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LegacyDatabase\"/>
    </mc:Choice>
  </mc:AlternateContent>
  <xr:revisionPtr revIDLastSave="0" documentId="13_ncr:1_{D08901C6-893F-4CA8-A1BC-7DD3B16582F0}" xr6:coauthVersionLast="44" xr6:coauthVersionMax="44" xr10:uidLastSave="{00000000-0000-0000-0000-000000000000}"/>
  <bookViews>
    <workbookView xWindow="-19320" yWindow="-120" windowWidth="19440" windowHeight="15000" tabRatio="825" firstSheet="8" activeTab="11"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6" hidden="1">Seat!$A$1:$E$1373</definedName>
    <definedName name="_xlnm._FilterDatabase" localSheetId="15" hidden="1">SeatReservations!$A$1:$F$6016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302" i="16" l="1"/>
  <c r="E5302" i="16"/>
  <c r="G5302" i="16"/>
  <c r="D5303" i="16"/>
  <c r="E5303" i="16"/>
  <c r="G5303" i="16"/>
  <c r="D5304" i="16"/>
  <c r="E5304" i="16"/>
  <c r="G5304" i="16"/>
  <c r="D5305" i="16"/>
  <c r="E5305" i="16"/>
  <c r="G5305" i="16"/>
  <c r="D5306" i="16"/>
  <c r="E5306" i="16"/>
  <c r="G5306" i="16"/>
  <c r="D5307" i="16"/>
  <c r="E5307" i="16"/>
  <c r="G5307" i="16"/>
  <c r="D5308" i="16"/>
  <c r="E5308" i="16"/>
  <c r="G5308" i="16"/>
  <c r="D5309" i="16"/>
  <c r="E5309" i="16"/>
  <c r="G5309" i="16"/>
  <c r="D5310" i="16"/>
  <c r="E5310" i="16"/>
  <c r="G5310" i="16"/>
  <c r="D5311" i="16"/>
  <c r="E5311" i="16"/>
  <c r="G5311" i="16"/>
  <c r="D5312" i="16"/>
  <c r="E5312" i="16"/>
  <c r="G5312" i="16"/>
  <c r="D5313" i="16"/>
  <c r="E5313" i="16"/>
  <c r="G5313" i="16"/>
  <c r="D5314" i="16"/>
  <c r="E5314" i="16"/>
  <c r="G5314" i="16"/>
  <c r="D5315" i="16"/>
  <c r="E5315" i="16"/>
  <c r="G5315" i="16"/>
  <c r="D5316" i="16"/>
  <c r="E5316" i="16"/>
  <c r="G5316" i="16"/>
  <c r="D5317" i="16"/>
  <c r="E5317" i="16"/>
  <c r="G5317" i="16"/>
  <c r="D5318" i="16"/>
  <c r="E5318" i="16"/>
  <c r="G5318" i="16"/>
  <c r="D5319" i="16"/>
  <c r="E5319" i="16"/>
  <c r="G5319" i="16"/>
  <c r="D5320" i="16"/>
  <c r="E5320" i="16"/>
  <c r="G5320" i="16"/>
  <c r="D5321" i="16"/>
  <c r="E5321" i="16"/>
  <c r="G5321" i="16"/>
  <c r="D5322" i="16"/>
  <c r="E5322" i="16"/>
  <c r="G5322" i="16"/>
  <c r="D5323" i="16"/>
  <c r="E5323" i="16"/>
  <c r="G5323" i="16"/>
  <c r="D5324" i="16"/>
  <c r="E5324" i="16"/>
  <c r="G5324" i="16"/>
  <c r="D5325" i="16"/>
  <c r="E5325" i="16"/>
  <c r="G5325" i="16"/>
  <c r="D5326" i="16"/>
  <c r="E5326" i="16"/>
  <c r="G5326" i="16"/>
  <c r="D5327" i="16"/>
  <c r="E5327" i="16"/>
  <c r="G5327" i="16"/>
  <c r="D5328" i="16"/>
  <c r="E5328" i="16"/>
  <c r="G5328" i="16"/>
  <c r="D5329" i="16"/>
  <c r="E5329" i="16"/>
  <c r="G5329" i="16"/>
  <c r="D5330" i="16"/>
  <c r="E5330" i="16"/>
  <c r="G5330" i="16"/>
  <c r="D5331" i="16"/>
  <c r="E5331" i="16"/>
  <c r="G5331" i="16"/>
  <c r="D5332" i="16"/>
  <c r="E5332" i="16"/>
  <c r="G5332" i="16"/>
  <c r="D5333" i="16"/>
  <c r="E5333" i="16"/>
  <c r="G5333" i="16"/>
  <c r="D5334" i="16"/>
  <c r="E5334" i="16"/>
  <c r="G5334" i="16"/>
  <c r="D5335" i="16"/>
  <c r="E5335" i="16"/>
  <c r="G5335" i="16"/>
  <c r="D5336" i="16"/>
  <c r="E5336" i="16"/>
  <c r="G5336" i="16"/>
  <c r="D5337" i="16"/>
  <c r="E5337" i="16"/>
  <c r="G5337" i="16"/>
  <c r="D5338" i="16"/>
  <c r="E5338" i="16"/>
  <c r="G5338" i="16"/>
  <c r="D5339" i="16"/>
  <c r="E5339" i="16"/>
  <c r="G5339" i="16"/>
  <c r="D5340" i="16"/>
  <c r="E5340" i="16"/>
  <c r="G5340" i="16"/>
  <c r="D5341" i="16"/>
  <c r="E5341" i="16"/>
  <c r="G5341" i="16"/>
  <c r="D5342" i="16"/>
  <c r="E5342" i="16"/>
  <c r="G5342" i="16"/>
  <c r="D5343" i="16"/>
  <c r="E5343" i="16"/>
  <c r="G5343" i="16"/>
  <c r="D5344" i="16"/>
  <c r="E5344" i="16"/>
  <c r="G5344" i="16"/>
  <c r="D5345" i="16"/>
  <c r="E5345" i="16"/>
  <c r="G5345" i="16"/>
  <c r="D5346" i="16"/>
  <c r="E5346" i="16"/>
  <c r="G5346" i="16"/>
  <c r="D5347" i="16"/>
  <c r="E5347" i="16"/>
  <c r="G5347" i="16"/>
  <c r="D5348" i="16"/>
  <c r="E5348" i="16"/>
  <c r="G5348" i="16"/>
  <c r="D5349" i="16"/>
  <c r="E5349" i="16"/>
  <c r="G5349" i="16"/>
  <c r="D5350" i="16"/>
  <c r="E5350" i="16"/>
  <c r="G5350" i="16"/>
  <c r="D5351" i="16"/>
  <c r="E5351" i="16"/>
  <c r="G5351" i="16"/>
  <c r="D5352" i="16"/>
  <c r="E5352" i="16"/>
  <c r="G5352" i="16"/>
  <c r="D5353" i="16"/>
  <c r="E5353" i="16"/>
  <c r="G5353" i="16"/>
  <c r="D5354" i="16"/>
  <c r="E5354" i="16"/>
  <c r="G5354" i="16"/>
  <c r="D5355" i="16"/>
  <c r="E5355" i="16"/>
  <c r="G5355" i="16"/>
  <c r="D5356" i="16"/>
  <c r="E5356" i="16"/>
  <c r="G5356" i="16"/>
  <c r="D5357" i="16"/>
  <c r="E5357" i="16"/>
  <c r="G5357" i="16"/>
  <c r="D5358" i="16"/>
  <c r="E5358" i="16"/>
  <c r="G5358" i="16"/>
  <c r="D5359" i="16"/>
  <c r="E5359" i="16"/>
  <c r="G5359" i="16"/>
  <c r="D5360" i="16"/>
  <c r="E5360" i="16"/>
  <c r="G5360" i="16"/>
  <c r="D5361" i="16"/>
  <c r="E5361" i="16"/>
  <c r="G5361" i="16"/>
  <c r="D5362" i="16"/>
  <c r="E5362" i="16"/>
  <c r="G5362" i="16"/>
  <c r="D5363" i="16"/>
  <c r="E5363" i="16"/>
  <c r="G5363" i="16"/>
  <c r="D5364" i="16"/>
  <c r="E5364" i="16"/>
  <c r="G5364" i="16"/>
  <c r="D5365" i="16"/>
  <c r="E5365" i="16"/>
  <c r="G5365" i="16"/>
  <c r="D5366" i="16"/>
  <c r="E5366" i="16"/>
  <c r="G5366" i="16"/>
  <c r="D5367" i="16"/>
  <c r="E5367" i="16"/>
  <c r="G5367" i="16"/>
  <c r="D5368" i="16"/>
  <c r="E5368" i="16"/>
  <c r="G5368" i="16"/>
  <c r="D5369" i="16"/>
  <c r="E5369" i="16"/>
  <c r="G5369" i="16"/>
  <c r="D5370" i="16"/>
  <c r="E5370" i="16"/>
  <c r="G5370" i="16"/>
  <c r="D5371" i="16"/>
  <c r="E5371" i="16"/>
  <c r="G5371" i="16"/>
  <c r="D5372" i="16"/>
  <c r="E5372" i="16"/>
  <c r="G5372" i="16"/>
  <c r="D5373" i="16"/>
  <c r="E5373" i="16"/>
  <c r="G5373" i="16"/>
  <c r="D5374" i="16"/>
  <c r="E5374" i="16"/>
  <c r="G5374" i="16"/>
  <c r="D5375" i="16"/>
  <c r="E5375" i="16"/>
  <c r="G5375" i="16"/>
  <c r="D5376" i="16"/>
  <c r="E5376" i="16"/>
  <c r="G5376" i="16"/>
  <c r="D5377" i="16"/>
  <c r="E5377" i="16"/>
  <c r="G5377" i="16"/>
  <c r="D5378" i="16"/>
  <c r="E5378" i="16"/>
  <c r="G5378" i="16"/>
  <c r="D5379" i="16"/>
  <c r="E5379" i="16"/>
  <c r="G5379" i="16"/>
  <c r="D5380" i="16"/>
  <c r="E5380" i="16"/>
  <c r="G5380" i="16"/>
  <c r="D5381" i="16"/>
  <c r="E5381" i="16"/>
  <c r="G5381" i="16"/>
  <c r="D5382" i="16"/>
  <c r="E5382" i="16"/>
  <c r="G5382" i="16"/>
  <c r="D5383" i="16"/>
  <c r="E5383" i="16"/>
  <c r="G5383" i="16"/>
  <c r="D5384" i="16"/>
  <c r="E5384" i="16"/>
  <c r="G5384" i="16"/>
  <c r="D5385" i="16"/>
  <c r="E5385" i="16"/>
  <c r="G5385" i="16"/>
  <c r="D5386" i="16"/>
  <c r="E5386" i="16"/>
  <c r="G5386" i="16"/>
  <c r="D5387" i="16"/>
  <c r="E5387" i="16"/>
  <c r="G5387" i="16"/>
  <c r="D5388" i="16"/>
  <c r="E5388" i="16"/>
  <c r="G5388" i="16"/>
  <c r="D5389" i="16"/>
  <c r="E5389" i="16"/>
  <c r="G5389" i="16"/>
  <c r="D5390" i="16"/>
  <c r="E5390" i="16"/>
  <c r="G5390" i="16"/>
  <c r="D5391" i="16"/>
  <c r="E5391" i="16"/>
  <c r="G5391" i="16"/>
  <c r="D5392" i="16"/>
  <c r="E5392" i="16"/>
  <c r="G5392" i="16"/>
  <c r="D5393" i="16"/>
  <c r="E5393" i="16"/>
  <c r="G5393" i="16"/>
  <c r="D5394" i="16"/>
  <c r="E5394" i="16"/>
  <c r="G5394" i="16"/>
  <c r="D5395" i="16"/>
  <c r="E5395" i="16"/>
  <c r="G5395" i="16"/>
  <c r="D5396" i="16"/>
  <c r="E5396" i="16"/>
  <c r="G5396" i="16"/>
  <c r="D5397" i="16"/>
  <c r="E5397" i="16"/>
  <c r="G5397" i="16"/>
  <c r="D5398" i="16"/>
  <c r="E5398" i="16"/>
  <c r="G5398" i="16"/>
  <c r="D5399" i="16"/>
  <c r="E5399" i="16"/>
  <c r="G5399" i="16"/>
  <c r="D5400" i="16"/>
  <c r="E5400" i="16"/>
  <c r="G5400" i="16"/>
  <c r="D5401" i="16"/>
  <c r="E5401" i="16"/>
  <c r="G5401" i="16"/>
  <c r="D5402" i="16"/>
  <c r="E5402" i="16"/>
  <c r="G5402" i="16"/>
  <c r="D5403" i="16"/>
  <c r="E5403" i="16"/>
  <c r="G5403" i="16"/>
  <c r="D5404" i="16"/>
  <c r="E5404" i="16"/>
  <c r="G5404" i="16"/>
  <c r="D5405" i="16"/>
  <c r="E5405" i="16"/>
  <c r="G5405" i="16"/>
  <c r="D5406" i="16"/>
  <c r="E5406" i="16"/>
  <c r="G5406" i="16"/>
  <c r="D5407" i="16"/>
  <c r="E5407" i="16"/>
  <c r="G5407" i="16"/>
  <c r="D5408" i="16"/>
  <c r="E5408" i="16"/>
  <c r="G5408" i="16"/>
  <c r="D5409" i="16"/>
  <c r="E5409" i="16"/>
  <c r="G5409" i="16"/>
  <c r="D5410" i="16"/>
  <c r="E5410" i="16"/>
  <c r="G5410" i="16"/>
  <c r="D5411" i="16"/>
  <c r="E5411" i="16"/>
  <c r="G5411" i="16"/>
  <c r="D5412" i="16"/>
  <c r="E5412" i="16"/>
  <c r="G5412" i="16"/>
  <c r="D5413" i="16"/>
  <c r="E5413" i="16"/>
  <c r="G5413" i="16"/>
  <c r="D5414" i="16"/>
  <c r="E5414" i="16"/>
  <c r="G5414" i="16"/>
  <c r="D5415" i="16"/>
  <c r="E5415" i="16"/>
  <c r="G5415" i="16"/>
  <c r="D5416" i="16"/>
  <c r="E5416" i="16"/>
  <c r="G5416" i="16"/>
  <c r="D5417" i="16"/>
  <c r="E5417" i="16"/>
  <c r="G5417" i="16"/>
  <c r="D5418" i="16"/>
  <c r="E5418" i="16"/>
  <c r="G5418" i="16"/>
  <c r="D5419" i="16"/>
  <c r="E5419" i="16"/>
  <c r="G5419" i="16"/>
  <c r="D5420" i="16"/>
  <c r="E5420" i="16"/>
  <c r="G5420" i="16"/>
  <c r="D5421" i="16"/>
  <c r="E5421" i="16"/>
  <c r="G5421" i="16"/>
  <c r="D5422" i="16"/>
  <c r="E5422" i="16"/>
  <c r="G5422" i="16"/>
  <c r="D5423" i="16"/>
  <c r="E5423" i="16"/>
  <c r="G5423" i="16"/>
  <c r="D5424" i="16"/>
  <c r="E5424" i="16"/>
  <c r="G5424" i="16"/>
  <c r="D5425" i="16"/>
  <c r="E5425" i="16"/>
  <c r="G5425" i="16"/>
  <c r="D5426" i="16"/>
  <c r="E5426" i="16"/>
  <c r="G5426" i="16"/>
  <c r="D5427" i="16"/>
  <c r="E5427" i="16"/>
  <c r="G5427" i="16"/>
  <c r="D5428" i="16"/>
  <c r="E5428" i="16"/>
  <c r="G5428" i="16"/>
  <c r="D5429" i="16"/>
  <c r="E5429" i="16"/>
  <c r="G5429" i="16"/>
  <c r="D5430" i="16"/>
  <c r="E5430" i="16"/>
  <c r="G5430" i="16"/>
  <c r="D5431" i="16"/>
  <c r="E5431" i="16"/>
  <c r="G5431" i="16"/>
  <c r="D5432" i="16"/>
  <c r="E5432" i="16"/>
  <c r="G5432" i="16"/>
  <c r="D5433" i="16"/>
  <c r="E5433" i="16"/>
  <c r="G5433" i="16"/>
  <c r="D5434" i="16"/>
  <c r="E5434" i="16"/>
  <c r="G5434" i="16"/>
  <c r="D5435" i="16"/>
  <c r="E5435" i="16"/>
  <c r="G5435" i="16"/>
  <c r="D5436" i="16"/>
  <c r="E5436" i="16"/>
  <c r="G5436" i="16"/>
  <c r="D5437" i="16"/>
  <c r="E5437" i="16"/>
  <c r="G5437" i="16"/>
  <c r="D5438" i="16"/>
  <c r="E5438" i="16"/>
  <c r="G5438" i="16"/>
  <c r="D5439" i="16"/>
  <c r="E5439" i="16"/>
  <c r="G5439" i="16"/>
  <c r="D5440" i="16"/>
  <c r="E5440" i="16"/>
  <c r="G5440" i="16"/>
  <c r="D5441" i="16"/>
  <c r="E5441" i="16"/>
  <c r="G5441" i="16"/>
  <c r="D5442" i="16"/>
  <c r="E5442" i="16"/>
  <c r="G5442" i="16"/>
  <c r="D5443" i="16"/>
  <c r="E5443" i="16"/>
  <c r="G5443" i="16"/>
  <c r="D5444" i="16"/>
  <c r="E5444" i="16"/>
  <c r="G5444" i="16"/>
  <c r="D5445" i="16"/>
  <c r="E5445" i="16"/>
  <c r="G5445" i="16"/>
  <c r="D5446" i="16"/>
  <c r="E5446" i="16"/>
  <c r="G5446" i="16"/>
  <c r="D5447" i="16"/>
  <c r="E5447" i="16"/>
  <c r="G5447" i="16"/>
  <c r="D5448" i="16"/>
  <c r="E5448" i="16"/>
  <c r="G5448" i="16"/>
  <c r="D5449" i="16"/>
  <c r="E5449" i="16"/>
  <c r="G5449" i="16"/>
  <c r="D5450" i="16"/>
  <c r="E5450" i="16"/>
  <c r="G5450" i="16"/>
  <c r="D5451" i="16"/>
  <c r="E5451" i="16"/>
  <c r="G5451" i="16"/>
  <c r="D5452" i="16"/>
  <c r="E5452" i="16"/>
  <c r="G5452" i="16"/>
  <c r="D5453" i="16"/>
  <c r="E5453" i="16"/>
  <c r="G5453" i="16"/>
  <c r="D5454" i="16"/>
  <c r="E5454" i="16"/>
  <c r="G5454" i="16"/>
  <c r="D5455" i="16"/>
  <c r="E5455" i="16"/>
  <c r="G5455" i="16"/>
  <c r="D5456" i="16"/>
  <c r="E5456" i="16"/>
  <c r="G5456" i="16"/>
  <c r="D5457" i="16"/>
  <c r="E5457" i="16"/>
  <c r="G5457" i="16"/>
  <c r="D5458" i="16"/>
  <c r="E5458" i="16"/>
  <c r="G5458" i="16"/>
  <c r="D5459" i="16"/>
  <c r="E5459" i="16"/>
  <c r="G5459" i="16"/>
  <c r="D5460" i="16"/>
  <c r="E5460" i="16"/>
  <c r="G5460" i="16"/>
  <c r="D5461" i="16"/>
  <c r="E5461" i="16"/>
  <c r="G5461" i="16"/>
  <c r="D5462" i="16"/>
  <c r="E5462" i="16"/>
  <c r="G5462" i="16"/>
  <c r="D5463" i="16"/>
  <c r="E5463" i="16"/>
  <c r="G5463" i="16"/>
  <c r="D5464" i="16"/>
  <c r="E5464" i="16"/>
  <c r="G5464" i="16"/>
  <c r="D5465" i="16"/>
  <c r="E5465" i="16"/>
  <c r="G5465" i="16"/>
  <c r="D5466" i="16"/>
  <c r="E5466" i="16"/>
  <c r="G5466" i="16"/>
  <c r="D5467" i="16"/>
  <c r="E5467" i="16"/>
  <c r="G5467" i="16"/>
  <c r="D5468" i="16"/>
  <c r="E5468" i="16"/>
  <c r="G5468" i="16"/>
  <c r="D5469" i="16"/>
  <c r="E5469" i="16"/>
  <c r="G5469" i="16"/>
  <c r="D5470" i="16"/>
  <c r="E5470" i="16"/>
  <c r="G5470" i="16"/>
  <c r="D5471" i="16"/>
  <c r="E5471" i="16"/>
  <c r="G5471" i="16"/>
  <c r="D5472" i="16"/>
  <c r="E5472" i="16"/>
  <c r="G5472" i="16"/>
  <c r="D5473" i="16"/>
  <c r="E5473" i="16"/>
  <c r="G5473" i="16"/>
  <c r="D5474" i="16"/>
  <c r="E5474" i="16"/>
  <c r="G5474" i="16"/>
  <c r="D5475" i="16"/>
  <c r="E5475" i="16"/>
  <c r="G5475" i="16"/>
  <c r="D5476" i="16"/>
  <c r="E5476" i="16"/>
  <c r="G5476" i="16"/>
  <c r="D5477" i="16"/>
  <c r="E5477" i="16"/>
  <c r="G5477" i="16"/>
  <c r="D5478" i="16"/>
  <c r="E5478" i="16"/>
  <c r="G5478" i="16"/>
  <c r="D5479" i="16"/>
  <c r="E5479" i="16"/>
  <c r="G5479" i="16"/>
  <c r="D5480" i="16"/>
  <c r="E5480" i="16"/>
  <c r="G5480" i="16"/>
  <c r="D5481" i="16"/>
  <c r="E5481" i="16"/>
  <c r="G5481" i="16"/>
  <c r="D5482" i="16"/>
  <c r="E5482" i="16"/>
  <c r="G5482" i="16"/>
  <c r="D5483" i="16"/>
  <c r="E5483" i="16"/>
  <c r="G5483" i="16"/>
  <c r="D5484" i="16"/>
  <c r="E5484" i="16"/>
  <c r="G5484" i="16"/>
  <c r="D5485" i="16"/>
  <c r="E5485" i="16"/>
  <c r="G5485" i="16"/>
  <c r="D5486" i="16"/>
  <c r="E5486" i="16"/>
  <c r="G5486" i="16"/>
  <c r="D5487" i="16"/>
  <c r="E5487" i="16"/>
  <c r="G5487" i="16"/>
  <c r="D5488" i="16"/>
  <c r="E5488" i="16"/>
  <c r="G5488" i="16"/>
  <c r="D5489" i="16"/>
  <c r="E5489" i="16"/>
  <c r="G5489" i="16"/>
  <c r="D5490" i="16"/>
  <c r="E5490" i="16"/>
  <c r="G5490" i="16"/>
  <c r="D5491" i="16"/>
  <c r="E5491" i="16"/>
  <c r="G5491" i="16"/>
  <c r="D5492" i="16"/>
  <c r="E5492" i="16"/>
  <c r="G5492" i="16"/>
  <c r="D5493" i="16"/>
  <c r="E5493" i="16"/>
  <c r="G5493" i="16"/>
  <c r="D5494" i="16"/>
  <c r="E5494" i="16"/>
  <c r="G5494" i="16"/>
  <c r="D5495" i="16"/>
  <c r="E5495" i="16"/>
  <c r="G5495" i="16"/>
  <c r="D5496" i="16"/>
  <c r="E5496" i="16"/>
  <c r="G5496" i="16"/>
  <c r="D5497" i="16"/>
  <c r="E5497" i="16"/>
  <c r="G5497" i="16"/>
  <c r="D5498" i="16"/>
  <c r="E5498" i="16"/>
  <c r="G5498" i="16"/>
  <c r="D5499" i="16"/>
  <c r="E5499" i="16"/>
  <c r="G5499" i="16"/>
  <c r="D5500" i="16"/>
  <c r="E5500" i="16"/>
  <c r="G5500" i="16"/>
  <c r="D5501" i="16"/>
  <c r="E5501" i="16"/>
  <c r="G5501" i="16"/>
  <c r="D5502" i="16"/>
  <c r="E5502" i="16"/>
  <c r="G5502" i="16"/>
  <c r="D5503" i="16"/>
  <c r="E5503" i="16"/>
  <c r="G5503" i="16"/>
  <c r="D5504" i="16"/>
  <c r="E5504" i="16"/>
  <c r="G5504" i="16"/>
  <c r="D5505" i="16"/>
  <c r="E5505" i="16"/>
  <c r="G5505" i="16"/>
  <c r="D5506" i="16"/>
  <c r="E5506" i="16"/>
  <c r="G5506" i="16"/>
  <c r="D5507" i="16"/>
  <c r="E5507" i="16"/>
  <c r="G5507" i="16"/>
  <c r="D5508" i="16"/>
  <c r="E5508" i="16"/>
  <c r="G5508" i="16"/>
  <c r="D5509" i="16"/>
  <c r="E5509" i="16"/>
  <c r="G5509" i="16"/>
  <c r="D5510" i="16"/>
  <c r="E5510" i="16"/>
  <c r="G5510" i="16"/>
  <c r="D5511" i="16"/>
  <c r="E5511" i="16"/>
  <c r="G5511" i="16"/>
  <c r="D5512" i="16"/>
  <c r="E5512" i="16"/>
  <c r="G5512" i="16"/>
  <c r="D5513" i="16"/>
  <c r="E5513" i="16"/>
  <c r="G5513" i="16"/>
  <c r="D5514" i="16"/>
  <c r="E5514" i="16"/>
  <c r="G5514" i="16"/>
  <c r="D5515" i="16"/>
  <c r="E5515" i="16"/>
  <c r="G5515" i="16"/>
  <c r="D5516" i="16"/>
  <c r="E5516" i="16"/>
  <c r="G5516" i="16"/>
  <c r="D5517" i="16"/>
  <c r="E5517" i="16"/>
  <c r="G5517" i="16"/>
  <c r="D5518" i="16"/>
  <c r="E5518" i="16"/>
  <c r="G5518" i="16"/>
  <c r="D5519" i="16"/>
  <c r="E5519" i="16"/>
  <c r="G5519" i="16"/>
  <c r="D5520" i="16"/>
  <c r="E5520" i="16"/>
  <c r="G5520" i="16"/>
  <c r="D5521" i="16"/>
  <c r="E5521" i="16"/>
  <c r="G5521" i="16"/>
  <c r="D5522" i="16"/>
  <c r="E5522" i="16"/>
  <c r="G5522" i="16"/>
  <c r="D5523" i="16"/>
  <c r="E5523" i="16"/>
  <c r="G5523" i="16"/>
  <c r="D5524" i="16"/>
  <c r="E5524" i="16"/>
  <c r="G5524" i="16"/>
  <c r="D5525" i="16"/>
  <c r="E5525" i="16"/>
  <c r="G5525" i="16"/>
  <c r="D5526" i="16"/>
  <c r="E5526" i="16"/>
  <c r="G5526" i="16"/>
  <c r="D5527" i="16"/>
  <c r="E5527" i="16"/>
  <c r="G5527" i="16"/>
  <c r="D5528" i="16"/>
  <c r="E5528" i="16"/>
  <c r="G5528" i="16"/>
  <c r="D5529" i="16"/>
  <c r="E5529" i="16"/>
  <c r="G5529" i="16"/>
  <c r="D5530" i="16"/>
  <c r="E5530" i="16"/>
  <c r="G5530" i="16"/>
  <c r="D5531" i="16"/>
  <c r="E5531" i="16"/>
  <c r="G5531" i="16"/>
  <c r="D5532" i="16"/>
  <c r="E5532" i="16"/>
  <c r="G5532" i="16"/>
  <c r="D5533" i="16"/>
  <c r="E5533" i="16"/>
  <c r="G5533" i="16"/>
  <c r="D5534" i="16"/>
  <c r="E5534" i="16"/>
  <c r="G5534" i="16"/>
  <c r="D5535" i="16"/>
  <c r="E5535" i="16"/>
  <c r="G5535" i="16"/>
  <c r="D5536" i="16"/>
  <c r="E5536" i="16"/>
  <c r="G5536" i="16"/>
  <c r="D5537" i="16"/>
  <c r="E5537" i="16"/>
  <c r="G5537" i="16"/>
  <c r="D5538" i="16"/>
  <c r="E5538" i="16"/>
  <c r="G5538" i="16"/>
  <c r="D5539" i="16"/>
  <c r="E5539" i="16"/>
  <c r="G5539" i="16"/>
  <c r="D5540" i="16"/>
  <c r="E5540" i="16"/>
  <c r="G5540" i="16"/>
  <c r="D5541" i="16"/>
  <c r="E5541" i="16"/>
  <c r="G5541" i="16"/>
  <c r="D5542" i="16"/>
  <c r="E5542" i="16"/>
  <c r="G5542" i="16"/>
  <c r="D5543" i="16"/>
  <c r="E5543" i="16"/>
  <c r="G5543" i="16"/>
  <c r="D5544" i="16"/>
  <c r="E5544" i="16"/>
  <c r="G5544" i="16"/>
  <c r="D5545" i="16"/>
  <c r="E5545" i="16"/>
  <c r="G5545" i="16"/>
  <c r="D5546" i="16"/>
  <c r="E5546" i="16"/>
  <c r="G5546" i="16"/>
  <c r="D5547" i="16"/>
  <c r="E5547" i="16"/>
  <c r="G5547" i="16"/>
  <c r="D5548" i="16"/>
  <c r="E5548" i="16"/>
  <c r="G5548" i="16"/>
  <c r="D5549" i="16"/>
  <c r="E5549" i="16"/>
  <c r="G5549" i="16"/>
  <c r="D5550" i="16"/>
  <c r="E5550" i="16"/>
  <c r="G5550" i="16"/>
  <c r="D5551" i="16"/>
  <c r="E5551" i="16"/>
  <c r="G5551" i="16"/>
  <c r="D5552" i="16"/>
  <c r="E5552" i="16"/>
  <c r="G5552" i="16"/>
  <c r="D5553" i="16"/>
  <c r="E5553" i="16"/>
  <c r="G5553" i="16"/>
  <c r="D5554" i="16"/>
  <c r="E5554" i="16"/>
  <c r="G5554" i="16"/>
  <c r="D5555" i="16"/>
  <c r="E5555" i="16"/>
  <c r="G5555" i="16"/>
  <c r="D5556" i="16"/>
  <c r="E5556" i="16"/>
  <c r="G5556" i="16"/>
  <c r="D5557" i="16"/>
  <c r="E5557" i="16"/>
  <c r="G5557" i="16"/>
  <c r="D5558" i="16"/>
  <c r="E5558" i="16"/>
  <c r="G5558" i="16"/>
  <c r="D5559" i="16"/>
  <c r="E5559" i="16"/>
  <c r="G5559" i="16"/>
  <c r="D5560" i="16"/>
  <c r="E5560" i="16"/>
  <c r="G5560" i="16"/>
  <c r="D5561" i="16"/>
  <c r="E5561" i="16"/>
  <c r="G5561" i="16"/>
  <c r="D5562" i="16"/>
  <c r="E5562" i="16"/>
  <c r="G5562" i="16"/>
  <c r="D5563" i="16"/>
  <c r="E5563" i="16"/>
  <c r="G5563" i="16"/>
  <c r="D5564" i="16"/>
  <c r="E5564" i="16"/>
  <c r="G5564" i="16"/>
  <c r="D5565" i="16"/>
  <c r="E5565" i="16"/>
  <c r="G5565" i="16"/>
  <c r="D5566" i="16"/>
  <c r="E5566" i="16"/>
  <c r="G5566" i="16"/>
  <c r="D5567" i="16"/>
  <c r="E5567" i="16"/>
  <c r="G5567" i="16"/>
  <c r="D5568" i="16"/>
  <c r="E5568" i="16"/>
  <c r="G5568" i="16"/>
  <c r="D5569" i="16"/>
  <c r="E5569" i="16"/>
  <c r="G5569" i="16"/>
  <c r="D5570" i="16"/>
  <c r="E5570" i="16"/>
  <c r="G5570" i="16"/>
  <c r="D5571" i="16"/>
  <c r="E5571" i="16"/>
  <c r="G5571" i="16"/>
  <c r="D5572" i="16"/>
  <c r="E5572" i="16"/>
  <c r="G5572" i="16"/>
  <c r="D5573" i="16"/>
  <c r="E5573" i="16"/>
  <c r="G5573" i="16"/>
  <c r="D5574" i="16"/>
  <c r="E5574" i="16"/>
  <c r="G5574" i="16"/>
  <c r="D5575" i="16"/>
  <c r="E5575" i="16"/>
  <c r="G5575" i="16"/>
  <c r="D5576" i="16"/>
  <c r="E5576" i="16"/>
  <c r="G5576" i="16"/>
  <c r="D5577" i="16"/>
  <c r="E5577" i="16"/>
  <c r="G5577" i="16"/>
  <c r="D5578" i="16"/>
  <c r="E5578" i="16"/>
  <c r="G5578" i="16"/>
  <c r="D5579" i="16"/>
  <c r="E5579" i="16"/>
  <c r="G5579" i="16"/>
  <c r="D5580" i="16"/>
  <c r="E5580" i="16"/>
  <c r="G5580" i="16"/>
  <c r="D5581" i="16"/>
  <c r="E5581" i="16"/>
  <c r="G5581" i="16"/>
  <c r="D5582" i="16"/>
  <c r="E5582" i="16"/>
  <c r="G5582" i="16"/>
  <c r="D5583" i="16"/>
  <c r="E5583" i="16"/>
  <c r="G5583" i="16"/>
  <c r="D5584" i="16"/>
  <c r="E5584" i="16"/>
  <c r="G5584" i="16"/>
  <c r="D5585" i="16"/>
  <c r="E5585" i="16"/>
  <c r="G5585" i="16"/>
  <c r="D5586" i="16"/>
  <c r="E5586" i="16"/>
  <c r="G5586" i="16"/>
  <c r="D5587" i="16"/>
  <c r="E5587" i="16"/>
  <c r="G5587" i="16"/>
  <c r="D5588" i="16"/>
  <c r="E5588" i="16"/>
  <c r="G5588" i="16"/>
  <c r="D5589" i="16"/>
  <c r="E5589" i="16"/>
  <c r="G5589" i="16"/>
  <c r="D5590" i="16"/>
  <c r="E5590" i="16"/>
  <c r="G5590" i="16"/>
  <c r="D5591" i="16"/>
  <c r="E5591" i="16"/>
  <c r="G5591" i="16"/>
  <c r="D5592" i="16"/>
  <c r="E5592" i="16"/>
  <c r="G5592" i="16"/>
  <c r="D5593" i="16"/>
  <c r="E5593" i="16"/>
  <c r="G5593" i="16"/>
  <c r="D5594" i="16"/>
  <c r="E5594" i="16"/>
  <c r="G5594" i="16"/>
  <c r="D5595" i="16"/>
  <c r="E5595" i="16"/>
  <c r="G5595" i="16"/>
  <c r="D5596" i="16"/>
  <c r="E5596" i="16"/>
  <c r="G5596" i="16"/>
  <c r="D5597" i="16"/>
  <c r="E5597" i="16"/>
  <c r="G5597" i="16"/>
  <c r="D5598" i="16"/>
  <c r="E5598" i="16"/>
  <c r="G5598" i="16"/>
  <c r="D5599" i="16"/>
  <c r="E5599" i="16"/>
  <c r="G5599" i="16"/>
  <c r="D5600" i="16"/>
  <c r="E5600" i="16"/>
  <c r="G5600" i="16"/>
  <c r="D5601" i="16"/>
  <c r="E5601" i="16"/>
  <c r="G5601" i="16"/>
  <c r="D5602" i="16"/>
  <c r="E5602" i="16"/>
  <c r="G5602" i="16"/>
  <c r="D5603" i="16"/>
  <c r="E5603" i="16"/>
  <c r="G5603" i="16"/>
  <c r="D5604" i="16"/>
  <c r="E5604" i="16"/>
  <c r="G5604" i="16"/>
  <c r="D5605" i="16"/>
  <c r="E5605" i="16"/>
  <c r="G5605" i="16"/>
  <c r="D5606" i="16"/>
  <c r="E5606" i="16"/>
  <c r="G5606" i="16"/>
  <c r="D5607" i="16"/>
  <c r="E5607" i="16"/>
  <c r="G5607" i="16"/>
  <c r="D5608" i="16"/>
  <c r="E5608" i="16"/>
  <c r="G5608" i="16"/>
  <c r="D5609" i="16"/>
  <c r="E5609" i="16"/>
  <c r="G5609" i="16"/>
  <c r="D5610" i="16"/>
  <c r="E5610" i="16"/>
  <c r="G5610" i="16"/>
  <c r="D5611" i="16"/>
  <c r="E5611" i="16"/>
  <c r="G5611" i="16"/>
  <c r="D5612" i="16"/>
  <c r="E5612" i="16"/>
  <c r="G5612" i="16"/>
  <c r="D5613" i="16"/>
  <c r="E5613" i="16"/>
  <c r="G5613" i="16"/>
  <c r="D5614" i="16"/>
  <c r="E5614" i="16"/>
  <c r="G5614" i="16"/>
  <c r="D5615" i="16"/>
  <c r="E5615" i="16"/>
  <c r="G5615" i="16"/>
  <c r="D5616" i="16"/>
  <c r="E5616" i="16"/>
  <c r="G5616" i="16"/>
  <c r="D5617" i="16"/>
  <c r="E5617" i="16"/>
  <c r="G5617" i="16"/>
  <c r="D5618" i="16"/>
  <c r="E5618" i="16"/>
  <c r="G5618" i="16"/>
  <c r="D5619" i="16"/>
  <c r="E5619" i="16"/>
  <c r="G5619" i="16"/>
  <c r="D5620" i="16"/>
  <c r="E5620" i="16"/>
  <c r="G5620" i="16"/>
  <c r="D5621" i="16"/>
  <c r="E5621" i="16"/>
  <c r="G5621" i="16"/>
  <c r="D5622" i="16"/>
  <c r="E5622" i="16"/>
  <c r="G5622" i="16"/>
  <c r="D5623" i="16"/>
  <c r="E5623" i="16"/>
  <c r="G5623" i="16"/>
  <c r="D5624" i="16"/>
  <c r="E5624" i="16"/>
  <c r="G5624" i="16"/>
  <c r="D5625" i="16"/>
  <c r="E5625" i="16"/>
  <c r="G5625" i="16"/>
  <c r="D5626" i="16"/>
  <c r="E5626" i="16"/>
  <c r="G5626" i="16"/>
  <c r="D5627" i="16"/>
  <c r="E5627" i="16"/>
  <c r="G5627" i="16"/>
  <c r="D5628" i="16"/>
  <c r="E5628" i="16"/>
  <c r="G5628" i="16"/>
  <c r="D5629" i="16"/>
  <c r="E5629" i="16"/>
  <c r="G5629" i="16"/>
  <c r="D5630" i="16"/>
  <c r="E5630" i="16"/>
  <c r="G5630" i="16"/>
  <c r="D5631" i="16"/>
  <c r="E5631" i="16"/>
  <c r="G5631" i="16"/>
  <c r="D5632" i="16"/>
  <c r="E5632" i="16"/>
  <c r="G5632" i="16"/>
  <c r="D5633" i="16"/>
  <c r="E5633" i="16"/>
  <c r="G5633" i="16"/>
  <c r="D5634" i="16"/>
  <c r="E5634" i="16"/>
  <c r="G5634" i="16"/>
  <c r="D5635" i="16"/>
  <c r="E5635" i="16"/>
  <c r="G5635" i="16"/>
  <c r="D5636" i="16"/>
  <c r="E5636" i="16"/>
  <c r="G5636" i="16"/>
  <c r="D5637" i="16"/>
  <c r="E5637" i="16"/>
  <c r="G5637" i="16"/>
  <c r="D5638" i="16"/>
  <c r="E5638" i="16"/>
  <c r="G5638" i="16"/>
  <c r="D5639" i="16"/>
  <c r="E5639" i="16"/>
  <c r="G5639" i="16"/>
  <c r="D5640" i="16"/>
  <c r="E5640" i="16"/>
  <c r="G5640" i="16"/>
  <c r="D5641" i="16"/>
  <c r="E5641" i="16"/>
  <c r="G5641" i="16"/>
  <c r="D5642" i="16"/>
  <c r="E5642" i="16"/>
  <c r="G5642" i="16"/>
  <c r="D5643" i="16"/>
  <c r="E5643" i="16"/>
  <c r="G5643" i="16"/>
  <c r="D5644" i="16"/>
  <c r="E5644" i="16"/>
  <c r="G5644" i="16"/>
  <c r="D5645" i="16"/>
  <c r="E5645" i="16"/>
  <c r="G5645" i="16"/>
  <c r="D5646" i="16"/>
  <c r="E5646" i="16"/>
  <c r="G5646" i="16"/>
  <c r="D5647" i="16"/>
  <c r="E5647" i="16"/>
  <c r="G5647" i="16"/>
  <c r="D5648" i="16"/>
  <c r="E5648" i="16"/>
  <c r="G5648" i="16"/>
  <c r="D5649" i="16"/>
  <c r="E5649" i="16"/>
  <c r="G5649" i="16"/>
  <c r="D5650" i="16"/>
  <c r="E5650" i="16"/>
  <c r="G5650" i="16"/>
  <c r="D5651" i="16"/>
  <c r="E5651" i="16"/>
  <c r="G5651" i="16"/>
  <c r="D5652" i="16"/>
  <c r="E5652" i="16"/>
  <c r="G5652" i="16"/>
  <c r="D5653" i="16"/>
  <c r="E5653" i="16"/>
  <c r="G5653" i="16"/>
  <c r="D5654" i="16"/>
  <c r="E5654" i="16"/>
  <c r="G5654" i="16"/>
  <c r="D5655" i="16"/>
  <c r="E5655" i="16"/>
  <c r="G5655" i="16"/>
  <c r="D5656" i="16"/>
  <c r="E5656" i="16"/>
  <c r="G5656" i="16"/>
  <c r="D5657" i="16"/>
  <c r="E5657" i="16"/>
  <c r="G5657" i="16"/>
  <c r="D5658" i="16"/>
  <c r="E5658" i="16"/>
  <c r="G5658" i="16"/>
  <c r="D5659" i="16"/>
  <c r="E5659" i="16"/>
  <c r="G5659" i="16"/>
  <c r="D5660" i="16"/>
  <c r="E5660" i="16"/>
  <c r="G5660" i="16"/>
  <c r="D5661" i="16"/>
  <c r="E5661" i="16"/>
  <c r="G5661" i="16"/>
  <c r="D5662" i="16"/>
  <c r="E5662" i="16"/>
  <c r="G5662" i="16"/>
  <c r="D5663" i="16"/>
  <c r="E5663" i="16"/>
  <c r="G5663" i="16"/>
  <c r="D5664" i="16"/>
  <c r="E5664" i="16"/>
  <c r="G5664" i="16"/>
  <c r="D5665" i="16"/>
  <c r="E5665" i="16"/>
  <c r="G5665" i="16"/>
  <c r="D5666" i="16"/>
  <c r="E5666" i="16"/>
  <c r="G5666" i="16"/>
  <c r="D5667" i="16"/>
  <c r="E5667" i="16"/>
  <c r="G5667" i="16"/>
  <c r="D5668" i="16"/>
  <c r="E5668" i="16"/>
  <c r="G5668" i="16"/>
  <c r="D5669" i="16"/>
  <c r="E5669" i="16"/>
  <c r="G5669" i="16"/>
  <c r="D5670" i="16"/>
  <c r="E5670" i="16"/>
  <c r="G5670" i="16"/>
  <c r="D5671" i="16"/>
  <c r="E5671" i="16"/>
  <c r="G5671" i="16"/>
  <c r="D5672" i="16"/>
  <c r="E5672" i="16"/>
  <c r="G5672" i="16"/>
  <c r="D5673" i="16"/>
  <c r="E5673" i="16"/>
  <c r="G5673" i="16"/>
  <c r="D5674" i="16"/>
  <c r="E5674" i="16"/>
  <c r="G5674" i="16"/>
  <c r="D5675" i="16"/>
  <c r="E5675" i="16"/>
  <c r="G5675" i="16"/>
  <c r="D5676" i="16"/>
  <c r="E5676" i="16"/>
  <c r="G5676" i="16"/>
  <c r="D5677" i="16"/>
  <c r="E5677" i="16"/>
  <c r="G5677" i="16"/>
  <c r="D5678" i="16"/>
  <c r="E5678" i="16"/>
  <c r="G5678" i="16"/>
  <c r="D5679" i="16"/>
  <c r="E5679" i="16"/>
  <c r="G5679" i="16"/>
  <c r="D5680" i="16"/>
  <c r="E5680" i="16"/>
  <c r="G5680" i="16"/>
  <c r="D5681" i="16"/>
  <c r="E5681" i="16"/>
  <c r="G5681" i="16"/>
  <c r="D5682" i="16"/>
  <c r="E5682" i="16"/>
  <c r="G5682" i="16"/>
  <c r="D5683" i="16"/>
  <c r="E5683" i="16"/>
  <c r="G5683" i="16"/>
  <c r="D5684" i="16"/>
  <c r="E5684" i="16"/>
  <c r="G5684" i="16"/>
  <c r="D5685" i="16"/>
  <c r="E5685" i="16"/>
  <c r="G5685" i="16"/>
  <c r="D5686" i="16"/>
  <c r="E5686" i="16"/>
  <c r="G5686" i="16"/>
  <c r="D5687" i="16"/>
  <c r="E5687" i="16"/>
  <c r="G5687" i="16"/>
  <c r="D5688" i="16"/>
  <c r="E5688" i="16"/>
  <c r="G5688" i="16"/>
  <c r="D5689" i="16"/>
  <c r="E5689" i="16"/>
  <c r="G5689" i="16"/>
  <c r="D5690" i="16"/>
  <c r="E5690" i="16"/>
  <c r="G5690" i="16"/>
  <c r="D5691" i="16"/>
  <c r="E5691" i="16"/>
  <c r="G5691" i="16"/>
  <c r="D5692" i="16"/>
  <c r="E5692" i="16"/>
  <c r="G5692" i="16"/>
  <c r="D5693" i="16"/>
  <c r="E5693" i="16"/>
  <c r="G5693" i="16"/>
  <c r="D5694" i="16"/>
  <c r="E5694" i="16"/>
  <c r="G5694" i="16"/>
  <c r="D5695" i="16"/>
  <c r="E5695" i="16"/>
  <c r="G5695" i="16"/>
  <c r="D5696" i="16"/>
  <c r="E5696" i="16"/>
  <c r="G5696" i="16"/>
  <c r="D5697" i="16"/>
  <c r="E5697" i="16"/>
  <c r="G5697" i="16"/>
  <c r="D5698" i="16"/>
  <c r="E5698" i="16"/>
  <c r="G5698" i="16"/>
  <c r="D5699" i="16"/>
  <c r="E5699" i="16"/>
  <c r="G5699" i="16"/>
  <c r="D5700" i="16"/>
  <c r="E5700" i="16"/>
  <c r="G5700" i="16"/>
  <c r="D5701" i="16"/>
  <c r="E5701" i="16"/>
  <c r="G5701" i="16"/>
  <c r="D5702" i="16"/>
  <c r="E5702" i="16"/>
  <c r="G5702" i="16"/>
  <c r="D5703" i="16"/>
  <c r="E5703" i="16"/>
  <c r="G5703" i="16"/>
  <c r="D5704" i="16"/>
  <c r="E5704" i="16"/>
  <c r="G5704" i="16"/>
  <c r="D5705" i="16"/>
  <c r="E5705" i="16"/>
  <c r="G5705" i="16"/>
  <c r="D5706" i="16"/>
  <c r="E5706" i="16"/>
  <c r="G5706" i="16"/>
  <c r="D5707" i="16"/>
  <c r="E5707" i="16"/>
  <c r="G5707" i="16"/>
  <c r="D5708" i="16"/>
  <c r="E5708" i="16"/>
  <c r="G5708" i="16"/>
  <c r="D5709" i="16"/>
  <c r="E5709" i="16"/>
  <c r="G5709" i="16"/>
  <c r="D5710" i="16"/>
  <c r="E5710" i="16"/>
  <c r="G5710" i="16"/>
  <c r="D5711" i="16"/>
  <c r="E5711" i="16"/>
  <c r="G5711" i="16"/>
  <c r="D5712" i="16"/>
  <c r="E5712" i="16"/>
  <c r="G5712" i="16"/>
  <c r="D5713" i="16"/>
  <c r="E5713" i="16"/>
  <c r="G5713" i="16"/>
  <c r="D5714" i="16"/>
  <c r="E5714" i="16"/>
  <c r="G5714" i="16"/>
  <c r="D5715" i="16"/>
  <c r="E5715" i="16"/>
  <c r="G5715" i="16"/>
  <c r="D5716" i="16"/>
  <c r="E5716" i="16"/>
  <c r="G5716" i="16"/>
  <c r="D5717" i="16"/>
  <c r="E5717" i="16"/>
  <c r="G5717" i="16"/>
  <c r="D5718" i="16"/>
  <c r="E5718" i="16"/>
  <c r="G5718" i="16"/>
  <c r="D5719" i="16"/>
  <c r="E5719" i="16"/>
  <c r="G5719" i="16"/>
  <c r="D5720" i="16"/>
  <c r="E5720" i="16"/>
  <c r="G5720" i="16"/>
  <c r="D5721" i="16"/>
  <c r="E5721" i="16"/>
  <c r="G5721" i="16"/>
  <c r="D5722" i="16"/>
  <c r="E5722" i="16"/>
  <c r="G5722" i="16"/>
  <c r="D5723" i="16"/>
  <c r="E5723" i="16"/>
  <c r="G5723" i="16"/>
  <c r="D5724" i="16"/>
  <c r="E5724" i="16"/>
  <c r="G5724" i="16"/>
  <c r="D5725" i="16"/>
  <c r="E5725" i="16"/>
  <c r="G5725" i="16"/>
  <c r="D5726" i="16"/>
  <c r="E5726" i="16"/>
  <c r="G5726" i="16"/>
  <c r="D5727" i="16"/>
  <c r="E5727" i="16"/>
  <c r="G5727" i="16"/>
  <c r="D5728" i="16"/>
  <c r="E5728" i="16"/>
  <c r="G5728" i="16"/>
  <c r="D5729" i="16"/>
  <c r="E5729" i="16"/>
  <c r="G5729" i="16"/>
  <c r="D5730" i="16"/>
  <c r="E5730" i="16"/>
  <c r="G5730" i="16"/>
  <c r="D5731" i="16"/>
  <c r="E5731" i="16"/>
  <c r="G5731" i="16"/>
  <c r="D5732" i="16"/>
  <c r="E5732" i="16"/>
  <c r="G5732" i="16"/>
  <c r="D5733" i="16"/>
  <c r="E5733" i="16"/>
  <c r="G5733" i="16"/>
  <c r="D5734" i="16"/>
  <c r="E5734" i="16"/>
  <c r="G5734" i="16"/>
  <c r="D5735" i="16"/>
  <c r="E5735" i="16"/>
  <c r="G5735" i="16"/>
  <c r="D5736" i="16"/>
  <c r="E5736" i="16"/>
  <c r="G5736" i="16"/>
  <c r="D5737" i="16"/>
  <c r="E5737" i="16"/>
  <c r="G5737" i="16"/>
  <c r="D5738" i="16"/>
  <c r="E5738" i="16"/>
  <c r="G5738" i="16"/>
  <c r="D5739" i="16"/>
  <c r="E5739" i="16"/>
  <c r="G5739" i="16"/>
  <c r="D5740" i="16"/>
  <c r="E5740" i="16"/>
  <c r="G5740" i="16"/>
  <c r="D5741" i="16"/>
  <c r="E5741" i="16"/>
  <c r="G5741" i="16"/>
  <c r="D5742" i="16"/>
  <c r="E5742" i="16"/>
  <c r="G5742" i="16"/>
  <c r="D5743" i="16"/>
  <c r="E5743" i="16"/>
  <c r="G5743" i="16"/>
  <c r="D5744" i="16"/>
  <c r="E5744" i="16"/>
  <c r="G5744" i="16"/>
  <c r="D5745" i="16"/>
  <c r="E5745" i="16"/>
  <c r="G5745" i="16"/>
  <c r="D5746" i="16"/>
  <c r="E5746" i="16"/>
  <c r="G5746" i="16"/>
  <c r="D5747" i="16"/>
  <c r="E5747" i="16"/>
  <c r="G5747" i="16"/>
  <c r="D5748" i="16"/>
  <c r="E5748" i="16"/>
  <c r="G5748" i="16"/>
  <c r="D5749" i="16"/>
  <c r="E5749" i="16"/>
  <c r="G5749" i="16"/>
  <c r="D5750" i="16"/>
  <c r="E5750" i="16"/>
  <c r="G5750" i="16"/>
  <c r="D5751" i="16"/>
  <c r="E5751" i="16"/>
  <c r="G5751" i="16"/>
  <c r="D5752" i="16"/>
  <c r="E5752" i="16"/>
  <c r="G5752" i="16"/>
  <c r="D5753" i="16"/>
  <c r="E5753" i="16"/>
  <c r="G5753" i="16"/>
  <c r="D5754" i="16"/>
  <c r="E5754" i="16"/>
  <c r="G5754" i="16"/>
  <c r="D5755" i="16"/>
  <c r="E5755" i="16"/>
  <c r="G5755" i="16"/>
  <c r="D5756" i="16"/>
  <c r="E5756" i="16"/>
  <c r="G5756" i="16"/>
  <c r="D5757" i="16"/>
  <c r="E5757" i="16"/>
  <c r="G5757" i="16"/>
  <c r="D5758" i="16"/>
  <c r="E5758" i="16"/>
  <c r="G5758" i="16"/>
  <c r="D5759" i="16"/>
  <c r="E5759" i="16"/>
  <c r="G5759" i="16"/>
  <c r="D5760" i="16"/>
  <c r="E5760" i="16"/>
  <c r="G5760" i="16"/>
  <c r="D5761" i="16"/>
  <c r="E5761" i="16"/>
  <c r="G5761" i="16"/>
  <c r="D5762" i="16"/>
  <c r="E5762" i="16"/>
  <c r="G5762" i="16"/>
  <c r="D5763" i="16"/>
  <c r="E5763" i="16"/>
  <c r="G5763" i="16"/>
  <c r="D5764" i="16"/>
  <c r="E5764" i="16"/>
  <c r="G5764" i="16"/>
  <c r="D5765" i="16"/>
  <c r="E5765" i="16"/>
  <c r="G5765" i="16"/>
  <c r="D5766" i="16"/>
  <c r="E5766" i="16"/>
  <c r="G5766" i="16"/>
  <c r="D5767" i="16"/>
  <c r="E5767" i="16"/>
  <c r="G5767" i="16"/>
  <c r="D5768" i="16"/>
  <c r="E5768" i="16"/>
  <c r="G5768" i="16"/>
  <c r="D5769" i="16"/>
  <c r="E5769" i="16"/>
  <c r="G5769" i="16"/>
  <c r="D5770" i="16"/>
  <c r="E5770" i="16"/>
  <c r="G5770" i="16"/>
  <c r="D5771" i="16"/>
  <c r="E5771" i="16"/>
  <c r="G5771" i="16"/>
  <c r="D5772" i="16"/>
  <c r="E5772" i="16"/>
  <c r="G5772" i="16"/>
  <c r="D5773" i="16"/>
  <c r="E5773" i="16"/>
  <c r="G5773" i="16"/>
  <c r="D5774" i="16"/>
  <c r="E5774" i="16"/>
  <c r="G5774" i="16"/>
  <c r="D5775" i="16"/>
  <c r="E5775" i="16"/>
  <c r="G5775" i="16"/>
  <c r="D5776" i="16"/>
  <c r="E5776" i="16"/>
  <c r="G5776" i="16"/>
  <c r="D5777" i="16"/>
  <c r="E5777" i="16"/>
  <c r="G5777" i="16"/>
  <c r="D5778" i="16"/>
  <c r="E5778" i="16"/>
  <c r="G5778" i="16"/>
  <c r="D5779" i="16"/>
  <c r="E5779" i="16"/>
  <c r="G5779" i="16"/>
  <c r="D5780" i="16"/>
  <c r="E5780" i="16"/>
  <c r="G5780" i="16"/>
  <c r="D5781" i="16"/>
  <c r="E5781" i="16"/>
  <c r="G5781" i="16"/>
  <c r="D5782" i="16"/>
  <c r="E5782" i="16"/>
  <c r="G5782" i="16"/>
  <c r="D5783" i="16"/>
  <c r="E5783" i="16"/>
  <c r="G5783" i="16"/>
  <c r="D5784" i="16"/>
  <c r="E5784" i="16"/>
  <c r="G5784" i="16"/>
  <c r="D5785" i="16"/>
  <c r="E5785" i="16"/>
  <c r="G5785" i="16"/>
  <c r="D5786" i="16"/>
  <c r="E5786" i="16"/>
  <c r="G5786" i="16"/>
  <c r="D5787" i="16"/>
  <c r="E5787" i="16"/>
  <c r="G5787" i="16"/>
  <c r="D5788" i="16"/>
  <c r="E5788" i="16"/>
  <c r="G5788" i="16"/>
  <c r="D5789" i="16"/>
  <c r="E5789" i="16"/>
  <c r="G5789" i="16"/>
  <c r="D5790" i="16"/>
  <c r="E5790" i="16"/>
  <c r="G5790" i="16"/>
  <c r="D5791" i="16"/>
  <c r="E5791" i="16"/>
  <c r="G5791" i="16"/>
  <c r="D5792" i="16"/>
  <c r="E5792" i="16"/>
  <c r="G5792" i="16"/>
  <c r="D5793" i="16"/>
  <c r="E5793" i="16"/>
  <c r="G5793" i="16"/>
  <c r="D5794" i="16"/>
  <c r="E5794" i="16"/>
  <c r="G5794" i="16"/>
  <c r="D5795" i="16"/>
  <c r="E5795" i="16"/>
  <c r="G5795" i="16"/>
  <c r="D5796" i="16"/>
  <c r="E5796" i="16"/>
  <c r="G5796" i="16"/>
  <c r="D5797" i="16"/>
  <c r="E5797" i="16"/>
  <c r="G5797" i="16"/>
  <c r="D5798" i="16"/>
  <c r="E5798" i="16"/>
  <c r="G5798" i="16"/>
  <c r="D5799" i="16"/>
  <c r="E5799" i="16"/>
  <c r="G5799" i="16"/>
  <c r="D5800" i="16"/>
  <c r="E5800" i="16"/>
  <c r="G5800" i="16"/>
  <c r="D5801" i="16"/>
  <c r="E5801" i="16"/>
  <c r="G5801" i="16"/>
  <c r="D5802" i="16"/>
  <c r="E5802" i="16"/>
  <c r="G5802" i="16"/>
  <c r="D5803" i="16"/>
  <c r="E5803" i="16"/>
  <c r="G5803" i="16"/>
  <c r="D5804" i="16"/>
  <c r="E5804" i="16"/>
  <c r="G5804" i="16"/>
  <c r="D5805" i="16"/>
  <c r="E5805" i="16"/>
  <c r="G5805" i="16"/>
  <c r="D5806" i="16"/>
  <c r="E5806" i="16"/>
  <c r="G5806" i="16"/>
  <c r="D5807" i="16"/>
  <c r="E5807" i="16"/>
  <c r="G5807" i="16"/>
  <c r="D5808" i="16"/>
  <c r="E5808" i="16"/>
  <c r="G5808" i="16"/>
  <c r="D5809" i="16"/>
  <c r="E5809" i="16"/>
  <c r="G5809" i="16"/>
  <c r="D5810" i="16"/>
  <c r="E5810" i="16"/>
  <c r="G5810" i="16"/>
  <c r="D5811" i="16"/>
  <c r="E5811" i="16"/>
  <c r="G5811" i="16"/>
  <c r="D5812" i="16"/>
  <c r="E5812" i="16"/>
  <c r="G5812" i="16"/>
  <c r="D5813" i="16"/>
  <c r="E5813" i="16"/>
  <c r="G5813" i="16"/>
  <c r="D5814" i="16"/>
  <c r="E5814" i="16"/>
  <c r="G5814" i="16"/>
  <c r="D5815" i="16"/>
  <c r="E5815" i="16"/>
  <c r="G5815" i="16"/>
  <c r="D5816" i="16"/>
  <c r="E5816" i="16"/>
  <c r="G5816" i="16"/>
  <c r="D5817" i="16"/>
  <c r="E5817" i="16"/>
  <c r="G5817" i="16"/>
  <c r="D5818" i="16"/>
  <c r="E5818" i="16"/>
  <c r="G5818" i="16"/>
  <c r="D5819" i="16"/>
  <c r="E5819" i="16"/>
  <c r="G5819" i="16"/>
  <c r="D5820" i="16"/>
  <c r="E5820" i="16"/>
  <c r="G5820" i="16"/>
  <c r="D5821" i="16"/>
  <c r="E5821" i="16"/>
  <c r="G5821" i="16"/>
  <c r="D5822" i="16"/>
  <c r="E5822" i="16"/>
  <c r="G5822" i="16"/>
  <c r="D5823" i="16"/>
  <c r="E5823" i="16"/>
  <c r="G5823" i="16"/>
  <c r="D5824" i="16"/>
  <c r="E5824" i="16"/>
  <c r="G5824" i="16"/>
  <c r="D5825" i="16"/>
  <c r="E5825" i="16"/>
  <c r="G5825" i="16"/>
  <c r="D5826" i="16"/>
  <c r="E5826" i="16"/>
  <c r="G5826" i="16"/>
  <c r="D5827" i="16"/>
  <c r="E5827" i="16"/>
  <c r="G5827" i="16"/>
  <c r="D5828" i="16"/>
  <c r="E5828" i="16"/>
  <c r="G5828" i="16"/>
  <c r="D5829" i="16"/>
  <c r="E5829" i="16"/>
  <c r="G5829" i="16"/>
  <c r="D5830" i="16"/>
  <c r="E5830" i="16"/>
  <c r="G5830" i="16"/>
  <c r="D5831" i="16"/>
  <c r="E5831" i="16"/>
  <c r="G5831" i="16"/>
  <c r="D5832" i="16"/>
  <c r="E5832" i="16"/>
  <c r="G5832" i="16"/>
  <c r="D5833" i="16"/>
  <c r="E5833" i="16"/>
  <c r="G5833" i="16"/>
  <c r="D5834" i="16"/>
  <c r="E5834" i="16"/>
  <c r="G5834" i="16"/>
  <c r="D5835" i="16"/>
  <c r="E5835" i="16"/>
  <c r="G5835" i="16"/>
  <c r="D5836" i="16"/>
  <c r="E5836" i="16"/>
  <c r="G5836" i="16"/>
  <c r="D5837" i="16"/>
  <c r="E5837" i="16"/>
  <c r="G5837" i="16"/>
  <c r="D5838" i="16"/>
  <c r="E5838" i="16"/>
  <c r="G5838" i="16"/>
  <c r="D5839" i="16"/>
  <c r="E5839" i="16"/>
  <c r="G5839" i="16"/>
  <c r="D5840" i="16"/>
  <c r="E5840" i="16"/>
  <c r="G5840" i="16"/>
  <c r="D5841" i="16"/>
  <c r="E5841" i="16"/>
  <c r="G5841" i="16"/>
  <c r="D5842" i="16"/>
  <c r="E5842" i="16"/>
  <c r="G5842" i="16"/>
  <c r="D5843" i="16"/>
  <c r="E5843" i="16"/>
  <c r="G5843" i="16"/>
  <c r="D5844" i="16"/>
  <c r="E5844" i="16"/>
  <c r="G5844" i="16"/>
  <c r="D5845" i="16"/>
  <c r="E5845" i="16"/>
  <c r="G5845" i="16"/>
  <c r="D5846" i="16"/>
  <c r="E5846" i="16"/>
  <c r="G5846" i="16"/>
  <c r="D5847" i="16"/>
  <c r="E5847" i="16"/>
  <c r="G5847" i="16"/>
  <c r="D5848" i="16"/>
  <c r="E5848" i="16"/>
  <c r="G5848" i="16"/>
  <c r="D5849" i="16"/>
  <c r="E5849" i="16"/>
  <c r="G5849" i="16"/>
  <c r="D5850" i="16"/>
  <c r="E5850" i="16"/>
  <c r="G5850" i="16"/>
  <c r="D5851" i="16"/>
  <c r="E5851" i="16"/>
  <c r="G5851" i="16"/>
  <c r="D5852" i="16"/>
  <c r="E5852" i="16"/>
  <c r="G5852" i="16"/>
  <c r="D5853" i="16"/>
  <c r="E5853" i="16"/>
  <c r="G5853" i="16"/>
  <c r="D5854" i="16"/>
  <c r="E5854" i="16"/>
  <c r="G5854" i="16"/>
  <c r="D5855" i="16"/>
  <c r="E5855" i="16"/>
  <c r="G5855" i="16"/>
  <c r="D5856" i="16"/>
  <c r="E5856" i="16"/>
  <c r="G5856" i="16"/>
  <c r="D5857" i="16"/>
  <c r="E5857" i="16"/>
  <c r="G5857" i="16"/>
  <c r="D5858" i="16"/>
  <c r="E5858" i="16"/>
  <c r="G5858" i="16"/>
  <c r="D5859" i="16"/>
  <c r="E5859" i="16"/>
  <c r="G5859" i="16"/>
  <c r="D5860" i="16"/>
  <c r="E5860" i="16"/>
  <c r="G5860" i="16"/>
  <c r="D5861" i="16"/>
  <c r="E5861" i="16"/>
  <c r="G5861" i="16"/>
  <c r="D5862" i="16"/>
  <c r="E5862" i="16"/>
  <c r="G5862" i="16"/>
  <c r="D5863" i="16"/>
  <c r="E5863" i="16"/>
  <c r="G5863" i="16"/>
  <c r="D5864" i="16"/>
  <c r="E5864" i="16"/>
  <c r="G5864" i="16"/>
  <c r="D5865" i="16"/>
  <c r="E5865" i="16"/>
  <c r="G5865" i="16"/>
  <c r="D5866" i="16"/>
  <c r="E5866" i="16"/>
  <c r="G5866" i="16"/>
  <c r="D5867" i="16"/>
  <c r="E5867" i="16"/>
  <c r="G5867" i="16"/>
  <c r="D5868" i="16"/>
  <c r="E5868" i="16"/>
  <c r="G5868" i="16"/>
  <c r="D5869" i="16"/>
  <c r="E5869" i="16"/>
  <c r="G5869" i="16"/>
  <c r="D5870" i="16"/>
  <c r="E5870" i="16"/>
  <c r="G5870" i="16"/>
  <c r="D5871" i="16"/>
  <c r="E5871" i="16"/>
  <c r="G5871" i="16"/>
  <c r="D5872" i="16"/>
  <c r="E5872" i="16"/>
  <c r="G5872" i="16"/>
  <c r="D5873" i="16"/>
  <c r="E5873" i="16"/>
  <c r="G5873" i="16"/>
  <c r="D5874" i="16"/>
  <c r="E5874" i="16"/>
  <c r="G5874" i="16"/>
  <c r="D5875" i="16"/>
  <c r="E5875" i="16"/>
  <c r="G5875" i="16"/>
  <c r="D5876" i="16"/>
  <c r="E5876" i="16"/>
  <c r="G5876" i="16"/>
  <c r="D5877" i="16"/>
  <c r="E5877" i="16"/>
  <c r="G5877" i="16"/>
  <c r="D5878" i="16"/>
  <c r="E5878" i="16"/>
  <c r="G5878" i="16"/>
  <c r="D5879" i="16"/>
  <c r="E5879" i="16"/>
  <c r="G5879" i="16"/>
  <c r="D5880" i="16"/>
  <c r="E5880" i="16"/>
  <c r="G5880" i="16"/>
  <c r="D5881" i="16"/>
  <c r="E5881" i="16"/>
  <c r="G5881" i="16"/>
  <c r="D5882" i="16"/>
  <c r="E5882" i="16"/>
  <c r="G5882" i="16"/>
  <c r="D5883" i="16"/>
  <c r="E5883" i="16"/>
  <c r="G5883" i="16"/>
  <c r="D5884" i="16"/>
  <c r="E5884" i="16"/>
  <c r="G5884" i="16"/>
  <c r="D5885" i="16"/>
  <c r="E5885" i="16"/>
  <c r="G5885" i="16"/>
  <c r="D5886" i="16"/>
  <c r="E5886" i="16"/>
  <c r="G5886" i="16"/>
  <c r="D5887" i="16"/>
  <c r="E5887" i="16"/>
  <c r="G5887" i="16"/>
  <c r="D5888" i="16"/>
  <c r="E5888" i="16"/>
  <c r="G5888" i="16"/>
  <c r="D5889" i="16"/>
  <c r="E5889" i="16"/>
  <c r="G5889" i="16"/>
  <c r="D5890" i="16"/>
  <c r="E5890" i="16"/>
  <c r="G5890" i="16"/>
  <c r="D5891" i="16"/>
  <c r="E5891" i="16"/>
  <c r="G5891" i="16"/>
  <c r="D5892" i="16"/>
  <c r="E5892" i="16"/>
  <c r="G5892" i="16"/>
  <c r="D5893" i="16"/>
  <c r="E5893" i="16"/>
  <c r="G5893" i="16"/>
  <c r="D5894" i="16"/>
  <c r="E5894" i="16"/>
  <c r="G5894" i="16"/>
  <c r="D5895" i="16"/>
  <c r="E5895" i="16"/>
  <c r="G5895" i="16"/>
  <c r="D5896" i="16"/>
  <c r="E5896" i="16"/>
  <c r="G5896" i="16"/>
  <c r="D5897" i="16"/>
  <c r="E5897" i="16"/>
  <c r="G5897" i="16"/>
  <c r="D5898" i="16"/>
  <c r="E5898" i="16"/>
  <c r="G5898" i="16"/>
  <c r="D5899" i="16"/>
  <c r="E5899" i="16"/>
  <c r="G5899" i="16"/>
  <c r="D5900" i="16"/>
  <c r="E5900" i="16"/>
  <c r="G5900" i="16"/>
  <c r="D5901" i="16"/>
  <c r="E5901" i="16"/>
  <c r="G5901" i="16"/>
  <c r="D5902" i="16"/>
  <c r="E5902" i="16"/>
  <c r="G5902" i="16"/>
  <c r="D5903" i="16"/>
  <c r="E5903" i="16"/>
  <c r="G5903" i="16"/>
  <c r="D5904" i="16"/>
  <c r="E5904" i="16"/>
  <c r="G5904" i="16"/>
  <c r="D5905" i="16"/>
  <c r="E5905" i="16"/>
  <c r="G5905" i="16"/>
  <c r="D5906" i="16"/>
  <c r="E5906" i="16"/>
  <c r="G5906" i="16"/>
  <c r="D5907" i="16"/>
  <c r="E5907" i="16"/>
  <c r="G5907" i="16"/>
  <c r="D5908" i="16"/>
  <c r="E5908" i="16"/>
  <c r="G5908" i="16"/>
  <c r="D5909" i="16"/>
  <c r="E5909" i="16"/>
  <c r="G5909" i="16"/>
  <c r="D5910" i="16"/>
  <c r="E5910" i="16"/>
  <c r="G5910" i="16"/>
  <c r="D5911" i="16"/>
  <c r="E5911" i="16"/>
  <c r="G5911" i="16"/>
  <c r="D5912" i="16"/>
  <c r="E5912" i="16"/>
  <c r="G5912" i="16"/>
  <c r="D5913" i="16"/>
  <c r="E5913" i="16"/>
  <c r="G5913" i="16"/>
  <c r="D5914" i="16"/>
  <c r="E5914" i="16"/>
  <c r="G5914" i="16"/>
  <c r="D5915" i="16"/>
  <c r="E5915" i="16"/>
  <c r="G5915" i="16"/>
  <c r="D5916" i="16"/>
  <c r="E5916" i="16"/>
  <c r="G5916" i="16"/>
  <c r="D5917" i="16"/>
  <c r="E5917" i="16"/>
  <c r="G5917" i="16"/>
  <c r="D5918" i="16"/>
  <c r="E5918" i="16"/>
  <c r="G5918" i="16"/>
  <c r="D5919" i="16"/>
  <c r="E5919" i="16"/>
  <c r="G5919" i="16"/>
  <c r="D5920" i="16"/>
  <c r="E5920" i="16"/>
  <c r="G5920" i="16"/>
  <c r="D5921" i="16"/>
  <c r="E5921" i="16"/>
  <c r="G5921" i="16"/>
  <c r="D5922" i="16"/>
  <c r="E5922" i="16"/>
  <c r="G5922" i="16"/>
  <c r="D5923" i="16"/>
  <c r="E5923" i="16"/>
  <c r="G5923" i="16"/>
  <c r="D5924" i="16"/>
  <c r="E5924" i="16"/>
  <c r="G5924" i="16"/>
  <c r="D5925" i="16"/>
  <c r="E5925" i="16"/>
  <c r="G5925" i="16"/>
  <c r="D5926" i="16"/>
  <c r="E5926" i="16"/>
  <c r="G5926" i="16"/>
  <c r="D5927" i="16"/>
  <c r="E5927" i="16"/>
  <c r="G5927" i="16"/>
  <c r="D5928" i="16"/>
  <c r="E5928" i="16"/>
  <c r="G5928" i="16"/>
  <c r="D5929" i="16"/>
  <c r="E5929" i="16"/>
  <c r="G5929" i="16"/>
  <c r="D5930" i="16"/>
  <c r="E5930" i="16"/>
  <c r="G5930" i="16"/>
  <c r="D5931" i="16"/>
  <c r="E5931" i="16"/>
  <c r="G5931" i="16"/>
  <c r="D5932" i="16"/>
  <c r="E5932" i="16"/>
  <c r="G5932" i="16"/>
  <c r="D5933" i="16"/>
  <c r="E5933" i="16"/>
  <c r="G5933" i="16"/>
  <c r="D5934" i="16"/>
  <c r="E5934" i="16"/>
  <c r="G5934" i="16"/>
  <c r="D5935" i="16"/>
  <c r="E5935" i="16"/>
  <c r="G5935" i="16"/>
  <c r="D5936" i="16"/>
  <c r="E5936" i="16"/>
  <c r="G5936" i="16"/>
  <c r="D5937" i="16"/>
  <c r="E5937" i="16"/>
  <c r="G5937" i="16"/>
  <c r="D5938" i="16"/>
  <c r="E5938" i="16"/>
  <c r="G5938" i="16"/>
  <c r="D5939" i="16"/>
  <c r="E5939" i="16"/>
  <c r="G5939" i="16"/>
  <c r="D5940" i="16"/>
  <c r="E5940" i="16"/>
  <c r="G5940" i="16"/>
  <c r="D5941" i="16"/>
  <c r="E5941" i="16"/>
  <c r="G5941" i="16"/>
  <c r="D5942" i="16"/>
  <c r="E5942" i="16"/>
  <c r="G5942" i="16"/>
  <c r="D5943" i="16"/>
  <c r="E5943" i="16"/>
  <c r="G5943" i="16"/>
  <c r="D5944" i="16"/>
  <c r="E5944" i="16"/>
  <c r="G5944" i="16"/>
  <c r="D5945" i="16"/>
  <c r="E5945" i="16"/>
  <c r="G5945" i="16"/>
  <c r="D5946" i="16"/>
  <c r="E5946" i="16"/>
  <c r="G5946" i="16"/>
  <c r="D5947" i="16"/>
  <c r="E5947" i="16"/>
  <c r="G5947" i="16"/>
  <c r="D5948" i="16"/>
  <c r="E5948" i="16"/>
  <c r="G5948" i="16"/>
  <c r="D5949" i="16"/>
  <c r="E5949" i="16"/>
  <c r="G5949" i="16"/>
  <c r="D5950" i="16"/>
  <c r="E5950" i="16"/>
  <c r="G5950" i="16"/>
  <c r="D5951" i="16"/>
  <c r="E5951" i="16"/>
  <c r="G5951" i="16"/>
  <c r="D5952" i="16"/>
  <c r="E5952" i="16"/>
  <c r="G5952" i="16"/>
  <c r="D5953" i="16"/>
  <c r="E5953" i="16"/>
  <c r="G5953" i="16"/>
  <c r="D5954" i="16"/>
  <c r="E5954" i="16"/>
  <c r="G5954" i="16"/>
  <c r="D5955" i="16"/>
  <c r="E5955" i="16"/>
  <c r="G5955" i="16"/>
  <c r="D5956" i="16"/>
  <c r="E5956" i="16"/>
  <c r="G5956" i="16"/>
  <c r="D5957" i="16"/>
  <c r="E5957" i="16"/>
  <c r="G5957" i="16"/>
  <c r="D5958" i="16"/>
  <c r="E5958" i="16"/>
  <c r="G5958" i="16"/>
  <c r="D5959" i="16"/>
  <c r="E5959" i="16"/>
  <c r="G5959" i="16"/>
  <c r="D5960" i="16"/>
  <c r="E5960" i="16"/>
  <c r="G5960" i="16"/>
  <c r="D5961" i="16"/>
  <c r="E5961" i="16"/>
  <c r="G5961" i="16"/>
  <c r="D5962" i="16"/>
  <c r="E5962" i="16"/>
  <c r="G5962" i="16"/>
  <c r="D5963" i="16"/>
  <c r="E5963" i="16"/>
  <c r="G5963" i="16"/>
  <c r="D5964" i="16"/>
  <c r="E5964" i="16"/>
  <c r="G5964" i="16"/>
  <c r="D5965" i="16"/>
  <c r="E5965" i="16"/>
  <c r="G5965" i="16"/>
  <c r="D5966" i="16"/>
  <c r="E5966" i="16"/>
  <c r="G5966" i="16"/>
  <c r="D5967" i="16"/>
  <c r="E5967" i="16"/>
  <c r="G5967" i="16"/>
  <c r="D5968" i="16"/>
  <c r="E5968" i="16"/>
  <c r="G5968" i="16"/>
  <c r="D5969" i="16"/>
  <c r="E5969" i="16"/>
  <c r="G5969" i="16"/>
  <c r="D5970" i="16"/>
  <c r="E5970" i="16"/>
  <c r="G5970" i="16"/>
  <c r="D5971" i="16"/>
  <c r="E5971" i="16"/>
  <c r="G5971" i="16"/>
  <c r="D5972" i="16"/>
  <c r="E5972" i="16"/>
  <c r="G5972" i="16"/>
  <c r="D5973" i="16"/>
  <c r="E5973" i="16"/>
  <c r="G5973" i="16"/>
  <c r="D5974" i="16"/>
  <c r="E5974" i="16"/>
  <c r="F5974" i="16" s="1"/>
  <c r="G5974" i="16"/>
  <c r="D5975" i="16"/>
  <c r="E5975" i="16"/>
  <c r="G5975" i="16"/>
  <c r="D5976" i="16"/>
  <c r="E5976" i="16"/>
  <c r="G5976" i="16"/>
  <c r="D5977" i="16"/>
  <c r="E5977" i="16"/>
  <c r="G5977" i="16"/>
  <c r="D5978" i="16"/>
  <c r="E5978" i="16"/>
  <c r="G5978" i="16"/>
  <c r="D5979" i="16"/>
  <c r="E5979" i="16"/>
  <c r="G5979" i="16"/>
  <c r="D5980" i="16"/>
  <c r="E5980" i="16"/>
  <c r="F5980" i="16" s="1"/>
  <c r="G5980" i="16"/>
  <c r="D5981" i="16"/>
  <c r="E5981" i="16"/>
  <c r="G5981" i="16"/>
  <c r="D5982" i="16"/>
  <c r="E5982" i="16"/>
  <c r="G5982" i="16"/>
  <c r="D5983" i="16"/>
  <c r="E5983" i="16"/>
  <c r="G5983" i="16"/>
  <c r="D5984" i="16"/>
  <c r="E5984" i="16"/>
  <c r="F5984" i="16" s="1"/>
  <c r="G5984" i="16"/>
  <c r="D5985" i="16"/>
  <c r="E5985" i="16"/>
  <c r="G5985" i="16"/>
  <c r="D5986" i="16"/>
  <c r="E5986" i="16"/>
  <c r="G5986" i="16"/>
  <c r="D5987" i="16"/>
  <c r="E5987" i="16"/>
  <c r="G5987" i="16"/>
  <c r="D5988" i="16"/>
  <c r="E5988" i="16"/>
  <c r="G5988" i="16"/>
  <c r="D5989" i="16"/>
  <c r="E5989" i="16"/>
  <c r="G5989" i="16"/>
  <c r="D5990" i="16"/>
  <c r="E5990" i="16"/>
  <c r="F5990" i="16" s="1"/>
  <c r="G5990" i="16"/>
  <c r="D5991" i="16"/>
  <c r="E5991" i="16"/>
  <c r="G5991" i="16"/>
  <c r="D5992" i="16"/>
  <c r="E5992" i="16"/>
  <c r="G5992" i="16"/>
  <c r="D5993" i="16"/>
  <c r="E5993" i="16"/>
  <c r="G5993" i="16"/>
  <c r="D5994" i="16"/>
  <c r="E5994" i="16"/>
  <c r="G5994" i="16"/>
  <c r="D5995" i="16"/>
  <c r="E5995" i="16"/>
  <c r="G5995" i="16"/>
  <c r="D5996" i="16"/>
  <c r="E5996" i="16"/>
  <c r="F5996" i="16" s="1"/>
  <c r="G5996" i="16"/>
  <c r="D5997" i="16"/>
  <c r="E5997" i="16"/>
  <c r="G5997" i="16"/>
  <c r="D5998" i="16"/>
  <c r="E5998" i="16"/>
  <c r="G5998" i="16"/>
  <c r="D5999" i="16"/>
  <c r="E5999" i="16"/>
  <c r="G5999" i="16"/>
  <c r="D6000" i="16"/>
  <c r="E6000" i="16"/>
  <c r="F6000" i="16" s="1"/>
  <c r="G6000" i="16"/>
  <c r="D6001" i="16"/>
  <c r="E6001" i="16"/>
  <c r="G6001" i="16"/>
  <c r="D6002" i="16"/>
  <c r="E6002" i="16"/>
  <c r="G6002" i="16"/>
  <c r="D6003" i="16"/>
  <c r="E6003" i="16"/>
  <c r="G6003" i="16"/>
  <c r="D6004" i="16"/>
  <c r="E6004" i="16"/>
  <c r="G6004" i="16"/>
  <c r="D6005" i="16"/>
  <c r="E6005" i="16"/>
  <c r="G6005" i="16"/>
  <c r="D6006" i="16"/>
  <c r="E6006" i="16"/>
  <c r="F6006" i="16" s="1"/>
  <c r="G6006" i="16"/>
  <c r="D6007" i="16"/>
  <c r="E6007" i="16"/>
  <c r="G6007" i="16"/>
  <c r="D6008" i="16"/>
  <c r="E6008" i="16"/>
  <c r="G6008" i="16"/>
  <c r="D6009" i="16"/>
  <c r="E6009" i="16"/>
  <c r="G6009" i="16"/>
  <c r="D6010" i="16"/>
  <c r="E6010" i="16"/>
  <c r="G6010" i="16"/>
  <c r="D6011" i="16"/>
  <c r="E6011" i="16"/>
  <c r="G6011" i="16"/>
  <c r="D6012" i="16"/>
  <c r="E6012" i="16"/>
  <c r="F6012" i="16" s="1"/>
  <c r="G6012" i="16"/>
  <c r="D6013" i="16"/>
  <c r="E6013" i="16"/>
  <c r="G6013" i="16"/>
  <c r="D6014" i="16"/>
  <c r="E6014" i="16"/>
  <c r="G6014" i="16"/>
  <c r="D6015" i="16"/>
  <c r="E6015" i="16"/>
  <c r="G6015" i="16"/>
  <c r="D6016" i="16"/>
  <c r="E6016" i="16"/>
  <c r="F6016" i="16" s="1"/>
  <c r="G6016" i="16"/>
  <c r="D3094" i="16"/>
  <c r="D3670" i="16"/>
  <c r="D4096" i="16"/>
  <c r="D452" i="16"/>
  <c r="D606" i="16"/>
  <c r="D2264" i="16"/>
  <c r="D4322" i="16"/>
  <c r="D5091" i="16"/>
  <c r="D609" i="16"/>
  <c r="D3158" i="16"/>
  <c r="D4030" i="16"/>
  <c r="D5288" i="16"/>
  <c r="D4783" i="16"/>
  <c r="D763" i="16"/>
  <c r="D1058" i="16"/>
  <c r="D2483" i="16"/>
  <c r="D4675" i="16"/>
  <c r="D561" i="16"/>
  <c r="D4990" i="16"/>
  <c r="D4285" i="16"/>
  <c r="D244" i="16"/>
  <c r="D3274" i="16"/>
  <c r="D1537" i="16"/>
  <c r="D1913" i="16"/>
  <c r="D4565" i="16"/>
  <c r="D1200" i="16"/>
  <c r="D3276" i="16"/>
  <c r="D3972" i="16"/>
  <c r="D929" i="16"/>
  <c r="D2591" i="16"/>
  <c r="D3415" i="16"/>
  <c r="D4662" i="16"/>
  <c r="D76" i="16"/>
  <c r="D854" i="16"/>
  <c r="D3285" i="16"/>
  <c r="D1134" i="16"/>
  <c r="D1677" i="16"/>
  <c r="D4857" i="16"/>
  <c r="D708" i="16"/>
  <c r="D4748" i="16"/>
  <c r="D910" i="16"/>
  <c r="D3479" i="16"/>
  <c r="D1222" i="16"/>
  <c r="D1345" i="16"/>
  <c r="D2076" i="16"/>
  <c r="D4110" i="16"/>
  <c r="D4789" i="16"/>
  <c r="D4792" i="16"/>
  <c r="D4463" i="16"/>
  <c r="D599" i="16"/>
  <c r="D637" i="16"/>
  <c r="D1610" i="16"/>
  <c r="D3592" i="16"/>
  <c r="D2410" i="16"/>
  <c r="D2179" i="16"/>
  <c r="D3268" i="16"/>
  <c r="D4977" i="16"/>
  <c r="D4683" i="16"/>
  <c r="D1079" i="16"/>
  <c r="D1752" i="16"/>
  <c r="D353" i="16"/>
  <c r="D885" i="16"/>
  <c r="D2586" i="16"/>
  <c r="D4529" i="16"/>
  <c r="D5062" i="16"/>
  <c r="D1288" i="16"/>
  <c r="D1706" i="16"/>
  <c r="D4190" i="16"/>
  <c r="D75" i="16"/>
  <c r="D820" i="16"/>
  <c r="D1493" i="16"/>
  <c r="D2046" i="16"/>
  <c r="D3595" i="16"/>
  <c r="D1453" i="16"/>
  <c r="D4787" i="16"/>
  <c r="D5060" i="16"/>
  <c r="D167" i="16"/>
  <c r="D4370" i="16"/>
  <c r="D4474" i="16"/>
  <c r="D2950" i="16"/>
  <c r="D3367" i="16"/>
  <c r="D3861" i="16"/>
  <c r="D2449" i="16"/>
  <c r="D3675" i="16"/>
  <c r="D2752" i="16"/>
  <c r="D2779" i="16"/>
  <c r="D1071" i="16"/>
  <c r="D3369" i="16"/>
  <c r="D871" i="16"/>
  <c r="D1168" i="16"/>
  <c r="D1262" i="16"/>
  <c r="D2701" i="16"/>
  <c r="D4917" i="16"/>
  <c r="D5156" i="16"/>
  <c r="D34" i="16"/>
  <c r="D457" i="16"/>
  <c r="D1891" i="16"/>
  <c r="D2990" i="16"/>
  <c r="D3918" i="16"/>
  <c r="D4385" i="16"/>
  <c r="D437" i="16"/>
  <c r="D946" i="16"/>
  <c r="D1295" i="16"/>
  <c r="D980" i="16"/>
  <c r="D2124" i="16"/>
  <c r="D5079" i="16"/>
  <c r="D4167" i="16"/>
  <c r="D1762" i="16"/>
  <c r="D1801" i="16"/>
  <c r="D3386" i="16"/>
  <c r="D3777" i="16"/>
  <c r="D90" i="16"/>
  <c r="D585" i="16"/>
  <c r="D4800" i="16"/>
  <c r="D3840" i="16"/>
  <c r="D1649" i="16"/>
  <c r="D2203" i="16"/>
  <c r="D4962" i="16"/>
  <c r="D784" i="16"/>
  <c r="D1469" i="16"/>
  <c r="D5137" i="16"/>
  <c r="D4412" i="16"/>
  <c r="D3169" i="16"/>
  <c r="D3571" i="16"/>
  <c r="D4595" i="16"/>
  <c r="D4798" i="16"/>
  <c r="D3492" i="16"/>
  <c r="D3622" i="16"/>
  <c r="D741" i="16"/>
  <c r="D1371" i="16"/>
  <c r="D1744" i="16"/>
  <c r="D1792" i="16"/>
  <c r="D2968" i="16"/>
  <c r="D4493" i="16"/>
  <c r="D134" i="16"/>
  <c r="D785" i="16"/>
  <c r="D1930" i="16"/>
  <c r="D2486" i="16"/>
  <c r="D3663" i="16"/>
  <c r="D4006" i="16"/>
  <c r="D1454" i="16"/>
  <c r="D2939" i="16"/>
  <c r="D3151" i="16"/>
  <c r="D619" i="16"/>
  <c r="D2821" i="16"/>
  <c r="D4396" i="16"/>
  <c r="D193" i="16"/>
  <c r="D1602" i="16"/>
  <c r="D4464" i="16"/>
  <c r="D4861" i="16"/>
  <c r="D195" i="16"/>
  <c r="D3564" i="16"/>
  <c r="D2580" i="16"/>
  <c r="D3056" i="16"/>
  <c r="D3278" i="16"/>
  <c r="D827" i="16"/>
  <c r="D982" i="16"/>
  <c r="D2976" i="16"/>
  <c r="D3255" i="16"/>
  <c r="D3882" i="16"/>
  <c r="D211" i="16"/>
  <c r="D2013" i="16"/>
  <c r="D3055" i="16"/>
  <c r="D3470" i="16"/>
  <c r="D933" i="16"/>
  <c r="D1392" i="16"/>
  <c r="D3403" i="16"/>
  <c r="D3797" i="16"/>
  <c r="D1674" i="16"/>
  <c r="D3020" i="16"/>
  <c r="D2786" i="16"/>
  <c r="D3175" i="16"/>
  <c r="D4674" i="16"/>
  <c r="D4700" i="16"/>
  <c r="D4922" i="16"/>
  <c r="D3134" i="16"/>
  <c r="D4400" i="16"/>
  <c r="D5209" i="16"/>
  <c r="D2428" i="16"/>
  <c r="D2870" i="16"/>
  <c r="D3384" i="16"/>
  <c r="D5033" i="16"/>
  <c r="D1870" i="16"/>
  <c r="D4806" i="16"/>
  <c r="D2207" i="16"/>
  <c r="D2073" i="16"/>
  <c r="D3984" i="16"/>
  <c r="D4415" i="16"/>
  <c r="D5027" i="16"/>
  <c r="D750" i="16"/>
  <c r="D4037" i="16"/>
  <c r="D197" i="16"/>
  <c r="D1140" i="16"/>
  <c r="D4413" i="16"/>
  <c r="D1324" i="16"/>
  <c r="D2291" i="16"/>
  <c r="D3157" i="16"/>
  <c r="D2368" i="16"/>
  <c r="D4016" i="16"/>
  <c r="D1193" i="16"/>
  <c r="D2902" i="16"/>
  <c r="D3620" i="16"/>
  <c r="D44" i="16"/>
  <c r="D1137" i="16"/>
  <c r="D5020" i="16"/>
  <c r="D1786" i="16"/>
  <c r="D3136" i="16"/>
  <c r="D2306" i="16"/>
  <c r="D3382" i="16"/>
  <c r="D3762" i="16"/>
  <c r="D358" i="16"/>
  <c r="D493" i="16"/>
  <c r="D505" i="16"/>
  <c r="D2815" i="16"/>
  <c r="D2043" i="16"/>
  <c r="D4093" i="16"/>
  <c r="D240" i="16"/>
  <c r="D1223" i="16"/>
  <c r="D1254" i="16"/>
  <c r="D3531" i="16"/>
  <c r="D1260" i="16"/>
  <c r="D4632" i="16"/>
  <c r="D4427" i="16"/>
  <c r="D1452" i="16"/>
  <c r="D4679" i="16"/>
  <c r="D1257" i="16"/>
  <c r="D4279" i="16"/>
  <c r="D3550" i="16"/>
  <c r="D3650" i="16"/>
  <c r="D4319" i="16"/>
  <c r="D4979" i="16"/>
  <c r="D1621" i="16"/>
  <c r="D1033" i="16"/>
  <c r="D2435" i="16"/>
  <c r="D4215" i="16"/>
  <c r="D4967" i="16"/>
  <c r="D5055" i="16"/>
  <c r="D2359" i="16"/>
  <c r="D3869" i="16"/>
  <c r="D4870" i="16"/>
  <c r="D296" i="16"/>
  <c r="D1172" i="16"/>
  <c r="D2747" i="16"/>
  <c r="D4374" i="16"/>
  <c r="D4689" i="16"/>
  <c r="D4817" i="16"/>
  <c r="D5245" i="16"/>
  <c r="D886" i="16"/>
  <c r="D3069" i="16"/>
  <c r="D541" i="16"/>
  <c r="D1420" i="16"/>
  <c r="D3796" i="16"/>
  <c r="D1463" i="16"/>
  <c r="D2420" i="16"/>
  <c r="D3196" i="16"/>
  <c r="D5019" i="16"/>
  <c r="D5043" i="16"/>
  <c r="D725" i="16"/>
  <c r="D3224" i="16"/>
  <c r="D3694" i="16"/>
  <c r="D270" i="16"/>
  <c r="D2109" i="16"/>
  <c r="D3578" i="16"/>
  <c r="D5073" i="16"/>
  <c r="D57" i="16"/>
  <c r="D536" i="16"/>
  <c r="D1403" i="16"/>
  <c r="D4409" i="16"/>
  <c r="D5293" i="16"/>
  <c r="D1697" i="16"/>
  <c r="D2346" i="16"/>
  <c r="D4161" i="16"/>
  <c r="D4376" i="16"/>
  <c r="D2792" i="16"/>
  <c r="D3680" i="16"/>
  <c r="D3250" i="16"/>
  <c r="D3553" i="16"/>
  <c r="D3692" i="16"/>
  <c r="D3964" i="16"/>
  <c r="D566" i="16"/>
  <c r="D786" i="16"/>
  <c r="D1078" i="16"/>
  <c r="D5080" i="16"/>
  <c r="D5195" i="16"/>
  <c r="D460" i="16"/>
  <c r="D3025" i="16"/>
  <c r="D3394" i="16"/>
  <c r="D266" i="16"/>
  <c r="D1592" i="16"/>
  <c r="D2184" i="16"/>
  <c r="D3507" i="16"/>
  <c r="D3608" i="16"/>
  <c r="D3201" i="16"/>
  <c r="D2587" i="16"/>
  <c r="D3433" i="16"/>
  <c r="D2347" i="16"/>
  <c r="D3295" i="16"/>
  <c r="D4210" i="16"/>
  <c r="D4083" i="16"/>
  <c r="D4790" i="16"/>
  <c r="D962" i="16"/>
  <c r="D2672" i="16"/>
  <c r="D4019" i="16"/>
  <c r="D350" i="16"/>
  <c r="D975" i="16"/>
  <c r="D2693" i="16"/>
  <c r="D1175" i="16"/>
  <c r="D1575" i="16"/>
  <c r="D2115" i="16"/>
  <c r="D1063" i="16"/>
  <c r="D2038" i="16"/>
  <c r="D3011" i="16"/>
  <c r="D3079" i="16"/>
  <c r="D3324" i="16"/>
  <c r="D3735" i="16"/>
  <c r="D977" i="16"/>
  <c r="D3698" i="16"/>
  <c r="D3879" i="16"/>
  <c r="D934" i="16"/>
  <c r="D3804" i="16"/>
  <c r="D1407" i="16"/>
  <c r="D188" i="16"/>
  <c r="D3131" i="16"/>
  <c r="D2117" i="16"/>
  <c r="D2755" i="16"/>
  <c r="D4057" i="16"/>
  <c r="D39" i="16"/>
  <c r="D283" i="16"/>
  <c r="D718" i="16"/>
  <c r="D2478" i="16"/>
  <c r="D2626" i="16"/>
  <c r="D4875" i="16"/>
  <c r="D80" i="16"/>
  <c r="D844" i="16"/>
  <c r="D3845" i="16"/>
  <c r="D579" i="16"/>
  <c r="D3301" i="16"/>
  <c r="D171" i="16"/>
  <c r="D184" i="16"/>
  <c r="D4249" i="16"/>
  <c r="D1599" i="16"/>
  <c r="D5045" i="16"/>
  <c r="D2884" i="16"/>
  <c r="D2999" i="16"/>
  <c r="D2940" i="16"/>
  <c r="D648" i="16"/>
  <c r="D2741" i="16"/>
  <c r="D4075" i="16"/>
  <c r="D5213" i="16"/>
  <c r="D4304" i="16"/>
  <c r="D53" i="16"/>
  <c r="D534" i="16"/>
  <c r="D4547" i="16"/>
  <c r="D43" i="16"/>
  <c r="D597" i="16"/>
  <c r="D1865" i="16"/>
  <c r="D611" i="16"/>
  <c r="D2574" i="16"/>
  <c r="D3941" i="16"/>
  <c r="D5127" i="16"/>
  <c r="D3927" i="16"/>
  <c r="D3519" i="16"/>
  <c r="D91" i="16"/>
  <c r="D3245" i="16"/>
  <c r="D359" i="16"/>
  <c r="D1887" i="16"/>
  <c r="D3853" i="16"/>
  <c r="D3948" i="16"/>
  <c r="D1310" i="16"/>
  <c r="D2192" i="16"/>
  <c r="D3194" i="16"/>
  <c r="D4172" i="16"/>
  <c r="D947" i="16"/>
  <c r="D1476" i="16"/>
  <c r="D4712" i="16"/>
  <c r="D1353" i="16"/>
  <c r="D1994" i="16"/>
  <c r="D2462" i="16"/>
  <c r="D1169" i="16"/>
  <c r="D2000" i="16"/>
  <c r="D4356" i="16"/>
  <c r="D530" i="16"/>
  <c r="D4005" i="16"/>
  <c r="D3178" i="16"/>
  <c r="D869" i="16"/>
  <c r="D1927" i="16"/>
  <c r="D3099" i="16"/>
  <c r="D1341" i="16"/>
  <c r="D1701" i="16"/>
  <c r="D2963" i="16"/>
  <c r="D4490" i="16"/>
  <c r="D949" i="16"/>
  <c r="D4768" i="16"/>
  <c r="D383" i="16"/>
  <c r="D3240" i="16"/>
  <c r="D1199" i="16"/>
  <c r="D464" i="16"/>
  <c r="D5116" i="16"/>
  <c r="D1385" i="16"/>
  <c r="D2094" i="16"/>
  <c r="D3658" i="16"/>
  <c r="D651" i="16"/>
  <c r="D3798" i="16"/>
  <c r="D3896" i="16"/>
  <c r="D643" i="16"/>
  <c r="D796" i="16"/>
  <c r="D3526" i="16"/>
  <c r="D144" i="16"/>
  <c r="D2479" i="16"/>
  <c r="D3395" i="16"/>
  <c r="D1386" i="16"/>
  <c r="D1365" i="16"/>
  <c r="D2697" i="16"/>
  <c r="D1561" i="16"/>
  <c r="D4365" i="16"/>
  <c r="D1559" i="16"/>
  <c r="D1785" i="16"/>
  <c r="D2825" i="16"/>
  <c r="D2190" i="16"/>
  <c r="D1296" i="16"/>
  <c r="D2193" i="16"/>
  <c r="D4302" i="16"/>
  <c r="D4543" i="16"/>
  <c r="D3711" i="16"/>
  <c r="D2776" i="16"/>
  <c r="D3802" i="16"/>
  <c r="D2469" i="16"/>
  <c r="D2352" i="16"/>
  <c r="D5211" i="16"/>
  <c r="D1676" i="16"/>
  <c r="D1803" i="16"/>
  <c r="D1835" i="16"/>
  <c r="D605" i="16"/>
  <c r="D3316" i="16"/>
  <c r="D4607" i="16"/>
  <c r="D3931" i="16"/>
  <c r="D4480" i="16"/>
  <c r="D1815" i="16"/>
  <c r="D1989" i="16"/>
  <c r="D3473" i="16"/>
  <c r="D2554" i="16"/>
  <c r="D3279" i="16"/>
  <c r="D3639" i="16"/>
  <c r="D4251" i="16"/>
  <c r="D1539" i="16"/>
  <c r="D1922" i="16"/>
  <c r="D3015" i="16"/>
  <c r="D1757" i="16"/>
  <c r="D3505" i="16"/>
  <c r="D542" i="16"/>
  <c r="D4307" i="16"/>
  <c r="D3632" i="16"/>
  <c r="D3635" i="16"/>
  <c r="D4323" i="16"/>
  <c r="D4518" i="16"/>
  <c r="D602" i="16"/>
  <c r="D689" i="16"/>
  <c r="D1399" i="16"/>
  <c r="D3827" i="16"/>
  <c r="D3317" i="16"/>
  <c r="D4498" i="16"/>
  <c r="D1298" i="16"/>
  <c r="D1837" i="16"/>
  <c r="D5095" i="16"/>
  <c r="D5298" i="16"/>
  <c r="D510" i="16"/>
  <c r="D3319" i="16"/>
  <c r="D4099" i="16"/>
  <c r="D5029" i="16"/>
  <c r="D903" i="16"/>
  <c r="D3119" i="16"/>
  <c r="D136" i="16"/>
  <c r="D116" i="16"/>
  <c r="D2303" i="16"/>
  <c r="D199" i="16"/>
  <c r="D498" i="16"/>
  <c r="D1271" i="16"/>
  <c r="D1904" i="16"/>
  <c r="D2901" i="16"/>
  <c r="D684" i="16"/>
  <c r="D2188" i="16"/>
  <c r="D4240" i="16"/>
  <c r="D801" i="16"/>
  <c r="D3503" i="16"/>
  <c r="D3877" i="16"/>
  <c r="D4252" i="16"/>
  <c r="D4340" i="16"/>
  <c r="D1291" i="16"/>
  <c r="D1760" i="16"/>
  <c r="D2172" i="16"/>
  <c r="D5215" i="16"/>
  <c r="D849" i="16"/>
  <c r="D41" i="16"/>
  <c r="D242" i="16"/>
  <c r="D304" i="16"/>
  <c r="D4086" i="16"/>
  <c r="D27" i="16"/>
  <c r="D63" i="16"/>
  <c r="D4532" i="16"/>
  <c r="D4624" i="16"/>
  <c r="D1315" i="16"/>
  <c r="D1346" i="16"/>
  <c r="D1894" i="16"/>
  <c r="D2070" i="16"/>
  <c r="D3256" i="16"/>
  <c r="D444" i="16"/>
  <c r="D859" i="16"/>
  <c r="D2260" i="16"/>
  <c r="D2708" i="16"/>
  <c r="D3999" i="16"/>
  <c r="D4424" i="16"/>
  <c r="D5249" i="16"/>
  <c r="D2343" i="16"/>
  <c r="D3727" i="16"/>
  <c r="D120" i="16"/>
  <c r="D2429" i="16"/>
  <c r="D4581" i="16"/>
  <c r="D2120" i="16"/>
  <c r="D4234" i="16"/>
  <c r="D1459" i="16"/>
  <c r="D2040" i="16"/>
  <c r="D5037" i="16"/>
  <c r="D711" i="16"/>
  <c r="D3023" i="16"/>
  <c r="D2800" i="16"/>
  <c r="D4117" i="16"/>
  <c r="D1931" i="16"/>
  <c r="D113" i="16"/>
  <c r="D998" i="16"/>
  <c r="D4601" i="16"/>
  <c r="D4797" i="16"/>
  <c r="D5035" i="16"/>
  <c r="D5275" i="16"/>
  <c r="D4004" i="16"/>
  <c r="D4008" i="16"/>
  <c r="D5287" i="16"/>
  <c r="D352" i="16"/>
  <c r="D3939" i="16"/>
  <c r="D4937" i="16"/>
  <c r="D1888" i="16"/>
  <c r="D5158" i="16"/>
  <c r="D3320" i="16"/>
  <c r="D4277" i="16"/>
  <c r="D224" i="16"/>
  <c r="D3417" i="16"/>
  <c r="D550" i="16"/>
  <c r="D1443" i="16"/>
  <c r="D2916" i="16"/>
  <c r="D2962" i="16"/>
  <c r="D5136" i="16"/>
  <c r="D551" i="16"/>
  <c r="D3385" i="16"/>
  <c r="D3454" i="16"/>
  <c r="D4907" i="16"/>
  <c r="D3070" i="16"/>
  <c r="D1194" i="16"/>
  <c r="D2096" i="16"/>
  <c r="D142" i="16"/>
  <c r="D4280" i="16"/>
  <c r="D3830" i="16"/>
  <c r="D1976" i="16"/>
  <c r="D5267" i="16"/>
  <c r="D1771" i="16"/>
  <c r="D2759" i="16"/>
  <c r="D2913" i="16"/>
  <c r="D3544" i="16"/>
  <c r="D217" i="16"/>
  <c r="D3745" i="16"/>
  <c r="D4961" i="16"/>
  <c r="D99" i="16"/>
  <c r="D139" i="16"/>
  <c r="D2152" i="16"/>
  <c r="D3697" i="16"/>
  <c r="D5100" i="16"/>
  <c r="D846" i="16"/>
  <c r="D804" i="16"/>
  <c r="D5256" i="16"/>
  <c r="D3072" i="16"/>
  <c r="D4031" i="16"/>
  <c r="D4957" i="16"/>
  <c r="D112" i="16"/>
  <c r="D2476" i="16"/>
  <c r="D2653" i="16"/>
  <c r="D3668" i="16"/>
  <c r="D388" i="16"/>
  <c r="D1514" i="16"/>
  <c r="D1313" i="16"/>
  <c r="D4541" i="16"/>
  <c r="D315" i="16"/>
  <c r="D4062" i="16"/>
  <c r="D4906" i="16"/>
  <c r="D4344" i="16"/>
  <c r="D1264" i="16"/>
  <c r="D1554" i="16"/>
  <c r="D1289" i="16"/>
  <c r="D1961" i="16"/>
  <c r="D5228" i="16"/>
  <c r="D1817" i="16"/>
  <c r="D4375" i="16"/>
  <c r="D963" i="16"/>
  <c r="D4352" i="16"/>
  <c r="D4925" i="16"/>
  <c r="D2965" i="16"/>
  <c r="D3198" i="16"/>
  <c r="D2603" i="16"/>
  <c r="D3422" i="16"/>
  <c r="D5187" i="16"/>
  <c r="D323" i="16"/>
  <c r="D2842" i="16"/>
  <c r="D4914" i="16"/>
  <c r="D3159" i="16"/>
  <c r="D4693" i="16"/>
  <c r="D295" i="16"/>
  <c r="D3321" i="16"/>
  <c r="D4575" i="16"/>
  <c r="D5106" i="16"/>
  <c r="D5118" i="16"/>
  <c r="D2590" i="16"/>
  <c r="D3833" i="16"/>
  <c r="D159" i="16"/>
  <c r="D176" i="16"/>
  <c r="D1558" i="16"/>
  <c r="D2108" i="16"/>
  <c r="D2969" i="16"/>
  <c r="D571" i="16"/>
  <c r="D5163" i="16"/>
  <c r="D168" i="16"/>
  <c r="D4812" i="16"/>
  <c r="D196" i="16"/>
  <c r="D3368" i="16"/>
  <c r="D4379" i="16"/>
  <c r="D1447" i="16"/>
  <c r="D2290" i="16"/>
  <c r="D3687" i="16"/>
  <c r="D3218" i="16"/>
  <c r="D913" i="16"/>
  <c r="D2088" i="16"/>
  <c r="D4217" i="16"/>
  <c r="D4350" i="16"/>
  <c r="D5111" i="16"/>
  <c r="D724" i="16"/>
  <c r="D7" i="16"/>
  <c r="D578" i="16"/>
  <c r="D1893" i="16"/>
  <c r="D3582" i="16"/>
  <c r="D3990" i="16"/>
  <c r="D4687" i="16"/>
  <c r="D1019" i="16"/>
  <c r="D2952" i="16"/>
  <c r="D2234" i="16"/>
  <c r="D3702" i="16"/>
  <c r="D4113" i="16"/>
  <c r="D3450" i="16"/>
  <c r="D3657" i="16"/>
  <c r="D4266" i="16"/>
  <c r="D12" i="16"/>
  <c r="D565" i="16"/>
  <c r="D1509" i="16"/>
  <c r="D421" i="16"/>
  <c r="D1446" i="16"/>
  <c r="D1553" i="16"/>
  <c r="D1780" i="16"/>
  <c r="D4012" i="16"/>
  <c r="D5263" i="16"/>
  <c r="D345" i="16"/>
  <c r="D646" i="16"/>
  <c r="D5179" i="16"/>
  <c r="D582" i="16"/>
  <c r="D1330" i="16"/>
  <c r="D2665" i="16"/>
  <c r="D4905" i="16"/>
  <c r="D698" i="16"/>
  <c r="D1015" i="16"/>
  <c r="D2816" i="16"/>
  <c r="D369" i="16"/>
  <c r="D1825" i="16"/>
  <c r="D2450" i="16"/>
  <c r="D2678" i="16"/>
  <c r="D3210" i="16"/>
  <c r="D4451" i="16"/>
  <c r="D384" i="16"/>
  <c r="D455" i="16"/>
  <c r="D613" i="16"/>
  <c r="D3142" i="16"/>
  <c r="D4411" i="16"/>
  <c r="D1167" i="16"/>
  <c r="D3549" i="16"/>
  <c r="D3726" i="16"/>
  <c r="D2178" i="16"/>
  <c r="D3748" i="16"/>
  <c r="D5182" i="16"/>
  <c r="D687" i="16"/>
  <c r="D1877" i="16"/>
  <c r="D1473" i="16"/>
  <c r="D2276" i="16"/>
  <c r="D4865" i="16"/>
  <c r="D2119" i="16"/>
  <c r="D4621" i="16"/>
  <c r="D4859" i="16"/>
  <c r="D3547" i="16"/>
  <c r="D313" i="16"/>
  <c r="D2280" i="16"/>
  <c r="D3555" i="16"/>
  <c r="D3728" i="16"/>
  <c r="D1619" i="16"/>
  <c r="D4090" i="16"/>
  <c r="D4428" i="16"/>
  <c r="D4620" i="16"/>
  <c r="D4983" i="16"/>
  <c r="D1477" i="16"/>
  <c r="D2064" i="16"/>
  <c r="D4191" i="16"/>
  <c r="D4460" i="16"/>
  <c r="D2694" i="16"/>
  <c r="D3994" i="16"/>
  <c r="D4222" i="16"/>
  <c r="D5191" i="16"/>
  <c r="D3399" i="16"/>
  <c r="D105" i="16"/>
  <c r="D694" i="16"/>
  <c r="D2213" i="16"/>
  <c r="D3577" i="16"/>
  <c r="D4201" i="16"/>
  <c r="D2730" i="16"/>
  <c r="D3071" i="16"/>
  <c r="D3774" i="16"/>
  <c r="D210" i="16"/>
  <c r="D3846" i="16"/>
  <c r="D191" i="16"/>
  <c r="D757" i="16"/>
  <c r="D3841" i="16"/>
  <c r="D1405" i="16"/>
  <c r="D470" i="16"/>
  <c r="D3010" i="16"/>
  <c r="D3880" i="16"/>
  <c r="D3864" i="16"/>
  <c r="D2258" i="16"/>
  <c r="D4878" i="16"/>
  <c r="D491" i="16"/>
  <c r="D2689" i="16"/>
  <c r="D4094" i="16"/>
  <c r="D1073" i="16"/>
  <c r="D4377" i="16"/>
  <c r="D4897" i="16"/>
  <c r="D387" i="16"/>
  <c r="D2008" i="16"/>
  <c r="D2358" i="16"/>
  <c r="D2835" i="16"/>
  <c r="D5038" i="16"/>
  <c r="D233" i="16"/>
  <c r="D2332" i="16"/>
  <c r="D2417" i="16"/>
  <c r="D2945" i="16"/>
  <c r="D4587" i="16"/>
  <c r="D4111" i="16"/>
  <c r="D914" i="16"/>
  <c r="D3272" i="16"/>
  <c r="D3497" i="16"/>
  <c r="D1491" i="16"/>
  <c r="D516" i="16"/>
  <c r="D1408" i="16"/>
  <c r="D4269" i="16"/>
  <c r="D3741" i="16"/>
  <c r="D189" i="16"/>
  <c r="D1547" i="16"/>
  <c r="D3045" i="16"/>
  <c r="D179" i="16"/>
  <c r="D4146" i="16"/>
  <c r="D2168" i="16"/>
  <c r="D1465" i="16"/>
  <c r="D1851" i="16"/>
  <c r="D2879" i="16"/>
  <c r="D4452" i="16"/>
  <c r="D362" i="16"/>
  <c r="D3633" i="16"/>
  <c r="D2246" i="16"/>
  <c r="D2534" i="16"/>
  <c r="D4384" i="16"/>
  <c r="D4823" i="16"/>
  <c r="D4745" i="16"/>
  <c r="D5023" i="16"/>
  <c r="D5193" i="16"/>
  <c r="D509" i="16"/>
  <c r="D5266" i="16"/>
  <c r="D822" i="16"/>
  <c r="D943" i="16"/>
  <c r="D1731" i="16"/>
  <c r="D4183" i="16"/>
  <c r="D4735" i="16"/>
  <c r="D2604" i="16"/>
  <c r="D4670" i="16"/>
  <c r="D1038" i="16"/>
  <c r="D3003" i="16"/>
  <c r="D2128" i="16"/>
  <c r="D3342" i="16"/>
  <c r="D1096" i="16"/>
  <c r="D3899" i="16"/>
  <c r="D4795" i="16"/>
  <c r="D1039" i="16"/>
  <c r="D4730" i="16"/>
  <c r="D203" i="16"/>
  <c r="D3504" i="16"/>
  <c r="D3910" i="16"/>
  <c r="D435" i="16"/>
  <c r="D2047" i="16"/>
  <c r="D3144" i="16"/>
  <c r="D3314" i="16"/>
  <c r="D4149" i="16"/>
  <c r="D756" i="16"/>
  <c r="D860" i="16"/>
  <c r="D2542" i="16"/>
  <c r="D3205" i="16"/>
  <c r="D3405" i="16"/>
  <c r="D4796" i="16"/>
  <c r="D4960" i="16"/>
  <c r="D5197" i="16"/>
  <c r="D223" i="16"/>
  <c r="D3014" i="16"/>
  <c r="D4441" i="16"/>
  <c r="D322" i="16"/>
  <c r="D1303" i="16"/>
  <c r="D1305" i="16"/>
  <c r="D1929" i="16"/>
  <c r="D2930" i="16"/>
  <c r="D3673" i="16"/>
  <c r="D4246" i="16"/>
  <c r="D5067" i="16"/>
  <c r="D734" i="16"/>
  <c r="D3177" i="16"/>
  <c r="D108" i="16"/>
  <c r="D2150" i="16"/>
  <c r="D2373" i="16"/>
  <c r="D201" i="16"/>
  <c r="D1045" i="16"/>
  <c r="D1474" i="16"/>
  <c r="D1772" i="16"/>
  <c r="D2894" i="16"/>
  <c r="D1532" i="16"/>
  <c r="D2668" i="16"/>
  <c r="D3339" i="16"/>
  <c r="D3377" i="16"/>
  <c r="D1765" i="16"/>
  <c r="D546" i="16"/>
  <c r="D3590" i="16"/>
  <c r="D4826" i="16"/>
  <c r="D5277" i="16"/>
  <c r="D1648" i="16"/>
  <c r="D2734" i="16"/>
  <c r="D633" i="16"/>
  <c r="D5010" i="16"/>
  <c r="D1983" i="16"/>
  <c r="D3466" i="16"/>
  <c r="D3585" i="16"/>
  <c r="D908" i="16"/>
  <c r="D2309" i="16"/>
  <c r="D5212" i="16"/>
  <c r="D770" i="16"/>
  <c r="D997" i="16"/>
  <c r="D2831" i="16"/>
  <c r="D5251" i="16"/>
  <c r="D1972" i="16"/>
  <c r="D4858" i="16"/>
  <c r="D843" i="16"/>
  <c r="D2029" i="16"/>
  <c r="D2041" i="16"/>
  <c r="D2676" i="16"/>
  <c r="D4328" i="16"/>
  <c r="D143" i="16"/>
  <c r="D1584" i="16"/>
  <c r="D2425" i="16"/>
  <c r="D4904" i="16"/>
  <c r="D5186" i="16"/>
  <c r="D1984" i="16"/>
  <c r="D866" i="16"/>
  <c r="D2700" i="16"/>
  <c r="D621" i="16"/>
  <c r="D4039" i="16"/>
  <c r="D2807" i="16"/>
  <c r="D5276" i="16"/>
  <c r="D259" i="16"/>
  <c r="D4453" i="16"/>
  <c r="D3" i="16"/>
  <c r="D604" i="16"/>
  <c r="D4928" i="16"/>
  <c r="D4836" i="16"/>
  <c r="D1551" i="16"/>
  <c r="D3432" i="16"/>
  <c r="D3509" i="16"/>
  <c r="D3113" i="16"/>
  <c r="D4794" i="16"/>
  <c r="D5014" i="16"/>
  <c r="D5024" i="16"/>
  <c r="D156" i="16"/>
  <c r="D4312" i="16"/>
  <c r="D207" i="16"/>
  <c r="D265" i="16"/>
  <c r="D5225" i="16"/>
  <c r="D529" i="16"/>
  <c r="D1843" i="16"/>
  <c r="D2890" i="16"/>
  <c r="D3081" i="16"/>
  <c r="D26" i="16"/>
  <c r="D3788" i="16"/>
  <c r="D5150" i="16"/>
  <c r="D2042" i="16"/>
  <c r="D3340" i="16"/>
  <c r="D1847" i="16"/>
  <c r="D4731" i="16"/>
  <c r="D760" i="16"/>
  <c r="D1944" i="16"/>
  <c r="D2680" i="16"/>
  <c r="D2801" i="16"/>
  <c r="D3596" i="16"/>
  <c r="D260" i="16"/>
  <c r="D2181" i="16"/>
  <c r="D5252" i="16"/>
  <c r="D2138" i="16"/>
  <c r="D2514" i="16"/>
  <c r="D1046" i="16"/>
  <c r="D2709" i="16"/>
  <c r="D3775" i="16"/>
  <c r="D2007" i="16"/>
  <c r="D3996" i="16"/>
  <c r="D2009" i="16"/>
  <c r="D3121" i="16"/>
  <c r="D1320" i="16"/>
  <c r="D4105" i="16"/>
  <c r="D349" i="16"/>
  <c r="D557" i="16"/>
  <c r="D4816" i="16"/>
  <c r="D5141" i="16"/>
  <c r="D842" i="16"/>
  <c r="D1243" i="16"/>
  <c r="D1574" i="16"/>
  <c r="D3124" i="16"/>
  <c r="D3716" i="16"/>
  <c r="D4300" i="16"/>
  <c r="D4309" i="16"/>
  <c r="D1387" i="16"/>
  <c r="D1590" i="16"/>
  <c r="D2447" i="16"/>
  <c r="D1534" i="16"/>
  <c r="D3782" i="16"/>
  <c r="D226" i="16"/>
  <c r="D4139" i="16"/>
  <c r="D702" i="16"/>
  <c r="D4446" i="16"/>
  <c r="D3437" i="16"/>
  <c r="D2934" i="16"/>
  <c r="D3461" i="16"/>
  <c r="D985" i="16"/>
  <c r="D3851" i="16"/>
  <c r="D1388" i="16"/>
  <c r="D2014" i="16"/>
  <c r="D3701" i="16"/>
  <c r="D329" i="16"/>
  <c r="D3174" i="16"/>
  <c r="D1417" i="16"/>
  <c r="D1506" i="16"/>
  <c r="D2643" i="16"/>
  <c r="D308" i="16"/>
  <c r="D3908" i="16"/>
  <c r="D1766" i="16"/>
  <c r="D2761" i="16"/>
  <c r="D4956" i="16"/>
  <c r="D880" i="16"/>
  <c r="D1253" i="16"/>
  <c r="D1601" i="16"/>
  <c r="D1957" i="16"/>
  <c r="D2237" i="16"/>
  <c r="D2443" i="16"/>
  <c r="D4628" i="16"/>
  <c r="D4973" i="16"/>
  <c r="D1703" i="16"/>
  <c r="D658" i="16"/>
  <c r="D1177" i="16"/>
  <c r="D3983" i="16"/>
  <c r="D3523" i="16"/>
  <c r="D1897" i="16"/>
  <c r="D3583" i="16"/>
  <c r="D1143" i="16"/>
  <c r="D3111" i="16"/>
  <c r="D4081" i="16"/>
  <c r="D351" i="16"/>
  <c r="D2638" i="16"/>
  <c r="D2501" i="16"/>
  <c r="D1358" i="16"/>
  <c r="D951" i="16"/>
  <c r="D992" i="16"/>
  <c r="D4095" i="16"/>
  <c r="D5093" i="16"/>
  <c r="D4725" i="16"/>
  <c r="D747" i="16"/>
  <c r="D1725" i="16"/>
  <c r="D5162" i="16"/>
  <c r="D809" i="16"/>
  <c r="D4076" i="16"/>
  <c r="D4214" i="16"/>
  <c r="D3267" i="16"/>
  <c r="D5155" i="16"/>
  <c r="D321" i="16"/>
  <c r="D779" i="16"/>
  <c r="D1035" i="16"/>
  <c r="D4869" i="16"/>
  <c r="D4884" i="16"/>
  <c r="D3986" i="16"/>
  <c r="D693" i="16"/>
  <c r="D2751" i="16"/>
  <c r="D3075" i="16"/>
  <c r="D4556" i="16"/>
  <c r="D1510" i="16"/>
  <c r="D2715" i="16"/>
  <c r="D3277" i="16"/>
  <c r="D2099" i="16"/>
  <c r="D2451" i="16"/>
  <c r="D403" i="16"/>
  <c r="D494" i="16"/>
  <c r="D47" i="16"/>
  <c r="D2277" i="16"/>
  <c r="D5145" i="16"/>
  <c r="D667" i="16"/>
  <c r="D2874" i="16"/>
  <c r="D4598" i="16"/>
  <c r="D4964" i="16"/>
  <c r="D5015" i="16"/>
  <c r="D4941" i="16"/>
  <c r="D1675" i="16"/>
  <c r="D3062" i="16"/>
  <c r="D3541" i="16"/>
  <c r="D4001" i="16"/>
  <c r="D1839" i="16"/>
  <c r="D221" i="16"/>
  <c r="D4504" i="16"/>
  <c r="D635" i="16"/>
  <c r="D2422" i="16"/>
  <c r="D3824" i="16"/>
  <c r="D2898" i="16"/>
  <c r="D4028" i="16"/>
  <c r="D4521" i="16"/>
  <c r="D4128" i="16"/>
  <c r="D182" i="16"/>
  <c r="D298" i="16"/>
  <c r="D2861" i="16"/>
  <c r="D3383" i="16"/>
  <c r="D5229" i="16"/>
  <c r="D2487" i="16"/>
  <c r="D1159" i="16"/>
  <c r="D3257" i="16"/>
  <c r="D2211" i="16"/>
  <c r="D1047" i="16"/>
  <c r="D1666" i="16"/>
  <c r="D3408" i="16"/>
  <c r="D2814" i="16"/>
  <c r="D2844" i="16"/>
  <c r="D4179" i="16"/>
  <c r="D4184" i="16"/>
  <c r="D4631" i="16"/>
  <c r="D911" i="16"/>
  <c r="D1219" i="16"/>
  <c r="D2154" i="16"/>
  <c r="D2405" i="16"/>
  <c r="D3379" i="16"/>
  <c r="D5140" i="16"/>
  <c r="D5202" i="16"/>
  <c r="D1114" i="16"/>
  <c r="D3133" i="16"/>
  <c r="D2173" i="16"/>
  <c r="D3536" i="16"/>
  <c r="D563" i="16"/>
  <c r="D1030" i="16"/>
  <c r="D4051" i="16"/>
  <c r="D4361" i="16"/>
  <c r="D5248" i="16"/>
  <c r="D732" i="16"/>
  <c r="D1299" i="16"/>
  <c r="D3146" i="16"/>
  <c r="D3458" i="16"/>
  <c r="D4100" i="16"/>
  <c r="D2667" i="16"/>
  <c r="D2617" i="16"/>
  <c r="D3296" i="16"/>
  <c r="D3629" i="16"/>
  <c r="D515" i="16"/>
  <c r="D2656" i="16"/>
  <c r="D2272" i="16"/>
  <c r="D4496" i="16"/>
  <c r="D4953" i="16"/>
  <c r="D2054" i="16"/>
  <c r="D2767" i="16"/>
  <c r="D4733" i="16"/>
  <c r="D4633" i="16"/>
  <c r="D4780" i="16"/>
  <c r="D4811" i="16"/>
  <c r="D151" i="16"/>
  <c r="D2262" i="16"/>
  <c r="D5131" i="16"/>
  <c r="D1224" i="16"/>
  <c r="D1858" i="16"/>
  <c r="D454" i="16"/>
  <c r="D4691" i="16"/>
  <c r="D2858" i="16"/>
  <c r="D4872" i="16"/>
  <c r="D5104" i="16"/>
  <c r="D13" i="16"/>
  <c r="D1808" i="16"/>
  <c r="D285" i="16"/>
  <c r="D1483" i="16"/>
  <c r="D5164" i="16"/>
  <c r="D654" i="16"/>
  <c r="D1442" i="16"/>
  <c r="D2176" i="16"/>
  <c r="D4497" i="16"/>
  <c r="D4329" i="16"/>
  <c r="D490" i="16"/>
  <c r="D1418" i="16"/>
  <c r="D277" i="16"/>
  <c r="D4715" i="16"/>
  <c r="D5177" i="16"/>
  <c r="D200" i="16"/>
  <c r="D3101" i="16"/>
  <c r="D2069" i="16"/>
  <c r="D2177" i="16"/>
  <c r="D4297" i="16"/>
  <c r="D4499" i="16"/>
  <c r="D1685" i="16"/>
  <c r="D2836" i="16"/>
  <c r="D4243" i="16"/>
  <c r="D164" i="16"/>
  <c r="D1136" i="16"/>
  <c r="D2972" i="16"/>
  <c r="D3362" i="16"/>
  <c r="D3049" i="16"/>
  <c r="D2535" i="16"/>
  <c r="D1068" i="16"/>
  <c r="D4750" i="16"/>
  <c r="D71" i="16"/>
  <c r="D1864" i="16"/>
  <c r="D3372" i="16"/>
  <c r="D553" i="16"/>
  <c r="D1947" i="16"/>
  <c r="D3269" i="16"/>
  <c r="D1352" i="16"/>
  <c r="D1435" i="16"/>
  <c r="D2112" i="16"/>
  <c r="D100" i="16"/>
  <c r="D1609" i="16"/>
  <c r="D3254" i="16"/>
  <c r="D376" i="16"/>
  <c r="D3418" i="16"/>
  <c r="D4306" i="16"/>
  <c r="D297" i="16"/>
  <c r="D4467" i="16"/>
  <c r="D111" i="16"/>
  <c r="D1878" i="16"/>
  <c r="D4316" i="16"/>
  <c r="D1857" i="16"/>
  <c r="D3563" i="16"/>
  <c r="D5050" i="16"/>
  <c r="D3026" i="16"/>
  <c r="D4250" i="16"/>
  <c r="D828" i="16"/>
  <c r="D645" i="16"/>
  <c r="D1882" i="16"/>
  <c r="D2217" i="16"/>
  <c r="D1562" i="16"/>
  <c r="D4373" i="16"/>
  <c r="D1331" i="16"/>
  <c r="D3109" i="16"/>
  <c r="D3460" i="16"/>
  <c r="D1360" i="16"/>
  <c r="D40" i="16"/>
  <c r="D2717" i="16"/>
  <c r="D1382" i="16"/>
  <c r="D1444" i="16"/>
  <c r="D1536" i="16"/>
  <c r="D901" i="16"/>
  <c r="D2878" i="16"/>
  <c r="D3772" i="16"/>
  <c r="D3006" i="16"/>
  <c r="D4348" i="16"/>
  <c r="D4629" i="16"/>
  <c r="D589" i="16"/>
  <c r="D4041" i="16"/>
  <c r="D110" i="16"/>
  <c r="D1304" i="16"/>
  <c r="D2991" i="16"/>
  <c r="D3452" i="16"/>
  <c r="D4874" i="16"/>
  <c r="D2882" i="16"/>
  <c r="D1091" i="16"/>
  <c r="D1402" i="16"/>
  <c r="D2827" i="16"/>
  <c r="D4996" i="16"/>
  <c r="D1932" i="16"/>
  <c r="D3738" i="16"/>
  <c r="D4160" i="16"/>
  <c r="D2455" i="16"/>
  <c r="D4259" i="16"/>
  <c r="D138" i="16"/>
  <c r="D3293" i="16"/>
  <c r="D3506" i="16"/>
  <c r="D5262" i="16"/>
  <c r="D610" i="16"/>
  <c r="D2427" i="16"/>
  <c r="D3195" i="16"/>
  <c r="D263" i="16"/>
  <c r="D2349" i="16"/>
  <c r="D965" i="16"/>
  <c r="D1049" i="16"/>
  <c r="D1604" i="16"/>
  <c r="D1768" i="16"/>
  <c r="D2648" i="16"/>
  <c r="D4912" i="16"/>
  <c r="D5133" i="16"/>
  <c r="D1511" i="16"/>
  <c r="D2106" i="16"/>
  <c r="D4831" i="16"/>
  <c r="D624" i="16"/>
  <c r="D2052" i="16"/>
  <c r="D2153" i="16"/>
  <c r="D3868" i="16"/>
  <c r="D4108" i="16"/>
  <c r="D4950" i="16"/>
  <c r="D2805" i="16"/>
  <c r="D2458" i="16"/>
  <c r="D3776" i="16"/>
  <c r="D2086" i="16"/>
  <c r="D4708" i="16"/>
  <c r="D1507" i="16"/>
  <c r="D2966" i="16"/>
  <c r="D344" i="16"/>
  <c r="D1066" i="16"/>
  <c r="D1753" i="16"/>
  <c r="D3083" i="16"/>
  <c r="D3530" i="16"/>
  <c r="D4056" i="16"/>
  <c r="D416" i="16"/>
  <c r="D601" i="16"/>
  <c r="D1036" i="16"/>
  <c r="D4011" i="16"/>
  <c r="D2975" i="16"/>
  <c r="D3044" i="16"/>
  <c r="D3286" i="16"/>
  <c r="D5280" i="16"/>
  <c r="D5090" i="16"/>
  <c r="D3018" i="16"/>
  <c r="D4489" i="16"/>
  <c r="D1543" i="16"/>
  <c r="D3373" i="16"/>
  <c r="D664" i="16"/>
  <c r="D922" i="16"/>
  <c r="D2002" i="16"/>
  <c r="D4929" i="16"/>
  <c r="D2255" i="16"/>
  <c r="D2584" i="16"/>
  <c r="D2654" i="16"/>
  <c r="D2071" i="16"/>
  <c r="D2651" i="16"/>
  <c r="D3822" i="16"/>
  <c r="D2194" i="16"/>
  <c r="D2438" i="16"/>
  <c r="D2465" i="16"/>
  <c r="D4678" i="16"/>
  <c r="D5096" i="16"/>
  <c r="D4000" i="16"/>
  <c r="D4627" i="16"/>
  <c r="D3856" i="16"/>
  <c r="D547" i="16"/>
  <c r="D957" i="16"/>
  <c r="D2249" i="16"/>
  <c r="D2387" i="16"/>
  <c r="D3251" i="16"/>
  <c r="D895" i="16"/>
  <c r="D2294" i="16"/>
  <c r="D4954" i="16"/>
  <c r="D5021" i="16"/>
  <c r="D1176" i="16"/>
  <c r="D2989" i="16"/>
  <c r="D1265" i="16"/>
  <c r="D2737" i="16"/>
  <c r="D2485" i="16"/>
  <c r="D3048" i="16"/>
  <c r="D1940" i="16"/>
  <c r="D2889" i="16"/>
  <c r="D5165" i="16"/>
  <c r="D2066" i="16"/>
  <c r="D2686" i="16"/>
  <c r="D1259" i="16"/>
  <c r="D2784" i="16"/>
  <c r="D2649" i="16"/>
  <c r="D3944" i="16"/>
  <c r="D85" i="16"/>
  <c r="D4788" i="16"/>
  <c r="D17" i="16"/>
  <c r="D4834" i="16"/>
  <c r="D2021" i="16"/>
  <c r="D1086" i="16"/>
  <c r="D2281" i="16"/>
  <c r="D202" i="16"/>
  <c r="D2585" i="16"/>
  <c r="D1974" i="16"/>
  <c r="D3659" i="16"/>
  <c r="D4542" i="16"/>
  <c r="D2522" i="16"/>
  <c r="D4920" i="16"/>
  <c r="D8" i="16"/>
  <c r="D583" i="16"/>
  <c r="D4562" i="16"/>
  <c r="D1054" i="16"/>
  <c r="D3232" i="16"/>
  <c r="D3300" i="16"/>
  <c r="D3791" i="16"/>
  <c r="D4088" i="16"/>
  <c r="D2442" i="16"/>
  <c r="D4946" i="16"/>
  <c r="D2345" i="16"/>
  <c r="D1842" i="16"/>
  <c r="D2132" i="16"/>
  <c r="D2266" i="16"/>
  <c r="D2868" i="16"/>
  <c r="D3008" i="16"/>
  <c r="D2166" i="16"/>
  <c r="D3115" i="16"/>
  <c r="D5223" i="16"/>
  <c r="D1582" i="16"/>
  <c r="D339" i="16"/>
  <c r="D1633" i="16"/>
  <c r="D2402" i="16"/>
  <c r="D3636" i="16"/>
  <c r="D807" i="16"/>
  <c r="D1920" i="16"/>
  <c r="D2356" i="16"/>
  <c r="D774" i="16"/>
  <c r="D3150" i="16"/>
  <c r="D4703" i="16"/>
  <c r="D1256" i="16"/>
  <c r="D430" i="16"/>
  <c r="D1347" i="16"/>
  <c r="D4475" i="16"/>
  <c r="D2286" i="16"/>
  <c r="D704" i="16"/>
  <c r="D2517" i="16"/>
  <c r="D4082" i="16"/>
  <c r="D377" i="16"/>
  <c r="D1307" i="16"/>
  <c r="D607" i="16"/>
  <c r="D2333" i="16"/>
  <c r="D2559" i="16"/>
  <c r="D4886" i="16"/>
  <c r="D407" i="16"/>
  <c r="D4720" i="16"/>
  <c r="D2243" i="16"/>
  <c r="D5094" i="16"/>
  <c r="D3661" i="16"/>
  <c r="D3490" i="16"/>
  <c r="D2433" i="16"/>
  <c r="D921" i="16"/>
  <c r="D3162" i="16"/>
  <c r="D1549" i="16"/>
  <c r="D103" i="16"/>
  <c r="D417" i="16"/>
  <c r="D2618" i="16"/>
  <c r="D379" i="16"/>
  <c r="D3933" i="16"/>
  <c r="D5201" i="16"/>
  <c r="D3108" i="16"/>
  <c r="D1266" i="16"/>
  <c r="D4036" i="16"/>
  <c r="D1462" i="16"/>
  <c r="D5207" i="16"/>
  <c r="D5272" i="16"/>
  <c r="D800" i="16"/>
  <c r="D2490" i="16"/>
  <c r="D1583" i="16"/>
  <c r="D1565" i="16"/>
  <c r="D4007" i="16"/>
  <c r="D2137" i="16"/>
  <c r="D4388" i="16"/>
  <c r="D4423" i="16"/>
  <c r="D4068" i="16"/>
  <c r="D1814" i="16"/>
  <c r="D4815" i="16"/>
  <c r="D1424" i="16"/>
  <c r="D3676" i="16"/>
  <c r="D23" i="16"/>
  <c r="D927" i="16"/>
  <c r="D2208" i="16"/>
  <c r="D2140" i="16"/>
  <c r="D4331" i="16"/>
  <c r="D1911" i="16"/>
  <c r="D1362" i="16"/>
  <c r="D3132" i="16"/>
  <c r="D3729" i="16"/>
  <c r="D1195" i="16"/>
  <c r="D3483" i="16"/>
  <c r="D5264" i="16"/>
  <c r="D2727" i="16"/>
  <c r="D1337" i="16"/>
  <c r="D5016" i="16"/>
  <c r="D831" i="16"/>
  <c r="D3374" i="16"/>
  <c r="D5114" i="16"/>
  <c r="D781" i="16"/>
  <c r="D1754" i="16"/>
  <c r="D1918" i="16"/>
  <c r="D2339" i="16"/>
  <c r="D4063" i="16"/>
  <c r="D1868" i="16"/>
  <c r="D299" i="16"/>
  <c r="D1472" i="16"/>
  <c r="D2532" i="16"/>
  <c r="D2001" i="16"/>
  <c r="D4393" i="16"/>
  <c r="D461" i="16"/>
  <c r="D2978" i="16"/>
  <c r="D2024" i="16"/>
  <c r="D3631" i="16"/>
  <c r="D1429" i="16"/>
  <c r="D3371" i="16"/>
  <c r="D1544" i="16"/>
  <c r="D2924" i="16"/>
  <c r="D4462" i="16"/>
  <c r="D4819" i="16"/>
  <c r="D395" i="16"/>
  <c r="D1973" i="16"/>
  <c r="D2929" i="16"/>
  <c r="D558" i="16"/>
  <c r="D1379" i="16"/>
  <c r="D2549" i="16"/>
  <c r="D5040" i="16"/>
  <c r="D1203" i="16"/>
  <c r="D5283" i="16"/>
  <c r="D2068" i="16"/>
  <c r="D615" i="16"/>
  <c r="D764" i="16"/>
  <c r="D232" i="16"/>
  <c r="D1092" i="16"/>
  <c r="D1691" i="16"/>
  <c r="D3906" i="16"/>
  <c r="D4564" i="16"/>
  <c r="D4589" i="16"/>
  <c r="D286" i="16"/>
  <c r="D422" i="16"/>
  <c r="D440" i="16"/>
  <c r="D2506" i="16"/>
  <c r="D710" i="16"/>
  <c r="D2313" i="16"/>
  <c r="D3815" i="16"/>
  <c r="D3839" i="16"/>
  <c r="D4754" i="16"/>
  <c r="D2077" i="16"/>
  <c r="D2905" i="16"/>
  <c r="D1188" i="16"/>
  <c r="D1229" i="16"/>
  <c r="D3533" i="16"/>
  <c r="D4965" i="16"/>
  <c r="D1620" i="16"/>
  <c r="D4882" i="16"/>
  <c r="D1052" i="16"/>
  <c r="D1946" i="16"/>
  <c r="D42" i="16"/>
  <c r="D1014" i="16"/>
  <c r="D2012" i="16"/>
  <c r="D4775" i="16"/>
  <c r="D1028" i="16"/>
  <c r="D2953" i="16"/>
  <c r="D3265" i="16"/>
  <c r="D3905" i="16"/>
  <c r="D1912" i="16"/>
  <c r="D1548" i="16"/>
  <c r="D2598" i="16"/>
  <c r="D4952" i="16"/>
  <c r="D28" i="16"/>
  <c r="D2593" i="16"/>
  <c r="D2679" i="16"/>
  <c r="D1999" i="16"/>
  <c r="D3624" i="16"/>
  <c r="D851" i="16"/>
  <c r="D4066" i="16"/>
  <c r="D382" i="16"/>
  <c r="D1017" i="16"/>
  <c r="D2896" i="16"/>
  <c r="D481" i="16"/>
  <c r="D1252" i="16"/>
  <c r="D2645" i="16"/>
  <c r="D4052" i="16"/>
  <c r="D4738" i="16"/>
  <c r="D2265" i="16"/>
  <c r="D3691" i="16"/>
  <c r="D5237" i="16"/>
  <c r="D2692" i="16"/>
  <c r="D2418" i="16"/>
  <c r="D3352" i="16"/>
  <c r="D3442" i="16"/>
  <c r="D1688" i="16"/>
  <c r="D2528" i="16"/>
  <c r="D5171" i="16"/>
  <c r="D5189" i="16"/>
  <c r="D5238" i="16"/>
  <c r="D2563" i="16"/>
  <c r="D248" i="16"/>
  <c r="D2777" i="16"/>
  <c r="D3848" i="16"/>
  <c r="D4648" i="16"/>
  <c r="D3642" i="16"/>
  <c r="D1556" i="16"/>
  <c r="D4130" i="16"/>
  <c r="D1142" i="16"/>
  <c r="D5157" i="16"/>
  <c r="D1032" i="16"/>
  <c r="D2703" i="16"/>
  <c r="D3562" i="16"/>
  <c r="D328" i="16"/>
  <c r="D1985" i="16"/>
  <c r="D4059" i="16"/>
  <c r="D4704" i="16"/>
  <c r="D161" i="16"/>
  <c r="D1570" i="16"/>
  <c r="D3520" i="16"/>
  <c r="D627" i="16"/>
  <c r="D593" i="16"/>
  <c r="D1390" i="16"/>
  <c r="D2853" i="16"/>
  <c r="D3019" i="16"/>
  <c r="D4320" i="16"/>
  <c r="D2537" i="16"/>
  <c r="D5081" i="16"/>
  <c r="D51" i="16"/>
  <c r="D413" i="16"/>
  <c r="D3290" i="16"/>
  <c r="D4229" i="16"/>
  <c r="D5175" i="16"/>
  <c r="D5217" i="16"/>
  <c r="D819" i="16"/>
  <c r="D4442" i="16"/>
  <c r="D4559" i="16"/>
  <c r="D5058" i="16"/>
  <c r="D5139" i="16"/>
  <c r="D2028" i="16"/>
  <c r="D1523" i="16"/>
  <c r="D3945" i="16"/>
  <c r="D4047" i="16"/>
  <c r="D1721" i="16"/>
  <c r="D2740" i="16"/>
  <c r="D3009" i="16"/>
  <c r="D4398" i="16"/>
  <c r="D2467" i="16"/>
  <c r="D1856" i="16"/>
  <c r="D1895" i="16"/>
  <c r="D4405" i="16"/>
  <c r="D4763" i="16"/>
  <c r="D3814" i="16"/>
  <c r="D3700" i="16"/>
  <c r="D887" i="16"/>
  <c r="D2305" i="16"/>
  <c r="D2749" i="16"/>
  <c r="D3524" i="16"/>
  <c r="D4276" i="16"/>
  <c r="D2979" i="16"/>
  <c r="D3064" i="16"/>
  <c r="D655" i="16"/>
  <c r="D4716" i="16"/>
  <c r="D706" i="16"/>
  <c r="D2508" i="16"/>
  <c r="D4408" i="16"/>
  <c r="D1089" i="16"/>
  <c r="D3092" i="16"/>
  <c r="D4275" i="16"/>
  <c r="D137" i="16"/>
  <c r="D3825" i="16"/>
  <c r="D2252" i="16"/>
  <c r="D2785" i="16"/>
  <c r="D3919" i="16"/>
  <c r="D4334" i="16"/>
  <c r="D4578" i="16"/>
  <c r="D2143" i="16"/>
  <c r="D4107" i="16"/>
  <c r="D5004" i="16"/>
  <c r="D5070" i="16"/>
  <c r="D623" i="16"/>
  <c r="D3093" i="16"/>
  <c r="D1427" i="16"/>
  <c r="D3129" i="16"/>
  <c r="D3464" i="16"/>
  <c r="D845" i="16"/>
  <c r="D4142" i="16"/>
  <c r="D2032" i="16"/>
  <c r="D218" i="16"/>
  <c r="D30" i="16"/>
  <c r="D630" i="16"/>
  <c r="D77" i="16"/>
  <c r="D4216" i="16"/>
  <c r="D253" i="16"/>
  <c r="D1594" i="16"/>
  <c r="D2491" i="16"/>
  <c r="D4526" i="16"/>
  <c r="D5026" i="16"/>
  <c r="D730" i="16"/>
  <c r="D2666" i="16"/>
  <c r="D4354" i="16"/>
  <c r="D1004" i="16"/>
  <c r="D1230" i="16"/>
  <c r="D1720" i="16"/>
  <c r="D475" i="16"/>
  <c r="D4536" i="16"/>
  <c r="D1024" i="16"/>
  <c r="D1941" i="16"/>
  <c r="D177" i="16"/>
  <c r="D4711" i="16"/>
  <c r="D4985" i="16"/>
  <c r="D4156" i="16"/>
  <c r="D991" i="16"/>
  <c r="D4308" i="16"/>
  <c r="D5103" i="16"/>
  <c r="D4177" i="16"/>
  <c r="D4653" i="16"/>
  <c r="D173" i="16"/>
  <c r="D3843" i="16"/>
  <c r="D114" i="16"/>
  <c r="D795" i="16"/>
  <c r="D3287" i="16"/>
  <c r="D4085" i="16"/>
  <c r="D425" i="16"/>
  <c r="D2326" i="16"/>
  <c r="D4706" i="16"/>
  <c r="D2136" i="16"/>
  <c r="D5051" i="16"/>
  <c r="D2163" i="16"/>
  <c r="D3621" i="16"/>
  <c r="D4437" i="16"/>
  <c r="D4544" i="16"/>
  <c r="D4545" i="16"/>
  <c r="D3188" i="16"/>
  <c r="D3478" i="16"/>
  <c r="D1764" i="16"/>
  <c r="D3184" i="16"/>
  <c r="D3720" i="16"/>
  <c r="D4087" i="16"/>
  <c r="D4862" i="16"/>
  <c r="D1873" i="16"/>
  <c r="D4799" i="16"/>
  <c r="D1774" i="16"/>
  <c r="D3938" i="16"/>
  <c r="D4401" i="16"/>
  <c r="D4740" i="16"/>
  <c r="D948" i="16"/>
  <c r="D5233" i="16"/>
  <c r="D477" i="16"/>
  <c r="D1795" i="16"/>
  <c r="D2790" i="16"/>
  <c r="D1107" i="16"/>
  <c r="D954" i="16"/>
  <c r="D3502" i="16"/>
  <c r="D4014" i="16"/>
  <c r="D2812" i="16"/>
  <c r="D1526" i="16"/>
  <c r="D4718" i="16"/>
  <c r="D1515" i="16"/>
  <c r="D3264" i="16"/>
  <c r="D4688" i="16"/>
  <c r="D3127" i="16"/>
  <c r="D740" i="16"/>
  <c r="D1862" i="16"/>
  <c r="D2406" i="16"/>
  <c r="D3832" i="16"/>
  <c r="D3875" i="16"/>
  <c r="D4188" i="16"/>
  <c r="D5120" i="16"/>
  <c r="D3443" i="16"/>
  <c r="D4211" i="16"/>
  <c r="D4636" i="16"/>
  <c r="D3758" i="16"/>
  <c r="D2174" i="16"/>
  <c r="D450" i="16"/>
  <c r="D1879" i="16"/>
  <c r="D1150" i="16"/>
  <c r="D705" i="16"/>
  <c r="D1355" i="16"/>
  <c r="D631" i="16"/>
  <c r="D2222" i="16"/>
  <c r="D3017" i="16"/>
  <c r="D4402" i="16"/>
  <c r="D576" i="16"/>
  <c r="D4955" i="16"/>
  <c r="D2984" i="16"/>
  <c r="D3936" i="16"/>
  <c r="D4213" i="16"/>
  <c r="D1367" i="16"/>
  <c r="D4343" i="16"/>
  <c r="D4771" i="16"/>
  <c r="D1585" i="16"/>
  <c r="D1787" i="16"/>
  <c r="D3769" i="16"/>
  <c r="D4015" i="16"/>
  <c r="D778" i="16"/>
  <c r="D1381" i="16"/>
  <c r="D129" i="16"/>
  <c r="D4440" i="16"/>
  <c r="D4236" i="16"/>
  <c r="D644" i="16"/>
  <c r="D1368" i="16"/>
  <c r="D2378" i="16"/>
  <c r="D555" i="16"/>
  <c r="D682" i="16"/>
  <c r="D3186" i="16"/>
  <c r="D1863" i="16"/>
  <c r="D3234" i="16"/>
  <c r="D428" i="16"/>
  <c r="D4579" i="16"/>
  <c r="D4659" i="16"/>
  <c r="D1294" i="16"/>
  <c r="D2573" i="16"/>
  <c r="D2583" i="16"/>
  <c r="D4035" i="16"/>
  <c r="D4381" i="16"/>
  <c r="D968" i="16"/>
  <c r="D3790" i="16"/>
  <c r="D3904" i="16"/>
  <c r="D2186" i="16"/>
  <c r="D4410" i="16"/>
  <c r="D981" i="16"/>
  <c r="D1840" i="16"/>
  <c r="D731" i="16"/>
  <c r="D2577" i="16"/>
  <c r="D2918" i="16"/>
  <c r="D5107" i="16"/>
  <c r="D170" i="16"/>
  <c r="D1475" i="16"/>
  <c r="D2510" i="16"/>
  <c r="D5265" i="16"/>
  <c r="D5134" i="16"/>
  <c r="D5292" i="16"/>
  <c r="D1170" i="16"/>
  <c r="D1529" i="16"/>
  <c r="D2267" i="16"/>
  <c r="D212" i="16"/>
  <c r="D564" i="16"/>
  <c r="D1538" i="16"/>
  <c r="D2808" i="16"/>
  <c r="D1072" i="16"/>
  <c r="D302" i="16"/>
  <c r="D1650" i="16"/>
  <c r="D1968" i="16"/>
  <c r="D4023" i="16"/>
  <c r="D261" i="16"/>
  <c r="D2092" i="16"/>
  <c r="D3001" i="16"/>
  <c r="D1987" i="16"/>
  <c r="D825" i="16"/>
  <c r="D2037" i="16"/>
  <c r="D2398" i="16"/>
  <c r="D2822" i="16"/>
  <c r="D3872" i="16"/>
  <c r="D4910" i="16"/>
  <c r="D4042" i="16"/>
  <c r="D4832" i="16"/>
  <c r="D4097" i="16"/>
  <c r="D2254" i="16"/>
  <c r="D1813" i="16"/>
  <c r="D4742" i="16"/>
  <c r="D1396" i="16"/>
  <c r="D2233" i="16"/>
  <c r="D642" i="16"/>
  <c r="D848" i="16"/>
  <c r="D3411" i="16"/>
  <c r="D4203" i="16"/>
  <c r="D897" i="16"/>
  <c r="D3551" i="16"/>
  <c r="D3588" i="16"/>
  <c r="D1312" i="16"/>
  <c r="D2031" i="16"/>
  <c r="D1441" i="16"/>
  <c r="D2566" i="16"/>
  <c r="D4998" i="16"/>
  <c r="D84" i="16"/>
  <c r="D3917" i="16"/>
  <c r="D4333" i="16"/>
  <c r="D5271" i="16"/>
  <c r="D745" i="16"/>
  <c r="D928" i="16"/>
  <c r="D2568" i="16"/>
  <c r="D54" i="16"/>
  <c r="D1571" i="16"/>
  <c r="D4364" i="16"/>
  <c r="D1242" i="16"/>
  <c r="D1235" i="16"/>
  <c r="D1425" i="16"/>
  <c r="D2885" i="16"/>
  <c r="D278" i="16"/>
  <c r="D2960" i="16"/>
  <c r="D4432" i="16"/>
  <c r="D2274" i="16"/>
  <c r="D1965" i="16"/>
  <c r="D1581" i="16"/>
  <c r="D1634" i="16"/>
  <c r="D3598" i="16"/>
  <c r="D3532" i="16"/>
  <c r="D3715" i="16"/>
  <c r="D5301" i="16"/>
  <c r="D1759" i="16"/>
  <c r="D459" i="16"/>
  <c r="D956" i="16"/>
  <c r="D2757" i="16"/>
  <c r="D1451" i="16"/>
  <c r="D5088" i="16"/>
  <c r="D1031" i="16"/>
  <c r="D290" i="16"/>
  <c r="D309" i="16"/>
  <c r="D4194" i="16"/>
  <c r="D1468" i="16"/>
  <c r="D4573" i="16"/>
  <c r="D768" i="16"/>
  <c r="D374" i="16"/>
  <c r="D4261" i="16"/>
  <c r="D5036" i="16"/>
  <c r="D511" i="16"/>
  <c r="D1567" i="16"/>
  <c r="D1743" i="16"/>
  <c r="D2837" i="16"/>
  <c r="D2516" i="16"/>
  <c r="D2141" i="16"/>
  <c r="D3820" i="16"/>
  <c r="D3686" i="16"/>
  <c r="D4586" i="16"/>
  <c r="D246" i="16"/>
  <c r="D931" i="16"/>
  <c r="D4433" i="16"/>
  <c r="D4784" i="16"/>
  <c r="D4202" i="16"/>
  <c r="D4317" i="16"/>
  <c r="D155" i="16"/>
  <c r="D1112" i="16"/>
  <c r="D1121" i="16"/>
  <c r="D2772" i="16"/>
  <c r="D1546" i="16"/>
  <c r="D2849" i="16"/>
  <c r="D1361" i="16"/>
  <c r="D4101" i="16"/>
  <c r="D568" i="16"/>
  <c r="D3885" i="16"/>
  <c r="D5018" i="16"/>
  <c r="D967" i="16"/>
  <c r="D1533" i="16"/>
  <c r="D5268" i="16"/>
  <c r="D2107" i="16"/>
  <c r="D2350" i="16"/>
  <c r="D3618" i="16"/>
  <c r="D4569" i="16"/>
  <c r="D1712" i="16"/>
  <c r="D2971" i="16"/>
  <c r="D3326" i="16"/>
  <c r="D5112" i="16"/>
  <c r="D1919" i="16"/>
  <c r="D2269" i="16"/>
  <c r="D2520" i="16"/>
  <c r="D539" i="16"/>
  <c r="D149" i="16"/>
  <c r="D1593" i="16"/>
  <c r="D4813" i="16"/>
  <c r="D662" i="16"/>
  <c r="D703" i="16"/>
  <c r="D898" i="16"/>
  <c r="D249" i="16"/>
  <c r="D281" i="16"/>
  <c r="D3607" i="16"/>
  <c r="D2907" i="16"/>
  <c r="D4881" i="16"/>
  <c r="D140" i="16"/>
  <c r="D1275" i="16"/>
  <c r="D4966" i="16"/>
  <c r="D3515" i="16"/>
  <c r="D380" i="16"/>
  <c r="D650" i="16"/>
  <c r="D2214" i="16"/>
  <c r="D3356" i="16"/>
  <c r="D1728" i="16"/>
  <c r="D2328" i="16"/>
  <c r="D3436" i="16"/>
  <c r="D1970" i="16"/>
  <c r="D2710" i="16"/>
  <c r="D4852" i="16"/>
  <c r="D1181" i="16"/>
  <c r="D2271" i="16"/>
  <c r="D4902" i="16"/>
  <c r="D920" i="16"/>
  <c r="D3125" i="16"/>
  <c r="D3387" i="16"/>
  <c r="D3586" i="16"/>
  <c r="D513" i="16"/>
  <c r="D5285" i="16"/>
  <c r="D2547" i="16"/>
  <c r="D3499" i="16"/>
  <c r="D340" i="16"/>
  <c r="D3488" i="16"/>
  <c r="D2104" i="16"/>
  <c r="D4661" i="16"/>
  <c r="D61" i="16"/>
  <c r="D4255" i="16"/>
  <c r="D5247" i="16"/>
  <c r="D169" i="16"/>
  <c r="D1980" i="16"/>
  <c r="D215" i="16"/>
  <c r="D372" i="16"/>
  <c r="D1404" i="16"/>
  <c r="D4827" i="16"/>
  <c r="D4759" i="16"/>
  <c r="D2201" i="16"/>
  <c r="D2748" i="16"/>
  <c r="D245" i="16"/>
  <c r="D999" i="16"/>
  <c r="D3022" i="16"/>
  <c r="D3338" i="16"/>
  <c r="D4668" i="16"/>
  <c r="D2416" i="16"/>
  <c r="D4232" i="16"/>
  <c r="D241" i="16"/>
  <c r="D1119" i="16"/>
  <c r="D127" i="16"/>
  <c r="D431" i="16"/>
  <c r="D2284" i="16"/>
  <c r="D4318" i="16"/>
  <c r="D1480" i="16"/>
  <c r="D1750" i="16"/>
  <c r="D1455" i="16"/>
  <c r="D2647" i="16"/>
  <c r="D3573" i="16"/>
  <c r="D1087" i="16"/>
  <c r="D1502" i="16"/>
  <c r="D427" i="16"/>
  <c r="D1710" i="16"/>
  <c r="D3202" i="16"/>
  <c r="D5" i="16"/>
  <c r="D1687" i="16"/>
  <c r="D743" i="16"/>
  <c r="D1622" i="16"/>
  <c r="D4166" i="16"/>
  <c r="D1758" i="16"/>
  <c r="D2725" i="16"/>
  <c r="D4173" i="16"/>
  <c r="D2675" i="16"/>
  <c r="D527" i="16"/>
  <c r="D3312" i="16"/>
  <c r="D346" i="16"/>
  <c r="D3235" i="16"/>
  <c r="D3956" i="16"/>
  <c r="D4610" i="16"/>
  <c r="D3182" i="16"/>
  <c r="D3630" i="16"/>
  <c r="D3810" i="16"/>
  <c r="D4835" i="16"/>
  <c r="D728" i="16"/>
  <c r="D1751" i="16"/>
  <c r="D3137" i="16"/>
  <c r="D3393" i="16"/>
  <c r="D4239" i="16"/>
  <c r="D3511" i="16"/>
  <c r="D4855" i="16"/>
  <c r="D2579" i="16"/>
  <c r="D3699" i="16"/>
  <c r="D4546" i="16"/>
  <c r="D649" i="16"/>
  <c r="D1608" i="16"/>
  <c r="D1949" i="16"/>
  <c r="D983" i="16"/>
  <c r="D881" i="16"/>
  <c r="D2495" i="16"/>
  <c r="D3212" i="16"/>
  <c r="D214" i="16"/>
  <c r="D1892" i="16"/>
  <c r="D4337" i="16"/>
  <c r="D1002" i="16"/>
  <c r="D1715" i="16"/>
  <c r="D3152" i="16"/>
  <c r="D5170" i="16"/>
  <c r="D829" i="16"/>
  <c r="D3082" i="16"/>
  <c r="D343" i="16"/>
  <c r="D995" i="16"/>
  <c r="D2324" i="16"/>
  <c r="D4992" i="16"/>
  <c r="D1043" i="16"/>
  <c r="D3004" i="16"/>
  <c r="D466" i="16"/>
  <c r="D2981" i="16"/>
  <c r="D251" i="16"/>
  <c r="D1605" i="16"/>
  <c r="D2957" i="16"/>
  <c r="D4425" i="16"/>
  <c r="D4916" i="16"/>
  <c r="D2581" i="16"/>
  <c r="D3813" i="16"/>
  <c r="D944" i="16"/>
  <c r="D3348" i="16"/>
  <c r="D3389" i="16"/>
  <c r="D3074" i="16"/>
  <c r="D4050" i="16"/>
  <c r="D4439" i="16"/>
  <c r="D4779" i="16"/>
  <c r="D652" i="16"/>
  <c r="D3937" i="16"/>
  <c r="D4241" i="16"/>
  <c r="D4975" i="16"/>
  <c r="D5221" i="16"/>
  <c r="D2735" i="16"/>
  <c r="D533" i="16"/>
  <c r="D1906" i="16"/>
  <c r="D2543" i="16"/>
  <c r="D808" i="16"/>
  <c r="D1020" i="16"/>
  <c r="D1302" i="16"/>
  <c r="D2594" i="16"/>
  <c r="D2620" i="16"/>
  <c r="D3204" i="16"/>
  <c r="D10" i="16"/>
  <c r="D11" i="16"/>
  <c r="D4208" i="16"/>
  <c r="D4767" i="16"/>
  <c r="D3538" i="16"/>
  <c r="D1218" i="16"/>
  <c r="D1749" i="16"/>
  <c r="D1769" i="16"/>
  <c r="D3376" i="16"/>
  <c r="D2691" i="16"/>
  <c r="D765" i="16"/>
  <c r="D2936" i="16"/>
  <c r="D3705" i="16"/>
  <c r="D269" i="16"/>
  <c r="D474" i="16"/>
  <c r="D759" i="16"/>
  <c r="D3913" i="16"/>
  <c r="D4148" i="16"/>
  <c r="D721" i="16"/>
  <c r="D4606" i="16"/>
  <c r="D4722" i="16"/>
  <c r="D4867" i="16"/>
  <c r="D243" i="16"/>
  <c r="D2988" i="16"/>
  <c r="D1248" i="16"/>
  <c r="D1535" i="16"/>
  <c r="D337" i="16"/>
  <c r="D3963" i="16"/>
  <c r="D1656" i="16"/>
  <c r="D2404" i="16"/>
  <c r="D5135" i="16"/>
  <c r="D2090" i="16"/>
  <c r="D1156" i="16"/>
  <c r="D2072" i="16"/>
  <c r="D3529" i="16"/>
  <c r="D2519" i="16"/>
  <c r="D2621" i="16"/>
  <c r="D3423" i="16"/>
  <c r="D104" i="16"/>
  <c r="D2948" i="16"/>
  <c r="D4525" i="16"/>
  <c r="D2766" i="16"/>
  <c r="D5063" i="16"/>
  <c r="D2055" i="16"/>
  <c r="D1012" i="16"/>
  <c r="D2722" i="16"/>
  <c r="D3894" i="16"/>
  <c r="D4551" i="16"/>
  <c r="D216" i="16"/>
  <c r="D537" i="16"/>
  <c r="D469" i="16"/>
  <c r="D1389" i="16"/>
  <c r="D3751" i="16"/>
  <c r="D1373" i="16"/>
  <c r="D1727" i="16"/>
  <c r="D856" i="16"/>
  <c r="D4769" i="16"/>
  <c r="D194" i="16"/>
  <c r="D2157" i="16"/>
  <c r="D1722" i="16"/>
  <c r="D3900" i="16"/>
  <c r="D4567" i="16"/>
  <c r="D2097" i="16"/>
  <c r="D2338" i="16"/>
  <c r="D20" i="16"/>
  <c r="D838" i="16"/>
  <c r="D2363" i="16"/>
  <c r="D2867" i="16"/>
  <c r="D3076" i="16"/>
  <c r="D1745" i="16"/>
  <c r="D2049" i="16"/>
  <c r="D2353" i="16"/>
  <c r="D3226" i="16"/>
  <c r="D5071" i="16"/>
  <c r="D1209" i="16"/>
  <c r="D1937" i="16"/>
  <c r="D3614" i="16"/>
  <c r="D4418" i="16"/>
  <c r="D1579" i="16"/>
  <c r="D2644" i="16"/>
  <c r="D4103" i="16"/>
  <c r="D4461" i="16"/>
  <c r="D1678" i="16"/>
  <c r="D3100" i="16"/>
  <c r="D4486" i="16"/>
  <c r="D1090" i="16"/>
  <c r="D2926" i="16"/>
  <c r="D2770" i="16"/>
  <c r="D312" i="16"/>
  <c r="D2295" i="16"/>
  <c r="D2843" i="16"/>
  <c r="D2824" i="16"/>
  <c r="D4609" i="16"/>
  <c r="D3960" i="16"/>
  <c r="D4970" i="16"/>
  <c r="D519" i="16"/>
  <c r="D1141" i="16"/>
  <c r="D4120" i="16"/>
  <c r="D4435" i="16"/>
  <c r="D3943" i="16"/>
  <c r="D528" i="16"/>
  <c r="D939" i="16"/>
  <c r="D2210" i="16"/>
  <c r="D522" i="16"/>
  <c r="D2830" i="16"/>
  <c r="D1504" i="16"/>
  <c r="D2498" i="16"/>
  <c r="D1202" i="16"/>
  <c r="D955" i="16"/>
  <c r="D720" i="16"/>
  <c r="D5147" i="16"/>
  <c r="D355" i="16"/>
  <c r="D1884" i="16"/>
  <c r="D4180" i="16"/>
  <c r="D4777" i="16"/>
  <c r="D4209" i="16"/>
  <c r="D4487" i="16"/>
  <c r="D1163" i="16"/>
  <c r="D1560" i="16"/>
  <c r="D1852" i="16"/>
  <c r="D4022" i="16"/>
  <c r="D4676" i="16"/>
  <c r="D3957" i="16"/>
  <c r="D1770" i="16"/>
  <c r="D2705" i="16"/>
  <c r="D409" i="16"/>
  <c r="D2195" i="16"/>
  <c r="D4765" i="16"/>
  <c r="D668" i="16"/>
  <c r="D868" i="16"/>
  <c r="D4509" i="16"/>
  <c r="D2329" i="16"/>
  <c r="D3489" i="16"/>
  <c r="D4429" i="16"/>
  <c r="D5296" i="16"/>
  <c r="D445" i="16"/>
  <c r="D3734" i="16"/>
  <c r="D2445" i="16"/>
  <c r="D1501" i="16"/>
  <c r="D1513" i="16"/>
  <c r="D1698" i="16"/>
  <c r="D1319" i="16"/>
  <c r="D5286" i="16"/>
  <c r="D688" i="16"/>
  <c r="D2056" i="16"/>
  <c r="D4347" i="16"/>
  <c r="D4997" i="16"/>
  <c r="D2370" i="16"/>
  <c r="D817" i="16"/>
  <c r="D4641" i="16"/>
  <c r="D2541" i="16"/>
  <c r="D3207" i="16"/>
  <c r="D4936" i="16"/>
  <c r="D641" i="16"/>
  <c r="D2085" i="16"/>
  <c r="D3239" i="16"/>
  <c r="D3445" i="16"/>
  <c r="D463" i="16"/>
  <c r="D2582" i="16"/>
  <c r="D1527" i="16"/>
  <c r="D1185" i="16"/>
  <c r="D1977" i="16"/>
  <c r="D5000" i="16"/>
  <c r="D1626" i="16"/>
  <c r="D1767" i="16"/>
  <c r="D462" i="16"/>
  <c r="D1782" i="16"/>
  <c r="D3330" i="16"/>
  <c r="D3534" i="16"/>
  <c r="D4447" i="16"/>
  <c r="D1311" i="16"/>
  <c r="D1709" i="16"/>
  <c r="D4915" i="16"/>
  <c r="D3794" i="16"/>
  <c r="D545" i="16"/>
  <c r="D2022" i="16"/>
  <c r="D4336" i="16"/>
  <c r="D867" i="16"/>
  <c r="D1684" i="16"/>
  <c r="D2256" i="16"/>
  <c r="D264" i="16"/>
  <c r="D1369" i="16"/>
  <c r="D4539" i="16"/>
  <c r="D2468" i="16"/>
  <c r="D3638" i="16"/>
  <c r="D2632" i="16"/>
  <c r="D46" i="16"/>
  <c r="D767" i="16"/>
  <c r="D2610" i="16"/>
  <c r="D2122" i="16"/>
  <c r="D4404" i="16"/>
  <c r="D821" i="16"/>
  <c r="D2622" i="16"/>
  <c r="D3095" i="16"/>
  <c r="D2954" i="16"/>
  <c r="D5188" i="16"/>
  <c r="D4982" i="16"/>
  <c r="D2415" i="16"/>
  <c r="D4694" i="16"/>
  <c r="D4895" i="16"/>
  <c r="D52" i="16"/>
  <c r="D1516" i="16"/>
  <c r="D2774" i="16"/>
  <c r="D4534" i="16"/>
  <c r="D4726" i="16"/>
  <c r="D101" i="16"/>
  <c r="D697" i="16"/>
  <c r="D3978" i="16"/>
  <c r="D4152" i="16"/>
  <c r="D1821" i="16"/>
  <c r="D3000" i="16"/>
  <c r="D3002" i="16"/>
  <c r="D4804" i="16"/>
  <c r="D3679" i="16"/>
  <c r="D3789" i="16"/>
  <c r="D3970" i="16"/>
  <c r="D2430" i="16"/>
  <c r="D3717" i="16"/>
  <c r="D1126" i="16"/>
  <c r="D3217" i="16"/>
  <c r="D1244" i="16"/>
  <c r="D4642" i="16"/>
  <c r="D4994" i="16"/>
  <c r="D336" i="16"/>
  <c r="D2118" i="16"/>
  <c r="D3985" i="16"/>
  <c r="D5232" i="16"/>
  <c r="D2904" i="16"/>
  <c r="D3282" i="16"/>
  <c r="D3364" i="16"/>
  <c r="D3419" i="16"/>
  <c r="D150" i="16"/>
  <c r="D400" i="16"/>
  <c r="D1104" i="16"/>
  <c r="D1885" i="16"/>
  <c r="D3834" i="16"/>
  <c r="D1755" i="16"/>
  <c r="D2257" i="16"/>
  <c r="D1080" i="16"/>
  <c r="D4510" i="16"/>
  <c r="D59" i="16"/>
  <c r="D1042" i="16"/>
  <c r="D2704" i="16"/>
  <c r="D3135" i="16"/>
  <c r="D1746" i="16"/>
  <c r="D1830" i="16"/>
  <c r="D749" i="16"/>
  <c r="D2187" i="16"/>
  <c r="D3444" i="16"/>
  <c r="D4786" i="16"/>
  <c r="D2365" i="16"/>
  <c r="D2910" i="16"/>
  <c r="D1380" i="16"/>
  <c r="D4383" i="16"/>
  <c r="D1741" i="16"/>
  <c r="D3926" i="16"/>
  <c r="D1667" i="16"/>
  <c r="D4484" i="16"/>
  <c r="D4989" i="16"/>
  <c r="D2322" i="16"/>
  <c r="D3307" i="16"/>
  <c r="D4079" i="16"/>
  <c r="D181" i="16"/>
  <c r="D467" i="16"/>
  <c r="D274" i="16"/>
  <c r="D1923" i="16"/>
  <c r="D3570" i="16"/>
  <c r="D5236" i="16"/>
  <c r="D1329" i="16"/>
  <c r="D1053" i="16"/>
  <c r="D1098" i="16"/>
  <c r="D3270" i="16"/>
  <c r="D4572" i="16"/>
  <c r="D124" i="16"/>
  <c r="D1147" i="16"/>
  <c r="D2917" i="16"/>
  <c r="D1213" i="16"/>
  <c r="D2081" i="16"/>
  <c r="D3889" i="16"/>
  <c r="D4608" i="16"/>
  <c r="D2198" i="16"/>
  <c r="D2480" i="16"/>
  <c r="D3357" i="16"/>
  <c r="D3987" i="16"/>
  <c r="D1635" i="16"/>
  <c r="D2312" i="16"/>
  <c r="D2856" i="16"/>
  <c r="D3977" i="16"/>
  <c r="D4613" i="16"/>
  <c r="D2144" i="16"/>
  <c r="D3742" i="16"/>
  <c r="D1284" i="16"/>
  <c r="D2231" i="16"/>
  <c r="D2613" i="16"/>
  <c r="D3219" i="16"/>
  <c r="D5284" i="16"/>
  <c r="D2289" i="16"/>
  <c r="D2826" i="16"/>
  <c r="D131" i="16"/>
  <c r="D3197" i="16"/>
  <c r="D4360" i="16"/>
  <c r="D4709" i="16"/>
  <c r="D2448" i="16"/>
  <c r="D2015" i="16"/>
  <c r="D2130" i="16"/>
  <c r="D3370" i="16"/>
  <c r="D3951" i="16"/>
  <c r="D2637" i="16"/>
  <c r="D3096" i="16"/>
  <c r="D5003" i="16"/>
  <c r="D2004" i="16"/>
  <c r="D2832" i="16"/>
  <c r="D3027" i="16"/>
  <c r="D2197" i="16"/>
  <c r="D2781" i="16"/>
  <c r="D3581" i="16"/>
  <c r="D2655" i="16"/>
  <c r="D3718" i="16"/>
  <c r="D5129" i="16"/>
  <c r="D433" i="16"/>
  <c r="D4444" i="16"/>
  <c r="D4264" i="16"/>
  <c r="D1434" i="16"/>
  <c r="D1853" i="16"/>
  <c r="D3792" i="16"/>
  <c r="D5224" i="16"/>
  <c r="D1824" i="16"/>
  <c r="D2521" i="16"/>
  <c r="D639" i="16"/>
  <c r="D812" i="16"/>
  <c r="D2098" i="16"/>
  <c r="D2360" i="16"/>
  <c r="D2074" i="16"/>
  <c r="D3189" i="16"/>
  <c r="D4394" i="16"/>
  <c r="D4993" i="16"/>
  <c r="D38" i="16"/>
  <c r="D2344" i="16"/>
  <c r="D4747" i="16"/>
  <c r="D448" i="16"/>
  <c r="D1280" i="16"/>
  <c r="D1421" i="16"/>
  <c r="D4702" i="16"/>
  <c r="D830" i="16"/>
  <c r="D1247" i="16"/>
  <c r="D2162" i="16"/>
  <c r="D31" i="16"/>
  <c r="D5152" i="16"/>
  <c r="D1440" i="16"/>
  <c r="D4548" i="16"/>
  <c r="D888" i="16"/>
  <c r="D1836" i="16"/>
  <c r="D2899" i="16"/>
  <c r="D5294" i="16"/>
  <c r="D950" i="16"/>
  <c r="D1349" i="16"/>
  <c r="D3035" i="16"/>
  <c r="D3304" i="16"/>
  <c r="D3890" i="16"/>
  <c r="D4045" i="16"/>
  <c r="D4199" i="16"/>
  <c r="D2733" i="16"/>
  <c r="D3747" i="16"/>
  <c r="D3359" i="16"/>
  <c r="D5200" i="16"/>
  <c r="D669" i="16"/>
  <c r="D3242" i="16"/>
  <c r="D4055" i="16"/>
  <c r="D1629" i="16"/>
  <c r="D1739" i="16"/>
  <c r="D2760" i="16"/>
  <c r="D4524" i="16"/>
  <c r="D220" i="16"/>
  <c r="D3341" i="16"/>
  <c r="D2674" i="16"/>
  <c r="D397" i="16"/>
  <c r="D4242" i="16"/>
  <c r="D36" i="16"/>
  <c r="D2699" i="16"/>
  <c r="D2273" i="16"/>
  <c r="D2502" i="16"/>
  <c r="D1100" i="16"/>
  <c r="D2362" i="16"/>
  <c r="D1318" i="16"/>
  <c r="D699" i="16"/>
  <c r="D3455" i="16"/>
  <c r="D4652" i="16"/>
  <c r="D4939" i="16"/>
  <c r="D751" i="16"/>
  <c r="D1023" i="16"/>
  <c r="D2921" i="16"/>
  <c r="D1486" i="16"/>
  <c r="D761" i="16"/>
  <c r="D3589" i="16"/>
  <c r="D4298" i="16"/>
  <c r="D4378" i="16"/>
  <c r="D79" i="16"/>
  <c r="D945" i="16"/>
  <c r="D974" i="16"/>
  <c r="D1322" i="16"/>
  <c r="D4570" i="16"/>
  <c r="D518" i="16"/>
  <c r="D1211" i="16"/>
  <c r="D2301" i="16"/>
  <c r="D2504" i="16"/>
  <c r="D2743" i="16"/>
  <c r="D357" i="16"/>
  <c r="D3468" i="16"/>
  <c r="D332" i="16"/>
  <c r="D2515" i="16"/>
  <c r="D2794" i="16"/>
  <c r="D3192" i="16"/>
  <c r="D4220" i="16"/>
  <c r="D1631" i="16"/>
  <c r="D394" i="16"/>
  <c r="D1445" i="16"/>
  <c r="D4171" i="16"/>
  <c r="D4995" i="16"/>
  <c r="D1123" i="16"/>
  <c r="D1351" i="16"/>
  <c r="D318" i="16"/>
  <c r="D3378" i="16"/>
  <c r="D2299" i="16"/>
  <c r="D2548" i="16"/>
  <c r="D884" i="16"/>
  <c r="D1040" i="16"/>
  <c r="D4137" i="16"/>
  <c r="D4600" i="16"/>
  <c r="D4714" i="16"/>
  <c r="D331" i="16"/>
  <c r="D833" i="16"/>
  <c r="D205" i="16"/>
  <c r="D3375" i="16"/>
  <c r="D1001" i="16"/>
  <c r="D1681" i="16"/>
  <c r="D3260" i="16"/>
  <c r="D4159" i="16"/>
  <c r="D97" i="16"/>
  <c r="D2673" i="16"/>
  <c r="D1335" i="16"/>
  <c r="D3975" i="16"/>
  <c r="D3448" i="16"/>
  <c r="D2169" i="16"/>
  <c r="D479" i="16"/>
  <c r="D1686" i="16"/>
  <c r="D3424" i="16"/>
  <c r="D870" i="16"/>
  <c r="D3528" i="16"/>
  <c r="D709" i="16"/>
  <c r="D1779" i="16"/>
  <c r="D1790" i="16"/>
  <c r="D3486" i="16"/>
  <c r="D3147" i="16"/>
  <c r="D3366" i="16"/>
  <c r="D2739" i="16"/>
  <c r="D2083" i="16"/>
  <c r="D1479" i="16"/>
  <c r="D3166" i="16"/>
  <c r="D410" i="16"/>
  <c r="D4603" i="16"/>
  <c r="D4634" i="16"/>
  <c r="D255" i="16"/>
  <c r="D335" i="16"/>
  <c r="D1524" i="16"/>
  <c r="D2105" i="16"/>
  <c r="D2646" i="16"/>
  <c r="D2875" i="16"/>
  <c r="D3391" i="16"/>
  <c r="D3886" i="16"/>
  <c r="D616" i="16"/>
  <c r="D1400" i="16"/>
  <c r="D3474" i="16"/>
  <c r="D4604" i="16"/>
  <c r="D3706" i="16"/>
  <c r="D3710" i="16"/>
  <c r="D1742" i="16"/>
  <c r="D3932" i="16"/>
  <c r="D1236" i="16"/>
  <c r="D472" i="16"/>
  <c r="D2886" i="16"/>
  <c r="D4029" i="16"/>
  <c r="D3953" i="16"/>
  <c r="D368" i="16"/>
  <c r="D4850" i="16"/>
  <c r="D2682" i="16"/>
  <c r="D3641" i="16"/>
  <c r="D5001" i="16"/>
  <c r="D3854" i="16"/>
  <c r="D4802" i="16"/>
  <c r="D2079" i="16"/>
  <c r="D3331" i="16"/>
  <c r="D4660" i="16"/>
  <c r="D2560" i="16"/>
  <c r="D4934" i="16"/>
  <c r="D78" i="16"/>
  <c r="D1860" i="16"/>
  <c r="D1924" i="16"/>
  <c r="D4938" i="16"/>
  <c r="D5052" i="16"/>
  <c r="D1632" i="16"/>
  <c r="D2782" i="16"/>
  <c r="D5290" i="16"/>
  <c r="D3731" i="16"/>
  <c r="D3884" i="16"/>
  <c r="D3122" i="16"/>
  <c r="D2431" i="16"/>
  <c r="D3653" i="16"/>
  <c r="D3606" i="16"/>
  <c r="D2039" i="16"/>
  <c r="D502" i="16"/>
  <c r="D3667" i="16"/>
  <c r="D1357" i="16"/>
  <c r="D3090" i="16"/>
  <c r="D1962" i="16"/>
  <c r="D4511" i="16"/>
  <c r="D1832" i="16"/>
  <c r="D5234" i="16"/>
  <c r="D2167" i="16"/>
  <c r="D4868" i="16"/>
  <c r="D1125" i="16"/>
  <c r="D3345" i="16"/>
  <c r="D1449" i="16"/>
  <c r="D3463" i="16"/>
  <c r="D4124" i="16"/>
  <c r="D4540" i="16"/>
  <c r="D3263" i="16"/>
  <c r="D3623" i="16"/>
  <c r="D4223" i="16"/>
  <c r="D486" i="16"/>
  <c r="D4805" i="16"/>
  <c r="D2316" i="16"/>
  <c r="D2726" i="16"/>
  <c r="D5072" i="16"/>
  <c r="D722" i="16"/>
  <c r="D1613" i="16"/>
  <c r="D2523" i="16"/>
  <c r="D3181" i="16"/>
  <c r="D4204" i="16"/>
  <c r="D5057" i="16"/>
  <c r="D3924" i="16"/>
  <c r="D525" i="16"/>
  <c r="D1874" i="16"/>
  <c r="D2380" i="16"/>
  <c r="D2544" i="16"/>
  <c r="D2688" i="16"/>
  <c r="D21" i="16"/>
  <c r="D456" i="16"/>
  <c r="D3068" i="16"/>
  <c r="D2142" i="16"/>
  <c r="D3831" i="16"/>
  <c r="D4382" i="16"/>
  <c r="D979" i="16"/>
  <c r="D1326" i="16"/>
  <c r="D4349" i="16"/>
  <c r="D872" i="16"/>
  <c r="D2539" i="16"/>
  <c r="D4335" i="16"/>
  <c r="D736" i="16"/>
  <c r="D2958" i="16"/>
  <c r="D5031" i="16"/>
  <c r="D1238" i="16"/>
  <c r="D4550" i="16"/>
  <c r="D560" i="16"/>
  <c r="D1375" i="16"/>
  <c r="D3141" i="16"/>
  <c r="D3574" i="16"/>
  <c r="D1354" i="16"/>
  <c r="D1628" i="16"/>
  <c r="D3262" i="16"/>
  <c r="D672" i="16"/>
  <c r="D1433" i="16"/>
  <c r="D2" i="16"/>
  <c r="D793" i="16"/>
  <c r="D1070" i="16"/>
  <c r="D1314" i="16"/>
  <c r="D3247" i="16"/>
  <c r="D4739" i="16"/>
  <c r="D4942" i="16"/>
  <c r="D990" i="16"/>
  <c r="D3429" i="16"/>
  <c r="D1657" i="16"/>
  <c r="D1366" i="16"/>
  <c r="D1679" i="16"/>
  <c r="D4032" i="16"/>
  <c r="D3308" i="16"/>
  <c r="D1521" i="16"/>
  <c r="D3911" i="16"/>
  <c r="D912" i="16"/>
  <c r="D4864" i="16"/>
  <c r="D5246" i="16"/>
  <c r="D1245" i="16"/>
  <c r="D2745" i="16"/>
  <c r="D3988" i="16"/>
  <c r="D4345" i="16"/>
  <c r="D432" i="16"/>
  <c r="D538" i="16"/>
  <c r="D1051" i="16"/>
  <c r="D2769" i="16"/>
  <c r="D5255" i="16"/>
  <c r="D2602" i="16"/>
  <c r="D5086" i="16"/>
  <c r="D68" i="16"/>
  <c r="D3327" i="16"/>
  <c r="D4856" i="16"/>
  <c r="D471" i="16"/>
  <c r="D2505" i="16"/>
  <c r="D2158" i="16"/>
  <c r="D1781" i="16"/>
  <c r="D4772" i="16"/>
  <c r="D4197" i="16"/>
  <c r="D1719" i="16"/>
  <c r="D2758" i="16"/>
  <c r="D1406" i="16"/>
  <c r="D2509" i="16"/>
  <c r="D3808" i="16"/>
  <c r="D3665" i="16"/>
  <c r="D3688" i="16"/>
  <c r="D4115" i="16"/>
  <c r="D4851" i="16"/>
  <c r="D5061" i="16"/>
  <c r="D2087" i="16"/>
  <c r="D4227" i="16"/>
  <c r="D917" i="16"/>
  <c r="D4710" i="16"/>
  <c r="D2713" i="16"/>
  <c r="D423" i="16"/>
  <c r="D1627" i="16"/>
  <c r="D3643" i="16"/>
  <c r="D2434" i="16"/>
  <c r="D2612" i="16"/>
  <c r="D3609" i="16"/>
  <c r="D4863" i="16"/>
  <c r="D1135" i="16"/>
  <c r="D5013" i="16"/>
  <c r="D1589" i="16"/>
  <c r="D2202" i="16"/>
  <c r="D5161" i="16"/>
  <c r="D2707" i="16"/>
  <c r="D5180" i="16"/>
  <c r="D2399" i="16"/>
  <c r="D2524" i="16"/>
  <c r="D2852" i="16"/>
  <c r="D4701" i="16"/>
  <c r="D147" i="16"/>
  <c r="D1482" i="16"/>
  <c r="D2394" i="16"/>
  <c r="D2439" i="16"/>
  <c r="D2809" i="16"/>
  <c r="D3849" i="16"/>
  <c r="D5203" i="16"/>
  <c r="D964" i="16"/>
  <c r="D4894" i="16"/>
  <c r="D230" i="16"/>
  <c r="D424" i="16"/>
  <c r="D3760" i="16"/>
  <c r="D2773" i="16"/>
  <c r="D3078" i="16"/>
  <c r="D1067" i="16"/>
  <c r="D798" i="16"/>
  <c r="D1756" i="16"/>
  <c r="D412" i="16"/>
  <c r="D3655" i="16"/>
  <c r="D4230" i="16"/>
  <c r="D4927" i="16"/>
  <c r="D2456" i="16"/>
  <c r="D2027" i="16"/>
  <c r="D3291" i="16"/>
  <c r="D5009" i="16"/>
  <c r="D5181" i="16"/>
  <c r="D4597" i="16"/>
  <c r="D70" i="16"/>
  <c r="D783" i="16"/>
  <c r="D1340" i="16"/>
  <c r="D1586" i="16"/>
  <c r="D3601" i="16"/>
  <c r="D5196" i="16"/>
  <c r="D4552" i="16"/>
  <c r="D4734" i="16"/>
  <c r="D3915" i="16"/>
  <c r="D2550" i="16"/>
  <c r="D4169" i="16"/>
  <c r="D2053" i="16"/>
  <c r="D4278" i="16"/>
  <c r="D4126" i="16"/>
  <c r="D247" i="16"/>
  <c r="D675" i="16"/>
  <c r="D2226" i="16"/>
  <c r="D3732" i="16"/>
  <c r="D686" i="16"/>
  <c r="D2845" i="16"/>
  <c r="D3695" i="16"/>
  <c r="D5273" i="16"/>
  <c r="D680" i="16"/>
  <c r="D2035" i="16"/>
  <c r="D5046" i="16"/>
  <c r="D683" i="16"/>
  <c r="D3764" i="16"/>
  <c r="D367" i="16"/>
  <c r="D806" i="16"/>
  <c r="D935" i="16"/>
  <c r="D3227" i="16"/>
  <c r="D4635" i="16"/>
  <c r="D1733" i="16"/>
  <c r="D2615" i="16"/>
  <c r="D5169" i="16"/>
  <c r="D1208" i="16"/>
  <c r="D3819" i="16"/>
  <c r="D1034" i="16"/>
  <c r="D1850" i="16"/>
  <c r="D2951" i="16"/>
  <c r="D2964" i="16"/>
  <c r="D4924" i="16"/>
  <c r="D612" i="16"/>
  <c r="D837" i="16"/>
  <c r="D1611" i="16"/>
  <c r="D2562" i="16"/>
  <c r="D5199" i="16"/>
  <c r="D1084" i="16"/>
  <c r="D2846" i="16"/>
  <c r="D5069" i="16"/>
  <c r="D3306" i="16"/>
  <c r="D4265" i="16"/>
  <c r="D2557" i="16"/>
  <c r="D972" i="16"/>
  <c r="D1131" i="16"/>
  <c r="D3662" i="16"/>
  <c r="D1597" i="16"/>
  <c r="D1914" i="16"/>
  <c r="D4195" i="16"/>
  <c r="D661" i="16"/>
  <c r="D1274" i="16"/>
  <c r="D790" i="16"/>
  <c r="D3876" i="16"/>
  <c r="D4231" i="16"/>
  <c r="D4431" i="16"/>
  <c r="D960" i="16"/>
  <c r="D2298" i="16"/>
  <c r="D4092" i="16"/>
  <c r="D692" i="16"/>
  <c r="D5216" i="16"/>
  <c r="D446" i="16"/>
  <c r="D3664" i="16"/>
  <c r="D3974" i="16"/>
  <c r="D436" i="16"/>
  <c r="D478" i="16"/>
  <c r="D2865" i="16"/>
  <c r="D4576" i="16"/>
  <c r="D1328" i="16"/>
  <c r="D2624" i="16"/>
  <c r="D2149" i="16"/>
  <c r="D5160" i="16"/>
  <c r="D1748" i="16"/>
  <c r="D1829" i="16"/>
  <c r="D2857" i="16"/>
  <c r="D3354" i="16"/>
  <c r="D803" i="16"/>
  <c r="D863" i="16"/>
  <c r="D1165" i="16"/>
  <c r="D2182" i="16"/>
  <c r="D5289" i="16"/>
  <c r="D1276" i="16"/>
  <c r="D2589" i="16"/>
  <c r="D2775" i="16"/>
  <c r="D2883" i="16"/>
  <c r="D738" i="16"/>
  <c r="D1325" i="16"/>
  <c r="D2160" i="16"/>
  <c r="D2526" i="16"/>
  <c r="D4612" i="16"/>
  <c r="D580" i="16"/>
  <c r="D1848" i="16"/>
  <c r="D2943" i="16"/>
  <c r="D925" i="16"/>
  <c r="D2576" i="16"/>
  <c r="D4116" i="16"/>
  <c r="D451" i="16"/>
  <c r="D4527" i="16"/>
  <c r="D399" i="16"/>
  <c r="D1009" i="16"/>
  <c r="D1237" i="16"/>
  <c r="D1508" i="16"/>
  <c r="D4695" i="16"/>
  <c r="D480" i="16"/>
  <c r="D1005" i="16"/>
  <c r="D4626" i="16"/>
  <c r="D1714" i="16"/>
  <c r="D1191" i="16"/>
  <c r="D3761" i="16"/>
  <c r="D4814" i="16"/>
  <c r="D231" i="16"/>
  <c r="D4602" i="16"/>
  <c r="D3407" i="16"/>
  <c r="D4778" i="16"/>
  <c r="D878" i="16"/>
  <c r="D1214" i="16"/>
  <c r="D2658" i="16"/>
  <c r="D2307" i="16"/>
  <c r="D500" i="16"/>
  <c r="D647" i="16"/>
  <c r="D1083" i="16"/>
  <c r="D1979" i="16"/>
  <c r="D2330" i="16"/>
  <c r="D2606" i="16"/>
  <c r="D1661" i="16"/>
  <c r="D3482" i="16"/>
  <c r="D4162" i="16"/>
  <c r="D1849" i="16"/>
  <c r="D3949" i="16"/>
  <c r="D988" i="16"/>
  <c r="D1738" i="16"/>
  <c r="D1761" i="16"/>
  <c r="D556" i="16"/>
  <c r="D4793" i="16"/>
  <c r="D19" i="16"/>
  <c r="D1205" i="16"/>
  <c r="D2206" i="16"/>
  <c r="D2684" i="16"/>
  <c r="D1683" i="16"/>
  <c r="D2261" i="16"/>
  <c r="D2854" i="16"/>
  <c r="D4495" i="16"/>
  <c r="D66" i="16"/>
  <c r="D1431" i="16"/>
  <c r="D3835" i="16"/>
  <c r="D4122" i="16"/>
  <c r="D4656" i="16"/>
  <c r="D535" i="16"/>
  <c r="D2288" i="16"/>
  <c r="D2512" i="16"/>
  <c r="D3058" i="16"/>
  <c r="D2223" i="16"/>
  <c r="D2685" i="16"/>
  <c r="D3859" i="16"/>
  <c r="D3895" i="16"/>
  <c r="D1149" i="16"/>
  <c r="D588" i="16"/>
  <c r="D2151" i="16"/>
  <c r="D3477" i="16"/>
  <c r="D92" i="16"/>
  <c r="D1297" i="16"/>
  <c r="D2292" i="16"/>
  <c r="D2600" i="16"/>
  <c r="D1025" i="16"/>
  <c r="D2334" i="16"/>
  <c r="D2983" i="16"/>
  <c r="D4321" i="16"/>
  <c r="D5007" i="16"/>
  <c r="D1596" i="16"/>
  <c r="D4212" i="16"/>
  <c r="D2336" i="16"/>
  <c r="D3681" i="16"/>
  <c r="D1718" i="16"/>
  <c r="D3199" i="16"/>
  <c r="D4155" i="16"/>
  <c r="D923" i="16"/>
  <c r="D3310" i="16"/>
  <c r="D581" i="16"/>
  <c r="D4984" i="16"/>
  <c r="D2900" i="16"/>
  <c r="D1189" i="16"/>
  <c r="D1251" i="16"/>
  <c r="D1717" i="16"/>
  <c r="D2084" i="16"/>
  <c r="D3929" i="16"/>
  <c r="D4187" i="16"/>
  <c r="D1921" i="16"/>
  <c r="D198" i="16"/>
  <c r="D4121" i="16"/>
  <c r="D2268" i="16"/>
  <c r="D3779" i="16"/>
  <c r="D3874" i="16"/>
  <c r="D1928" i="16"/>
  <c r="D2129" i="16"/>
  <c r="D3441" i="16"/>
  <c r="D1500" i="16"/>
  <c r="D3332" i="16"/>
  <c r="D4256" i="16"/>
  <c r="D3428" i="16"/>
  <c r="D4235" i="16"/>
  <c r="D1056" i="16"/>
  <c r="D3402" i="16"/>
  <c r="D3566" i="16"/>
  <c r="D2051" i="16"/>
  <c r="D3850" i="16"/>
  <c r="D5097" i="16"/>
  <c r="D2010" i="16"/>
  <c r="D2315" i="16"/>
  <c r="D5078" i="16"/>
  <c r="D3610" i="16"/>
  <c r="D2389" i="16"/>
  <c r="D2793" i="16"/>
  <c r="D4009" i="16"/>
  <c r="D727" i="16"/>
  <c r="D4132" i="16"/>
  <c r="D5235" i="16"/>
  <c r="D2216" i="16"/>
  <c r="D3292" i="16"/>
  <c r="D1899" i="16"/>
  <c r="D2191" i="16"/>
  <c r="D3935" i="16"/>
  <c r="D5006" i="16"/>
  <c r="D3215" i="16"/>
  <c r="D2245" i="16"/>
  <c r="D1816" i="16"/>
  <c r="D1903" i="16"/>
  <c r="D2114" i="16"/>
  <c r="D3334" i="16"/>
  <c r="D334" i="16"/>
  <c r="D1890" i="16"/>
  <c r="D4389" i="16"/>
  <c r="D1154" i="16"/>
  <c r="D2763" i="16"/>
  <c r="D1653" i="16"/>
  <c r="D3807" i="16"/>
  <c r="D1226" i="16"/>
  <c r="D3288" i="16"/>
  <c r="D3873" i="16"/>
  <c r="D4555" i="16"/>
  <c r="D1050" i="16"/>
  <c r="D1155" i="16"/>
  <c r="D1301" i="16"/>
  <c r="D1415" i="16"/>
  <c r="D4591" i="16"/>
  <c r="D543" i="16"/>
  <c r="D656" i="16"/>
  <c r="D3527" i="16"/>
  <c r="D1496" i="16"/>
  <c r="D2127" i="16"/>
  <c r="D2351" i="16"/>
  <c r="D3012" i="16"/>
  <c r="D3634" i="16"/>
  <c r="D5153" i="16"/>
  <c r="D5172" i="16"/>
  <c r="D2783" i="16"/>
  <c r="D3572" i="16"/>
  <c r="D4419" i="16"/>
  <c r="D4623" i="16"/>
  <c r="D4880" i="16"/>
  <c r="D562" i="16"/>
  <c r="D1027" i="16"/>
  <c r="D1794" i="16"/>
  <c r="D2454" i="16"/>
  <c r="D3971" i="16"/>
  <c r="D3535" i="16"/>
  <c r="D890" i="16"/>
  <c r="D622" i="16"/>
  <c r="D932" i="16"/>
  <c r="D2075" i="16"/>
  <c r="D4887" i="16"/>
  <c r="D1021" i="16"/>
  <c r="D2851" i="16"/>
  <c r="D753" i="16"/>
  <c r="D847" i="16"/>
  <c r="D2507" i="16"/>
  <c r="D1773" i="16"/>
  <c r="D3991" i="16"/>
  <c r="D4615" i="16"/>
  <c r="D1082" i="16"/>
  <c r="D3446" i="16"/>
  <c r="D797" i="16"/>
  <c r="D1103" i="16"/>
  <c r="D4871" i="16"/>
  <c r="D1160" i="16"/>
  <c r="D1724" i="16"/>
  <c r="D2135" i="16"/>
  <c r="D4561" i="16"/>
  <c r="D549" i="16"/>
  <c r="D552" i="16"/>
  <c r="D952" i="16"/>
  <c r="D2750" i="16"/>
  <c r="D356" i="16"/>
  <c r="D978" i="16"/>
  <c r="D3703" i="16"/>
  <c r="D729" i="16"/>
  <c r="D2538" i="16"/>
  <c r="D2253" i="16"/>
  <c r="D386" i="16"/>
  <c r="D1826" i="16"/>
  <c r="D192" i="16"/>
  <c r="D3358" i="16"/>
  <c r="D3781" i="16"/>
  <c r="D1228" i="16"/>
  <c r="D2997" i="16"/>
  <c r="D3605" i="16"/>
  <c r="D4773" i="16"/>
  <c r="D468" i="16"/>
  <c r="D4438" i="16"/>
  <c r="D3674" i="16"/>
  <c r="D2446" i="16"/>
  <c r="D3693" i="16"/>
  <c r="D1896" i="16"/>
  <c r="D2605" i="16"/>
  <c r="D497" i="16"/>
  <c r="D2030" i="16"/>
  <c r="D3558" i="16"/>
  <c r="D381" i="16"/>
  <c r="D4824" i="16"/>
  <c r="D986" i="16"/>
  <c r="D2466" i="16"/>
  <c r="D83" i="16"/>
  <c r="D1624" i="16"/>
  <c r="D2331" i="16"/>
  <c r="D4896" i="16"/>
  <c r="D2396" i="16"/>
  <c r="D4801" i="16"/>
  <c r="D411" i="16"/>
  <c r="D816" i="16"/>
  <c r="D3243" i="16"/>
  <c r="D3153" i="16"/>
  <c r="D1198" i="16"/>
  <c r="D938" i="16"/>
  <c r="D3649" i="16"/>
  <c r="D3739" i="16"/>
  <c r="D1359" i="16"/>
  <c r="D2287" i="16"/>
  <c r="D716" i="16"/>
  <c r="D1008" i="16"/>
  <c r="D2278" i="16"/>
  <c r="D4743" i="16"/>
  <c r="D3206" i="16"/>
  <c r="D3805" i="16"/>
  <c r="D4492" i="16"/>
  <c r="D385" i="16"/>
  <c r="D1317" i="16"/>
  <c r="D4616" i="16"/>
  <c r="D2511" i="16"/>
  <c r="D2859" i="16"/>
  <c r="D2977" i="16"/>
  <c r="D3722" i="16"/>
  <c r="D752" i="16"/>
  <c r="D2819" i="16"/>
  <c r="D3750" i="16"/>
  <c r="D499" i="16"/>
  <c r="D2342" i="16"/>
  <c r="D3313" i="16"/>
  <c r="D4647" i="16"/>
  <c r="D5219" i="16"/>
  <c r="D254" i="16"/>
  <c r="D3309" i="16"/>
  <c r="D4013" i="16"/>
  <c r="D1612" i="16"/>
  <c r="D2611" i="16"/>
  <c r="D1796" i="16"/>
  <c r="D4450" i="16"/>
  <c r="D2768" i="16"/>
  <c r="D3599" i="16"/>
  <c r="D153" i="16"/>
  <c r="D154" i="16"/>
  <c r="D1372" i="16"/>
  <c r="D2453" i="16"/>
  <c r="D2696" i="16"/>
  <c r="D4729" i="16"/>
  <c r="D119" i="16"/>
  <c r="D1410" i="16"/>
  <c r="D1655" i="16"/>
  <c r="D3322" i="16"/>
  <c r="D4751" i="16"/>
  <c r="D2923" i="16"/>
  <c r="D1662" i="16"/>
  <c r="D3253" i="16"/>
  <c r="D183" i="16"/>
  <c r="D3733" i="16"/>
  <c r="D5113" i="16"/>
  <c r="D1158" i="16"/>
  <c r="D4416" i="16"/>
  <c r="D4516" i="16"/>
  <c r="D4940" i="16"/>
  <c r="D3214" i="16"/>
  <c r="D18" i="16"/>
  <c r="D614" i="16"/>
  <c r="D853" i="16"/>
  <c r="D2171" i="16"/>
  <c r="D1234" i="16"/>
  <c r="D1955" i="16"/>
  <c r="D4930" i="16"/>
  <c r="D3517" i="16"/>
  <c r="D4664" i="16"/>
  <c r="D5299" i="16"/>
  <c r="D1217" i="16"/>
  <c r="D4860" i="16"/>
  <c r="D2400" i="16"/>
  <c r="D4392" i="16"/>
  <c r="D4901" i="16"/>
  <c r="D5008" i="16"/>
  <c r="D4923" i="16"/>
  <c r="D1917" i="16"/>
  <c r="D1048" i="16"/>
  <c r="D4301" i="16"/>
  <c r="D3434" i="16"/>
  <c r="D3685" i="16"/>
  <c r="D5122" i="16"/>
  <c r="D4776" i="16"/>
  <c r="D586" i="16"/>
  <c r="D2738" i="16"/>
  <c r="D4685" i="16"/>
  <c r="D5259" i="16"/>
  <c r="D791" i="16"/>
  <c r="D3073" i="16"/>
  <c r="D4645" i="16"/>
  <c r="D5240" i="16"/>
  <c r="D2386" i="16"/>
  <c r="D1489" i="16"/>
  <c r="D5059" i="16"/>
  <c r="D314" i="16"/>
  <c r="D1812" i="16"/>
  <c r="D3863" i="16"/>
  <c r="D4284" i="16"/>
  <c r="D508" i="16"/>
  <c r="D3669" i="16"/>
  <c r="D4501" i="16"/>
  <c r="D3746" i="16"/>
  <c r="D67" i="16"/>
  <c r="D3800" i="16"/>
  <c r="D4178" i="16"/>
  <c r="D1064" i="16"/>
  <c r="D2348" i="16"/>
  <c r="D574" i="16"/>
  <c r="D1011" i="16"/>
  <c r="D663" i="16"/>
  <c r="D1007" i="16"/>
  <c r="D3138" i="16"/>
  <c r="D4061" i="16"/>
  <c r="D501" i="16"/>
  <c r="D1153" i="16"/>
  <c r="D1811" i="16"/>
  <c r="D4089" i="16"/>
  <c r="D2165" i="16"/>
  <c r="D2670" i="16"/>
  <c r="D3870" i="16"/>
  <c r="D4395" i="16"/>
  <c r="D126" i="16"/>
  <c r="D1227" i="16"/>
  <c r="D941" i="16"/>
  <c r="D3030" i="16"/>
  <c r="D3390" i="16"/>
  <c r="D4143" i="16"/>
  <c r="D4196" i="16"/>
  <c r="D4574" i="16"/>
  <c r="D4140" i="16"/>
  <c r="D2947" i="16"/>
  <c r="D3651" i="16"/>
  <c r="D2018" i="16"/>
  <c r="D2724" i="16"/>
  <c r="D805" i="16"/>
  <c r="D4553" i="16"/>
  <c r="D2432" i="16"/>
  <c r="D1487" i="16"/>
  <c r="D3439" i="16"/>
  <c r="D1430" i="16"/>
  <c r="D1545" i="16"/>
  <c r="D1401" i="16"/>
  <c r="D1908" i="16"/>
  <c r="D1802" i="16"/>
  <c r="D2481" i="16"/>
  <c r="D3032" i="16"/>
  <c r="D330" i="16"/>
  <c r="D1966" i="16"/>
  <c r="D4233" i="16"/>
  <c r="D3763" i="16"/>
  <c r="D3842" i="16"/>
  <c r="D3208" i="16"/>
  <c r="D3721" i="16"/>
  <c r="D3952" i="16"/>
  <c r="D2110" i="16"/>
  <c r="D2321" i="16"/>
  <c r="D1716" i="16"/>
  <c r="D3164" i="16"/>
  <c r="D4314" i="16"/>
  <c r="D1124" i="16"/>
  <c r="D4883" i="16"/>
  <c r="D209" i="16"/>
  <c r="D1196" i="16"/>
  <c r="D2569" i="16"/>
  <c r="D2596" i="16"/>
  <c r="D3261" i="16"/>
  <c r="D2411" i="16"/>
  <c r="D1993" i="16"/>
  <c r="D327" i="16"/>
  <c r="D4168" i="16"/>
  <c r="D4254" i="16"/>
  <c r="D2382" i="16"/>
  <c r="D4207" i="16"/>
  <c r="D4253" i="16"/>
  <c r="D5054" i="16"/>
  <c r="D1854" i="16"/>
  <c r="D2919" i="16"/>
  <c r="D4263" i="16"/>
  <c r="D4293" i="16"/>
  <c r="D5138" i="16"/>
  <c r="D958" i="16"/>
  <c r="D4027" i="16"/>
  <c r="D907" i="16"/>
  <c r="D2335" i="16"/>
  <c r="D4449" i="16"/>
  <c r="D2240" i="16"/>
  <c r="D1364" i="16"/>
  <c r="D1416" i="16"/>
  <c r="D1503" i="16"/>
  <c r="D3602" i="16"/>
  <c r="D4658" i="16"/>
  <c r="D5076" i="16"/>
  <c r="D4986" i="16"/>
  <c r="D1670" i="16"/>
  <c r="D2113" i="16"/>
  <c r="D4443" i="16"/>
  <c r="D3678" i="16"/>
  <c r="D3719" i="16"/>
  <c r="D1952" i="16"/>
  <c r="D1838" i="16"/>
  <c r="D37" i="16"/>
  <c r="D879" i="16"/>
  <c r="D2227" i="16"/>
  <c r="D2419" i="16"/>
  <c r="D4289" i="16"/>
  <c r="D4338" i="16"/>
  <c r="D691" i="16"/>
  <c r="D3891" i="16"/>
  <c r="D4554" i="16"/>
  <c r="D483" i="16"/>
  <c r="D4181" i="16"/>
  <c r="D484" i="16"/>
  <c r="D2736" i="16"/>
  <c r="D3759" i="16"/>
  <c r="D4147" i="16"/>
  <c r="D2871" i="16"/>
  <c r="D3567" i="16"/>
  <c r="D4810" i="16"/>
  <c r="D174" i="16"/>
  <c r="D378" i="16"/>
  <c r="D3007" i="16"/>
  <c r="D3829" i="16"/>
  <c r="D2503" i="16"/>
  <c r="D55" i="16"/>
  <c r="D3942" i="16"/>
  <c r="D2375" i="16"/>
  <c r="D873" i="16"/>
  <c r="D4643" i="16"/>
  <c r="D3594" i="16"/>
  <c r="D4141" i="16"/>
  <c r="D3565" i="16"/>
  <c r="D5184" i="16"/>
  <c r="D4163" i="16"/>
  <c r="D810" i="16"/>
  <c r="D1426" i="16"/>
  <c r="D2385" i="16"/>
  <c r="D2789" i="16"/>
  <c r="D1419" i="16"/>
  <c r="D2661" i="16"/>
  <c r="D3216" i="16"/>
  <c r="D4808" i="16"/>
  <c r="D2650" i="16"/>
  <c r="D3518" i="16"/>
  <c r="D3569" i="16"/>
  <c r="D390" i="16"/>
  <c r="D531" i="16"/>
  <c r="D1623" i="16"/>
  <c r="D3130" i="16"/>
  <c r="D3427" i="16"/>
  <c r="D3034" i="16"/>
  <c r="D4673" i="16"/>
  <c r="D4991" i="16"/>
  <c r="D49" i="16"/>
  <c r="D449" i="16"/>
  <c r="D1439" i="16"/>
  <c r="D3637" i="16"/>
  <c r="D4762" i="16"/>
  <c r="D4900" i="16"/>
  <c r="D2931" i="16"/>
  <c r="D3640" i="16"/>
  <c r="D4021" i="16"/>
  <c r="D4640" i="16"/>
  <c r="D2048" i="16"/>
  <c r="D2595" i="16"/>
  <c r="D5231" i="16"/>
  <c r="D4248" i="16"/>
  <c r="D219" i="16"/>
  <c r="D3783" i="16"/>
  <c r="D4719" i="16"/>
  <c r="D1820" i="16"/>
  <c r="D2019" i="16"/>
  <c r="D3690" i="16"/>
  <c r="D1085" i="16"/>
  <c r="D1598" i="16"/>
  <c r="D2987" i="16"/>
  <c r="D3102" i="16"/>
  <c r="D1818" i="16"/>
  <c r="D1956" i="16"/>
  <c r="D1076" i="16"/>
  <c r="D2811" i="16"/>
  <c r="D1859" i="16"/>
  <c r="D4590" i="16"/>
  <c r="D5047" i="16"/>
  <c r="D1436" i="16"/>
  <c r="D2906" i="16"/>
  <c r="D3510" i="16"/>
  <c r="D577" i="16"/>
  <c r="D1497" i="16"/>
  <c r="D4368" i="16"/>
  <c r="D1555" i="16"/>
  <c r="D1641" i="16"/>
  <c r="D305" i="16"/>
  <c r="D442" i="16"/>
  <c r="D1540" i="16"/>
  <c r="D4198" i="16"/>
  <c r="D636" i="16"/>
  <c r="D5279" i="16"/>
  <c r="D877" i="16"/>
  <c r="D1636" i="16"/>
  <c r="D2044" i="16"/>
  <c r="D3213" i="16"/>
  <c r="D919" i="16"/>
  <c r="D1938" i="16"/>
  <c r="D4185" i="16"/>
  <c r="D2601" i="16"/>
  <c r="D3967" i="16"/>
  <c r="D4176" i="16"/>
  <c r="D4390" i="16"/>
  <c r="D2327" i="16"/>
  <c r="D2711" i="16"/>
  <c r="D453" i="16"/>
  <c r="D2529" i="16"/>
  <c r="D3116" i="16"/>
  <c r="D4713" i="16"/>
  <c r="D1232" i="16"/>
  <c r="D2663" i="16"/>
  <c r="D841" i="16"/>
  <c r="D2909" i="16"/>
  <c r="D1588" i="16"/>
  <c r="D4003" i="16"/>
  <c r="D4436" i="16"/>
  <c r="D2023" i="16"/>
  <c r="D3713" i="16"/>
  <c r="D4282" i="16"/>
  <c r="D4717" i="16"/>
  <c r="D677" i="16"/>
  <c r="D2296" i="16"/>
  <c r="D2961" i="16"/>
  <c r="D3753" i="16"/>
  <c r="D4535" i="16"/>
  <c r="D2609" i="16"/>
  <c r="D117" i="16"/>
  <c r="D2592" i="16"/>
  <c r="D600" i="16"/>
  <c r="D3114" i="16"/>
  <c r="D50" i="16"/>
  <c r="D3275" i="16"/>
  <c r="D4018" i="16"/>
  <c r="D4918" i="16"/>
  <c r="D1806" i="16"/>
  <c r="D3412" i="16"/>
  <c r="D3793" i="16"/>
  <c r="D1065" i="16"/>
  <c r="D2148" i="16"/>
  <c r="D852" i="16"/>
  <c r="D2731" i="16"/>
  <c r="D3757" i="16"/>
  <c r="D2720" i="16"/>
  <c r="D2925" i="16"/>
  <c r="D861" i="16"/>
  <c r="D1183" i="16"/>
  <c r="D2145" i="16"/>
  <c r="D2374" i="16"/>
  <c r="D2457" i="16"/>
  <c r="D1376" i="16"/>
  <c r="D2185" i="16"/>
  <c r="D473" i="16"/>
  <c r="D5034" i="16"/>
  <c r="D2533" i="16"/>
  <c r="D3051" i="16"/>
  <c r="D3862" i="16"/>
  <c r="D996" i="16"/>
  <c r="D2376" i="16"/>
  <c r="D3438" i="16"/>
  <c r="D4637" i="16"/>
  <c r="D4133" i="16"/>
  <c r="D4947" i="16"/>
  <c r="D719" i="16"/>
  <c r="D1116" i="16"/>
  <c r="D3097" i="16"/>
  <c r="D3644" i="16"/>
  <c r="D3682" i="16"/>
  <c r="D1528" i="16"/>
  <c r="D1871" i="16"/>
  <c r="D5032" i="16"/>
  <c r="D391" i="16"/>
  <c r="D618" i="16"/>
  <c r="D4494" i="16"/>
  <c r="D1880" i="16"/>
  <c r="D3337" i="16"/>
  <c r="D3409" i="16"/>
  <c r="D3303" i="16"/>
  <c r="D1669" i="16"/>
  <c r="D3353" i="16"/>
  <c r="D3559" i="16"/>
  <c r="D5241" i="16"/>
  <c r="D1665" i="16"/>
  <c r="D970" i="16"/>
  <c r="D3494" i="16"/>
  <c r="D3500" i="16"/>
  <c r="D1467" i="16"/>
  <c r="D3712" i="16"/>
  <c r="D766" i="16"/>
  <c r="D1566" i="16"/>
  <c r="D1573" i="16"/>
  <c r="D2215" i="16"/>
  <c r="D4060" i="16"/>
  <c r="D714" i="16"/>
  <c r="D1909" i="16"/>
  <c r="D1182" i="16"/>
  <c r="D5198" i="16"/>
  <c r="D2314" i="16"/>
  <c r="D64" i="16"/>
  <c r="D401" i="16"/>
  <c r="D787" i="16"/>
  <c r="D4369" i="16"/>
  <c r="D4651" i="16"/>
  <c r="D1094" i="16"/>
  <c r="D4470" i="16"/>
  <c r="D592" i="16"/>
  <c r="D24" i="16"/>
  <c r="D521" i="16"/>
  <c r="D5166" i="16"/>
  <c r="D3238" i="16"/>
  <c r="D3928" i="16"/>
  <c r="D4625" i="16"/>
  <c r="D813" i="16"/>
  <c r="D2634" i="16"/>
  <c r="D58" i="16"/>
  <c r="D4505" i="16"/>
  <c r="D713" i="16"/>
  <c r="D1138" i="16"/>
  <c r="D2955" i="16"/>
  <c r="D3343" i="16"/>
  <c r="D4295" i="16"/>
  <c r="D2259" i="16"/>
  <c r="D4287" i="16"/>
  <c r="D301" i="16"/>
  <c r="D1059" i="16"/>
  <c r="D2020" i="16"/>
  <c r="D3085" i="16"/>
  <c r="D3425" i="16"/>
  <c r="D3838" i="16"/>
  <c r="D4272" i="16"/>
  <c r="D2995" i="16"/>
  <c r="D2795" i="16"/>
  <c r="D1062" i="16"/>
  <c r="D1290" i="16"/>
  <c r="D832" i="16"/>
  <c r="D4630" i="16"/>
  <c r="D3780" i="16"/>
  <c r="D3803" i="16"/>
  <c r="D5159" i="16"/>
  <c r="D4353" i="16"/>
  <c r="D953" i="16"/>
  <c r="D2318" i="16"/>
  <c r="D5146" i="16"/>
  <c r="D2791" i="16"/>
  <c r="D1081" i="16"/>
  <c r="D2891" i="16"/>
  <c r="D4125" i="16"/>
  <c r="D3806" i="16"/>
  <c r="D584" i="16"/>
  <c r="D5167" i="16"/>
  <c r="D5218" i="16"/>
  <c r="D1671" i="16"/>
  <c r="D4102" i="16"/>
  <c r="D4913" i="16"/>
  <c r="D5128" i="16"/>
  <c r="D2251" i="16"/>
  <c r="D2607" i="16"/>
  <c r="D2937" i="16"/>
  <c r="D73" i="16"/>
  <c r="D256" i="16"/>
  <c r="D596" i="16"/>
  <c r="D4619" i="16"/>
  <c r="D109" i="16"/>
  <c r="D166" i="16"/>
  <c r="D3059" i="16"/>
  <c r="D4890" i="16"/>
  <c r="D5119" i="16"/>
  <c r="D121" i="16"/>
  <c r="D2762" i="16"/>
  <c r="D2409" i="16"/>
  <c r="D5042" i="16"/>
  <c r="D3916" i="16"/>
  <c r="D1423" i="16"/>
  <c r="D1607" i="16"/>
  <c r="D363" i="16"/>
  <c r="D2996" i="16"/>
  <c r="D3042" i="16"/>
  <c r="D4182" i="16"/>
  <c r="D3426" i="16"/>
  <c r="D626" i="16"/>
  <c r="D4557" i="16"/>
  <c r="D1954" i="16"/>
  <c r="D1250" i="16"/>
  <c r="D3560" i="16"/>
  <c r="D3672" i="16"/>
  <c r="D4757" i="16"/>
  <c r="D5053" i="16"/>
  <c r="D1393" i="16"/>
  <c r="D4238" i="16"/>
  <c r="D4888" i="16"/>
  <c r="D4877" i="16"/>
  <c r="D3054" i="16"/>
  <c r="D1157" i="16"/>
  <c r="D2383" i="16"/>
  <c r="D3725" i="16"/>
  <c r="D3946" i="16"/>
  <c r="D4519" i="16"/>
  <c r="D523" i="16"/>
  <c r="D1520" i="16"/>
  <c r="D405" i="16"/>
  <c r="D2677" i="16"/>
  <c r="D2706" i="16"/>
  <c r="D5226" i="16"/>
  <c r="D1680" i="16"/>
  <c r="D495" i="16"/>
  <c r="D4945" i="16"/>
  <c r="D5178" i="16"/>
  <c r="D5230" i="16"/>
  <c r="D2121" i="16"/>
  <c r="D237" i="16"/>
  <c r="D971" i="16"/>
  <c r="D94" i="16"/>
  <c r="D681" i="16"/>
  <c r="D3456" i="16"/>
  <c r="D1384" i="16"/>
  <c r="D3029" i="16"/>
  <c r="D1807" i="16"/>
  <c r="D3828" i="16"/>
  <c r="D776" i="16"/>
  <c r="D4145" i="16"/>
  <c r="D739" i="16"/>
  <c r="D4459" i="16"/>
  <c r="D4969" i="16"/>
  <c r="D3318" i="16"/>
  <c r="D3057" i="16"/>
  <c r="D4399" i="16"/>
  <c r="D1277" i="16"/>
  <c r="D3493" i="16"/>
  <c r="D4538" i="16"/>
  <c r="D88" i="16"/>
  <c r="D172" i="16"/>
  <c r="D3160" i="16"/>
  <c r="D4325" i="16"/>
  <c r="D5148" i="16"/>
  <c r="D2712" i="16"/>
  <c r="D4258" i="16"/>
  <c r="D3858" i="16"/>
  <c r="D685" i="16"/>
  <c r="D2412" i="16"/>
  <c r="D158" i="16"/>
  <c r="D754" i="16"/>
  <c r="D1184" i="16"/>
  <c r="D1212" i="16"/>
  <c r="D122" i="16"/>
  <c r="D1935" i="16"/>
  <c r="D2492" i="16"/>
  <c r="D4588" i="16"/>
  <c r="D893" i="16"/>
  <c r="D4164" i="16"/>
  <c r="D503" i="16"/>
  <c r="D3284" i="16"/>
  <c r="D4515" i="16"/>
  <c r="D2275" i="16"/>
  <c r="D3350" i="16"/>
  <c r="D1075" i="16"/>
  <c r="D2855" i="16"/>
  <c r="D4605" i="16"/>
  <c r="D1775" i="16"/>
  <c r="D4891" i="16"/>
  <c r="D4397" i="16"/>
  <c r="D1591" i="16"/>
  <c r="D3823" i="16"/>
  <c r="D3106" i="16"/>
  <c r="D316" i="16"/>
  <c r="D4049" i="16"/>
  <c r="D1106" i="16"/>
  <c r="D2341" i="16"/>
  <c r="D1735" i="16"/>
  <c r="D2317" i="16"/>
  <c r="D2869" i="16"/>
  <c r="D696" i="16"/>
  <c r="D4118" i="16"/>
  <c r="D370" i="16"/>
  <c r="D2170" i="16"/>
  <c r="D5295" i="16"/>
  <c r="D1998" i="16"/>
  <c r="D3191" i="16"/>
  <c r="D81" i="16"/>
  <c r="D792" i="16"/>
  <c r="D5297" i="16"/>
  <c r="D1283" i="16"/>
  <c r="D2221" i="16"/>
  <c r="D2283" i="16"/>
  <c r="D1022" i="16"/>
  <c r="D2459" i="16"/>
  <c r="D3080" i="16"/>
  <c r="D4069" i="16"/>
  <c r="D742" i="16"/>
  <c r="D3969" i="16"/>
  <c r="D4987" i="16"/>
  <c r="D3866" i="16"/>
  <c r="D899" i="16"/>
  <c r="D2475" i="16"/>
  <c r="D3512" i="16"/>
  <c r="D1363" i="16"/>
  <c r="D1374" i="16"/>
  <c r="D2369" i="16"/>
  <c r="D3597" i="16"/>
  <c r="D163" i="16"/>
  <c r="D3066" i="16"/>
  <c r="D3568" i="16"/>
  <c r="D5099" i="16"/>
  <c r="D4310" i="16"/>
  <c r="D4654" i="16"/>
  <c r="D2161" i="16"/>
  <c r="D3222" i="16"/>
  <c r="D3968" i="16"/>
  <c r="D238" i="16"/>
  <c r="D1900" i="16"/>
  <c r="D1841" i="16"/>
  <c r="D420" i="16"/>
  <c r="D4655" i="16"/>
  <c r="D4841" i="16"/>
  <c r="D443" i="16"/>
  <c r="D4290" i="16"/>
  <c r="D3333" i="16"/>
  <c r="D3973" i="16"/>
  <c r="D2100" i="16"/>
  <c r="D3821" i="16"/>
  <c r="D2876" i="16"/>
  <c r="D3086" i="16"/>
  <c r="D3211" i="16"/>
  <c r="D3380" i="16"/>
  <c r="D1831" i="16"/>
  <c r="D3410" i="16"/>
  <c r="D1190" i="16"/>
  <c r="D2011" i="16"/>
  <c r="D2664" i="16"/>
  <c r="D4972" i="16"/>
  <c r="D5192" i="16"/>
  <c r="D3392" i="16"/>
  <c r="D4650" i="16"/>
  <c r="D98" i="16"/>
  <c r="D2003" i="16"/>
  <c r="D4707" i="16"/>
  <c r="D5144" i="16"/>
  <c r="D160" i="16"/>
  <c r="D1151" i="16"/>
  <c r="D1692" i="16"/>
  <c r="D973" i="16"/>
  <c r="D3765" i="16"/>
  <c r="D2552" i="16"/>
  <c r="D3060" i="16"/>
  <c r="D3495" i="16"/>
  <c r="D1037" i="16"/>
  <c r="D1531" i="16"/>
  <c r="D3481" i="16"/>
  <c r="D5025" i="16"/>
  <c r="D414" i="16"/>
  <c r="D3844" i="16"/>
  <c r="D3128" i="16"/>
  <c r="D3145" i="16"/>
  <c r="D488" i="16"/>
  <c r="D1221" i="16"/>
  <c r="D4315" i="16"/>
  <c r="D1845" i="16"/>
  <c r="D512" i="16"/>
  <c r="D1729" i="16"/>
  <c r="D1204" i="16"/>
  <c r="D4237" i="16"/>
  <c r="D4043" i="16"/>
  <c r="D162" i="16"/>
  <c r="D3435" i="16"/>
  <c r="D2932" i="16"/>
  <c r="D3580" i="16"/>
  <c r="D4158" i="16"/>
  <c r="D4736" i="16"/>
  <c r="D1282" i="16"/>
  <c r="D3172" i="16"/>
  <c r="D1875" i="16"/>
  <c r="D2248" i="16"/>
  <c r="D2798" i="16"/>
  <c r="D4485" i="16"/>
  <c r="D4067" i="16"/>
  <c r="D4568" i="16"/>
  <c r="D311" i="16"/>
  <c r="D2372" i="16"/>
  <c r="D2513" i="16"/>
  <c r="D2723" i="16"/>
  <c r="D2862" i="16"/>
  <c r="D517" i="16"/>
  <c r="D1494" i="16"/>
  <c r="D3033" i="16"/>
  <c r="D2681" i="16"/>
  <c r="D3696" i="16"/>
  <c r="D3847" i="16"/>
  <c r="D5132" i="16"/>
  <c r="D2662" i="16"/>
  <c r="D3542" i="16"/>
  <c r="D307" i="16"/>
  <c r="D4417" i="16"/>
  <c r="D904" i="16"/>
  <c r="D2377" i="16"/>
  <c r="D3914" i="16"/>
  <c r="D1102" i="16"/>
  <c r="D4592" i="16"/>
  <c r="D1512" i="16"/>
  <c r="D3098" i="16"/>
  <c r="D4033" i="16"/>
  <c r="D1115" i="16"/>
  <c r="D4471" i="16"/>
  <c r="D1186" i="16"/>
  <c r="D4599" i="16"/>
  <c r="D402" i="16"/>
  <c r="D441" i="16"/>
  <c r="D4844" i="16"/>
  <c r="D1464" i="16"/>
  <c r="D4270" i="16"/>
  <c r="D1101" i="16"/>
  <c r="D2045" i="16"/>
  <c r="D3170" i="16"/>
  <c r="D3801" i="16"/>
  <c r="D292" i="16"/>
  <c r="D1055" i="16"/>
  <c r="D2754" i="16"/>
  <c r="D1498" i="16"/>
  <c r="D4387" i="16"/>
  <c r="D4681" i="16"/>
  <c r="D3557" i="16"/>
  <c r="D666" i="16"/>
  <c r="D4455" i="16"/>
  <c r="D4909" i="16"/>
  <c r="D1869" i="16"/>
  <c r="D2361" i="16"/>
  <c r="D2959" i="16"/>
  <c r="D87" i="16"/>
  <c r="D1644" i="16"/>
  <c r="D2669" i="16"/>
  <c r="D695" i="16"/>
  <c r="D1144" i="16"/>
  <c r="D1281" i="16"/>
  <c r="D1478" i="16"/>
  <c r="D3552" i="16"/>
  <c r="D4728" i="16"/>
  <c r="D2388" i="16"/>
  <c r="D3241" i="16"/>
  <c r="D3704" i="16"/>
  <c r="D4131" i="16"/>
  <c r="D1569" i="16"/>
  <c r="D2183" i="16"/>
  <c r="D1348" i="16"/>
  <c r="D4109" i="16"/>
  <c r="D3325" i="16"/>
  <c r="D3756" i="16"/>
  <c r="D4038" i="16"/>
  <c r="D894" i="16"/>
  <c r="D1206" i="16"/>
  <c r="D3627" i="16"/>
  <c r="D4362" i="16"/>
  <c r="D2565" i="16"/>
  <c r="D2660" i="16"/>
  <c r="D4839" i="16"/>
  <c r="D961" i="16"/>
  <c r="D1517" i="16"/>
  <c r="D4935" i="16"/>
  <c r="D1819" i="16"/>
  <c r="D4585" i="16"/>
  <c r="D1461" i="16"/>
  <c r="D1332" i="16"/>
  <c r="D2232" i="16"/>
  <c r="D2497" i="16"/>
  <c r="D4339" i="16"/>
  <c r="D1409" i="16"/>
  <c r="D5254" i="16"/>
  <c r="D4346" i="16"/>
  <c r="D1300" i="16"/>
  <c r="D2872" i="16"/>
  <c r="D733" i="16"/>
  <c r="D824" i="16"/>
  <c r="D3421" i="16"/>
  <c r="D3414" i="16"/>
  <c r="D1240" i="16"/>
  <c r="D2390" i="16"/>
  <c r="D3579" i="16"/>
  <c r="D3920" i="16"/>
  <c r="D4749" i="16"/>
  <c r="D1855" i="16"/>
  <c r="D1958" i="16"/>
  <c r="D4355" i="16"/>
  <c r="D5123" i="16"/>
  <c r="D1457" i="16"/>
  <c r="D3600" i="16"/>
  <c r="D4472" i="16"/>
  <c r="D4978" i="16"/>
  <c r="D438" i="16"/>
  <c r="D569" i="16"/>
  <c r="D865" i="16"/>
  <c r="D1673" i="16"/>
  <c r="D2355" i="16"/>
  <c r="D373" i="16"/>
  <c r="D1111" i="16"/>
  <c r="D2599" i="16"/>
  <c r="D3107" i="16"/>
  <c r="D788" i="16"/>
  <c r="D1702" i="16"/>
  <c r="D836" i="16"/>
  <c r="D5300" i="16"/>
  <c r="D1690" i="16"/>
  <c r="D1132" i="16"/>
  <c r="D4260" i="16"/>
  <c r="D1580" i="16"/>
  <c r="D4247" i="16"/>
  <c r="D3887" i="16"/>
  <c r="D3514" i="16"/>
  <c r="D3871" i="16"/>
  <c r="D4752" i="16"/>
  <c r="D1791" i="16"/>
  <c r="D252" i="16"/>
  <c r="D1246" i="16"/>
  <c r="D1383" i="16"/>
  <c r="D1522" i="16"/>
  <c r="D1734" i="16"/>
  <c r="D2102" i="16"/>
  <c r="D2833" i="16"/>
  <c r="D2877" i="16"/>
  <c r="D4299" i="16"/>
  <c r="D942" i="16"/>
  <c r="D1216" i="16"/>
  <c r="D3940" i="16"/>
  <c r="D4091" i="16"/>
  <c r="D1152" i="16"/>
  <c r="D5077" i="16"/>
  <c r="D3867" i="16"/>
  <c r="D4963" i="16"/>
  <c r="D1519" i="16"/>
  <c r="D1866" i="16"/>
  <c r="D4482" i="16"/>
  <c r="D1484" i="16"/>
  <c r="D3430" i="16"/>
  <c r="D4342" i="16"/>
  <c r="D1939" i="16"/>
  <c r="D2421" i="16"/>
  <c r="D3187" i="16"/>
  <c r="D1438" i="16"/>
  <c r="D2553" i="16"/>
  <c r="D3817" i="16"/>
  <c r="D485" i="16"/>
  <c r="D629" i="16"/>
  <c r="D4974" i="16"/>
  <c r="D5041" i="16"/>
  <c r="D1173" i="16"/>
  <c r="D3881" i="16"/>
  <c r="D4667" i="16"/>
  <c r="D4025" i="16"/>
  <c r="D4829" i="16"/>
  <c r="D1343" i="16"/>
  <c r="D128" i="16"/>
  <c r="D4594" i="16"/>
  <c r="D1881" i="16"/>
  <c r="D2247" i="16"/>
  <c r="D3126" i="16"/>
  <c r="D5049" i="16"/>
  <c r="D2545" i="16"/>
  <c r="D1398" i="16"/>
  <c r="D2300" i="16"/>
  <c r="D4682" i="16"/>
  <c r="D660" i="16"/>
  <c r="D2614" i="16"/>
  <c r="D1726" i="16"/>
  <c r="D5149" i="16"/>
  <c r="D15" i="16"/>
  <c r="D262" i="16"/>
  <c r="D701" i="16"/>
  <c r="D1105" i="16"/>
  <c r="D1704" i="16"/>
  <c r="D3420" i="16"/>
  <c r="D2571" i="16"/>
  <c r="D2293" i="16"/>
  <c r="D3041" i="16"/>
  <c r="D4766" i="16"/>
  <c r="D354" i="16"/>
  <c r="D2403" i="16"/>
  <c r="D2575" i="16"/>
  <c r="D1292" i="16"/>
  <c r="D3934" i="16"/>
  <c r="D2060" i="16"/>
  <c r="D3143" i="16"/>
  <c r="D3584" i="16"/>
  <c r="D5110" i="16"/>
  <c r="D288" i="16"/>
  <c r="D1943" i="16"/>
  <c r="D5064" i="16"/>
  <c r="D1926" i="16"/>
  <c r="D5083" i="16"/>
  <c r="D1883" i="16"/>
  <c r="D3593" i="16"/>
  <c r="D4305" i="16"/>
  <c r="D4332" i="16"/>
  <c r="D1397" i="16"/>
  <c r="D4566" i="16"/>
  <c r="D2484" i="16"/>
  <c r="D815" i="16"/>
  <c r="D2635" i="16"/>
  <c r="D2608" i="16"/>
  <c r="D4406" i="16"/>
  <c r="D1713" i="16"/>
  <c r="D1828" i="16"/>
  <c r="D206" i="16"/>
  <c r="D548" i="16"/>
  <c r="D1916" i="16"/>
  <c r="D2888" i="16"/>
  <c r="D4064" i="16"/>
  <c r="D4219" i="16"/>
  <c r="D396" i="16"/>
  <c r="D1822" i="16"/>
  <c r="D3155" i="16"/>
  <c r="D4931" i="16"/>
  <c r="D936" i="16"/>
  <c r="D3898" i="16"/>
  <c r="D1664" i="16"/>
  <c r="D4228" i="16"/>
  <c r="D4951" i="16"/>
  <c r="D883" i="16"/>
  <c r="D225" i="16"/>
  <c r="D2461" i="16"/>
  <c r="D4281" i="16"/>
  <c r="D4466" i="16"/>
  <c r="D4672" i="16"/>
  <c r="D2911" i="16"/>
  <c r="D276" i="16"/>
  <c r="D3543" i="16"/>
  <c r="D1948" i="16"/>
  <c r="D2091" i="16"/>
  <c r="D5205" i="16"/>
  <c r="D5173" i="16"/>
  <c r="D3398" i="16"/>
  <c r="D310" i="16"/>
  <c r="D620" i="16"/>
  <c r="D665" i="16"/>
  <c r="D4885" i="16"/>
  <c r="D2572" i="16"/>
  <c r="D4106" i="16"/>
  <c r="D5017" i="16"/>
  <c r="D74" i="16"/>
  <c r="D3575" i="16"/>
  <c r="D4324" i="16"/>
  <c r="D1069" i="16"/>
  <c r="D2778" i="16"/>
  <c r="D4380" i="16"/>
  <c r="D2967" i="16"/>
  <c r="D4" i="16"/>
  <c r="D1959" i="16"/>
  <c r="D746" i="16"/>
  <c r="D2026" i="16"/>
  <c r="D4040" i="16"/>
  <c r="D3768" i="16"/>
  <c r="D1161" i="16"/>
  <c r="D2690" i="16"/>
  <c r="D2765" i="16"/>
  <c r="D2702" i="16"/>
  <c r="D426" i="16"/>
  <c r="D2687" i="16"/>
  <c r="D1127" i="16"/>
  <c r="D1711" i="16"/>
  <c r="D3613" i="16"/>
  <c r="D348" i="16"/>
  <c r="D1323" i="16"/>
  <c r="D892" i="16"/>
  <c r="D45" i="16"/>
  <c r="D2873" i="16"/>
  <c r="D3397" i="16"/>
  <c r="D2323" i="16"/>
  <c r="D2796" i="16"/>
  <c r="D3193" i="16"/>
  <c r="D4958" i="16"/>
  <c r="D780" i="16"/>
  <c r="D2641" i="16"/>
  <c r="D3903" i="16"/>
  <c r="D2017" i="16"/>
  <c r="D3451" i="16"/>
  <c r="D3656" i="16"/>
  <c r="D4119" i="16"/>
  <c r="D1239" i="16"/>
  <c r="D2156" i="16"/>
  <c r="D1460" i="16"/>
  <c r="D1651" i="16"/>
  <c r="D5174" i="16"/>
  <c r="D590" i="16"/>
  <c r="D4457" i="16"/>
  <c r="D5253" i="16"/>
  <c r="D2489" i="16"/>
  <c r="D4226" i="16"/>
  <c r="D4921" i="16"/>
  <c r="D634" i="16"/>
  <c r="D2436" i="16"/>
  <c r="D2892" i="16"/>
  <c r="D342" i="16"/>
  <c r="D3723" i="16"/>
  <c r="D1541" i="16"/>
  <c r="D2444" i="16"/>
  <c r="D3233" i="16"/>
  <c r="D773" i="16"/>
  <c r="D782" i="16"/>
  <c r="D3344" i="16"/>
  <c r="D4078" i="16"/>
  <c r="D1395" i="16"/>
  <c r="D4465" i="16"/>
  <c r="D772" i="16"/>
  <c r="D1339" i="16"/>
  <c r="D2494" i="16"/>
  <c r="D96" i="16"/>
  <c r="D4903" i="16"/>
  <c r="D875" i="16"/>
  <c r="D4372" i="16"/>
  <c r="D4571" i="16"/>
  <c r="D1272" i="16"/>
  <c r="D4500" i="16"/>
  <c r="D306" i="16"/>
  <c r="D5222" i="16"/>
  <c r="D287" i="16"/>
  <c r="D1823" i="16"/>
  <c r="D2093" i="16"/>
  <c r="D4999" i="16"/>
  <c r="D476" i="16"/>
  <c r="D1000" i="16"/>
  <c r="D1603" i="16"/>
  <c r="D896" i="16"/>
  <c r="D1270" i="16"/>
  <c r="D3516" i="16"/>
  <c r="D575" i="16"/>
  <c r="D1763" i="16"/>
  <c r="D3603" i="16"/>
  <c r="D4696" i="16"/>
  <c r="D4225" i="16"/>
  <c r="D69" i="16"/>
  <c r="D4560" i="16"/>
  <c r="D5243" i="16"/>
  <c r="D4665" i="16"/>
  <c r="D2616" i="16"/>
  <c r="D3730" i="16"/>
  <c r="D1950" i="16"/>
  <c r="D5075" i="16"/>
  <c r="D361" i="16"/>
  <c r="D3167" i="16"/>
  <c r="D4341" i="16"/>
  <c r="D1886" i="16"/>
  <c r="D95" i="16"/>
  <c r="D4803" i="16"/>
  <c r="D3087" i="16"/>
  <c r="D1180" i="16"/>
  <c r="D2860" i="16"/>
  <c r="D2927" i="16"/>
  <c r="D3591" i="16"/>
  <c r="D2189" i="16"/>
  <c r="D56" i="16"/>
  <c r="D1074" i="16"/>
  <c r="D3982" i="16"/>
  <c r="D3785" i="16"/>
  <c r="D4174" i="16"/>
  <c r="D4845" i="16"/>
  <c r="D4866" i="16"/>
  <c r="D4136" i="16"/>
  <c r="D178" i="16"/>
  <c r="D371" i="16"/>
  <c r="D1041" i="16"/>
  <c r="D2401" i="16"/>
  <c r="D3161" i="16"/>
  <c r="D3165" i="16"/>
  <c r="D4618" i="16"/>
  <c r="D72" i="16"/>
  <c r="D2367" i="16"/>
  <c r="D3471" i="16"/>
  <c r="D3923" i="16"/>
  <c r="D4558" i="16"/>
  <c r="D504" i="16"/>
  <c r="D3053" i="16"/>
  <c r="D3979" i="16"/>
  <c r="D3346" i="16"/>
  <c r="D2319" i="16"/>
  <c r="D4084" i="16"/>
  <c r="D325" i="16"/>
  <c r="D659" i="16"/>
  <c r="D5124" i="16"/>
  <c r="D2133" i="16"/>
  <c r="D375" i="16"/>
  <c r="D679" i="16"/>
  <c r="D3061" i="16"/>
  <c r="D1344" i="16"/>
  <c r="D2578" i="16"/>
  <c r="D2474" i="16"/>
  <c r="D3047" i="16"/>
  <c r="D5030" i="16"/>
  <c r="D1108" i="16"/>
  <c r="D5117" i="16"/>
  <c r="D2282" i="16"/>
  <c r="D365" i="16"/>
  <c r="D3281" i="16"/>
  <c r="D1804" i="16"/>
  <c r="D1975" i="16"/>
  <c r="D3123" i="16"/>
  <c r="D1982" i="16"/>
  <c r="D4134" i="16"/>
  <c r="D900" i="16"/>
  <c r="D2732" i="16"/>
  <c r="D3604" i="16"/>
  <c r="D3855" i="16"/>
  <c r="D3888" i="16"/>
  <c r="D2164" i="16"/>
  <c r="D3770" i="16"/>
  <c r="D2180" i="16"/>
  <c r="D690" i="16"/>
  <c r="D4080" i="16"/>
  <c r="D4386" i="16"/>
  <c r="D3958" i="16"/>
  <c r="D1705" i="16"/>
  <c r="D4549" i="16"/>
  <c r="D1694" i="16"/>
  <c r="D2366" i="16"/>
  <c r="D4020" i="16"/>
  <c r="D289" i="16"/>
  <c r="D1061" i="16"/>
  <c r="D1077" i="16"/>
  <c r="D1448" i="16"/>
  <c r="D2082" i="16"/>
  <c r="D4502" i="16"/>
  <c r="D4744" i="16"/>
  <c r="D823" i="16"/>
  <c r="D1122" i="16"/>
  <c r="D2025" i="16"/>
  <c r="D2397" i="16"/>
  <c r="D2915" i="16"/>
  <c r="D4065" i="16"/>
  <c r="D4262" i="16"/>
  <c r="D4522" i="16"/>
  <c r="D1268" i="16"/>
  <c r="D4017" i="16"/>
  <c r="D4071" i="16"/>
  <c r="D2354" i="16"/>
  <c r="D2742" i="16"/>
  <c r="D4175" i="16"/>
  <c r="D271" i="16"/>
  <c r="D333" i="16"/>
  <c r="D5044" i="16"/>
  <c r="D35" i="16"/>
  <c r="D434" i="16"/>
  <c r="D2320" i="16"/>
  <c r="D918" i="16"/>
  <c r="D2619" i="16"/>
  <c r="D404" i="16"/>
  <c r="D1942" i="16"/>
  <c r="D2493" i="16"/>
  <c r="D5082" i="16"/>
  <c r="D1788" i="16"/>
  <c r="D2728" i="16"/>
  <c r="D2985" i="16"/>
  <c r="D4649" i="16"/>
  <c r="D14" i="16"/>
  <c r="D2695" i="16"/>
  <c r="D3954" i="16"/>
  <c r="D5022" i="16"/>
  <c r="D5185" i="16"/>
  <c r="D293" i="16"/>
  <c r="D4611" i="16"/>
  <c r="D5210" i="16"/>
  <c r="D123" i="16"/>
  <c r="D5048" i="16"/>
  <c r="D1215" i="16"/>
  <c r="D1789" i="16"/>
  <c r="D389" i="16"/>
  <c r="D1060" i="16"/>
  <c r="D1120" i="16"/>
  <c r="D2464" i="16"/>
  <c r="D2764" i="16"/>
  <c r="D4058" i="16"/>
  <c r="D16" i="16"/>
  <c r="D2229" i="16"/>
  <c r="D5056" i="16"/>
  <c r="D33" i="16"/>
  <c r="D364" i="16"/>
  <c r="D526" i="16"/>
  <c r="D148" i="16"/>
  <c r="D235" i="16"/>
  <c r="D1587" i="16"/>
  <c r="D2061" i="16"/>
  <c r="D4644" i="16"/>
  <c r="D267" i="16"/>
  <c r="D1428" i="16"/>
  <c r="D1518" i="16"/>
  <c r="D3252" i="16"/>
  <c r="D834" i="16"/>
  <c r="D4523" i="16"/>
  <c r="D272" i="16"/>
  <c r="D587" i="16"/>
  <c r="D794" i="16"/>
  <c r="D3647" i="16"/>
  <c r="D6" i="16"/>
  <c r="D3139" i="16"/>
  <c r="D4135" i="16"/>
  <c r="D294" i="16"/>
  <c r="D4821" i="16"/>
  <c r="D3955" i="16"/>
  <c r="D712" i="16"/>
  <c r="D984" i="16"/>
  <c r="D2561" i="16"/>
  <c r="D915" i="16"/>
  <c r="D3615" i="16"/>
  <c r="D4473" i="16"/>
  <c r="D4593" i="16"/>
  <c r="D429" i="16"/>
  <c r="D2828" i="16"/>
  <c r="D2903" i="16"/>
  <c r="D1338" i="16"/>
  <c r="D3447" i="16"/>
  <c r="D789" i="16"/>
  <c r="D3540" i="16"/>
  <c r="D4508" i="16"/>
  <c r="D3190" i="16"/>
  <c r="D4077" i="16"/>
  <c r="D180" i="16"/>
  <c r="D2408" i="16"/>
  <c r="D3893" i="16"/>
  <c r="D4843" i="16"/>
  <c r="D280" i="16"/>
  <c r="D447" i="16"/>
  <c r="D987" i="16"/>
  <c r="D4760" i="16"/>
  <c r="D2392" i="16"/>
  <c r="D2992" i="16"/>
  <c r="D4002" i="16"/>
  <c r="D4420" i="16"/>
  <c r="D2263" i="16"/>
  <c r="D4899" i="16"/>
  <c r="D1933" i="16"/>
  <c r="D1563" i="16"/>
  <c r="D2499" i="16"/>
  <c r="D3976" i="16"/>
  <c r="D2657" i="16"/>
  <c r="D3117" i="16"/>
  <c r="D3501" i="16"/>
  <c r="D3140" i="16"/>
  <c r="D3736" i="16"/>
  <c r="D3778" i="16"/>
  <c r="D4286" i="16"/>
  <c r="D3645" i="16"/>
  <c r="D2908" i="16"/>
  <c r="D2922" i="16"/>
  <c r="D3294" i="16"/>
  <c r="D62" i="16"/>
  <c r="D1492" i="16"/>
  <c r="D250" i="16"/>
  <c r="D2683" i="16"/>
  <c r="D3795" i="16"/>
  <c r="D4491" i="16"/>
  <c r="D3168" i="16"/>
  <c r="D4686" i="16"/>
  <c r="D229" i="16"/>
  <c r="D3363" i="16"/>
  <c r="D4671" i="16"/>
  <c r="D3112" i="16"/>
  <c r="D3959" i="16"/>
  <c r="D2998" i="16"/>
  <c r="D3259" i="16"/>
  <c r="D1663" i="16"/>
  <c r="D2627" i="16"/>
  <c r="D3200" i="16"/>
  <c r="D3305" i="16"/>
  <c r="D4288" i="16"/>
  <c r="D2525" i="16"/>
  <c r="D4154" i="16"/>
  <c r="D4531" i="16"/>
  <c r="D676" i="16"/>
  <c r="D2384" i="16"/>
  <c r="D3028" i="16"/>
  <c r="D1129" i="16"/>
  <c r="D2147" i="16"/>
  <c r="D2629" i="16"/>
  <c r="D3323" i="16"/>
  <c r="D1736" i="16"/>
  <c r="D2131" i="16"/>
  <c r="D3902" i="16"/>
  <c r="D862" i="16"/>
  <c r="D4326" i="16"/>
  <c r="D4218" i="16"/>
  <c r="D2308" i="16"/>
  <c r="D2597" i="16"/>
  <c r="D2935" i="16"/>
  <c r="D175" i="16"/>
  <c r="D735" i="16"/>
  <c r="D2437" i="16"/>
  <c r="D1997" i="16"/>
  <c r="D93" i="16"/>
  <c r="D3930" i="16"/>
  <c r="D415" i="16"/>
  <c r="D5028" i="16"/>
  <c r="D185" i="16"/>
  <c r="D190" i="16"/>
  <c r="D2986" i="16"/>
  <c r="D3013" i="16"/>
  <c r="D1793" i="16"/>
  <c r="D850" i="16"/>
  <c r="D5087" i="16"/>
  <c r="D3248" i="16"/>
  <c r="D29" i="16"/>
  <c r="D2588" i="16"/>
  <c r="D715" i="16"/>
  <c r="D1617" i="16"/>
  <c r="D4296" i="16"/>
  <c r="D4943" i="16"/>
  <c r="D2006" i="16"/>
  <c r="D2279" i="16"/>
  <c r="D4426" i="16"/>
  <c r="D4583" i="16"/>
  <c r="D554" i="16"/>
  <c r="D799" i="16"/>
  <c r="D2813" i="16"/>
  <c r="D2241" i="16"/>
  <c r="D3221" i="16"/>
  <c r="D3752" i="16"/>
  <c r="D1279" i="16"/>
  <c r="D4830" i="16"/>
  <c r="D5066" i="16"/>
  <c r="D4873" i="16"/>
  <c r="D4454" i="16"/>
  <c r="D4192" i="16"/>
  <c r="D1658" i="16"/>
  <c r="D2219" i="16"/>
  <c r="D3311" i="16"/>
  <c r="D4478" i="16"/>
  <c r="D1552" i="16"/>
  <c r="D2556" i="16"/>
  <c r="D4537" i="16"/>
  <c r="D4724" i="16"/>
  <c r="D1576" i="16"/>
  <c r="D2942" i="16"/>
  <c r="D2973" i="16"/>
  <c r="D3046" i="16"/>
  <c r="D1689" i="16"/>
  <c r="D3365" i="16"/>
  <c r="D5244" i="16"/>
  <c r="D3548" i="16"/>
  <c r="D3809" i="16"/>
  <c r="D5206" i="16"/>
  <c r="D755" i="16"/>
  <c r="D5278" i="16"/>
  <c r="D284" i="16"/>
  <c r="D1456" i="16"/>
  <c r="D3120" i="16"/>
  <c r="D3349" i="16"/>
  <c r="D1778" i="16"/>
  <c r="D2371" i="16"/>
  <c r="D458" i="16"/>
  <c r="D4044" i="16"/>
  <c r="D213" i="16"/>
  <c r="D3173" i="16"/>
  <c r="D3628" i="16"/>
  <c r="D3077" i="16"/>
  <c r="D4837" i="16"/>
  <c r="D145" i="16"/>
  <c r="D1269" i="16"/>
  <c r="D3922" i="16"/>
  <c r="D3966" i="16"/>
  <c r="D1370" i="16"/>
  <c r="D107" i="16"/>
  <c r="D1333" i="16"/>
  <c r="D1971" i="16"/>
  <c r="D2059" i="16"/>
  <c r="D3784" i="16"/>
  <c r="D4761" i="16"/>
  <c r="D4764" i="16"/>
  <c r="D1784" i="16"/>
  <c r="D1799" i="16"/>
  <c r="D2471" i="16"/>
  <c r="D133" i="16"/>
  <c r="D3611" i="16"/>
  <c r="D874" i="16"/>
  <c r="D1241" i="16"/>
  <c r="D2806" i="16"/>
  <c r="D4840" i="16"/>
  <c r="D4517" i="16"/>
  <c r="D4774" i="16"/>
  <c r="D5258" i="16"/>
  <c r="D4614" i="16"/>
  <c r="D4791" i="16"/>
  <c r="D2823" i="16"/>
  <c r="D3283" i="16"/>
  <c r="D4698" i="16"/>
  <c r="D2628" i="16"/>
  <c r="D4244" i="16"/>
  <c r="D909" i="16"/>
  <c r="D3104" i="16"/>
  <c r="D1876" i="16"/>
  <c r="D3773" i="16"/>
  <c r="D89" i="16"/>
  <c r="D916" i="16"/>
  <c r="D3766" i="16"/>
  <c r="D3980" i="16"/>
  <c r="D228" i="16"/>
  <c r="D2205" i="16"/>
  <c r="D4741" i="16"/>
  <c r="D2134" i="16"/>
  <c r="D1356" i="16"/>
  <c r="D2460" i="16"/>
  <c r="D3472" i="16"/>
  <c r="D4732" i="16"/>
  <c r="D1991" i="16"/>
  <c r="D1992" i="16"/>
  <c r="D5250" i="16"/>
  <c r="D1660" i="16"/>
  <c r="D2719" i="16"/>
  <c r="D3771" i="16"/>
  <c r="D3997" i="16"/>
  <c r="D4189" i="16"/>
  <c r="D3619" i="16"/>
  <c r="D2302" i="16"/>
  <c r="D3038" i="16"/>
  <c r="D674" i="16"/>
  <c r="D1267" i="16"/>
  <c r="D3244" i="16"/>
  <c r="D3989" i="16"/>
  <c r="D3522" i="16"/>
  <c r="D4112" i="16"/>
  <c r="D4129" i="16"/>
  <c r="D4617" i="16"/>
  <c r="D5269" i="16"/>
  <c r="D3228" i="16"/>
  <c r="D4807" i="16"/>
  <c r="D393" i="16"/>
  <c r="D670" i="16"/>
  <c r="D4151" i="16"/>
  <c r="D3818" i="16"/>
  <c r="D2311" i="16"/>
  <c r="D3258" i="16"/>
  <c r="D222" i="16"/>
  <c r="D811" i="16"/>
  <c r="D4666" i="16"/>
  <c r="D2714" i="16"/>
  <c r="D5121" i="16"/>
  <c r="D595" i="16"/>
  <c r="D1003" i="16"/>
  <c r="D1614" i="16"/>
  <c r="D3171" i="16"/>
  <c r="D4879" i="16"/>
  <c r="D4273" i="16"/>
  <c r="D4357" i="16"/>
  <c r="D4414" i="16"/>
  <c r="D5102" i="16"/>
  <c r="D3400" i="16"/>
  <c r="D4809" i="16"/>
  <c r="D3335" i="16"/>
  <c r="D4268" i="16"/>
  <c r="D4468" i="16"/>
  <c r="D5101" i="16"/>
  <c r="D2944" i="16"/>
  <c r="D3088" i="16"/>
  <c r="D4932" i="16"/>
  <c r="D5270" i="16"/>
  <c r="D2423" i="16"/>
  <c r="D4699" i="16"/>
  <c r="D4818" i="16"/>
  <c r="D1109" i="16"/>
  <c r="D2005" i="16"/>
  <c r="D3351" i="16"/>
  <c r="D3223" i="16"/>
  <c r="D1210" i="16"/>
  <c r="D1925" i="16"/>
  <c r="D594" i="16"/>
  <c r="D2196" i="16"/>
  <c r="D2551" i="16"/>
  <c r="D4622" i="16"/>
  <c r="D2570" i="16"/>
  <c r="D3654" i="16"/>
  <c r="D319" i="16"/>
  <c r="D2220" i="16"/>
  <c r="D4283" i="16"/>
  <c r="D1898" i="16"/>
  <c r="D3666" i="16"/>
  <c r="D3498" i="16"/>
  <c r="D4889" i="16"/>
  <c r="D1990" i="16"/>
  <c r="D1095" i="16"/>
  <c r="D1391" i="16"/>
  <c r="D876" i="16"/>
  <c r="D1201" i="16"/>
  <c r="D1696" i="16"/>
  <c r="D5282" i="16"/>
  <c r="D2633" i="16"/>
  <c r="D3237" i="16"/>
  <c r="D891" i="16"/>
  <c r="D959" i="16"/>
  <c r="D1647" i="16"/>
  <c r="D2631" i="16"/>
  <c r="D3431" i="16"/>
  <c r="D5239" i="16"/>
  <c r="D2393" i="16"/>
  <c r="D3587" i="16"/>
  <c r="D4933" i="16"/>
  <c r="D303" i="16"/>
  <c r="D4684" i="16"/>
  <c r="D5204" i="16"/>
  <c r="D532" i="16"/>
  <c r="D2452" i="16"/>
  <c r="D2933" i="16"/>
  <c r="D3271" i="16"/>
  <c r="D906" i="16"/>
  <c r="D3179" i="16"/>
  <c r="D4513" i="16"/>
  <c r="D1861" i="16"/>
  <c r="D1907" i="16"/>
  <c r="D2116" i="16"/>
  <c r="D4224" i="16"/>
  <c r="D4367" i="16"/>
  <c r="D146" i="16"/>
  <c r="D4563" i="16"/>
  <c r="D1490" i="16"/>
  <c r="D2095" i="16"/>
  <c r="D5089" i="16"/>
  <c r="D2946" i="16"/>
  <c r="D5074" i="16"/>
  <c r="D1616" i="16"/>
  <c r="D1225" i="16"/>
  <c r="D1293" i="16"/>
  <c r="D3484" i="16"/>
  <c r="D673" i="16"/>
  <c r="D1286" i="16"/>
  <c r="D1093" i="16"/>
  <c r="D2477" i="16"/>
  <c r="D2840" i="16"/>
  <c r="D1026" i="16"/>
  <c r="D3404" i="16"/>
  <c r="D4919" i="16"/>
  <c r="D3336" i="16"/>
  <c r="D4825" i="16"/>
  <c r="D1110" i="16"/>
  <c r="D3031" i="16"/>
  <c r="D165" i="16"/>
  <c r="D279" i="16"/>
  <c r="D769" i="16"/>
  <c r="D3021" i="16"/>
  <c r="D3043" i="16"/>
  <c r="D4144" i="16"/>
  <c r="D5257" i="16"/>
  <c r="D1834" i="16"/>
  <c r="D132" i="16"/>
  <c r="D1437" i="16"/>
  <c r="D3480" i="16"/>
  <c r="D2212" i="16"/>
  <c r="D2337" i="16"/>
  <c r="D2864" i="16"/>
  <c r="D4692" i="16"/>
  <c r="D762" i="16"/>
  <c r="D1682" i="16"/>
  <c r="D1986" i="16"/>
  <c r="D5115" i="16"/>
  <c r="D2838" i="16"/>
  <c r="D1171" i="16"/>
  <c r="D1233" i="16"/>
  <c r="D3289" i="16"/>
  <c r="D4849" i="16"/>
  <c r="D5085" i="16"/>
  <c r="D3299" i="16"/>
  <c r="D4053" i="16"/>
  <c r="D3799" i="16"/>
  <c r="D4908" i="16"/>
  <c r="D1625" i="16"/>
  <c r="D2531" i="16"/>
  <c r="D4271" i="16"/>
  <c r="D4663" i="16"/>
  <c r="D5194" i="16"/>
  <c r="D857" i="16"/>
  <c r="D3118" i="16"/>
  <c r="D1422" i="16"/>
  <c r="D1495" i="16"/>
  <c r="D2065" i="16"/>
  <c r="D4434" i="16"/>
  <c r="D1187" i="16"/>
  <c r="D2357" i="16"/>
  <c r="D3225" i="16"/>
  <c r="D4481" i="16"/>
  <c r="D4697" i="16"/>
  <c r="D4737" i="16"/>
  <c r="D487" i="16"/>
  <c r="D993" i="16"/>
  <c r="D1174" i="16"/>
  <c r="D1336" i="16"/>
  <c r="D2175" i="16"/>
  <c r="D2780" i="16"/>
  <c r="D2881" i="16"/>
  <c r="D300" i="16"/>
  <c r="D2744" i="16"/>
  <c r="D4391" i="16"/>
  <c r="D1905" i="16"/>
  <c r="D3156" i="16"/>
  <c r="D1810" i="16"/>
  <c r="D3892" i="16"/>
  <c r="D1164" i="16"/>
  <c r="D1179" i="16"/>
  <c r="D1654" i="16"/>
  <c r="D4292" i="16"/>
  <c r="D969" i="16"/>
  <c r="D234" i="16"/>
  <c r="D1747" i="16"/>
  <c r="D4403" i="16"/>
  <c r="D1960" i="16"/>
  <c r="D2199" i="16"/>
  <c r="D3148" i="16"/>
  <c r="D3744" i="16"/>
  <c r="D2829" i="16"/>
  <c r="D3537" i="16"/>
  <c r="D3907" i="16"/>
  <c r="D5012" i="16"/>
  <c r="D3266" i="16"/>
  <c r="D930" i="16"/>
  <c r="D4327" i="16"/>
  <c r="D1630" i="16"/>
  <c r="D3154" i="16"/>
  <c r="D4221" i="16"/>
  <c r="D1278" i="16"/>
  <c r="D338" i="16"/>
  <c r="D2623" i="16"/>
  <c r="D187" i="16"/>
  <c r="D2225" i="16"/>
  <c r="D3329" i="16"/>
  <c r="D3616" i="16"/>
  <c r="D4046" i="16"/>
  <c r="D1668" i="16"/>
  <c r="D2155" i="16"/>
  <c r="D2820" i="16"/>
  <c r="D3995" i="16"/>
  <c r="D4893" i="16"/>
  <c r="D4981" i="16"/>
  <c r="D239" i="16"/>
  <c r="D4476" i="16"/>
  <c r="D858" i="16"/>
  <c r="D700" i="16"/>
  <c r="D3737" i="16"/>
  <c r="D777" i="16"/>
  <c r="D4968" i="16"/>
  <c r="D2839" i="16"/>
  <c r="D4010" i="16"/>
  <c r="D855" i="16"/>
  <c r="D32" i="16"/>
  <c r="D1485" i="16"/>
  <c r="D520" i="16"/>
  <c r="D625" i="16"/>
  <c r="D4048" i="16"/>
  <c r="D408" i="16"/>
  <c r="D2058" i="16"/>
  <c r="D4828" i="16"/>
  <c r="D771" i="16"/>
  <c r="D2036" i="16"/>
  <c r="D5068" i="16"/>
  <c r="D671" i="16"/>
  <c r="D3052" i="16"/>
  <c r="D1995" i="16"/>
  <c r="D5242" i="16"/>
  <c r="D406" i="16"/>
  <c r="D3050" i="16"/>
  <c r="D1113" i="16"/>
  <c r="D3280" i="16"/>
  <c r="D152" i="16"/>
  <c r="D282" i="16"/>
  <c r="D1018" i="16"/>
  <c r="D2993" i="16"/>
  <c r="D1550" i="16"/>
  <c r="D5281" i="16"/>
  <c r="D2209" i="16"/>
  <c r="D4503" i="16"/>
  <c r="D926" i="16"/>
  <c r="D2297" i="16"/>
  <c r="D1564" i="16"/>
  <c r="D1902" i="16"/>
  <c r="D2235" i="16"/>
  <c r="D3084" i="16"/>
  <c r="D5291" i="16"/>
  <c r="D236" i="16"/>
  <c r="D4646" i="16"/>
  <c r="D4838" i="16"/>
  <c r="D4074" i="16"/>
  <c r="D4944" i="16"/>
  <c r="D1708" i="16"/>
  <c r="D1967" i="16"/>
  <c r="D2472" i="16"/>
  <c r="D3297" i="16"/>
  <c r="D2866" i="16"/>
  <c r="D5142" i="16"/>
  <c r="D814" i="16"/>
  <c r="D1800" i="16"/>
  <c r="D775" i="16"/>
  <c r="D2893" i="16"/>
  <c r="D3180" i="16"/>
  <c r="D5105" i="16"/>
  <c r="D678" i="16"/>
  <c r="D1606" i="16"/>
  <c r="D2994" i="16"/>
  <c r="D3992" i="16"/>
  <c r="D1693" i="16"/>
  <c r="D4533" i="16"/>
  <c r="D591" i="16"/>
  <c r="D1776" i="16"/>
  <c r="D4705" i="16"/>
  <c r="D4755" i="16"/>
  <c r="D5005" i="16"/>
  <c r="D2636" i="16"/>
  <c r="D4520" i="16"/>
  <c r="D4580" i="16"/>
  <c r="D5154" i="16"/>
  <c r="D2391" i="16"/>
  <c r="D4458" i="16"/>
  <c r="D439" i="16"/>
  <c r="D2033" i="16"/>
  <c r="D3457" i="16"/>
  <c r="D2424" i="16"/>
  <c r="D4638" i="16"/>
  <c r="D839" i="16"/>
  <c r="D1148" i="16"/>
  <c r="D1805" i="16"/>
  <c r="D3646" i="16"/>
  <c r="D4303" i="16"/>
  <c r="D4351" i="16"/>
  <c r="D748" i="16"/>
  <c r="D2818" i="16"/>
  <c r="D317" i="16"/>
  <c r="D4746" i="16"/>
  <c r="D4721" i="16"/>
  <c r="D2848" i="16"/>
  <c r="D4421" i="16"/>
  <c r="D2078" i="16"/>
  <c r="D2980" i="16"/>
  <c r="D5108" i="16"/>
  <c r="D1910" i="16"/>
  <c r="D4846" i="16"/>
  <c r="D4456" i="16"/>
  <c r="D118" i="16"/>
  <c r="D3230" i="16"/>
  <c r="D3998" i="16"/>
  <c r="D3005" i="16"/>
  <c r="D392" i="16"/>
  <c r="D1013" i="16"/>
  <c r="D1231" i="16"/>
  <c r="D2671" i="16"/>
  <c r="D4127" i="16"/>
  <c r="D4206" i="16"/>
  <c r="D4528" i="16"/>
  <c r="D1057" i="16"/>
  <c r="D1261" i="16"/>
  <c r="D1951" i="16"/>
  <c r="D3626" i="16"/>
  <c r="D598" i="16"/>
  <c r="D924" i="16"/>
  <c r="D3039" i="16"/>
  <c r="D2304" i="16"/>
  <c r="D2625" i="16"/>
  <c r="D2698" i="16"/>
  <c r="D4070" i="16"/>
  <c r="D5151" i="16"/>
  <c r="D514" i="16"/>
  <c r="D1577" i="16"/>
  <c r="D2080" i="16"/>
  <c r="D2912" i="16"/>
  <c r="D3786" i="16"/>
  <c r="D82" i="16"/>
  <c r="D2753" i="16"/>
  <c r="D2941" i="16"/>
  <c r="D3962" i="16"/>
  <c r="D4820" i="16"/>
  <c r="D5168" i="16"/>
  <c r="D1029" i="16"/>
  <c r="D5183" i="16"/>
  <c r="D3993" i="16"/>
  <c r="D1777" i="16"/>
  <c r="D1695" i="16"/>
  <c r="D882" i="16"/>
  <c r="D2218" i="16"/>
  <c r="D3476" i="16"/>
  <c r="D2810" i="16"/>
  <c r="D4488" i="16"/>
  <c r="D2101" i="16"/>
  <c r="D2956" i="16"/>
  <c r="D653" i="16"/>
  <c r="D1809" i="16"/>
  <c r="D2146" i="16"/>
  <c r="D4477" i="16"/>
  <c r="D4853" i="16"/>
  <c r="D1263" i="16"/>
  <c r="D1652" i="16"/>
  <c r="D2567" i="16"/>
  <c r="D4988" i="16"/>
  <c r="D366" i="16"/>
  <c r="D2125" i="16"/>
  <c r="D4781" i="16"/>
  <c r="D48" i="16"/>
  <c r="D1450" i="16"/>
  <c r="D3485" i="16"/>
  <c r="D3826" i="16"/>
  <c r="D4311" i="16"/>
  <c r="D157" i="16"/>
  <c r="D360" i="16"/>
  <c r="D1178" i="16"/>
  <c r="D2057" i="16"/>
  <c r="D2063" i="16"/>
  <c r="D2236" i="16"/>
  <c r="D2841" i="16"/>
  <c r="D1220" i="16"/>
  <c r="D4512" i="16"/>
  <c r="D1016" i="16"/>
  <c r="D4669" i="16"/>
  <c r="D135" i="16"/>
  <c r="D1342" i="16"/>
  <c r="D2325" i="16"/>
  <c r="D2895" i="16"/>
  <c r="D4758" i="16"/>
  <c r="D1394" i="16"/>
  <c r="D1640" i="16"/>
  <c r="D291" i="16"/>
  <c r="D940" i="16"/>
  <c r="D1981" i="16"/>
  <c r="D2887" i="16"/>
  <c r="D3677" i="16"/>
  <c r="D257" i="16"/>
  <c r="D1542" i="16"/>
  <c r="D2642" i="16"/>
  <c r="D3203" i="16"/>
  <c r="D4483" i="16"/>
  <c r="D5227" i="16"/>
  <c r="D1672" i="16"/>
  <c r="D1737" i="16"/>
  <c r="D3236" i="16"/>
  <c r="D5220" i="16"/>
  <c r="D1432" i="16"/>
  <c r="D4200" i="16"/>
  <c r="D4313" i="16"/>
  <c r="D3229" i="16"/>
  <c r="D1646" i="16"/>
  <c r="D2062" i="16"/>
  <c r="D130" i="16"/>
  <c r="D1145" i="16"/>
  <c r="D2652" i="16"/>
  <c r="D2718" i="16"/>
  <c r="D186" i="16"/>
  <c r="D4848" i="16"/>
  <c r="D5260" i="16"/>
  <c r="D2716" i="16"/>
  <c r="D3617" i="16"/>
  <c r="D4193" i="16"/>
  <c r="D320" i="16"/>
  <c r="D1128" i="16"/>
  <c r="D1867" i="16"/>
  <c r="D717" i="16"/>
  <c r="D1471" i="16"/>
  <c r="D1643" i="16"/>
  <c r="D5065" i="16"/>
  <c r="D905" i="16"/>
  <c r="D3487" i="16"/>
  <c r="D3465" i="16"/>
  <c r="D617" i="16"/>
  <c r="D1118" i="16"/>
  <c r="D3063" i="16"/>
  <c r="D726" i="16"/>
  <c r="D2238" i="16"/>
  <c r="D2880" i="16"/>
  <c r="D258" i="16"/>
  <c r="D1350" i="16"/>
  <c r="D1525" i="16"/>
  <c r="D818" i="16"/>
  <c r="D603" i="16"/>
  <c r="D1133" i="16"/>
  <c r="D2659" i="16"/>
  <c r="D3491" i="16"/>
  <c r="D3684" i="16"/>
  <c r="D5261" i="16"/>
  <c r="D540" i="16"/>
  <c r="D2746" i="16"/>
  <c r="D1088" i="16"/>
  <c r="D5002" i="16"/>
  <c r="D2414" i="16"/>
  <c r="D3683" i="16"/>
  <c r="D3965" i="16"/>
  <c r="D2974" i="16"/>
  <c r="D902" i="16"/>
  <c r="D1578" i="16"/>
  <c r="D4274" i="16"/>
  <c r="D3852" i="16"/>
  <c r="D3837" i="16"/>
  <c r="D4330" i="16"/>
  <c r="D840" i="16"/>
  <c r="D2863" i="16"/>
  <c r="D2496" i="16"/>
  <c r="D1413" i="16"/>
  <c r="D3740" i="16"/>
  <c r="D2244" i="16"/>
  <c r="D60" i="16"/>
  <c r="D1466" i="16"/>
  <c r="D802" i="16"/>
  <c r="D1308" i="16"/>
  <c r="D3811" i="16"/>
  <c r="D1192" i="16"/>
  <c r="D4577" i="16"/>
  <c r="D1481" i="16"/>
  <c r="D3231" i="16"/>
  <c r="D3812" i="16"/>
  <c r="D826" i="16"/>
  <c r="D1273" i="16"/>
  <c r="D3625" i="16"/>
  <c r="D1833" i="16"/>
  <c r="D1285" i="16"/>
  <c r="D482" i="16"/>
  <c r="D1740" i="16"/>
  <c r="D4847" i="16"/>
  <c r="D465" i="16"/>
  <c r="D1249" i="16"/>
  <c r="D1638" i="16"/>
  <c r="D4723" i="16"/>
  <c r="D4186" i="16"/>
  <c r="D2558" i="16"/>
  <c r="D4294" i="16"/>
  <c r="D22" i="16"/>
  <c r="D2379" i="16"/>
  <c r="D3901" i="16"/>
  <c r="D1700" i="16"/>
  <c r="D3103" i="16"/>
  <c r="D4842" i="16"/>
  <c r="D2340" i="16"/>
  <c r="D4582" i="16"/>
  <c r="D1783" i="16"/>
  <c r="D3065" i="16"/>
  <c r="D628" i="16"/>
  <c r="D4949" i="16"/>
  <c r="D723" i="16"/>
  <c r="D1139" i="16"/>
  <c r="D2834" i="16"/>
  <c r="D4782" i="16"/>
  <c r="D638" i="16"/>
  <c r="D1130" i="16"/>
  <c r="D3040" i="16"/>
  <c r="D324" i="16"/>
  <c r="D4138" i="16"/>
  <c r="D2482" i="16"/>
  <c r="D4530" i="16"/>
  <c r="D1006" i="16"/>
  <c r="D3315" i="16"/>
  <c r="D3496" i="16"/>
  <c r="D1988" i="16"/>
  <c r="D2103" i="16"/>
  <c r="D3381" i="16"/>
  <c r="D1557" i="16"/>
  <c r="D418" i="16"/>
  <c r="D744" i="16"/>
  <c r="D976" i="16"/>
  <c r="D398" i="16"/>
  <c r="D758" i="16"/>
  <c r="D3406" i="16"/>
  <c r="D4833" i="16"/>
  <c r="D507" i="16"/>
  <c r="D2310" i="16"/>
  <c r="D989" i="16"/>
  <c r="D937" i="16"/>
  <c r="D1639" i="16"/>
  <c r="D1659" i="16"/>
  <c r="D4024" i="16"/>
  <c r="D4026" i="16"/>
  <c r="D1901" i="16"/>
  <c r="D3467" i="16"/>
  <c r="D2139" i="16"/>
  <c r="D4267" i="16"/>
  <c r="D2441" i="16"/>
  <c r="D2540" i="16"/>
  <c r="D3508" i="16"/>
  <c r="D4677" i="16"/>
  <c r="D5039" i="16"/>
  <c r="D1316" i="16"/>
  <c r="D1730" i="16"/>
  <c r="D2250" i="16"/>
  <c r="D4854" i="16"/>
  <c r="D2804" i="16"/>
  <c r="D3298" i="16"/>
  <c r="D3401" i="16"/>
  <c r="D5109" i="16"/>
  <c r="D2034" i="16"/>
  <c r="D3185" i="16"/>
  <c r="D4980" i="16"/>
  <c r="D4358" i="16"/>
  <c r="D4407" i="16"/>
  <c r="D573" i="16"/>
  <c r="D1568" i="16"/>
  <c r="D3037" i="16"/>
  <c r="D141" i="16"/>
  <c r="D1306" i="16"/>
  <c r="D5098" i="16"/>
  <c r="D268" i="16"/>
  <c r="D3909" i="16"/>
  <c r="D86" i="16"/>
  <c r="D106" i="16"/>
  <c r="D1044" i="16"/>
  <c r="D3865" i="16"/>
  <c r="D835" i="16"/>
  <c r="D3546" i="16"/>
  <c r="D3981" i="16"/>
  <c r="D4926" i="16"/>
  <c r="D737" i="16"/>
  <c r="D3660" i="16"/>
  <c r="D864" i="16"/>
  <c r="D4291" i="16"/>
  <c r="D4727" i="16"/>
  <c r="D572" i="16"/>
  <c r="D4430" i="16"/>
  <c r="D1798" i="16"/>
  <c r="D5143" i="16"/>
  <c r="D1097" i="16"/>
  <c r="D1488" i="16"/>
  <c r="D1530" i="16"/>
  <c r="D4073" i="16"/>
  <c r="D2788" i="16"/>
  <c r="D4359" i="16"/>
  <c r="D2230" i="16"/>
  <c r="D2067" i="16"/>
  <c r="D3459" i="16"/>
  <c r="D3648" i="16"/>
  <c r="D3413" i="16"/>
  <c r="D3440" i="16"/>
  <c r="D2488" i="16"/>
  <c r="D326" i="16"/>
  <c r="D3183" i="16"/>
  <c r="D1637" i="16"/>
  <c r="D4170" i="16"/>
  <c r="D5125" i="16"/>
  <c r="D4657" i="16"/>
  <c r="D3556" i="16"/>
  <c r="D3755" i="16"/>
  <c r="D2426" i="16"/>
  <c r="D3067" i="16"/>
  <c r="D4245" i="16"/>
  <c r="D1945" i="16"/>
  <c r="D3016" i="16"/>
  <c r="D4098" i="16"/>
  <c r="D2920" i="16"/>
  <c r="D2982" i="16"/>
  <c r="D4822" i="16"/>
  <c r="D5126" i="16"/>
  <c r="D1615" i="16"/>
  <c r="D2285" i="16"/>
  <c r="D1618" i="16"/>
  <c r="D3361" i="16"/>
  <c r="D3396" i="16"/>
  <c r="D2204" i="16"/>
  <c r="D3545" i="16"/>
  <c r="D1470" i="16"/>
  <c r="D5176" i="16"/>
  <c r="D102" i="16"/>
  <c r="D4371" i="16"/>
  <c r="D65" i="16"/>
  <c r="D208" i="16"/>
  <c r="D4959" i="16"/>
  <c r="D1978" i="16"/>
  <c r="D2530" i="16"/>
  <c r="D3897" i="16"/>
  <c r="D4479" i="16"/>
  <c r="D273" i="16"/>
  <c r="D2803" i="16"/>
  <c r="D994" i="16"/>
  <c r="D3754" i="16"/>
  <c r="D570" i="16"/>
  <c r="D3360" i="16"/>
  <c r="D1889" i="16"/>
  <c r="D3612" i="16"/>
  <c r="D3561" i="16"/>
  <c r="D4785" i="16"/>
  <c r="D2440" i="16"/>
  <c r="D3708" i="16"/>
  <c r="D3347" i="16"/>
  <c r="D4680" i="16"/>
  <c r="D632" i="16"/>
  <c r="D1872" i="16"/>
  <c r="D3749" i="16"/>
  <c r="D3836" i="16"/>
  <c r="D3449" i="16"/>
  <c r="D1146" i="16"/>
  <c r="D1207" i="16"/>
  <c r="D2771" i="16"/>
  <c r="D3149" i="16"/>
  <c r="D1258" i="16"/>
  <c r="D2938" i="16"/>
  <c r="D3273" i="16"/>
  <c r="D4205" i="16"/>
  <c r="D3105" i="16"/>
  <c r="D1378" i="16"/>
  <c r="D2721" i="16"/>
  <c r="D4596" i="16"/>
  <c r="D4469" i="16"/>
  <c r="D2640" i="16"/>
  <c r="D3950" i="16"/>
  <c r="D4971" i="16"/>
  <c r="D2949" i="16"/>
  <c r="D1166" i="16"/>
  <c r="D1010" i="16"/>
  <c r="D1600" i="16"/>
  <c r="D3249" i="16"/>
  <c r="D3925" i="16"/>
  <c r="D204" i="16"/>
  <c r="D559" i="16"/>
  <c r="D2787" i="16"/>
  <c r="D227" i="16"/>
  <c r="D489" i="16"/>
  <c r="D640" i="16"/>
  <c r="D1255" i="16"/>
  <c r="D2381" i="16"/>
  <c r="D419" i="16"/>
  <c r="D2470" i="16"/>
  <c r="D2500" i="16"/>
  <c r="D2799" i="16"/>
  <c r="D3709" i="16"/>
  <c r="D125" i="16"/>
  <c r="D1412" i="16"/>
  <c r="D1963" i="16"/>
  <c r="D5084" i="16"/>
  <c r="D5208" i="16"/>
  <c r="D1197" i="16"/>
  <c r="D2407" i="16"/>
  <c r="D3475" i="16"/>
  <c r="D4165" i="16"/>
  <c r="D966" i="16"/>
  <c r="D1162" i="16"/>
  <c r="D2395" i="16"/>
  <c r="D3743" i="16"/>
  <c r="D3883" i="16"/>
  <c r="D1936" i="16"/>
  <c r="D3525" i="16"/>
  <c r="D2463" i="16"/>
  <c r="D2546" i="16"/>
  <c r="D4153" i="16"/>
  <c r="D2123" i="16"/>
  <c r="D506" i="16"/>
  <c r="D2016" i="16"/>
  <c r="D3857" i="16"/>
  <c r="D4034" i="16"/>
  <c r="D2518" i="16"/>
  <c r="D3652" i="16"/>
  <c r="D2200" i="16"/>
  <c r="D657" i="16"/>
  <c r="D1499" i="16"/>
  <c r="D3947" i="16"/>
  <c r="D889" i="16"/>
  <c r="D1934" i="16"/>
  <c r="D3462" i="16"/>
  <c r="D3724" i="16"/>
  <c r="D3961" i="16"/>
  <c r="D4911" i="16"/>
  <c r="D2564" i="16"/>
  <c r="D1505" i="16"/>
  <c r="D3521" i="16"/>
  <c r="D1287" i="16"/>
  <c r="D2555" i="16"/>
  <c r="D4948" i="16"/>
  <c r="D1844" i="16"/>
  <c r="D3539" i="16"/>
  <c r="D4366" i="16"/>
  <c r="D3176" i="16"/>
  <c r="D1411" i="16"/>
  <c r="D5011" i="16"/>
  <c r="D2729" i="16"/>
  <c r="D3860" i="16"/>
  <c r="D2364" i="16"/>
  <c r="D3091" i="16"/>
  <c r="D3787" i="16"/>
  <c r="D2536" i="16"/>
  <c r="D2639" i="16"/>
  <c r="D3089" i="16"/>
  <c r="D1915" i="16"/>
  <c r="D3671" i="16"/>
  <c r="D3912" i="16"/>
  <c r="D4770" i="16"/>
  <c r="D3388" i="16"/>
  <c r="D25" i="16"/>
  <c r="D2050" i="16"/>
  <c r="D2159" i="16"/>
  <c r="D3302" i="16"/>
  <c r="D4422" i="16"/>
  <c r="D1327" i="16"/>
  <c r="D2928" i="16"/>
  <c r="D4157" i="16"/>
  <c r="D115" i="16"/>
  <c r="D3816" i="16"/>
  <c r="D4584" i="16"/>
  <c r="D1458" i="16"/>
  <c r="D9" i="16"/>
  <c r="D1117" i="16"/>
  <c r="D1964" i="16"/>
  <c r="D2850" i="16"/>
  <c r="D3576" i="16"/>
  <c r="D2242" i="16"/>
  <c r="D608" i="16"/>
  <c r="D3513" i="16"/>
  <c r="D3689" i="16"/>
  <c r="D4448" i="16"/>
  <c r="D3036" i="16"/>
  <c r="D3767" i="16"/>
  <c r="D1953" i="16"/>
  <c r="D2756" i="16"/>
  <c r="D1645" i="16"/>
  <c r="D1707" i="16"/>
  <c r="D2239" i="16"/>
  <c r="D4507" i="16"/>
  <c r="D524" i="16"/>
  <c r="D1846" i="16"/>
  <c r="D2126" i="16"/>
  <c r="D1827" i="16"/>
  <c r="D3209" i="16"/>
  <c r="D3554" i="16"/>
  <c r="D1723" i="16"/>
  <c r="D2228" i="16"/>
  <c r="D3246" i="16"/>
  <c r="D1996" i="16"/>
  <c r="D2270" i="16"/>
  <c r="D5190" i="16"/>
  <c r="D5092" i="16"/>
  <c r="D1595" i="16"/>
  <c r="D1642" i="16"/>
  <c r="D3024" i="16"/>
  <c r="D4690" i="16"/>
  <c r="D3707" i="16"/>
  <c r="D4054" i="16"/>
  <c r="D496" i="16"/>
  <c r="D1377" i="16"/>
  <c r="D347" i="16"/>
  <c r="D2111" i="16"/>
  <c r="D4445" i="16"/>
  <c r="D275" i="16"/>
  <c r="D1572" i="16"/>
  <c r="D2847" i="16"/>
  <c r="D3220" i="16"/>
  <c r="D3355" i="16"/>
  <c r="D2473" i="16"/>
  <c r="D4257" i="16"/>
  <c r="D4114" i="16"/>
  <c r="D5130" i="16"/>
  <c r="D4898" i="16"/>
  <c r="D1334" i="16"/>
  <c r="D2897" i="16"/>
  <c r="D2797" i="16"/>
  <c r="D2802" i="16"/>
  <c r="D1321" i="16"/>
  <c r="D2089" i="16"/>
  <c r="D4363" i="16"/>
  <c r="D1099" i="16"/>
  <c r="D1732" i="16"/>
  <c r="D1309" i="16"/>
  <c r="D2413" i="16"/>
  <c r="D3469" i="16"/>
  <c r="D1414" i="16"/>
  <c r="D2224" i="16"/>
  <c r="D3416" i="16"/>
  <c r="D4150" i="16"/>
  <c r="D341" i="16"/>
  <c r="D1797" i="16"/>
  <c r="D4104" i="16"/>
  <c r="D2527" i="16"/>
  <c r="D3714" i="16"/>
  <c r="D4753" i="16"/>
  <c r="D4756" i="16"/>
  <c r="D2817" i="16"/>
  <c r="D3921" i="16"/>
  <c r="D2630" i="16"/>
  <c r="D707" i="16"/>
  <c r="D4876" i="16"/>
  <c r="D492" i="16"/>
  <c r="D567" i="16"/>
  <c r="D3878" i="16"/>
  <c r="D5214" i="16"/>
  <c r="D3110" i="16"/>
  <c r="D4072" i="16"/>
  <c r="D4892" i="16"/>
  <c r="D4976" i="16"/>
  <c r="D544" i="16"/>
  <c r="D4123" i="16"/>
  <c r="D4506" i="16"/>
  <c r="D4514" i="16"/>
  <c r="D1699" i="16"/>
  <c r="D3163" i="16"/>
  <c r="D3328" i="16"/>
  <c r="D1969" i="16"/>
  <c r="D2914" i="16"/>
  <c r="D2970" i="16"/>
  <c r="D5274" i="16"/>
  <c r="D3453" i="16"/>
  <c r="D4639"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F1002" i="13"/>
  <c r="D1003" i="13"/>
  <c r="F1003" i="13"/>
  <c r="D1004" i="13"/>
  <c r="F1004" i="13"/>
  <c r="D1005" i="13"/>
  <c r="F1005" i="13"/>
  <c r="D1006" i="13"/>
  <c r="F1006" i="13"/>
  <c r="D1007" i="13"/>
  <c r="F1007" i="13"/>
  <c r="D1008" i="13"/>
  <c r="F1008" i="13"/>
  <c r="D1009" i="13"/>
  <c r="F1009" i="13"/>
  <c r="D1010" i="13"/>
  <c r="F1010" i="13"/>
  <c r="D1011" i="13"/>
  <c r="F1011" i="13"/>
  <c r="D1012" i="13"/>
  <c r="F1012" i="13"/>
  <c r="D1013" i="13"/>
  <c r="F1013" i="13"/>
  <c r="D1014" i="13"/>
  <c r="F1014" i="13"/>
  <c r="D1015" i="13"/>
  <c r="F1015" i="13"/>
  <c r="D1016" i="13"/>
  <c r="F1016" i="13"/>
  <c r="D1017" i="13"/>
  <c r="F1017" i="13"/>
  <c r="D1018" i="13"/>
  <c r="F1018" i="13"/>
  <c r="D1019" i="13"/>
  <c r="F1019" i="13"/>
  <c r="D1020" i="13"/>
  <c r="F1020" i="13"/>
  <c r="D1021" i="13"/>
  <c r="F1021" i="13"/>
  <c r="D1022" i="13"/>
  <c r="F1022" i="13"/>
  <c r="D1023" i="13"/>
  <c r="F1023" i="13"/>
  <c r="D1024" i="13"/>
  <c r="F1024" i="13"/>
  <c r="D1025" i="13"/>
  <c r="F1025" i="13"/>
  <c r="D1026" i="13"/>
  <c r="F1026" i="13"/>
  <c r="D1027" i="13"/>
  <c r="F1027" i="13"/>
  <c r="D1028" i="13"/>
  <c r="F1028" i="13"/>
  <c r="D1029" i="13"/>
  <c r="F1029" i="13"/>
  <c r="D1030" i="13"/>
  <c r="F1030" i="13"/>
  <c r="D1031" i="13"/>
  <c r="F1031" i="13"/>
  <c r="D1032" i="13"/>
  <c r="F1032" i="13"/>
  <c r="D1033" i="13"/>
  <c r="F1033" i="13"/>
  <c r="D1034" i="13"/>
  <c r="F1034" i="13"/>
  <c r="D1035" i="13"/>
  <c r="F1035" i="13"/>
  <c r="D1036" i="13"/>
  <c r="F1036" i="13"/>
  <c r="D1037" i="13"/>
  <c r="F1037" i="13"/>
  <c r="D1038" i="13"/>
  <c r="F1038" i="13"/>
  <c r="D1039" i="13"/>
  <c r="F1039" i="13"/>
  <c r="D1040" i="13"/>
  <c r="F1040" i="13"/>
  <c r="D1041" i="13"/>
  <c r="F1041" i="13"/>
  <c r="D1042" i="13"/>
  <c r="F1042" i="13"/>
  <c r="D1043" i="13"/>
  <c r="F1043" i="13"/>
  <c r="D1044" i="13"/>
  <c r="F1044" i="13"/>
  <c r="D1045" i="13"/>
  <c r="F1045" i="13"/>
  <c r="D1046" i="13"/>
  <c r="F1046" i="13"/>
  <c r="D1047" i="13"/>
  <c r="F1047" i="13"/>
  <c r="D1048" i="13"/>
  <c r="F1048" i="13"/>
  <c r="D1049" i="13"/>
  <c r="F1049" i="13"/>
  <c r="D1050" i="13"/>
  <c r="F1050" i="13"/>
  <c r="D1051" i="13"/>
  <c r="F1051" i="13"/>
  <c r="D1052" i="13"/>
  <c r="F1052" i="13"/>
  <c r="D1053" i="13"/>
  <c r="F1053" i="13"/>
  <c r="D1054" i="13"/>
  <c r="F1054" i="13"/>
  <c r="D1055" i="13"/>
  <c r="F1055" i="13"/>
  <c r="D1056" i="13"/>
  <c r="F1056" i="13"/>
  <c r="D1057" i="13"/>
  <c r="F1057" i="13"/>
  <c r="D1058" i="13"/>
  <c r="F1058" i="13"/>
  <c r="D1059" i="13"/>
  <c r="F1059" i="13"/>
  <c r="D1060" i="13"/>
  <c r="F1060" i="13"/>
  <c r="D1061" i="13"/>
  <c r="F1061" i="13"/>
  <c r="D1062" i="13"/>
  <c r="F1062" i="13"/>
  <c r="D1063" i="13"/>
  <c r="F1063" i="13"/>
  <c r="D1064" i="13"/>
  <c r="F1064" i="13"/>
  <c r="D1065" i="13"/>
  <c r="F1065" i="13"/>
  <c r="D1066" i="13"/>
  <c r="F1066" i="13"/>
  <c r="D1067" i="13"/>
  <c r="F1067" i="13"/>
  <c r="D1068" i="13"/>
  <c r="F1068" i="13"/>
  <c r="D1069" i="13"/>
  <c r="F1069" i="13"/>
  <c r="D1070" i="13"/>
  <c r="F1070" i="13"/>
  <c r="D1071" i="13"/>
  <c r="F1071" i="13"/>
  <c r="D1072" i="13"/>
  <c r="F1072" i="13"/>
  <c r="D1073" i="13"/>
  <c r="F1073" i="13"/>
  <c r="D1074" i="13"/>
  <c r="F1074" i="13"/>
  <c r="D1075" i="13"/>
  <c r="F1075" i="13"/>
  <c r="D1076" i="13"/>
  <c r="F1076" i="13"/>
  <c r="D1077" i="13"/>
  <c r="F1077" i="13"/>
  <c r="D1078" i="13"/>
  <c r="F1078" i="13"/>
  <c r="D1079" i="13"/>
  <c r="F1079" i="13"/>
  <c r="D1080" i="13"/>
  <c r="F1080" i="13"/>
  <c r="D1081" i="13"/>
  <c r="F1081" i="13"/>
  <c r="D1082" i="13"/>
  <c r="F1082" i="13"/>
  <c r="D1083" i="13"/>
  <c r="F1083" i="13"/>
  <c r="D1084" i="13"/>
  <c r="F1084" i="13"/>
  <c r="D1085" i="13"/>
  <c r="F1085" i="13"/>
  <c r="D1086" i="13"/>
  <c r="F1086" i="13"/>
  <c r="D1087" i="13"/>
  <c r="F1087" i="13"/>
  <c r="D1088" i="13"/>
  <c r="F1088" i="13"/>
  <c r="D1089" i="13"/>
  <c r="F1089" i="13"/>
  <c r="D1090" i="13"/>
  <c r="F1090" i="13"/>
  <c r="D1091" i="13"/>
  <c r="F1091" i="13"/>
  <c r="D1092" i="13"/>
  <c r="F1092" i="13"/>
  <c r="D1093" i="13"/>
  <c r="F1093" i="13"/>
  <c r="D1094" i="13"/>
  <c r="F1094" i="13"/>
  <c r="D1095" i="13"/>
  <c r="F1095" i="13"/>
  <c r="D1096" i="13"/>
  <c r="F1096" i="13"/>
  <c r="D1097" i="13"/>
  <c r="F1097" i="13"/>
  <c r="D1098" i="13"/>
  <c r="F1098" i="13"/>
  <c r="D1099" i="13"/>
  <c r="F1099" i="13"/>
  <c r="D1100" i="13"/>
  <c r="F1100" i="13"/>
  <c r="D1101" i="13"/>
  <c r="F1101" i="13"/>
  <c r="D1102" i="13"/>
  <c r="F1102" i="13"/>
  <c r="D1103" i="13"/>
  <c r="F1103" i="13"/>
  <c r="D1104" i="13"/>
  <c r="F1104" i="13"/>
  <c r="D1105" i="13"/>
  <c r="F1105" i="13"/>
  <c r="D1106" i="13"/>
  <c r="F1106" i="13"/>
  <c r="D1107" i="13"/>
  <c r="F1107" i="13"/>
  <c r="D1108" i="13"/>
  <c r="F1108" i="13"/>
  <c r="D1109" i="13"/>
  <c r="F1109" i="13"/>
  <c r="D1110" i="13"/>
  <c r="F1110" i="13"/>
  <c r="D1111" i="13"/>
  <c r="F1111" i="13"/>
  <c r="D1112" i="13"/>
  <c r="F1112" i="13"/>
  <c r="D1113" i="13"/>
  <c r="F1113" i="13"/>
  <c r="D1114" i="13"/>
  <c r="F1114" i="13"/>
  <c r="D1115" i="13"/>
  <c r="F1115" i="13"/>
  <c r="D1116" i="13"/>
  <c r="F1116" i="13"/>
  <c r="D1117" i="13"/>
  <c r="F1117" i="13"/>
  <c r="D1118" i="13"/>
  <c r="F1118" i="13"/>
  <c r="D1119" i="13"/>
  <c r="F1119" i="13"/>
  <c r="D1120" i="13"/>
  <c r="F1120" i="13"/>
  <c r="D1121" i="13"/>
  <c r="F1121" i="13"/>
  <c r="D1122" i="13"/>
  <c r="F1122" i="13"/>
  <c r="D1123" i="13"/>
  <c r="F1123" i="13"/>
  <c r="D1124" i="13"/>
  <c r="F1124" i="13"/>
  <c r="D1125" i="13"/>
  <c r="F1125" i="13"/>
  <c r="D1126" i="13"/>
  <c r="F1126" i="13"/>
  <c r="D1127" i="13"/>
  <c r="F1127" i="13"/>
  <c r="D1128" i="13"/>
  <c r="F1128" i="13"/>
  <c r="D1129" i="13"/>
  <c r="F1129" i="13"/>
  <c r="D1130" i="13"/>
  <c r="F1130" i="13"/>
  <c r="D1131" i="13"/>
  <c r="F1131" i="13"/>
  <c r="D1132" i="13"/>
  <c r="F1132" i="13"/>
  <c r="D1133" i="13"/>
  <c r="F1133" i="13"/>
  <c r="D1134" i="13"/>
  <c r="F1134" i="13"/>
  <c r="D1135" i="13"/>
  <c r="F1135" i="13"/>
  <c r="D1136" i="13"/>
  <c r="F1136" i="13"/>
  <c r="D1137" i="13"/>
  <c r="F1137" i="13"/>
  <c r="D1138" i="13"/>
  <c r="F1138" i="13"/>
  <c r="D1139" i="13"/>
  <c r="F1139" i="13"/>
  <c r="D1140" i="13"/>
  <c r="F1140" i="13"/>
  <c r="D1141" i="13"/>
  <c r="F1141" i="13"/>
  <c r="D1142" i="13"/>
  <c r="F1142" i="13"/>
  <c r="D1143" i="13"/>
  <c r="F1143" i="13"/>
  <c r="D1144" i="13"/>
  <c r="F1144" i="13"/>
  <c r="D1145" i="13"/>
  <c r="F1145" i="13"/>
  <c r="D1146" i="13"/>
  <c r="F1146" i="13"/>
  <c r="D1147" i="13"/>
  <c r="F1147" i="13"/>
  <c r="D1148" i="13"/>
  <c r="F1148" i="13"/>
  <c r="D1149" i="13"/>
  <c r="F1149" i="13"/>
  <c r="D1150" i="13"/>
  <c r="F1150" i="13"/>
  <c r="D1151" i="13"/>
  <c r="F1151" i="13"/>
  <c r="D1152" i="13"/>
  <c r="F1152" i="13"/>
  <c r="D1153" i="13"/>
  <c r="F1153" i="13"/>
  <c r="D1154" i="13"/>
  <c r="F1154" i="13"/>
  <c r="D1155" i="13"/>
  <c r="F1155" i="13"/>
  <c r="D1156" i="13"/>
  <c r="F1156" i="13"/>
  <c r="D1157" i="13"/>
  <c r="F1157" i="13"/>
  <c r="D1158" i="13"/>
  <c r="F1158" i="13"/>
  <c r="D1159" i="13"/>
  <c r="F1159" i="13"/>
  <c r="D1160" i="13"/>
  <c r="F1160" i="13"/>
  <c r="D1161" i="13"/>
  <c r="F1161" i="13"/>
  <c r="D1162" i="13"/>
  <c r="F1162" i="13"/>
  <c r="D1163" i="13"/>
  <c r="F1163" i="13"/>
  <c r="D1164" i="13"/>
  <c r="F1164" i="13"/>
  <c r="D1165" i="13"/>
  <c r="F1165" i="13"/>
  <c r="D1166" i="13"/>
  <c r="F1166" i="13"/>
  <c r="D1167" i="13"/>
  <c r="F1167" i="13"/>
  <c r="D1168" i="13"/>
  <c r="F1168" i="13"/>
  <c r="D1169" i="13"/>
  <c r="F1169" i="13"/>
  <c r="D1170" i="13"/>
  <c r="F1170" i="13"/>
  <c r="D1171" i="13"/>
  <c r="F1171" i="13"/>
  <c r="D1172" i="13"/>
  <c r="F1172" i="13"/>
  <c r="D1173" i="13"/>
  <c r="F1173" i="13"/>
  <c r="D1174" i="13"/>
  <c r="F1174" i="13"/>
  <c r="D1175" i="13"/>
  <c r="F1175" i="13"/>
  <c r="D1176" i="13"/>
  <c r="F1176" i="13"/>
  <c r="D1177" i="13"/>
  <c r="F1177" i="13"/>
  <c r="D1178" i="13"/>
  <c r="F1178" i="13"/>
  <c r="D1179" i="13"/>
  <c r="F1179" i="13"/>
  <c r="D1180" i="13"/>
  <c r="F1180" i="13"/>
  <c r="D1181" i="13"/>
  <c r="F1181" i="13"/>
  <c r="D1182" i="13"/>
  <c r="F1182" i="13"/>
  <c r="D1183" i="13"/>
  <c r="F1183" i="13"/>
  <c r="D1184" i="13"/>
  <c r="F1184" i="13"/>
  <c r="D1185" i="13"/>
  <c r="F1185" i="13"/>
  <c r="D1186" i="13"/>
  <c r="F1186" i="13"/>
  <c r="D1187" i="13"/>
  <c r="F1187" i="13"/>
  <c r="D1188" i="13"/>
  <c r="F1188" i="13"/>
  <c r="D1189" i="13"/>
  <c r="F1189" i="13"/>
  <c r="D1190" i="13"/>
  <c r="F1190" i="13"/>
  <c r="D1191" i="13"/>
  <c r="F1191" i="13"/>
  <c r="D1192" i="13"/>
  <c r="F1192" i="13"/>
  <c r="D1193" i="13"/>
  <c r="F1193" i="13"/>
  <c r="D1194" i="13"/>
  <c r="F1194" i="13"/>
  <c r="D1195" i="13"/>
  <c r="F1195" i="13"/>
  <c r="D1196" i="13"/>
  <c r="F1196" i="13"/>
  <c r="D1197" i="13"/>
  <c r="F1197" i="13"/>
  <c r="D1198" i="13"/>
  <c r="F1198" i="13"/>
  <c r="D1199" i="13"/>
  <c r="F1199" i="13"/>
  <c r="D1200" i="13"/>
  <c r="F1200" i="13"/>
  <c r="D1201" i="13"/>
  <c r="F1201" i="13"/>
  <c r="D1202" i="13"/>
  <c r="F1202" i="13"/>
  <c r="D1203" i="13"/>
  <c r="F1203" i="13"/>
  <c r="D1204" i="13"/>
  <c r="F1204" i="13"/>
  <c r="D1205" i="13"/>
  <c r="F1205" i="13"/>
  <c r="D1206" i="13"/>
  <c r="F1206" i="13"/>
  <c r="D1207" i="13"/>
  <c r="F1207" i="13"/>
  <c r="D1208" i="13"/>
  <c r="F1208" i="13"/>
  <c r="D1209" i="13"/>
  <c r="F1209" i="13"/>
  <c r="D1210" i="13"/>
  <c r="F1210" i="13"/>
  <c r="D1211" i="13"/>
  <c r="F1211" i="13"/>
  <c r="D1212" i="13"/>
  <c r="F1212" i="13"/>
  <c r="D1213" i="13"/>
  <c r="F1213" i="13"/>
  <c r="D1214" i="13"/>
  <c r="F1214" i="13"/>
  <c r="D1215" i="13"/>
  <c r="F1215" i="13"/>
  <c r="D1216" i="13"/>
  <c r="F1216" i="13"/>
  <c r="D1217" i="13"/>
  <c r="F1217" i="13"/>
  <c r="D1218" i="13"/>
  <c r="F1218" i="13"/>
  <c r="D1219" i="13"/>
  <c r="F1219" i="13"/>
  <c r="D1220" i="13"/>
  <c r="F1220" i="13"/>
  <c r="D1221" i="13"/>
  <c r="F1221" i="13"/>
  <c r="D1222" i="13"/>
  <c r="F1222" i="13"/>
  <c r="D1223" i="13"/>
  <c r="F1223" i="13"/>
  <c r="D1224" i="13"/>
  <c r="F1224" i="13"/>
  <c r="D1225" i="13"/>
  <c r="F1225" i="13"/>
  <c r="D1226" i="13"/>
  <c r="F1226" i="13"/>
  <c r="D1227" i="13"/>
  <c r="F1227" i="13"/>
  <c r="D1228" i="13"/>
  <c r="F1228" i="13"/>
  <c r="D1229" i="13"/>
  <c r="F1229" i="13"/>
  <c r="D1230" i="13"/>
  <c r="F1230" i="13"/>
  <c r="D1231" i="13"/>
  <c r="F1231" i="13"/>
  <c r="D1232" i="13"/>
  <c r="F1232" i="13"/>
  <c r="D1233" i="13"/>
  <c r="F1233" i="13"/>
  <c r="D1234" i="13"/>
  <c r="F1234" i="13"/>
  <c r="D1235" i="13"/>
  <c r="F1235" i="13"/>
  <c r="D1236" i="13"/>
  <c r="F1236" i="13"/>
  <c r="D1237" i="13"/>
  <c r="F1237" i="13"/>
  <c r="D1238" i="13"/>
  <c r="F1238" i="13"/>
  <c r="D1239" i="13"/>
  <c r="F1239" i="13"/>
  <c r="D1240" i="13"/>
  <c r="F1240" i="13"/>
  <c r="D1241" i="13"/>
  <c r="F1241" i="13"/>
  <c r="D1242" i="13"/>
  <c r="F1242" i="13"/>
  <c r="D1243" i="13"/>
  <c r="F1243" i="13"/>
  <c r="D1244" i="13"/>
  <c r="F1244" i="13"/>
  <c r="D1245" i="13"/>
  <c r="F1245" i="13"/>
  <c r="D1246" i="13"/>
  <c r="F1246" i="13"/>
  <c r="D1247" i="13"/>
  <c r="F1247" i="13"/>
  <c r="D1248" i="13"/>
  <c r="F1248" i="13"/>
  <c r="D1249" i="13"/>
  <c r="F1249" i="13"/>
  <c r="D1250" i="13"/>
  <c r="F1250" i="13"/>
  <c r="D1251" i="13"/>
  <c r="F1251" i="13"/>
  <c r="D1252" i="13"/>
  <c r="F1252" i="13"/>
  <c r="D1253" i="13"/>
  <c r="F1253" i="13"/>
  <c r="D1254" i="13"/>
  <c r="F1254" i="13"/>
  <c r="D1255" i="13"/>
  <c r="F1255" i="13"/>
  <c r="D1256" i="13"/>
  <c r="F1256" i="13"/>
  <c r="D1257" i="13"/>
  <c r="F1257" i="13"/>
  <c r="D1258" i="13"/>
  <c r="F1258" i="13"/>
  <c r="D1259" i="13"/>
  <c r="F1259" i="13"/>
  <c r="D1260" i="13"/>
  <c r="F1260" i="13"/>
  <c r="D1261" i="13"/>
  <c r="F1261" i="13"/>
  <c r="D1262" i="13"/>
  <c r="F1262" i="13"/>
  <c r="D1263" i="13"/>
  <c r="F1263" i="13"/>
  <c r="D1264" i="13"/>
  <c r="F1264" i="13"/>
  <c r="D1265" i="13"/>
  <c r="F1265" i="13"/>
  <c r="D1266" i="13"/>
  <c r="F1266" i="13"/>
  <c r="D1267" i="13"/>
  <c r="F1267" i="13"/>
  <c r="D1268" i="13"/>
  <c r="F1268" i="13"/>
  <c r="D1269" i="13"/>
  <c r="F1269" i="13"/>
  <c r="D1270" i="13"/>
  <c r="F1270" i="13"/>
  <c r="D1271" i="13"/>
  <c r="F1271" i="13"/>
  <c r="D1272" i="13"/>
  <c r="F1272" i="13"/>
  <c r="D1273" i="13"/>
  <c r="F1273" i="13"/>
  <c r="D1274" i="13"/>
  <c r="F1274" i="13"/>
  <c r="D1275" i="13"/>
  <c r="F1275" i="13"/>
  <c r="D1276" i="13"/>
  <c r="F1276" i="13"/>
  <c r="D1277" i="13"/>
  <c r="F1277" i="13"/>
  <c r="D1278" i="13"/>
  <c r="F1278" i="13"/>
  <c r="D1279" i="13"/>
  <c r="F1279" i="13"/>
  <c r="D1280" i="13"/>
  <c r="F1280" i="13"/>
  <c r="D1281" i="13"/>
  <c r="F1281" i="13"/>
  <c r="D1282" i="13"/>
  <c r="F1282" i="13"/>
  <c r="D1283" i="13"/>
  <c r="F1283" i="13"/>
  <c r="D1284" i="13"/>
  <c r="F1284" i="13"/>
  <c r="D1285" i="13"/>
  <c r="F1285" i="13"/>
  <c r="D1286" i="13"/>
  <c r="F1286" i="13"/>
  <c r="D1287" i="13"/>
  <c r="F1287" i="13"/>
  <c r="D1288" i="13"/>
  <c r="F1288" i="13"/>
  <c r="D1289" i="13"/>
  <c r="F1289" i="13"/>
  <c r="D1290" i="13"/>
  <c r="F1290" i="13"/>
  <c r="D1291" i="13"/>
  <c r="F1291" i="13"/>
  <c r="D1292" i="13"/>
  <c r="F1292" i="13"/>
  <c r="D1293" i="13"/>
  <c r="F1293" i="13"/>
  <c r="D1294" i="13"/>
  <c r="F1294" i="13"/>
  <c r="D1295" i="13"/>
  <c r="F1295" i="13"/>
  <c r="D1296" i="13"/>
  <c r="F1296" i="13"/>
  <c r="D1297" i="13"/>
  <c r="F1297" i="13"/>
  <c r="D1298" i="13"/>
  <c r="F1298" i="13"/>
  <c r="D1299" i="13"/>
  <c r="F1299" i="13"/>
  <c r="D1300" i="13"/>
  <c r="F1300" i="13"/>
  <c r="D1301" i="13"/>
  <c r="F1301" i="13"/>
  <c r="D1302" i="13"/>
  <c r="F1302" i="13"/>
  <c r="D1303" i="13"/>
  <c r="F1303" i="13"/>
  <c r="D1304" i="13"/>
  <c r="F1304" i="13"/>
  <c r="D1305" i="13"/>
  <c r="F1305" i="13"/>
  <c r="D1306" i="13"/>
  <c r="F1306" i="13"/>
  <c r="D1307" i="13"/>
  <c r="F1307" i="13"/>
  <c r="D1308" i="13"/>
  <c r="F1308" i="13"/>
  <c r="D1309" i="13"/>
  <c r="F1309" i="13"/>
  <c r="D1310" i="13"/>
  <c r="F1310" i="13"/>
  <c r="D1311" i="13"/>
  <c r="F1311" i="13"/>
  <c r="D1312" i="13"/>
  <c r="F1312" i="13"/>
  <c r="D1313" i="13"/>
  <c r="F1313" i="13"/>
  <c r="D1314" i="13"/>
  <c r="F1314" i="13"/>
  <c r="D1315" i="13"/>
  <c r="F1315" i="13"/>
  <c r="D1316" i="13"/>
  <c r="F1316" i="13"/>
  <c r="D1317" i="13"/>
  <c r="F1317" i="13"/>
  <c r="D1318" i="13"/>
  <c r="F1318" i="13"/>
  <c r="D1319" i="13"/>
  <c r="F1319" i="13"/>
  <c r="D1320" i="13"/>
  <c r="F1320" i="13"/>
  <c r="D1321" i="13"/>
  <c r="F1321" i="13"/>
  <c r="D1322" i="13"/>
  <c r="F1322" i="13"/>
  <c r="D1323" i="13"/>
  <c r="F1323" i="13"/>
  <c r="D1324" i="13"/>
  <c r="F1324" i="13"/>
  <c r="D1325" i="13"/>
  <c r="F1325" i="13"/>
  <c r="D1326" i="13"/>
  <c r="F1326" i="13"/>
  <c r="D1327" i="13"/>
  <c r="F1327" i="13"/>
  <c r="D1328" i="13"/>
  <c r="F1328" i="13"/>
  <c r="D1329" i="13"/>
  <c r="F1329" i="13"/>
  <c r="D1330" i="13"/>
  <c r="F1330" i="13"/>
  <c r="D1331" i="13"/>
  <c r="F1331" i="13"/>
  <c r="D1332" i="13"/>
  <c r="F1332" i="13"/>
  <c r="D1333" i="13"/>
  <c r="F1333" i="13"/>
  <c r="D1334" i="13"/>
  <c r="F1334" i="13"/>
  <c r="D1335" i="13"/>
  <c r="F1335" i="13"/>
  <c r="D1336" i="13"/>
  <c r="F1336" i="13"/>
  <c r="D1337" i="13"/>
  <c r="F1337" i="13"/>
  <c r="D1338" i="13"/>
  <c r="F1338" i="13"/>
  <c r="D1339" i="13"/>
  <c r="F1339" i="13"/>
  <c r="D1340" i="13"/>
  <c r="F1340" i="13"/>
  <c r="D1341" i="13"/>
  <c r="F1341" i="13"/>
  <c r="D1342" i="13"/>
  <c r="F1342" i="13"/>
  <c r="D1343" i="13"/>
  <c r="F1343" i="13"/>
  <c r="D1344" i="13"/>
  <c r="F1344" i="13"/>
  <c r="D1345" i="13"/>
  <c r="F1345" i="13"/>
  <c r="D1346" i="13"/>
  <c r="F1346" i="13"/>
  <c r="D1347" i="13"/>
  <c r="F1347" i="13"/>
  <c r="D1348" i="13"/>
  <c r="F1348" i="13"/>
  <c r="D1349" i="13"/>
  <c r="F1349" i="13"/>
  <c r="D1350" i="13"/>
  <c r="F1350" i="13"/>
  <c r="D1351" i="13"/>
  <c r="F1351" i="13"/>
  <c r="D1352" i="13"/>
  <c r="F1352" i="13"/>
  <c r="D1353" i="13"/>
  <c r="F1353" i="13"/>
  <c r="D1354" i="13"/>
  <c r="F1354" i="13"/>
  <c r="D1355" i="13"/>
  <c r="F1355" i="13"/>
  <c r="D1356" i="13"/>
  <c r="F1356" i="13"/>
  <c r="D1357" i="13"/>
  <c r="F1357" i="13"/>
  <c r="D1358" i="13"/>
  <c r="F1358" i="13"/>
  <c r="D1359" i="13"/>
  <c r="F1359" i="13"/>
  <c r="D1360" i="13"/>
  <c r="F1360" i="13"/>
  <c r="D1361" i="13"/>
  <c r="F1361" i="13"/>
  <c r="D1362" i="13"/>
  <c r="F1362" i="13"/>
  <c r="D1363" i="13"/>
  <c r="F1363" i="13"/>
  <c r="D1364" i="13"/>
  <c r="F1364" i="13"/>
  <c r="D1365" i="13"/>
  <c r="F1365" i="13"/>
  <c r="D1366" i="13"/>
  <c r="F1366" i="13"/>
  <c r="D1367" i="13"/>
  <c r="F1367" i="13"/>
  <c r="D1368" i="13"/>
  <c r="F1368" i="13"/>
  <c r="D1369" i="13"/>
  <c r="F1369" i="13"/>
  <c r="D1370" i="13"/>
  <c r="F1370" i="13"/>
  <c r="D1371" i="13"/>
  <c r="F1371" i="13"/>
  <c r="D1372" i="13"/>
  <c r="F1372" i="13"/>
  <c r="D1373" i="13"/>
  <c r="F1373" i="13"/>
  <c r="D1374" i="13"/>
  <c r="F1374" i="13"/>
  <c r="D1375" i="13"/>
  <c r="F1375" i="13"/>
  <c r="D1376" i="13"/>
  <c r="F1376" i="13"/>
  <c r="D1377" i="13"/>
  <c r="F1377" i="13"/>
  <c r="D1378" i="13"/>
  <c r="F1378" i="13"/>
  <c r="D1379" i="13"/>
  <c r="F1379" i="13"/>
  <c r="D1380" i="13"/>
  <c r="F1380" i="13"/>
  <c r="D1381" i="13"/>
  <c r="F1381" i="13"/>
  <c r="D1382" i="13"/>
  <c r="F1382" i="13"/>
  <c r="D1383" i="13"/>
  <c r="F1383" i="13"/>
  <c r="D1384" i="13"/>
  <c r="F1384" i="13"/>
  <c r="D1385" i="13"/>
  <c r="F1385" i="13"/>
  <c r="D1386" i="13"/>
  <c r="F1386" i="13"/>
  <c r="D1387" i="13"/>
  <c r="F1387" i="13"/>
  <c r="D1388" i="13"/>
  <c r="F1388" i="13"/>
  <c r="D1389" i="13"/>
  <c r="F1389" i="13"/>
  <c r="D1390" i="13"/>
  <c r="F1390" i="13"/>
  <c r="D1391" i="13"/>
  <c r="F1391" i="13"/>
  <c r="D1392" i="13"/>
  <c r="F1392" i="13"/>
  <c r="D1393" i="13"/>
  <c r="F1393" i="13"/>
  <c r="D1394" i="13"/>
  <c r="F1394" i="13"/>
  <c r="D1395" i="13"/>
  <c r="F1395" i="13"/>
  <c r="D1396" i="13"/>
  <c r="F1396" i="13"/>
  <c r="D1397" i="13"/>
  <c r="F1397" i="13"/>
  <c r="D1398" i="13"/>
  <c r="F1398" i="13"/>
  <c r="D1399" i="13"/>
  <c r="F1399" i="13"/>
  <c r="D1400" i="13"/>
  <c r="F1400" i="13"/>
  <c r="D1401" i="13"/>
  <c r="F1401" i="13"/>
  <c r="D1402" i="13"/>
  <c r="F1402" i="13"/>
  <c r="D1403" i="13"/>
  <c r="F1403" i="13"/>
  <c r="D1404" i="13"/>
  <c r="F1404" i="13"/>
  <c r="D1405" i="13"/>
  <c r="F1405" i="13"/>
  <c r="D1406" i="13"/>
  <c r="F1406" i="13"/>
  <c r="D1407" i="13"/>
  <c r="F1407" i="13"/>
  <c r="D1408" i="13"/>
  <c r="F1408" i="13"/>
  <c r="D1409" i="13"/>
  <c r="F1409" i="13"/>
  <c r="D1410" i="13"/>
  <c r="F1410" i="13"/>
  <c r="D1411" i="13"/>
  <c r="F1411" i="13"/>
  <c r="D1412" i="13"/>
  <c r="F1412" i="13"/>
  <c r="D1413" i="13"/>
  <c r="F1413" i="13"/>
  <c r="D1414" i="13"/>
  <c r="F1414" i="13"/>
  <c r="D1415" i="13"/>
  <c r="F1415" i="13"/>
  <c r="D1416" i="13"/>
  <c r="F1416" i="13"/>
  <c r="D1417" i="13"/>
  <c r="F1417" i="13"/>
  <c r="D1418" i="13"/>
  <c r="F1418" i="13"/>
  <c r="D1419" i="13"/>
  <c r="F1419" i="13"/>
  <c r="D1420" i="13"/>
  <c r="F1420" i="13"/>
  <c r="D1421" i="13"/>
  <c r="F1421" i="13"/>
  <c r="D1422" i="13"/>
  <c r="F1422" i="13"/>
  <c r="D1423" i="13"/>
  <c r="F1423" i="13"/>
  <c r="D1424" i="13"/>
  <c r="F1424" i="13"/>
  <c r="D1425" i="13"/>
  <c r="F1425" i="13"/>
  <c r="D1426" i="13"/>
  <c r="F1426" i="13"/>
  <c r="D1427" i="13"/>
  <c r="F1427" i="13"/>
  <c r="D1428" i="13"/>
  <c r="F1428" i="13"/>
  <c r="D1429" i="13"/>
  <c r="F1429" i="13"/>
  <c r="D1430" i="13"/>
  <c r="F1430" i="13"/>
  <c r="D1431" i="13"/>
  <c r="F1431" i="13"/>
  <c r="D1432" i="13"/>
  <c r="F1432" i="13"/>
  <c r="D1433" i="13"/>
  <c r="F1433" i="13"/>
  <c r="D1434" i="13"/>
  <c r="F1434" i="13"/>
  <c r="D1435" i="13"/>
  <c r="F1435" i="13"/>
  <c r="D1436" i="13"/>
  <c r="F1436" i="13"/>
  <c r="D1437" i="13"/>
  <c r="F1437" i="13"/>
  <c r="D1438" i="13"/>
  <c r="F1438" i="13"/>
  <c r="D1439" i="13"/>
  <c r="F1439" i="13"/>
  <c r="D1440" i="13"/>
  <c r="F1440" i="13"/>
  <c r="D1441" i="13"/>
  <c r="F1441" i="13"/>
  <c r="D1442" i="13"/>
  <c r="F1442" i="13"/>
  <c r="D1443" i="13"/>
  <c r="F1443" i="13"/>
  <c r="D1444" i="13"/>
  <c r="F1444" i="13"/>
  <c r="D1445" i="13"/>
  <c r="F1445" i="13"/>
  <c r="D1446" i="13"/>
  <c r="F1446" i="13"/>
  <c r="D1447" i="13"/>
  <c r="F1447" i="13"/>
  <c r="D1448" i="13"/>
  <c r="F1448" i="13"/>
  <c r="D1449" i="13"/>
  <c r="F1449" i="13"/>
  <c r="D1450" i="13"/>
  <c r="F1450" i="13"/>
  <c r="D1451" i="13"/>
  <c r="F1451" i="13"/>
  <c r="D1452" i="13"/>
  <c r="F1452" i="13"/>
  <c r="D1453" i="13"/>
  <c r="F1453" i="13"/>
  <c r="D1454" i="13"/>
  <c r="F1454" i="13"/>
  <c r="D1455" i="13"/>
  <c r="F1455" i="13"/>
  <c r="D1456" i="13"/>
  <c r="F1456" i="13"/>
  <c r="D1457" i="13"/>
  <c r="F1457" i="13"/>
  <c r="D1458" i="13"/>
  <c r="F1458" i="13"/>
  <c r="D1459" i="13"/>
  <c r="F1459" i="13"/>
  <c r="D1460" i="13"/>
  <c r="F1460" i="13"/>
  <c r="D1461" i="13"/>
  <c r="F1461" i="13"/>
  <c r="D1462" i="13"/>
  <c r="F1462" i="13"/>
  <c r="D1463" i="13"/>
  <c r="F1463" i="13"/>
  <c r="D1464" i="13"/>
  <c r="F1464" i="13"/>
  <c r="D1465" i="13"/>
  <c r="F1465" i="13"/>
  <c r="D1466" i="13"/>
  <c r="F1466" i="13"/>
  <c r="D1467" i="13"/>
  <c r="F1467" i="13"/>
  <c r="D1468" i="13"/>
  <c r="F1468" i="13"/>
  <c r="D1469" i="13"/>
  <c r="F1469" i="13"/>
  <c r="D1470" i="13"/>
  <c r="F1470" i="13"/>
  <c r="D1471" i="13"/>
  <c r="F1471" i="13"/>
  <c r="D1472" i="13"/>
  <c r="F1472" i="13"/>
  <c r="D1473" i="13"/>
  <c r="F1473" i="13"/>
  <c r="D1474" i="13"/>
  <c r="F1474" i="13"/>
  <c r="D1475" i="13"/>
  <c r="F1475" i="13"/>
  <c r="D1476" i="13"/>
  <c r="F1476" i="13"/>
  <c r="D1477" i="13"/>
  <c r="F1477" i="13"/>
  <c r="D1478" i="13"/>
  <c r="F1478" i="13"/>
  <c r="D1479" i="13"/>
  <c r="F1479" i="13"/>
  <c r="D1480" i="13"/>
  <c r="F1480" i="13"/>
  <c r="D1481" i="13"/>
  <c r="F1481" i="13"/>
  <c r="D1482" i="13"/>
  <c r="F1482" i="13"/>
  <c r="D1483" i="13"/>
  <c r="F1483" i="13"/>
  <c r="D1484" i="13"/>
  <c r="F1484" i="13"/>
  <c r="D1485" i="13"/>
  <c r="F1485" i="13"/>
  <c r="D1486" i="13"/>
  <c r="F1486" i="13"/>
  <c r="D1487" i="13"/>
  <c r="F1487" i="13"/>
  <c r="D1488" i="13"/>
  <c r="F1488" i="13"/>
  <c r="D1489" i="13"/>
  <c r="F1489" i="13"/>
  <c r="D1490" i="13"/>
  <c r="F1490" i="13"/>
  <c r="D1491" i="13"/>
  <c r="F1491" i="13"/>
  <c r="D1492" i="13"/>
  <c r="F1492" i="13"/>
  <c r="D1493" i="13"/>
  <c r="F1493" i="13"/>
  <c r="D1494" i="13"/>
  <c r="F1494" i="13"/>
  <c r="D1495" i="13"/>
  <c r="F1495" i="13"/>
  <c r="D1496" i="13"/>
  <c r="F1496" i="13"/>
  <c r="D1497" i="13"/>
  <c r="F1497" i="13"/>
  <c r="D1498" i="13"/>
  <c r="F1498" i="13"/>
  <c r="D1499" i="13"/>
  <c r="F1499" i="13"/>
  <c r="D1500" i="13"/>
  <c r="F1500" i="13"/>
  <c r="D1501" i="13"/>
  <c r="F1501" i="13"/>
  <c r="D1502" i="13"/>
  <c r="F1502" i="13"/>
  <c r="D1503" i="13"/>
  <c r="F1503" i="13"/>
  <c r="D1504" i="13"/>
  <c r="F1504" i="13"/>
  <c r="D1505" i="13"/>
  <c r="F1505" i="13"/>
  <c r="D1506" i="13"/>
  <c r="F1506" i="13"/>
  <c r="D1507" i="13"/>
  <c r="F1507" i="13"/>
  <c r="D1508" i="13"/>
  <c r="F1508" i="13"/>
  <c r="D1509" i="13"/>
  <c r="F1509" i="13"/>
  <c r="D1510" i="13"/>
  <c r="F1510" i="13"/>
  <c r="D1511" i="13"/>
  <c r="F1511" i="13"/>
  <c r="D1512" i="13"/>
  <c r="F1512" i="13"/>
  <c r="D1513" i="13"/>
  <c r="F1513" i="13"/>
  <c r="D1514" i="13"/>
  <c r="F1514" i="13"/>
  <c r="D1515" i="13"/>
  <c r="F1515" i="13"/>
  <c r="D1516" i="13"/>
  <c r="F1516" i="13"/>
  <c r="D1517" i="13"/>
  <c r="F1517" i="13"/>
  <c r="D1518" i="13"/>
  <c r="F1518" i="13"/>
  <c r="D1519" i="13"/>
  <c r="F1519" i="13"/>
  <c r="D1520" i="13"/>
  <c r="F1520" i="13"/>
  <c r="D1521" i="13"/>
  <c r="F1521" i="13"/>
  <c r="D1522" i="13"/>
  <c r="F1522" i="13"/>
  <c r="D1523" i="13"/>
  <c r="F1523" i="13"/>
  <c r="D1524" i="13"/>
  <c r="F1524" i="13"/>
  <c r="D1525" i="13"/>
  <c r="F1525" i="13"/>
  <c r="D1526" i="13"/>
  <c r="F1526" i="13"/>
  <c r="D1527" i="13"/>
  <c r="F1527" i="13"/>
  <c r="D1528" i="13"/>
  <c r="F1528" i="13"/>
  <c r="D1529" i="13"/>
  <c r="F1529" i="13"/>
  <c r="D1530" i="13"/>
  <c r="F1530" i="13"/>
  <c r="D1531" i="13"/>
  <c r="F1531" i="13"/>
  <c r="D1532" i="13"/>
  <c r="F1532" i="13"/>
  <c r="D1533" i="13"/>
  <c r="F1533" i="13"/>
  <c r="D1534" i="13"/>
  <c r="F1534" i="13"/>
  <c r="D1535" i="13"/>
  <c r="F1535" i="13"/>
  <c r="D1536" i="13"/>
  <c r="F1536" i="13"/>
  <c r="D1537" i="13"/>
  <c r="F1537" i="13"/>
  <c r="D1538" i="13"/>
  <c r="F1538" i="13"/>
  <c r="D1539" i="13"/>
  <c r="F1539" i="13"/>
  <c r="D1540" i="13"/>
  <c r="F1540" i="13"/>
  <c r="D1541" i="13"/>
  <c r="F1541" i="13"/>
  <c r="D1542" i="13"/>
  <c r="F1542" i="13"/>
  <c r="D1543" i="13"/>
  <c r="F1543" i="13"/>
  <c r="D1544" i="13"/>
  <c r="F1544" i="13"/>
  <c r="D1545" i="13"/>
  <c r="F1545" i="13"/>
  <c r="D1546" i="13"/>
  <c r="F1546" i="13"/>
  <c r="D1547" i="13"/>
  <c r="F1547" i="13"/>
  <c r="D1548" i="13"/>
  <c r="F1548" i="13"/>
  <c r="D1549" i="13"/>
  <c r="F1549" i="13"/>
  <c r="D1550" i="13"/>
  <c r="F1550" i="13"/>
  <c r="D1551" i="13"/>
  <c r="F1551" i="13"/>
  <c r="D1552" i="13"/>
  <c r="F1552" i="13"/>
  <c r="D1553" i="13"/>
  <c r="F1553" i="13"/>
  <c r="D1554" i="13"/>
  <c r="F1554" i="13"/>
  <c r="D1555" i="13"/>
  <c r="F1555" i="13"/>
  <c r="D1556" i="13"/>
  <c r="F1556" i="13"/>
  <c r="D1557" i="13"/>
  <c r="F1557" i="13"/>
  <c r="D1558" i="13"/>
  <c r="F1558" i="13"/>
  <c r="D1559" i="13"/>
  <c r="F1559" i="13"/>
  <c r="D1560" i="13"/>
  <c r="F1560" i="13"/>
  <c r="D1561" i="13"/>
  <c r="F1561" i="13"/>
  <c r="D1562" i="13"/>
  <c r="F1562" i="13"/>
  <c r="D1563" i="13"/>
  <c r="F1563" i="13"/>
  <c r="D1564" i="13"/>
  <c r="F1564" i="13"/>
  <c r="D1565" i="13"/>
  <c r="F1565" i="13"/>
  <c r="D1566" i="13"/>
  <c r="F1566" i="13"/>
  <c r="D1567" i="13"/>
  <c r="F1567" i="13"/>
  <c r="D1568" i="13"/>
  <c r="F1568" i="13"/>
  <c r="D1569" i="13"/>
  <c r="F1569" i="13"/>
  <c r="D1570" i="13"/>
  <c r="F1570" i="13"/>
  <c r="D1571" i="13"/>
  <c r="F1571" i="13"/>
  <c r="D1572" i="13"/>
  <c r="F1572" i="13"/>
  <c r="D1573" i="13"/>
  <c r="F1573" i="13"/>
  <c r="D1574" i="13"/>
  <c r="F1574" i="13"/>
  <c r="D1575" i="13"/>
  <c r="F1575" i="13"/>
  <c r="D1576" i="13"/>
  <c r="F1576" i="13"/>
  <c r="D1577" i="13"/>
  <c r="F1577" i="13"/>
  <c r="D1578" i="13"/>
  <c r="F1578" i="13"/>
  <c r="D1579" i="13"/>
  <c r="F1579" i="13"/>
  <c r="D1580" i="13"/>
  <c r="F1580" i="13"/>
  <c r="D1581" i="13"/>
  <c r="F1581" i="13"/>
  <c r="D1582" i="13"/>
  <c r="F1582" i="13"/>
  <c r="D1583" i="13"/>
  <c r="F1583" i="13"/>
  <c r="D1584" i="13"/>
  <c r="F1584" i="13"/>
  <c r="D1585" i="13"/>
  <c r="F1585" i="13"/>
  <c r="D1586" i="13"/>
  <c r="F1586" i="13"/>
  <c r="D1587" i="13"/>
  <c r="F1587" i="13"/>
  <c r="D1588" i="13"/>
  <c r="F1588" i="13"/>
  <c r="D1589" i="13"/>
  <c r="F1589" i="13"/>
  <c r="D1590" i="13"/>
  <c r="F1590" i="13"/>
  <c r="D1591" i="13"/>
  <c r="F1591" i="13"/>
  <c r="D1592" i="13"/>
  <c r="F1592" i="13"/>
  <c r="D1593" i="13"/>
  <c r="F1593" i="13"/>
  <c r="D1594" i="13"/>
  <c r="F1594" i="13"/>
  <c r="D1595" i="13"/>
  <c r="F1595" i="13"/>
  <c r="D1596" i="13"/>
  <c r="F1596" i="13"/>
  <c r="D1597" i="13"/>
  <c r="F1597" i="13"/>
  <c r="D1598" i="13"/>
  <c r="F1598" i="13"/>
  <c r="D1599" i="13"/>
  <c r="F1599" i="13"/>
  <c r="D1600" i="13"/>
  <c r="F1600" i="13"/>
  <c r="D1601" i="13"/>
  <c r="F1601" i="13"/>
  <c r="D1602" i="13"/>
  <c r="F1602" i="13"/>
  <c r="D1603" i="13"/>
  <c r="F1603" i="13"/>
  <c r="D1604" i="13"/>
  <c r="F1604" i="13"/>
  <c r="D1605" i="13"/>
  <c r="F1605" i="13"/>
  <c r="D1606" i="13"/>
  <c r="F1606" i="13"/>
  <c r="D1607" i="13"/>
  <c r="F1607" i="13"/>
  <c r="D1608" i="13"/>
  <c r="F1608" i="13"/>
  <c r="D1609" i="13"/>
  <c r="F1609" i="13"/>
  <c r="D1610" i="13"/>
  <c r="F1610" i="13"/>
  <c r="D1611" i="13"/>
  <c r="F1611" i="13"/>
  <c r="D1612" i="13"/>
  <c r="F1612" i="13"/>
  <c r="D1613" i="13"/>
  <c r="F1613" i="13"/>
  <c r="D1614" i="13"/>
  <c r="F1614" i="13"/>
  <c r="D1615" i="13"/>
  <c r="F1615" i="13"/>
  <c r="D1616" i="13"/>
  <c r="F1616" i="13"/>
  <c r="D1617" i="13"/>
  <c r="F1617" i="13"/>
  <c r="D1618" i="13"/>
  <c r="F1618" i="13"/>
  <c r="D1619" i="13"/>
  <c r="F1619" i="13"/>
  <c r="D1620" i="13"/>
  <c r="F1620" i="13"/>
  <c r="D1621" i="13"/>
  <c r="F1621" i="13"/>
  <c r="D1622" i="13"/>
  <c r="F1622" i="13"/>
  <c r="D1623" i="13"/>
  <c r="F1623" i="13"/>
  <c r="D1624" i="13"/>
  <c r="F1624" i="13"/>
  <c r="D1625" i="13"/>
  <c r="F1625" i="13"/>
  <c r="D1626" i="13"/>
  <c r="F1626" i="13"/>
  <c r="D1627" i="13"/>
  <c r="F1627" i="13"/>
  <c r="D1628" i="13"/>
  <c r="F1628" i="13"/>
  <c r="D1629" i="13"/>
  <c r="F1629" i="13"/>
  <c r="D1630" i="13"/>
  <c r="F1630" i="13"/>
  <c r="D1631" i="13"/>
  <c r="F1631" i="13"/>
  <c r="D1632" i="13"/>
  <c r="F1632" i="13"/>
  <c r="D1633" i="13"/>
  <c r="F1633" i="13"/>
  <c r="D1634" i="13"/>
  <c r="F1634" i="13"/>
  <c r="D1635" i="13"/>
  <c r="F1635" i="13"/>
  <c r="D1636" i="13"/>
  <c r="F1636" i="13"/>
  <c r="D1637" i="13"/>
  <c r="F1637" i="13"/>
  <c r="D1638" i="13"/>
  <c r="F1638" i="13"/>
  <c r="D1639" i="13"/>
  <c r="F1639" i="13"/>
  <c r="D1640" i="13"/>
  <c r="F1640" i="13"/>
  <c r="D1641" i="13"/>
  <c r="F1641" i="13"/>
  <c r="D1642" i="13"/>
  <c r="F1642" i="13"/>
  <c r="D1643" i="13"/>
  <c r="F1643" i="13"/>
  <c r="D1644" i="13"/>
  <c r="F1644" i="13"/>
  <c r="D1645" i="13"/>
  <c r="F1645" i="13"/>
  <c r="D1646" i="13"/>
  <c r="F1646" i="13"/>
  <c r="D1647" i="13"/>
  <c r="F1647" i="13"/>
  <c r="D1648" i="13"/>
  <c r="F1648" i="13"/>
  <c r="D1649" i="13"/>
  <c r="F1649" i="13"/>
  <c r="D1650" i="13"/>
  <c r="F1650" i="13"/>
  <c r="D1651" i="13"/>
  <c r="F1651" i="13"/>
  <c r="D1652" i="13"/>
  <c r="F1652" i="13"/>
  <c r="D1653" i="13"/>
  <c r="F1653" i="13"/>
  <c r="D1654" i="13"/>
  <c r="F1654" i="13"/>
  <c r="D1655" i="13"/>
  <c r="F1655" i="13"/>
  <c r="D1656" i="13"/>
  <c r="F1656" i="13"/>
  <c r="D1657" i="13"/>
  <c r="F1657" i="13"/>
  <c r="D1658" i="13"/>
  <c r="F1658" i="13"/>
  <c r="D1659" i="13"/>
  <c r="F1659" i="13"/>
  <c r="D1660" i="13"/>
  <c r="F1660" i="13"/>
  <c r="D1661" i="13"/>
  <c r="F1661" i="13"/>
  <c r="D1662" i="13"/>
  <c r="F1662" i="13"/>
  <c r="D1663" i="13"/>
  <c r="F1663" i="13"/>
  <c r="D1664" i="13"/>
  <c r="F1664" i="13"/>
  <c r="D1665" i="13"/>
  <c r="F1665" i="13"/>
  <c r="D1666" i="13"/>
  <c r="F1666" i="13"/>
  <c r="D1667" i="13"/>
  <c r="F1667" i="13"/>
  <c r="D1668" i="13"/>
  <c r="F1668" i="13"/>
  <c r="D1669" i="13"/>
  <c r="F1669" i="13"/>
  <c r="D1670" i="13"/>
  <c r="F1670" i="13"/>
  <c r="D1671" i="13"/>
  <c r="F1671" i="13"/>
  <c r="D1672" i="13"/>
  <c r="F1672" i="13"/>
  <c r="D1673" i="13"/>
  <c r="F1673" i="13"/>
  <c r="D1674" i="13"/>
  <c r="F1674" i="13"/>
  <c r="D1675" i="13"/>
  <c r="F1675" i="13"/>
  <c r="D1676" i="13"/>
  <c r="F1676" i="13"/>
  <c r="D1677" i="13"/>
  <c r="F1677" i="13"/>
  <c r="D1678" i="13"/>
  <c r="F1678" i="13"/>
  <c r="D1679" i="13"/>
  <c r="F1679" i="13"/>
  <c r="D1680" i="13"/>
  <c r="F1680" i="13"/>
  <c r="D1681" i="13"/>
  <c r="F1681" i="13"/>
  <c r="D1682" i="13"/>
  <c r="F1682" i="13"/>
  <c r="D1683" i="13"/>
  <c r="F1683" i="13"/>
  <c r="D1684" i="13"/>
  <c r="F1684" i="13"/>
  <c r="D1685" i="13"/>
  <c r="F1685" i="13"/>
  <c r="D1686" i="13"/>
  <c r="F1686" i="13"/>
  <c r="D1687" i="13"/>
  <c r="F1687" i="13"/>
  <c r="D1688" i="13"/>
  <c r="F1688" i="13"/>
  <c r="D1689" i="13"/>
  <c r="F1689" i="13"/>
  <c r="D1690" i="13"/>
  <c r="F1690" i="13"/>
  <c r="D1691" i="13"/>
  <c r="F1691" i="13"/>
  <c r="D1692" i="13"/>
  <c r="F1692" i="13"/>
  <c r="D1693" i="13"/>
  <c r="F1693" i="13"/>
  <c r="D1694" i="13"/>
  <c r="F1694" i="13"/>
  <c r="D1695" i="13"/>
  <c r="F1695" i="13"/>
  <c r="D1696" i="13"/>
  <c r="F1696" i="13"/>
  <c r="D1697" i="13"/>
  <c r="F1697" i="13"/>
  <c r="D1698" i="13"/>
  <c r="F1698" i="13"/>
  <c r="D1699" i="13"/>
  <c r="F1699" i="13"/>
  <c r="D1700" i="13"/>
  <c r="F1700" i="13"/>
  <c r="D1701" i="13"/>
  <c r="F1701" i="13"/>
  <c r="D1702" i="13"/>
  <c r="F1702" i="13"/>
  <c r="D1703" i="13"/>
  <c r="F1703" i="13"/>
  <c r="D1704" i="13"/>
  <c r="F1704" i="13"/>
  <c r="D1705" i="13"/>
  <c r="F1705" i="13"/>
  <c r="D1706" i="13"/>
  <c r="F1706" i="13"/>
  <c r="D1707" i="13"/>
  <c r="F1707" i="13"/>
  <c r="D1708" i="13"/>
  <c r="F1708" i="13"/>
  <c r="D1709" i="13"/>
  <c r="F1709" i="13"/>
  <c r="D1710" i="13"/>
  <c r="F1710" i="13"/>
  <c r="D1711" i="13"/>
  <c r="F1711" i="13"/>
  <c r="D1712" i="13"/>
  <c r="F1712" i="13"/>
  <c r="D1713" i="13"/>
  <c r="F1713" i="13"/>
  <c r="D1714" i="13"/>
  <c r="F1714" i="13"/>
  <c r="D1715" i="13"/>
  <c r="F1715" i="13"/>
  <c r="D1716" i="13"/>
  <c r="F1716" i="13"/>
  <c r="D1717" i="13"/>
  <c r="F1717" i="13"/>
  <c r="D1718" i="13"/>
  <c r="F1718" i="13"/>
  <c r="D1719" i="13"/>
  <c r="F1719" i="13"/>
  <c r="D1720" i="13"/>
  <c r="F1720" i="13"/>
  <c r="D1721" i="13"/>
  <c r="F1721" i="13"/>
  <c r="D1722" i="13"/>
  <c r="F1722" i="13"/>
  <c r="D1723" i="13"/>
  <c r="F1723" i="13"/>
  <c r="D1724" i="13"/>
  <c r="F1724" i="13"/>
  <c r="D1725" i="13"/>
  <c r="F1725" i="13"/>
  <c r="D1726" i="13"/>
  <c r="F1726" i="13"/>
  <c r="D1727" i="13"/>
  <c r="F1727" i="13"/>
  <c r="D1728" i="13"/>
  <c r="F1728" i="13"/>
  <c r="D1729" i="13"/>
  <c r="F1729" i="13"/>
  <c r="D1730" i="13"/>
  <c r="F1730" i="13"/>
  <c r="D1731" i="13"/>
  <c r="F1731" i="13"/>
  <c r="D1732" i="13"/>
  <c r="F1732" i="13"/>
  <c r="D1733" i="13"/>
  <c r="F1733" i="13"/>
  <c r="D1734" i="13"/>
  <c r="F1734" i="13"/>
  <c r="D1735" i="13"/>
  <c r="F1735" i="13"/>
  <c r="D1736" i="13"/>
  <c r="F1736" i="13"/>
  <c r="D1737" i="13"/>
  <c r="F1737" i="13"/>
  <c r="D1738" i="13"/>
  <c r="F1738" i="13"/>
  <c r="D1739" i="13"/>
  <c r="F1739" i="13"/>
  <c r="D1740" i="13"/>
  <c r="F1740" i="13"/>
  <c r="D1741" i="13"/>
  <c r="F1741" i="13"/>
  <c r="D1742" i="13"/>
  <c r="F1742" i="13"/>
  <c r="D1743" i="13"/>
  <c r="F1743" i="13"/>
  <c r="D1744" i="13"/>
  <c r="F1744" i="13"/>
  <c r="D1745" i="13"/>
  <c r="F1745" i="13"/>
  <c r="D1746" i="13"/>
  <c r="F1746" i="13"/>
  <c r="D1747" i="13"/>
  <c r="F1747" i="13"/>
  <c r="D1748" i="13"/>
  <c r="F1748" i="13"/>
  <c r="D1749" i="13"/>
  <c r="F1749" i="13"/>
  <c r="D1750" i="13"/>
  <c r="F1750" i="13"/>
  <c r="D1751" i="13"/>
  <c r="F1751" i="13"/>
  <c r="D1752" i="13"/>
  <c r="F1752" i="13"/>
  <c r="D1753" i="13"/>
  <c r="F1753" i="13"/>
  <c r="D1754" i="13"/>
  <c r="F1754" i="13"/>
  <c r="D1755" i="13"/>
  <c r="F1755" i="13"/>
  <c r="D1756" i="13"/>
  <c r="F1756" i="13"/>
  <c r="D1757" i="13"/>
  <c r="F1757" i="13"/>
  <c r="D1758" i="13"/>
  <c r="F1758" i="13"/>
  <c r="D1759" i="13"/>
  <c r="F1759" i="13"/>
  <c r="D1760" i="13"/>
  <c r="F1760" i="13"/>
  <c r="D1761" i="13"/>
  <c r="F1761" i="13"/>
  <c r="D1762" i="13"/>
  <c r="F1762" i="13"/>
  <c r="D1763" i="13"/>
  <c r="F1763" i="13"/>
  <c r="D1764" i="13"/>
  <c r="F1764" i="13"/>
  <c r="D1765" i="13"/>
  <c r="F1765" i="13"/>
  <c r="D1766" i="13"/>
  <c r="F1766" i="13"/>
  <c r="D1767" i="13"/>
  <c r="F1767" i="13"/>
  <c r="D1768" i="13"/>
  <c r="F1768" i="13"/>
  <c r="D1769" i="13"/>
  <c r="F1769" i="13"/>
  <c r="D1770" i="13"/>
  <c r="F1770" i="13"/>
  <c r="D1771" i="13"/>
  <c r="F1771" i="13"/>
  <c r="D1772" i="13"/>
  <c r="F1772" i="13"/>
  <c r="D1773" i="13"/>
  <c r="F1773" i="13"/>
  <c r="D1774" i="13"/>
  <c r="F1774" i="13"/>
  <c r="D1775" i="13"/>
  <c r="F1775" i="13"/>
  <c r="D1776" i="13"/>
  <c r="F1776" i="13"/>
  <c r="D1777" i="13"/>
  <c r="F1777" i="13"/>
  <c r="D1778" i="13"/>
  <c r="F1778" i="13"/>
  <c r="D1779" i="13"/>
  <c r="F1779" i="13"/>
  <c r="D1780" i="13"/>
  <c r="F1780" i="13"/>
  <c r="D1781" i="13"/>
  <c r="F1781" i="13"/>
  <c r="D1782" i="13"/>
  <c r="F1782" i="13"/>
  <c r="D1783" i="13"/>
  <c r="F1783" i="13"/>
  <c r="D1784" i="13"/>
  <c r="F1784" i="13"/>
  <c r="D1785" i="13"/>
  <c r="F1785" i="13"/>
  <c r="D1786" i="13"/>
  <c r="F1786" i="13"/>
  <c r="D1787" i="13"/>
  <c r="F1787" i="13"/>
  <c r="D1788" i="13"/>
  <c r="F1788" i="13"/>
  <c r="D1789" i="13"/>
  <c r="F1789" i="13"/>
  <c r="D1790" i="13"/>
  <c r="F1790" i="13"/>
  <c r="D1791" i="13"/>
  <c r="F1791" i="13"/>
  <c r="D1792" i="13"/>
  <c r="F1792" i="13"/>
  <c r="D1793" i="13"/>
  <c r="F1793" i="13"/>
  <c r="D1794" i="13"/>
  <c r="F1794" i="13"/>
  <c r="D1795" i="13"/>
  <c r="F1795" i="13"/>
  <c r="D1796" i="13"/>
  <c r="F1796" i="13"/>
  <c r="D1797" i="13"/>
  <c r="F1797" i="13"/>
  <c r="D1798" i="13"/>
  <c r="F1798" i="13"/>
  <c r="D1799" i="13"/>
  <c r="F1799" i="13"/>
  <c r="D1800" i="13"/>
  <c r="F1800" i="13"/>
  <c r="D1801" i="13"/>
  <c r="F1801" i="13"/>
  <c r="D1802" i="13"/>
  <c r="F1802" i="13"/>
  <c r="D1803" i="13"/>
  <c r="F1803" i="13"/>
  <c r="D1804" i="13"/>
  <c r="F1804" i="13"/>
  <c r="D1805" i="13"/>
  <c r="F1805" i="13"/>
  <c r="D1806" i="13"/>
  <c r="F1806" i="13"/>
  <c r="D1807" i="13"/>
  <c r="F1807" i="13"/>
  <c r="D1808" i="13"/>
  <c r="F1808" i="13"/>
  <c r="D1809" i="13"/>
  <c r="F1809" i="13"/>
  <c r="D1810" i="13"/>
  <c r="F1810" i="13"/>
  <c r="D1811" i="13"/>
  <c r="F1811" i="13"/>
  <c r="D1812" i="13"/>
  <c r="F1812" i="13"/>
  <c r="D1813" i="13"/>
  <c r="F1813" i="13"/>
  <c r="D1814" i="13"/>
  <c r="F1814" i="13"/>
  <c r="D1815" i="13"/>
  <c r="F1815" i="13"/>
  <c r="D1816" i="13"/>
  <c r="F1816" i="13"/>
  <c r="D1817" i="13"/>
  <c r="F1817" i="13"/>
  <c r="D1818" i="13"/>
  <c r="F1818" i="13"/>
  <c r="D1819" i="13"/>
  <c r="F1819" i="13"/>
  <c r="D1820" i="13"/>
  <c r="F1820" i="13"/>
  <c r="D1821" i="13"/>
  <c r="F1821" i="13"/>
  <c r="D1822" i="13"/>
  <c r="F1822" i="13"/>
  <c r="D1823" i="13"/>
  <c r="F1823" i="13"/>
  <c r="D1824" i="13"/>
  <c r="F1824" i="13"/>
  <c r="D1825" i="13"/>
  <c r="F1825" i="13"/>
  <c r="D1826" i="13"/>
  <c r="F1826" i="13"/>
  <c r="D1827" i="13"/>
  <c r="F1827" i="13"/>
  <c r="D1828" i="13"/>
  <c r="F1828" i="13"/>
  <c r="D1829" i="13"/>
  <c r="F1829" i="13"/>
  <c r="D1830" i="13"/>
  <c r="F1830" i="13"/>
  <c r="D1831" i="13"/>
  <c r="F1831" i="13"/>
  <c r="D1832" i="13"/>
  <c r="F1832" i="13"/>
  <c r="D1833" i="13"/>
  <c r="F1833" i="13"/>
  <c r="D1834" i="13"/>
  <c r="F1834" i="13"/>
  <c r="D1835" i="13"/>
  <c r="F1835" i="13"/>
  <c r="D1836" i="13"/>
  <c r="F1836" i="13"/>
  <c r="D1837" i="13"/>
  <c r="F1837" i="13"/>
  <c r="D1838" i="13"/>
  <c r="F1838" i="13"/>
  <c r="D1839" i="13"/>
  <c r="F1839" i="13"/>
  <c r="D1840" i="13"/>
  <c r="F1840" i="13"/>
  <c r="D1841" i="13"/>
  <c r="F1841" i="13"/>
  <c r="D1842" i="13"/>
  <c r="F1842" i="13"/>
  <c r="D1843" i="13"/>
  <c r="F1843" i="13"/>
  <c r="D1844" i="13"/>
  <c r="F1844" i="13"/>
  <c r="D1845" i="13"/>
  <c r="F1845" i="13"/>
  <c r="D1846" i="13"/>
  <c r="F1846" i="13"/>
  <c r="D1847" i="13"/>
  <c r="F1847" i="13"/>
  <c r="D1848" i="13"/>
  <c r="F1848" i="13"/>
  <c r="D1849" i="13"/>
  <c r="F1849" i="13"/>
  <c r="D1850" i="13"/>
  <c r="F1850" i="13"/>
  <c r="D1851" i="13"/>
  <c r="F1851" i="13"/>
  <c r="D1852" i="13"/>
  <c r="F1852" i="13"/>
  <c r="D1853" i="13"/>
  <c r="F1853" i="13"/>
  <c r="D1854" i="13"/>
  <c r="F1854" i="13"/>
  <c r="D1855" i="13"/>
  <c r="F1855" i="13"/>
  <c r="D1856" i="13"/>
  <c r="F1856" i="13"/>
  <c r="D1857" i="13"/>
  <c r="F1857" i="13"/>
  <c r="D1858" i="13"/>
  <c r="F1858" i="13"/>
  <c r="D1859" i="13"/>
  <c r="F1859" i="13"/>
  <c r="D1860" i="13"/>
  <c r="F1860" i="13"/>
  <c r="D1861" i="13"/>
  <c r="F1861" i="13"/>
  <c r="D1862" i="13"/>
  <c r="F1862" i="13"/>
  <c r="D1863" i="13"/>
  <c r="F1863" i="13"/>
  <c r="D1864" i="13"/>
  <c r="F1864" i="13"/>
  <c r="D1865" i="13"/>
  <c r="F1865" i="13"/>
  <c r="D1866" i="13"/>
  <c r="F1866" i="13"/>
  <c r="D1867" i="13"/>
  <c r="F1867" i="13"/>
  <c r="D1868" i="13"/>
  <c r="F1868" i="13"/>
  <c r="D1869" i="13"/>
  <c r="F1869" i="13"/>
  <c r="D1870" i="13"/>
  <c r="F1870" i="13"/>
  <c r="D1871" i="13"/>
  <c r="F1871" i="13"/>
  <c r="D1872" i="13"/>
  <c r="F1872" i="13"/>
  <c r="D1873" i="13"/>
  <c r="F1873" i="13"/>
  <c r="D1874" i="13"/>
  <c r="F1874" i="13"/>
  <c r="D1875" i="13"/>
  <c r="F1875" i="13"/>
  <c r="D1876" i="13"/>
  <c r="F1876" i="13"/>
  <c r="D1877" i="13"/>
  <c r="F1877" i="13"/>
  <c r="D1878" i="13"/>
  <c r="F1878" i="13"/>
  <c r="D1879" i="13"/>
  <c r="F1879" i="13"/>
  <c r="D1880" i="13"/>
  <c r="F1880" i="13"/>
  <c r="D1881" i="13"/>
  <c r="F1881" i="13"/>
  <c r="D1882" i="13"/>
  <c r="F1882" i="13"/>
  <c r="D1883" i="13"/>
  <c r="F1883" i="13"/>
  <c r="D1884" i="13"/>
  <c r="F1884" i="13"/>
  <c r="D1885" i="13"/>
  <c r="F1885" i="13"/>
  <c r="D1886" i="13"/>
  <c r="F1886" i="13"/>
  <c r="D1887" i="13"/>
  <c r="F1887" i="13"/>
  <c r="D1888" i="13"/>
  <c r="F1888" i="13"/>
  <c r="D1889" i="13"/>
  <c r="F1889" i="13"/>
  <c r="D1890" i="13"/>
  <c r="F1890" i="13"/>
  <c r="D1891" i="13"/>
  <c r="F1891" i="13"/>
  <c r="D1892" i="13"/>
  <c r="F1892" i="13"/>
  <c r="D1893" i="13"/>
  <c r="F1893" i="13"/>
  <c r="D1894" i="13"/>
  <c r="F1894" i="13"/>
  <c r="D1895" i="13"/>
  <c r="F1895" i="13"/>
  <c r="D1896" i="13"/>
  <c r="F1896" i="13"/>
  <c r="D1897" i="13"/>
  <c r="F1897" i="13"/>
  <c r="D1898" i="13"/>
  <c r="F1898" i="13"/>
  <c r="D1899" i="13"/>
  <c r="F1899" i="13"/>
  <c r="D1900" i="13"/>
  <c r="F1900" i="13"/>
  <c r="D1901" i="13"/>
  <c r="F1901" i="13"/>
  <c r="D1902" i="13"/>
  <c r="F1902" i="13"/>
  <c r="D1903" i="13"/>
  <c r="F1903" i="13"/>
  <c r="D1904" i="13"/>
  <c r="F1904" i="13"/>
  <c r="D1905" i="13"/>
  <c r="F1905" i="13"/>
  <c r="D1906" i="13"/>
  <c r="F1906" i="13"/>
  <c r="D1907" i="13"/>
  <c r="F1907" i="13"/>
  <c r="D1908" i="13"/>
  <c r="F1908" i="13"/>
  <c r="D1909" i="13"/>
  <c r="F1909" i="13"/>
  <c r="D1910" i="13"/>
  <c r="F1910" i="13"/>
  <c r="D1911" i="13"/>
  <c r="F1911" i="13"/>
  <c r="D1912" i="13"/>
  <c r="F1912" i="13"/>
  <c r="D1913" i="13"/>
  <c r="F1913" i="13"/>
  <c r="D1914" i="13"/>
  <c r="F1914" i="13"/>
  <c r="D1915" i="13"/>
  <c r="F1915" i="13"/>
  <c r="D1916" i="13"/>
  <c r="F1916" i="13"/>
  <c r="D1917" i="13"/>
  <c r="F1917" i="13"/>
  <c r="D1918" i="13"/>
  <c r="F1918" i="13"/>
  <c r="D1919" i="13"/>
  <c r="F1919" i="13"/>
  <c r="D1920" i="13"/>
  <c r="F1920" i="13"/>
  <c r="D1921" i="13"/>
  <c r="F1921" i="13"/>
  <c r="D1922" i="13"/>
  <c r="F1922" i="13"/>
  <c r="D1923" i="13"/>
  <c r="F1923" i="13"/>
  <c r="D1924" i="13"/>
  <c r="F1924" i="13"/>
  <c r="D1925" i="13"/>
  <c r="F1925" i="13"/>
  <c r="D1926" i="13"/>
  <c r="F1926" i="13"/>
  <c r="D1927" i="13"/>
  <c r="F1927" i="13"/>
  <c r="D1928" i="13"/>
  <c r="F1928" i="13"/>
  <c r="D1929" i="13"/>
  <c r="F1929" i="13"/>
  <c r="D1930" i="13"/>
  <c r="F1930" i="13"/>
  <c r="D1931" i="13"/>
  <c r="F1931" i="13"/>
  <c r="D1932" i="13"/>
  <c r="F1932" i="13"/>
  <c r="D1933" i="13"/>
  <c r="F1933" i="13"/>
  <c r="D1934" i="13"/>
  <c r="F1934" i="13"/>
  <c r="D1935" i="13"/>
  <c r="F1935" i="13"/>
  <c r="D1936" i="13"/>
  <c r="F1936" i="13"/>
  <c r="D1937" i="13"/>
  <c r="F1937" i="13"/>
  <c r="D1938" i="13"/>
  <c r="F1938" i="13"/>
  <c r="D1939" i="13"/>
  <c r="F1939" i="13"/>
  <c r="D1940" i="13"/>
  <c r="F1940" i="13"/>
  <c r="D1941" i="13"/>
  <c r="F1941" i="13"/>
  <c r="D1942" i="13"/>
  <c r="F1942" i="13"/>
  <c r="D1943" i="13"/>
  <c r="F1943" i="13"/>
  <c r="D1944" i="13"/>
  <c r="F1944" i="13"/>
  <c r="D1945" i="13"/>
  <c r="F1945" i="13"/>
  <c r="D1946" i="13"/>
  <c r="F1946" i="13"/>
  <c r="D1947" i="13"/>
  <c r="F1947" i="13"/>
  <c r="D1948" i="13"/>
  <c r="F1948" i="13"/>
  <c r="D1949" i="13"/>
  <c r="F1949" i="13"/>
  <c r="D1950" i="13"/>
  <c r="F1950" i="13"/>
  <c r="D1951" i="13"/>
  <c r="F1951" i="13"/>
  <c r="D1952" i="13"/>
  <c r="F1952" i="13"/>
  <c r="D1953" i="13"/>
  <c r="F1953" i="13"/>
  <c r="D1954" i="13"/>
  <c r="F1954" i="13"/>
  <c r="D1955" i="13"/>
  <c r="F1955" i="13"/>
  <c r="D1956" i="13"/>
  <c r="F1956" i="13"/>
  <c r="D1957" i="13"/>
  <c r="F1957" i="13"/>
  <c r="D1958" i="13"/>
  <c r="F1958" i="13"/>
  <c r="D1959" i="13"/>
  <c r="F1959" i="13"/>
  <c r="D1960" i="13"/>
  <c r="F1960" i="13"/>
  <c r="D1961" i="13"/>
  <c r="F1961" i="13"/>
  <c r="D1962" i="13"/>
  <c r="F1962" i="13"/>
  <c r="D1963" i="13"/>
  <c r="F1963" i="13"/>
  <c r="D1964" i="13"/>
  <c r="F1964" i="13"/>
  <c r="D1965" i="13"/>
  <c r="F1965" i="13"/>
  <c r="D1966" i="13"/>
  <c r="F1966" i="13"/>
  <c r="D1967" i="13"/>
  <c r="F1967" i="13"/>
  <c r="D1968" i="13"/>
  <c r="F1968" i="13"/>
  <c r="D1969" i="13"/>
  <c r="F1969" i="13"/>
  <c r="D1970" i="13"/>
  <c r="F1970" i="13"/>
  <c r="D1971" i="13"/>
  <c r="F1971" i="13"/>
  <c r="D1972" i="13"/>
  <c r="F1972" i="13"/>
  <c r="D1973" i="13"/>
  <c r="F1973" i="13"/>
  <c r="D1974" i="13"/>
  <c r="F1974" i="13"/>
  <c r="D1975" i="13"/>
  <c r="F1975" i="13"/>
  <c r="D1976" i="13"/>
  <c r="F1976" i="13"/>
  <c r="D1977" i="13"/>
  <c r="F1977" i="13"/>
  <c r="D1978" i="13"/>
  <c r="F1978" i="13"/>
  <c r="D1979" i="13"/>
  <c r="F1979" i="13"/>
  <c r="D1980" i="13"/>
  <c r="F1980" i="13"/>
  <c r="D1981" i="13"/>
  <c r="F1981" i="13"/>
  <c r="D1982" i="13"/>
  <c r="F1982" i="13"/>
  <c r="D1983" i="13"/>
  <c r="F1983" i="13"/>
  <c r="D1984" i="13"/>
  <c r="F1984" i="13"/>
  <c r="D1985" i="13"/>
  <c r="F1985" i="13"/>
  <c r="D1986" i="13"/>
  <c r="F1986" i="13"/>
  <c r="D1987" i="13"/>
  <c r="F1987" i="13"/>
  <c r="D1988" i="13"/>
  <c r="F1988" i="13"/>
  <c r="D1989" i="13"/>
  <c r="F1989" i="13"/>
  <c r="D1990" i="13"/>
  <c r="F1990" i="13"/>
  <c r="D1991" i="13"/>
  <c r="F1991" i="13"/>
  <c r="D1992" i="13"/>
  <c r="F1992" i="13"/>
  <c r="D1993" i="13"/>
  <c r="F1993" i="13"/>
  <c r="D1994" i="13"/>
  <c r="F1994" i="13"/>
  <c r="D1995" i="13"/>
  <c r="F1995" i="13"/>
  <c r="D1996" i="13"/>
  <c r="F1996" i="13"/>
  <c r="D1997" i="13"/>
  <c r="F1997" i="13"/>
  <c r="D1998" i="13"/>
  <c r="F1998" i="13"/>
  <c r="D1999" i="13"/>
  <c r="F1999" i="13"/>
  <c r="D2000" i="13"/>
  <c r="F2000" i="13"/>
  <c r="D2001" i="13"/>
  <c r="F2001" i="13"/>
  <c r="D2002" i="13"/>
  <c r="F2002" i="13"/>
  <c r="D2003" i="13"/>
  <c r="F2003" i="13"/>
  <c r="D2004" i="13"/>
  <c r="F2004" i="13"/>
  <c r="D2005" i="13"/>
  <c r="F2005" i="13"/>
  <c r="D2006" i="13"/>
  <c r="F2006" i="13"/>
  <c r="D2007" i="13"/>
  <c r="F2007" i="13"/>
  <c r="D2008" i="13"/>
  <c r="F2008" i="13"/>
  <c r="D2009" i="13"/>
  <c r="F2009" i="13"/>
  <c r="D2010" i="13"/>
  <c r="F2010" i="13"/>
  <c r="D2011" i="13"/>
  <c r="F2011" i="13"/>
  <c r="D2012" i="13"/>
  <c r="F2012" i="13"/>
  <c r="D2013" i="13"/>
  <c r="F2013" i="13"/>
  <c r="D2014" i="13"/>
  <c r="F2014" i="13"/>
  <c r="D2015" i="13"/>
  <c r="F2015" i="13"/>
  <c r="D2016" i="13"/>
  <c r="F2016" i="13"/>
  <c r="D2017" i="13"/>
  <c r="F2017" i="13"/>
  <c r="D2018" i="13"/>
  <c r="F2018" i="13"/>
  <c r="D2019" i="13"/>
  <c r="F2019" i="13"/>
  <c r="D2020" i="13"/>
  <c r="F2020" i="13"/>
  <c r="D2021" i="13"/>
  <c r="F2021" i="13"/>
  <c r="D2022" i="13"/>
  <c r="F2022" i="13"/>
  <c r="D2023" i="13"/>
  <c r="F2023" i="13"/>
  <c r="D2024" i="13"/>
  <c r="F2024" i="13"/>
  <c r="D2025" i="13"/>
  <c r="F2025" i="13"/>
  <c r="D2026" i="13"/>
  <c r="F2026" i="13"/>
  <c r="D2027" i="13"/>
  <c r="F2027" i="13"/>
  <c r="D2028" i="13"/>
  <c r="F2028" i="13"/>
  <c r="D2029" i="13"/>
  <c r="F2029" i="13"/>
  <c r="D2030" i="13"/>
  <c r="F2030" i="13"/>
  <c r="D2031" i="13"/>
  <c r="F2031" i="13"/>
  <c r="D2032" i="13"/>
  <c r="F2032" i="13"/>
  <c r="D2033" i="13"/>
  <c r="F2033" i="13"/>
  <c r="D2034" i="13"/>
  <c r="F2034" i="13"/>
  <c r="D2035" i="13"/>
  <c r="F2035" i="13"/>
  <c r="D2036" i="13"/>
  <c r="F2036" i="13"/>
  <c r="D2037" i="13"/>
  <c r="F2037" i="13"/>
  <c r="D2038" i="13"/>
  <c r="F2038" i="13"/>
  <c r="D2039" i="13"/>
  <c r="F2039" i="13"/>
  <c r="D2040" i="13"/>
  <c r="F2040" i="13"/>
  <c r="D2041" i="13"/>
  <c r="F2041" i="13"/>
  <c r="D2042" i="13"/>
  <c r="F2042" i="13"/>
  <c r="D2043" i="13"/>
  <c r="F2043" i="13"/>
  <c r="D2044" i="13"/>
  <c r="F2044" i="13"/>
  <c r="D2045" i="13"/>
  <c r="F2045" i="13"/>
  <c r="D2046" i="13"/>
  <c r="F2046" i="13"/>
  <c r="D2047" i="13"/>
  <c r="F2047" i="13"/>
  <c r="D2048" i="13"/>
  <c r="F2048" i="13"/>
  <c r="D2049" i="13"/>
  <c r="F2049" i="13"/>
  <c r="D2050" i="13"/>
  <c r="F2050" i="13"/>
  <c r="D2051" i="13"/>
  <c r="F2051" i="13"/>
  <c r="D2052" i="13"/>
  <c r="F2052" i="13"/>
  <c r="D2053" i="13"/>
  <c r="F2053" i="13"/>
  <c r="D2054" i="13"/>
  <c r="F2054" i="13"/>
  <c r="D2055" i="13"/>
  <c r="F2055" i="13"/>
  <c r="D2056" i="13"/>
  <c r="F2056" i="13"/>
  <c r="D2057" i="13"/>
  <c r="E2057" i="13"/>
  <c r="F2057" i="13"/>
  <c r="D2058" i="13"/>
  <c r="F2058" i="13"/>
  <c r="D2059" i="13"/>
  <c r="F2059" i="13"/>
  <c r="D2060" i="13"/>
  <c r="F2060" i="13"/>
  <c r="D2061" i="13"/>
  <c r="F2061" i="13"/>
  <c r="D2062" i="13"/>
  <c r="F2062" i="13"/>
  <c r="D2063" i="13"/>
  <c r="F2063" i="13"/>
  <c r="D2064" i="13"/>
  <c r="F2064" i="13"/>
  <c r="D2065" i="13"/>
  <c r="F2065" i="13"/>
  <c r="D2066" i="13"/>
  <c r="F2066" i="13"/>
  <c r="D2067" i="13"/>
  <c r="F2067" i="13"/>
  <c r="D2068" i="13"/>
  <c r="F2068" i="13"/>
  <c r="D2069" i="13"/>
  <c r="F2069" i="13"/>
  <c r="D2070" i="13"/>
  <c r="F2070" i="13"/>
  <c r="D2071" i="13"/>
  <c r="F2071" i="13"/>
  <c r="D2072" i="13"/>
  <c r="F2072" i="13"/>
  <c r="D2073" i="13"/>
  <c r="F2073" i="13"/>
  <c r="D2074" i="13"/>
  <c r="F2074" i="13"/>
  <c r="D2075" i="13"/>
  <c r="F2075" i="13"/>
  <c r="D2076" i="13"/>
  <c r="F2076" i="13"/>
  <c r="D2077" i="13"/>
  <c r="F2077" i="13"/>
  <c r="D2078" i="13"/>
  <c r="F2078" i="13"/>
  <c r="D2079" i="13"/>
  <c r="F2079" i="13"/>
  <c r="D2080" i="13"/>
  <c r="F2080" i="13"/>
  <c r="D2081" i="13"/>
  <c r="F2081" i="13"/>
  <c r="D2082" i="13"/>
  <c r="F2082" i="13"/>
  <c r="D2083" i="13"/>
  <c r="F2083" i="13"/>
  <c r="D2084" i="13"/>
  <c r="F2084" i="13"/>
  <c r="D2085" i="13"/>
  <c r="F2085" i="13"/>
  <c r="D2086" i="13"/>
  <c r="F2086" i="13"/>
  <c r="D2087" i="13"/>
  <c r="F2087" i="13"/>
  <c r="D2088" i="13"/>
  <c r="F2088" i="13"/>
  <c r="D2089" i="13"/>
  <c r="F2089" i="13"/>
  <c r="D2090" i="13"/>
  <c r="F2090" i="13"/>
  <c r="D2091" i="13"/>
  <c r="F2091" i="13"/>
  <c r="D2092" i="13"/>
  <c r="F2092" i="13"/>
  <c r="D2093" i="13"/>
  <c r="F2093" i="13"/>
  <c r="D2094" i="13"/>
  <c r="F2094" i="13"/>
  <c r="D2095" i="13"/>
  <c r="F2095" i="13"/>
  <c r="D2096" i="13"/>
  <c r="F2096" i="13"/>
  <c r="D2097" i="13"/>
  <c r="F2097" i="13"/>
  <c r="D2098" i="13"/>
  <c r="F2098" i="13"/>
  <c r="D2099" i="13"/>
  <c r="F2099" i="13"/>
  <c r="D2100" i="13"/>
  <c r="F2100" i="13"/>
  <c r="D2101" i="13"/>
  <c r="F2101" i="13"/>
  <c r="D2102" i="13"/>
  <c r="F2102" i="13"/>
  <c r="D2103" i="13"/>
  <c r="F2103" i="13"/>
  <c r="D2104" i="13"/>
  <c r="F2104" i="13"/>
  <c r="D2105" i="13"/>
  <c r="F2105" i="13"/>
  <c r="D2106" i="13"/>
  <c r="F2106" i="13"/>
  <c r="D2107" i="13"/>
  <c r="F2107" i="13"/>
  <c r="D2108" i="13"/>
  <c r="F2108" i="13"/>
  <c r="D2109" i="13"/>
  <c r="F2109" i="13"/>
  <c r="D2110" i="13"/>
  <c r="F2110" i="13"/>
  <c r="D2111" i="13"/>
  <c r="F2111" i="13"/>
  <c r="D2112" i="13"/>
  <c r="F2112" i="13"/>
  <c r="D2113" i="13"/>
  <c r="F2113" i="13"/>
  <c r="D2114" i="13"/>
  <c r="F2114" i="13"/>
  <c r="D2115" i="13"/>
  <c r="F2115" i="13"/>
  <c r="D2116" i="13"/>
  <c r="F2116" i="13"/>
  <c r="D2117" i="13"/>
  <c r="F2117" i="13"/>
  <c r="D2118" i="13"/>
  <c r="F2118" i="13"/>
  <c r="D2119" i="13"/>
  <c r="F2119" i="13"/>
  <c r="D2120" i="13"/>
  <c r="F2120" i="13"/>
  <c r="D2121" i="13"/>
  <c r="F2121" i="13"/>
  <c r="D2122" i="13"/>
  <c r="F2122" i="13"/>
  <c r="D2123" i="13"/>
  <c r="F2123" i="13"/>
  <c r="D2124" i="13"/>
  <c r="F2124" i="13"/>
  <c r="D2125" i="13"/>
  <c r="F2125" i="13"/>
  <c r="D2126" i="13"/>
  <c r="F2126" i="13"/>
  <c r="D2127" i="13"/>
  <c r="F2127" i="13"/>
  <c r="D2128" i="13"/>
  <c r="F2128" i="13"/>
  <c r="D2129" i="13"/>
  <c r="F2129" i="13"/>
  <c r="D2130" i="13"/>
  <c r="F2130" i="13"/>
  <c r="D2131" i="13"/>
  <c r="F2131" i="13"/>
  <c r="D2132" i="13"/>
  <c r="F2132" i="13"/>
  <c r="D2133" i="13"/>
  <c r="F2133" i="13"/>
  <c r="D2134" i="13"/>
  <c r="F2134" i="13"/>
  <c r="D2135" i="13"/>
  <c r="F2135" i="13"/>
  <c r="D2136" i="13"/>
  <c r="F2136" i="13"/>
  <c r="D2137" i="13"/>
  <c r="F2137" i="13"/>
  <c r="D2138" i="13"/>
  <c r="F2138" i="13"/>
  <c r="D2139" i="13"/>
  <c r="F2139" i="13"/>
  <c r="D2140" i="13"/>
  <c r="F2140" i="13"/>
  <c r="D2141" i="13"/>
  <c r="F2141" i="13"/>
  <c r="D2142" i="13"/>
  <c r="F2142" i="13"/>
  <c r="D2143" i="13"/>
  <c r="F2143" i="13"/>
  <c r="D2144" i="13"/>
  <c r="F2144" i="13"/>
  <c r="D2145" i="13"/>
  <c r="F2145" i="13"/>
  <c r="D2146" i="13"/>
  <c r="F2146" i="13"/>
  <c r="D2147" i="13"/>
  <c r="F2147" i="13"/>
  <c r="D2148" i="13"/>
  <c r="F2148" i="13"/>
  <c r="D2149" i="13"/>
  <c r="F2149" i="13"/>
  <c r="D2150" i="13"/>
  <c r="F2150" i="13"/>
  <c r="D2151" i="13"/>
  <c r="F2151" i="13"/>
  <c r="D2152" i="13"/>
  <c r="F2152" i="13"/>
  <c r="D2153" i="13"/>
  <c r="F2153" i="13"/>
  <c r="D2154" i="13"/>
  <c r="F2154" i="13"/>
  <c r="D2155" i="13"/>
  <c r="F2155" i="13"/>
  <c r="D2156" i="13"/>
  <c r="F2156" i="13"/>
  <c r="D2157" i="13"/>
  <c r="F2157" i="13"/>
  <c r="D2158" i="13"/>
  <c r="F2158" i="13"/>
  <c r="D2159" i="13"/>
  <c r="F2159" i="13"/>
  <c r="D2160" i="13"/>
  <c r="F2160" i="13"/>
  <c r="D2161" i="13"/>
  <c r="F2161" i="13"/>
  <c r="D2162" i="13"/>
  <c r="F2162" i="13"/>
  <c r="D2163" i="13"/>
  <c r="F2163" i="13"/>
  <c r="D2164" i="13"/>
  <c r="F2164" i="13"/>
  <c r="D2165" i="13"/>
  <c r="F2165" i="13"/>
  <c r="D2166" i="13"/>
  <c r="F2166" i="13"/>
  <c r="D2167" i="13"/>
  <c r="F2167" i="13"/>
  <c r="D2168" i="13"/>
  <c r="F2168" i="13"/>
  <c r="D2169" i="13"/>
  <c r="F2169" i="13"/>
  <c r="D2170" i="13"/>
  <c r="F2170" i="13"/>
  <c r="D2171" i="13"/>
  <c r="F2171" i="13"/>
  <c r="D2172" i="13"/>
  <c r="F2172" i="13"/>
  <c r="D2173" i="13"/>
  <c r="F2173" i="13"/>
  <c r="D2174" i="13"/>
  <c r="F2174" i="13"/>
  <c r="D2175" i="13"/>
  <c r="F2175" i="13"/>
  <c r="D2176" i="13"/>
  <c r="F2176" i="13"/>
  <c r="D2177" i="13"/>
  <c r="F2177" i="13"/>
  <c r="D2178" i="13"/>
  <c r="F2178" i="13"/>
  <c r="D2179" i="13"/>
  <c r="F2179" i="13"/>
  <c r="D2180" i="13"/>
  <c r="F2180" i="13"/>
  <c r="D2181" i="13"/>
  <c r="F2181" i="13"/>
  <c r="D2182" i="13"/>
  <c r="F2182" i="13"/>
  <c r="D2183" i="13"/>
  <c r="F2183" i="13"/>
  <c r="D2184" i="13"/>
  <c r="F2184" i="13"/>
  <c r="D2185" i="13"/>
  <c r="F2185" i="13"/>
  <c r="D2186" i="13"/>
  <c r="F2186" i="13"/>
  <c r="D2187" i="13"/>
  <c r="F2187" i="13"/>
  <c r="D2188" i="13"/>
  <c r="F2188" i="13"/>
  <c r="D2189" i="13"/>
  <c r="F2189" i="13"/>
  <c r="D2190" i="13"/>
  <c r="F2190" i="13"/>
  <c r="D2191" i="13"/>
  <c r="F2191" i="13"/>
  <c r="D2192" i="13"/>
  <c r="F2192" i="13"/>
  <c r="D2193" i="13"/>
  <c r="F2193" i="13"/>
  <c r="D2194" i="13"/>
  <c r="F2194" i="13"/>
  <c r="D2195" i="13"/>
  <c r="F2195" i="13"/>
  <c r="D2196" i="13"/>
  <c r="F2196" i="13"/>
  <c r="D2197" i="13"/>
  <c r="F2197" i="13"/>
  <c r="D2198" i="13"/>
  <c r="F2198" i="13"/>
  <c r="D2199" i="13"/>
  <c r="F2199" i="13"/>
  <c r="D2200" i="13"/>
  <c r="F2200" i="13"/>
  <c r="D2201" i="13"/>
  <c r="F2201" i="13"/>
  <c r="D2202" i="13"/>
  <c r="F2202" i="13"/>
  <c r="D2203" i="13"/>
  <c r="F2203" i="13"/>
  <c r="D2204" i="13"/>
  <c r="F2204" i="13"/>
  <c r="D2205" i="13"/>
  <c r="F2205" i="13"/>
  <c r="D2206" i="13"/>
  <c r="F2206" i="13"/>
  <c r="D2207" i="13"/>
  <c r="F2207" i="13"/>
  <c r="D2208" i="13"/>
  <c r="F2208" i="13"/>
  <c r="D2209" i="13"/>
  <c r="F2209" i="13"/>
  <c r="D2210" i="13"/>
  <c r="F2210" i="13"/>
  <c r="D2211" i="13"/>
  <c r="F2211" i="13"/>
  <c r="D2212" i="13"/>
  <c r="F2212" i="13"/>
  <c r="D2213" i="13"/>
  <c r="F2213" i="13"/>
  <c r="D2214" i="13"/>
  <c r="F2214" i="13"/>
  <c r="D2215" i="13"/>
  <c r="F2215" i="13"/>
  <c r="D2216" i="13"/>
  <c r="F2216" i="13"/>
  <c r="D2217" i="13"/>
  <c r="F2217" i="13"/>
  <c r="D2218" i="13"/>
  <c r="F2218" i="13"/>
  <c r="D2219" i="13"/>
  <c r="F2219" i="13"/>
  <c r="D2220" i="13"/>
  <c r="F2220" i="13"/>
  <c r="D2221" i="13"/>
  <c r="F2221" i="13"/>
  <c r="D2222" i="13"/>
  <c r="F2222" i="13"/>
  <c r="D2223" i="13"/>
  <c r="F2223" i="13"/>
  <c r="D2224" i="13"/>
  <c r="F2224" i="13"/>
  <c r="D2225" i="13"/>
  <c r="F2225" i="13"/>
  <c r="D2226" i="13"/>
  <c r="F2226" i="13"/>
  <c r="D2227" i="13"/>
  <c r="F2227" i="13"/>
  <c r="D2228" i="13"/>
  <c r="F2228" i="13"/>
  <c r="D2229" i="13"/>
  <c r="F2229" i="13"/>
  <c r="D2230" i="13"/>
  <c r="F2230" i="13"/>
  <c r="D2231" i="13"/>
  <c r="F2231" i="13"/>
  <c r="D2232" i="13"/>
  <c r="F2232" i="13"/>
  <c r="D2233" i="13"/>
  <c r="F2233" i="13"/>
  <c r="D2234" i="13"/>
  <c r="F2234" i="13"/>
  <c r="D2235" i="13"/>
  <c r="F2235" i="13"/>
  <c r="D2236" i="13"/>
  <c r="F2236" i="13"/>
  <c r="D2237" i="13"/>
  <c r="F2237" i="13"/>
  <c r="D2238" i="13"/>
  <c r="F2238" i="13"/>
  <c r="D2239" i="13"/>
  <c r="F2239" i="13"/>
  <c r="D2240" i="13"/>
  <c r="F2240" i="13"/>
  <c r="D2241" i="13"/>
  <c r="F2241" i="13"/>
  <c r="D2242" i="13"/>
  <c r="F2242" i="13"/>
  <c r="D2243" i="13"/>
  <c r="F2243" i="13"/>
  <c r="D2244" i="13"/>
  <c r="F2244" i="13"/>
  <c r="D2245" i="13"/>
  <c r="F2245" i="13"/>
  <c r="D2246" i="13"/>
  <c r="F2246" i="13"/>
  <c r="D2247" i="13"/>
  <c r="F2247" i="13"/>
  <c r="D2248" i="13"/>
  <c r="F2248" i="13"/>
  <c r="D2249" i="13"/>
  <c r="F2249" i="13"/>
  <c r="D2250" i="13"/>
  <c r="F2250" i="13"/>
  <c r="D2251" i="13"/>
  <c r="F2251" i="13"/>
  <c r="D2252" i="13"/>
  <c r="F2252" i="13"/>
  <c r="D2253" i="13"/>
  <c r="F2253" i="13"/>
  <c r="D2254" i="13"/>
  <c r="F2254" i="13"/>
  <c r="D2255" i="13"/>
  <c r="F2255" i="13"/>
  <c r="D2256" i="13"/>
  <c r="F2256" i="13"/>
  <c r="D2257" i="13"/>
  <c r="F2257" i="13"/>
  <c r="D2258" i="13"/>
  <c r="F2258" i="13"/>
  <c r="D2259" i="13"/>
  <c r="F2259" i="13"/>
  <c r="D2260" i="13"/>
  <c r="F2260" i="13"/>
  <c r="D2261" i="13"/>
  <c r="F2261" i="13"/>
  <c r="D2262" i="13"/>
  <c r="F2262" i="13"/>
  <c r="D2263" i="13"/>
  <c r="F2263" i="13"/>
  <c r="D2264" i="13"/>
  <c r="F2264" i="13"/>
  <c r="D2265" i="13"/>
  <c r="F2265" i="13"/>
  <c r="D2266" i="13"/>
  <c r="F2266" i="13"/>
  <c r="D2267" i="13"/>
  <c r="F2267" i="13"/>
  <c r="D2268" i="13"/>
  <c r="F2268" i="13"/>
  <c r="D2269" i="13"/>
  <c r="F2269" i="13"/>
  <c r="D2270" i="13"/>
  <c r="F2270" i="13"/>
  <c r="D2271" i="13"/>
  <c r="F2271" i="13"/>
  <c r="D2272" i="13"/>
  <c r="F2272" i="13"/>
  <c r="D2273" i="13"/>
  <c r="F2273" i="13"/>
  <c r="D2274" i="13"/>
  <c r="F2274" i="13"/>
  <c r="D2275" i="13"/>
  <c r="F2275" i="13"/>
  <c r="D2276" i="13"/>
  <c r="F2276" i="13"/>
  <c r="D2277" i="13"/>
  <c r="F2277" i="13"/>
  <c r="D2278" i="13"/>
  <c r="F2278" i="13"/>
  <c r="D2279" i="13"/>
  <c r="F2279" i="13"/>
  <c r="D2280" i="13"/>
  <c r="F2280" i="13"/>
  <c r="D2281" i="13"/>
  <c r="F2281" i="13"/>
  <c r="D2282" i="13"/>
  <c r="F2282" i="13"/>
  <c r="D2283" i="13"/>
  <c r="F2283" i="13"/>
  <c r="D2284" i="13"/>
  <c r="F2284" i="13"/>
  <c r="D2285" i="13"/>
  <c r="F2285" i="13"/>
  <c r="D2286" i="13"/>
  <c r="F2286" i="13"/>
  <c r="D2287" i="13"/>
  <c r="F2287" i="13"/>
  <c r="D2288" i="13"/>
  <c r="F2288" i="13"/>
  <c r="D2289" i="13"/>
  <c r="F2289" i="13"/>
  <c r="D2290" i="13"/>
  <c r="F2290" i="13"/>
  <c r="D2291" i="13"/>
  <c r="F2291" i="13"/>
  <c r="D2292" i="13"/>
  <c r="F2292" i="13"/>
  <c r="D2293" i="13"/>
  <c r="F2293" i="13"/>
  <c r="D2294" i="13"/>
  <c r="F2294" i="13"/>
  <c r="D2295" i="13"/>
  <c r="F2295" i="13"/>
  <c r="D2296" i="13"/>
  <c r="F2296" i="13"/>
  <c r="D2297" i="13"/>
  <c r="F2297" i="13"/>
  <c r="D2298" i="13"/>
  <c r="F2298" i="13"/>
  <c r="D2299" i="13"/>
  <c r="F2299" i="13"/>
  <c r="D2300" i="13"/>
  <c r="F2300" i="13"/>
  <c r="D2301" i="13"/>
  <c r="F2301" i="13"/>
  <c r="D2302" i="13"/>
  <c r="F2302" i="13"/>
  <c r="D2303" i="13"/>
  <c r="F2303" i="13"/>
  <c r="D2304" i="13"/>
  <c r="F2304" i="13"/>
  <c r="D2305" i="13"/>
  <c r="F2305" i="13"/>
  <c r="D2306" i="13"/>
  <c r="F2306" i="13"/>
  <c r="D2307" i="13"/>
  <c r="F2307" i="13"/>
  <c r="D2308" i="13"/>
  <c r="E2308" i="13"/>
  <c r="F2308" i="13"/>
  <c r="D2309" i="13"/>
  <c r="F2309" i="13"/>
  <c r="D2310" i="13"/>
  <c r="F2310" i="13"/>
  <c r="D2311" i="13"/>
  <c r="F2311" i="13"/>
  <c r="D2312" i="13"/>
  <c r="F2312" i="13"/>
  <c r="D2313" i="13"/>
  <c r="F2313" i="13"/>
  <c r="D2314" i="13"/>
  <c r="F2314" i="13"/>
  <c r="D2315" i="13"/>
  <c r="F2315" i="13"/>
  <c r="D2316" i="13"/>
  <c r="F2316" i="13"/>
  <c r="D2317" i="13"/>
  <c r="F2317" i="13"/>
  <c r="D2318" i="13"/>
  <c r="F2318" i="13"/>
  <c r="D2319" i="13"/>
  <c r="F2319" i="13"/>
  <c r="D2320" i="13"/>
  <c r="F2320" i="13"/>
  <c r="D2321" i="13"/>
  <c r="F2321" i="13"/>
  <c r="D2322" i="13"/>
  <c r="F2322" i="13"/>
  <c r="D2323" i="13"/>
  <c r="F2323" i="13"/>
  <c r="D2324" i="13"/>
  <c r="F2324" i="13"/>
  <c r="D2325" i="13"/>
  <c r="F2325" i="13"/>
  <c r="D2326" i="13"/>
  <c r="F2326" i="13"/>
  <c r="D2327" i="13"/>
  <c r="F2327" i="13"/>
  <c r="D2328" i="13"/>
  <c r="F2328" i="13"/>
  <c r="D2329" i="13"/>
  <c r="F2329" i="13"/>
  <c r="D2330" i="13"/>
  <c r="F2330" i="13"/>
  <c r="D2331" i="13"/>
  <c r="F2331" i="13"/>
  <c r="D2332" i="13"/>
  <c r="F2332" i="13"/>
  <c r="D2333" i="13"/>
  <c r="F2333" i="13"/>
  <c r="D2334" i="13"/>
  <c r="F2334" i="13"/>
  <c r="D2335" i="13"/>
  <c r="F2335" i="13"/>
  <c r="D2336" i="13"/>
  <c r="F2336" i="13"/>
  <c r="D2337" i="13"/>
  <c r="F2337" i="13"/>
  <c r="D2338" i="13"/>
  <c r="F2338" i="13"/>
  <c r="D2339" i="13"/>
  <c r="F2339" i="13"/>
  <c r="D2340" i="13"/>
  <c r="F2340" i="13"/>
  <c r="D2341" i="13"/>
  <c r="F2341" i="13"/>
  <c r="D2342" i="13"/>
  <c r="F2342" i="13"/>
  <c r="D2343" i="13"/>
  <c r="F2343" i="13"/>
  <c r="D2344" i="13"/>
  <c r="F2344" i="13"/>
  <c r="D2345" i="13"/>
  <c r="F2345" i="13"/>
  <c r="D2346" i="13"/>
  <c r="F2346" i="13"/>
  <c r="D2347" i="13"/>
  <c r="F2347" i="13"/>
  <c r="D2348" i="13"/>
  <c r="F2348" i="13"/>
  <c r="D2349" i="13"/>
  <c r="F2349" i="13"/>
  <c r="D2350" i="13"/>
  <c r="F2350" i="13"/>
  <c r="D2351" i="13"/>
  <c r="F2351" i="13"/>
  <c r="D2352" i="13"/>
  <c r="F2352" i="13"/>
  <c r="D2353" i="13"/>
  <c r="F2353" i="13"/>
  <c r="D2354" i="13"/>
  <c r="F2354" i="13"/>
  <c r="D2355" i="13"/>
  <c r="F2355" i="13"/>
  <c r="D2356" i="13"/>
  <c r="F2356" i="13"/>
  <c r="D2357" i="13"/>
  <c r="F2357" i="13"/>
  <c r="D2358" i="13"/>
  <c r="F2358" i="13"/>
  <c r="D2359" i="13"/>
  <c r="F2359" i="13"/>
  <c r="D2360" i="13"/>
  <c r="F2360" i="13"/>
  <c r="D2361" i="13"/>
  <c r="F2361" i="13"/>
  <c r="D2362" i="13"/>
  <c r="F2362" i="13"/>
  <c r="D2363" i="13"/>
  <c r="F2363" i="13"/>
  <c r="D2364" i="13"/>
  <c r="F2364" i="13"/>
  <c r="D2365" i="13"/>
  <c r="F2365" i="13"/>
  <c r="D2366" i="13"/>
  <c r="F2366" i="13"/>
  <c r="D2367" i="13"/>
  <c r="F2367" i="13"/>
  <c r="D2368" i="13"/>
  <c r="F2368" i="13"/>
  <c r="D2369" i="13"/>
  <c r="F2369" i="13"/>
  <c r="D2370" i="13"/>
  <c r="F2370" i="13"/>
  <c r="D2371" i="13"/>
  <c r="F2371" i="13"/>
  <c r="D2372" i="13"/>
  <c r="F2372" i="13"/>
  <c r="D2373" i="13"/>
  <c r="F2373" i="13"/>
  <c r="D2374" i="13"/>
  <c r="F2374" i="13"/>
  <c r="D2375" i="13"/>
  <c r="F2375" i="13"/>
  <c r="D2376" i="13"/>
  <c r="F2376" i="13"/>
  <c r="D2377" i="13"/>
  <c r="F2377" i="13"/>
  <c r="D2378" i="13"/>
  <c r="F2378" i="13"/>
  <c r="D2379" i="13"/>
  <c r="F2379" i="13"/>
  <c r="D2380" i="13"/>
  <c r="F2380" i="13"/>
  <c r="D2381" i="13"/>
  <c r="F2381" i="13"/>
  <c r="D2382" i="13"/>
  <c r="F2382" i="13"/>
  <c r="D2383" i="13"/>
  <c r="F2383" i="13"/>
  <c r="D2384" i="13"/>
  <c r="F2384" i="13"/>
  <c r="D2385" i="13"/>
  <c r="F2385" i="13"/>
  <c r="D2386" i="13"/>
  <c r="F2386" i="13"/>
  <c r="D2387" i="13"/>
  <c r="F2387" i="13"/>
  <c r="D2388" i="13"/>
  <c r="F2388" i="13"/>
  <c r="D2389" i="13"/>
  <c r="F2389" i="13"/>
  <c r="D2390" i="13"/>
  <c r="F2390" i="13"/>
  <c r="D2391" i="13"/>
  <c r="F2391" i="13"/>
  <c r="D2392" i="13"/>
  <c r="F2392" i="13"/>
  <c r="D2393" i="13"/>
  <c r="F2393" i="13"/>
  <c r="D2394" i="13"/>
  <c r="F2394" i="13"/>
  <c r="D2395" i="13"/>
  <c r="F2395" i="13"/>
  <c r="D2396" i="13"/>
  <c r="F2396" i="13"/>
  <c r="D2397" i="13"/>
  <c r="F2397" i="13"/>
  <c r="D2398" i="13"/>
  <c r="F2398" i="13"/>
  <c r="D2399" i="13"/>
  <c r="F2399" i="13"/>
  <c r="D2400" i="13"/>
  <c r="F2400" i="13"/>
  <c r="D2401" i="13"/>
  <c r="F2401" i="13"/>
  <c r="D2402" i="13"/>
  <c r="F2402" i="13"/>
  <c r="D2403" i="13"/>
  <c r="F2403" i="13"/>
  <c r="D2404" i="13"/>
  <c r="F2404" i="13"/>
  <c r="D2405" i="13"/>
  <c r="F2405" i="13"/>
  <c r="D2406" i="13"/>
  <c r="F2406" i="13"/>
  <c r="D2407" i="13"/>
  <c r="F2407" i="13"/>
  <c r="D2408" i="13"/>
  <c r="F2408" i="13"/>
  <c r="D2409" i="13"/>
  <c r="F2409" i="13"/>
  <c r="D2410" i="13"/>
  <c r="F2410" i="13"/>
  <c r="D2411" i="13"/>
  <c r="F2411" i="13"/>
  <c r="D2412" i="13"/>
  <c r="F2412" i="13"/>
  <c r="D2413" i="13"/>
  <c r="F2413" i="13"/>
  <c r="D2414" i="13"/>
  <c r="F2414" i="13"/>
  <c r="D2415" i="13"/>
  <c r="F2415" i="13"/>
  <c r="D2416" i="13"/>
  <c r="F2416" i="13"/>
  <c r="D2417" i="13"/>
  <c r="F2417" i="13"/>
  <c r="D2418" i="13"/>
  <c r="F2418" i="13"/>
  <c r="D2419" i="13"/>
  <c r="F2419" i="13"/>
  <c r="D2420" i="13"/>
  <c r="F2420" i="13"/>
  <c r="D2421" i="13"/>
  <c r="F2421" i="13"/>
  <c r="D2422" i="13"/>
  <c r="F2422" i="13"/>
  <c r="D2423" i="13"/>
  <c r="F2423" i="13"/>
  <c r="D2424" i="13"/>
  <c r="F2424" i="13"/>
  <c r="D2425" i="13"/>
  <c r="F2425" i="13"/>
  <c r="D2426" i="13"/>
  <c r="F2426" i="13"/>
  <c r="D2427" i="13"/>
  <c r="F2427" i="13"/>
  <c r="D2428" i="13"/>
  <c r="F2428" i="13"/>
  <c r="D2429" i="13"/>
  <c r="F2429" i="13"/>
  <c r="D2430" i="13"/>
  <c r="F2430" i="13"/>
  <c r="D2431" i="13"/>
  <c r="F2431" i="13"/>
  <c r="D2432" i="13"/>
  <c r="F2432" i="13"/>
  <c r="D2433" i="13"/>
  <c r="F2433" i="13"/>
  <c r="D2434" i="13"/>
  <c r="F2434" i="13"/>
  <c r="D2435" i="13"/>
  <c r="F2435" i="13"/>
  <c r="D2436" i="13"/>
  <c r="E2436" i="13"/>
  <c r="F2436" i="13"/>
  <c r="D2437" i="13"/>
  <c r="F2437" i="13"/>
  <c r="D2438" i="13"/>
  <c r="F2438" i="13"/>
  <c r="D2439" i="13"/>
  <c r="F2439" i="13"/>
  <c r="D2440" i="13"/>
  <c r="F2440" i="13"/>
  <c r="D2441" i="13"/>
  <c r="F2441" i="13"/>
  <c r="D2442" i="13"/>
  <c r="F2442" i="13"/>
  <c r="D2443" i="13"/>
  <c r="F2443" i="13"/>
  <c r="D2444" i="13"/>
  <c r="F2444" i="13"/>
  <c r="D2445" i="13"/>
  <c r="F2445" i="13"/>
  <c r="D2446" i="13"/>
  <c r="F2446" i="13"/>
  <c r="D2447" i="13"/>
  <c r="F2447" i="13"/>
  <c r="D2448" i="13"/>
  <c r="F2448" i="13"/>
  <c r="D2449" i="13"/>
  <c r="F2449" i="13"/>
  <c r="D2450" i="13"/>
  <c r="F2450" i="13"/>
  <c r="D2451" i="13"/>
  <c r="F2451" i="13"/>
  <c r="D2452" i="13"/>
  <c r="F2452" i="13"/>
  <c r="D2453" i="13"/>
  <c r="F2453" i="13"/>
  <c r="D2454" i="13"/>
  <c r="F2454" i="13"/>
  <c r="D2455" i="13"/>
  <c r="F2455" i="13"/>
  <c r="D2456" i="13"/>
  <c r="F2456" i="13"/>
  <c r="D2457" i="13"/>
  <c r="F2457" i="13"/>
  <c r="D2458" i="13"/>
  <c r="F2458" i="13"/>
  <c r="D2459" i="13"/>
  <c r="F2459" i="13"/>
  <c r="D2460" i="13"/>
  <c r="F2460" i="13"/>
  <c r="D2461" i="13"/>
  <c r="F2461" i="13"/>
  <c r="D2462" i="13"/>
  <c r="F2462" i="13"/>
  <c r="D2463" i="13"/>
  <c r="F2463" i="13"/>
  <c r="D2464" i="13"/>
  <c r="F2464" i="13"/>
  <c r="D2465" i="13"/>
  <c r="F2465" i="13"/>
  <c r="D2466" i="13"/>
  <c r="F2466" i="13"/>
  <c r="D2467" i="13"/>
  <c r="F2467" i="13"/>
  <c r="D2468" i="13"/>
  <c r="F2468" i="13"/>
  <c r="D2469" i="13"/>
  <c r="F2469" i="13"/>
  <c r="D2470" i="13"/>
  <c r="F2470" i="13"/>
  <c r="D2471" i="13"/>
  <c r="F2471" i="13"/>
  <c r="D2472" i="13"/>
  <c r="F2472" i="13"/>
  <c r="D2473" i="13"/>
  <c r="F2473" i="13"/>
  <c r="D2474" i="13"/>
  <c r="F2474" i="13"/>
  <c r="D2475" i="13"/>
  <c r="F2475" i="13"/>
  <c r="D2476" i="13"/>
  <c r="F2476" i="13"/>
  <c r="D2477" i="13"/>
  <c r="F2477" i="13"/>
  <c r="D2478" i="13"/>
  <c r="F2478" i="13"/>
  <c r="D2479" i="13"/>
  <c r="F2479" i="13"/>
  <c r="D2480" i="13"/>
  <c r="F2480" i="13"/>
  <c r="D2481" i="13"/>
  <c r="F2481" i="13"/>
  <c r="D2482" i="13"/>
  <c r="F2482" i="13"/>
  <c r="D2483" i="13"/>
  <c r="F2483" i="13"/>
  <c r="D2484" i="13"/>
  <c r="F2484" i="13"/>
  <c r="D2485" i="13"/>
  <c r="F2485" i="13"/>
  <c r="D2486" i="13"/>
  <c r="F2486" i="13"/>
  <c r="D2487" i="13"/>
  <c r="F2487" i="13"/>
  <c r="D2488" i="13"/>
  <c r="F2488" i="13"/>
  <c r="D2489" i="13"/>
  <c r="F2489" i="13"/>
  <c r="D2490" i="13"/>
  <c r="F2490" i="13"/>
  <c r="D2491" i="13"/>
  <c r="F2491" i="13"/>
  <c r="D2492" i="13"/>
  <c r="F2492" i="13"/>
  <c r="D2493" i="13"/>
  <c r="F2493" i="13"/>
  <c r="D2494" i="13"/>
  <c r="F2494" i="13"/>
  <c r="D2495" i="13"/>
  <c r="F2495" i="13"/>
  <c r="D2496" i="13"/>
  <c r="F2496" i="13"/>
  <c r="D2497" i="13"/>
  <c r="F2497" i="13"/>
  <c r="D2498" i="13"/>
  <c r="F2498" i="13"/>
  <c r="D2499" i="13"/>
  <c r="F2499" i="13"/>
  <c r="D2500" i="13"/>
  <c r="F2500" i="13"/>
  <c r="D2501" i="13"/>
  <c r="F2501" i="13"/>
  <c r="D2502" i="13"/>
  <c r="F2502" i="13"/>
  <c r="D2503" i="13"/>
  <c r="F2503" i="13"/>
  <c r="D2504" i="13"/>
  <c r="F2504" i="13"/>
  <c r="D2505" i="13"/>
  <c r="F2505" i="13"/>
  <c r="D2506" i="13"/>
  <c r="F2506" i="13"/>
  <c r="D2507" i="13"/>
  <c r="F2507" i="13"/>
  <c r="D2508" i="13"/>
  <c r="F2508" i="13"/>
  <c r="D2509" i="13"/>
  <c r="F2509" i="13"/>
  <c r="D2510" i="13"/>
  <c r="F2510" i="13"/>
  <c r="D2511" i="13"/>
  <c r="F2511" i="13"/>
  <c r="D2512" i="13"/>
  <c r="F2512" i="13"/>
  <c r="D2513" i="13"/>
  <c r="F2513" i="13"/>
  <c r="D2514" i="13"/>
  <c r="F2514" i="13"/>
  <c r="D2515" i="13"/>
  <c r="F2515" i="13"/>
  <c r="D2516" i="13"/>
  <c r="F2516" i="13"/>
  <c r="D2517" i="13"/>
  <c r="F2517" i="13"/>
  <c r="D2518" i="13"/>
  <c r="F2518" i="13"/>
  <c r="D2519" i="13"/>
  <c r="F2519" i="13"/>
  <c r="D2520" i="13"/>
  <c r="F2520" i="13"/>
  <c r="D2521" i="13"/>
  <c r="F2521" i="13"/>
  <c r="D2522" i="13"/>
  <c r="F2522" i="13"/>
  <c r="D2523" i="13"/>
  <c r="F2523" i="13"/>
  <c r="D2524" i="13"/>
  <c r="F2524" i="13"/>
  <c r="D2525" i="13"/>
  <c r="F2525" i="13"/>
  <c r="D2526" i="13"/>
  <c r="F2526" i="13"/>
  <c r="D2527" i="13"/>
  <c r="F2527" i="13"/>
  <c r="D2528" i="13"/>
  <c r="F2528" i="13"/>
  <c r="D2529" i="13"/>
  <c r="F2529" i="13"/>
  <c r="D2530" i="13"/>
  <c r="F2530" i="13"/>
  <c r="D2531" i="13"/>
  <c r="F2531" i="13"/>
  <c r="D2532" i="13"/>
  <c r="F2532" i="13"/>
  <c r="D2533" i="13"/>
  <c r="F2533" i="13"/>
  <c r="D2534" i="13"/>
  <c r="F2534" i="13"/>
  <c r="D2535" i="13"/>
  <c r="F2535" i="13"/>
  <c r="D2536" i="13"/>
  <c r="F2536" i="13"/>
  <c r="D2537" i="13"/>
  <c r="F2537" i="13"/>
  <c r="D2538" i="13"/>
  <c r="F2538" i="13"/>
  <c r="D2539" i="13"/>
  <c r="F2539" i="13"/>
  <c r="D2540" i="13"/>
  <c r="F2540" i="13"/>
  <c r="D2541" i="13"/>
  <c r="F2541" i="13"/>
  <c r="D2542" i="13"/>
  <c r="F2542" i="13"/>
  <c r="D2543" i="13"/>
  <c r="F2543" i="13"/>
  <c r="D2544" i="13"/>
  <c r="F2544" i="13"/>
  <c r="D2545" i="13"/>
  <c r="F2545" i="13"/>
  <c r="D2546" i="13"/>
  <c r="F2546" i="13"/>
  <c r="D2547" i="13"/>
  <c r="F2547" i="13"/>
  <c r="D2548" i="13"/>
  <c r="F2548" i="13"/>
  <c r="D2549" i="13"/>
  <c r="F2549" i="13"/>
  <c r="D2550" i="13"/>
  <c r="F2550" i="13"/>
  <c r="D2551" i="13"/>
  <c r="F2551" i="13"/>
  <c r="D2552" i="13"/>
  <c r="F2552" i="13"/>
  <c r="D2553" i="13"/>
  <c r="F2553" i="13"/>
  <c r="D2554" i="13"/>
  <c r="F2554" i="13"/>
  <c r="D2555" i="13"/>
  <c r="F2555" i="13"/>
  <c r="D2556" i="13"/>
  <c r="F2556" i="13"/>
  <c r="D2557" i="13"/>
  <c r="F2557" i="13"/>
  <c r="D2558" i="13"/>
  <c r="F2558" i="13"/>
  <c r="D2559" i="13"/>
  <c r="F2559" i="13"/>
  <c r="D2560" i="13"/>
  <c r="F2560" i="13"/>
  <c r="D2561" i="13"/>
  <c r="F2561" i="13"/>
  <c r="D2562" i="13"/>
  <c r="F2562" i="13"/>
  <c r="D2563" i="13"/>
  <c r="F2563" i="13"/>
  <c r="D2564" i="13"/>
  <c r="F2564" i="13"/>
  <c r="D2565" i="13"/>
  <c r="F2565" i="13"/>
  <c r="D2566" i="13"/>
  <c r="F2566" i="13"/>
  <c r="D2567" i="13"/>
  <c r="F2567" i="13"/>
  <c r="D2568" i="13"/>
  <c r="F2568" i="13"/>
  <c r="D2569" i="13"/>
  <c r="F2569" i="13"/>
  <c r="D2570" i="13"/>
  <c r="F2570" i="13"/>
  <c r="D2571" i="13"/>
  <c r="F2571" i="13"/>
  <c r="D2572" i="13"/>
  <c r="F2572" i="13"/>
  <c r="D2573" i="13"/>
  <c r="F2573" i="13"/>
  <c r="D2574" i="13"/>
  <c r="F2574" i="13"/>
  <c r="D2575" i="13"/>
  <c r="F2575" i="13"/>
  <c r="D2576" i="13"/>
  <c r="F2576" i="13"/>
  <c r="D2577" i="13"/>
  <c r="F2577" i="13"/>
  <c r="D2578" i="13"/>
  <c r="F2578" i="13"/>
  <c r="D2579" i="13"/>
  <c r="F2579" i="13"/>
  <c r="D2580" i="13"/>
  <c r="F2580" i="13"/>
  <c r="D2581" i="13"/>
  <c r="F2581" i="13"/>
  <c r="D2582" i="13"/>
  <c r="F2582" i="13"/>
  <c r="D2583" i="13"/>
  <c r="F2583" i="13"/>
  <c r="D2584" i="13"/>
  <c r="F2584" i="13"/>
  <c r="D2585" i="13"/>
  <c r="F2585" i="13"/>
  <c r="D2586" i="13"/>
  <c r="F2586" i="13"/>
  <c r="D2587" i="13"/>
  <c r="F2587" i="13"/>
  <c r="D2588" i="13"/>
  <c r="F2588" i="13"/>
  <c r="D2589" i="13"/>
  <c r="F2589" i="13"/>
  <c r="D2590" i="13"/>
  <c r="F2590" i="13"/>
  <c r="D2591" i="13"/>
  <c r="F2591" i="13"/>
  <c r="D2592" i="13"/>
  <c r="F2592" i="13"/>
  <c r="D2593" i="13"/>
  <c r="F2593" i="13"/>
  <c r="D2594" i="13"/>
  <c r="F2594" i="13"/>
  <c r="D2595" i="13"/>
  <c r="F2595" i="13"/>
  <c r="D2596" i="13"/>
  <c r="F2596" i="13"/>
  <c r="D2597" i="13"/>
  <c r="F2597" i="13"/>
  <c r="D2598" i="13"/>
  <c r="F2598" i="13"/>
  <c r="D2599" i="13"/>
  <c r="F2599" i="13"/>
  <c r="D2600" i="13"/>
  <c r="F2600" i="13"/>
  <c r="D2601" i="13"/>
  <c r="F2601" i="13"/>
  <c r="D2602" i="13"/>
  <c r="F2602" i="13"/>
  <c r="D2603" i="13"/>
  <c r="F2603" i="13"/>
  <c r="D2604" i="13"/>
  <c r="F2604" i="13"/>
  <c r="D2605" i="13"/>
  <c r="F2605" i="13"/>
  <c r="D2606" i="13"/>
  <c r="F2606" i="13"/>
  <c r="D2607" i="13"/>
  <c r="F2607" i="13"/>
  <c r="D2608" i="13"/>
  <c r="F2608" i="13"/>
  <c r="D2609" i="13"/>
  <c r="F2609" i="13"/>
  <c r="D2610" i="13"/>
  <c r="F2610" i="13"/>
  <c r="D2611" i="13"/>
  <c r="F2611" i="13"/>
  <c r="D2612" i="13"/>
  <c r="F2612" i="13"/>
  <c r="D2613" i="13"/>
  <c r="F2613" i="13"/>
  <c r="D2614" i="13"/>
  <c r="F2614" i="13"/>
  <c r="D2615" i="13"/>
  <c r="F2615" i="13"/>
  <c r="D2616" i="13"/>
  <c r="F2616" i="13"/>
  <c r="D2617" i="13"/>
  <c r="F2617" i="13"/>
  <c r="D2618" i="13"/>
  <c r="F2618" i="13"/>
  <c r="D2619" i="13"/>
  <c r="F2619" i="13"/>
  <c r="D2620" i="13"/>
  <c r="F2620" i="13"/>
  <c r="D2621" i="13"/>
  <c r="F2621" i="13"/>
  <c r="D2622" i="13"/>
  <c r="F2622" i="13"/>
  <c r="D2623" i="13"/>
  <c r="F2623" i="13"/>
  <c r="D2624" i="13"/>
  <c r="F2624" i="13"/>
  <c r="D2625" i="13"/>
  <c r="F2625" i="13"/>
  <c r="D2626" i="13"/>
  <c r="F2626" i="13"/>
  <c r="D2627" i="13"/>
  <c r="E2627" i="13"/>
  <c r="F2627" i="13"/>
  <c r="D2628" i="13"/>
  <c r="F2628" i="13"/>
  <c r="D2629" i="13"/>
  <c r="F2629" i="13"/>
  <c r="D2630" i="13"/>
  <c r="F2630" i="13"/>
  <c r="D2631" i="13"/>
  <c r="F2631" i="13"/>
  <c r="D2632" i="13"/>
  <c r="F2632" i="13"/>
  <c r="D2633" i="13"/>
  <c r="F2633" i="13"/>
  <c r="D2634" i="13"/>
  <c r="F2634" i="13"/>
  <c r="D2635" i="13"/>
  <c r="F2635" i="13"/>
  <c r="D2636" i="13"/>
  <c r="F2636" i="13"/>
  <c r="D2637" i="13"/>
  <c r="F2637" i="13"/>
  <c r="D2638" i="13"/>
  <c r="F2638" i="13"/>
  <c r="D2639" i="13"/>
  <c r="F2639" i="13"/>
  <c r="D2640" i="13"/>
  <c r="F2640" i="13"/>
  <c r="D2641" i="13"/>
  <c r="F2641" i="13"/>
  <c r="D2642" i="13"/>
  <c r="F2642" i="13"/>
  <c r="D2643" i="13"/>
  <c r="F2643" i="13"/>
  <c r="D2644" i="13"/>
  <c r="F2644" i="13"/>
  <c r="D2645" i="13"/>
  <c r="F2645" i="13"/>
  <c r="D2646" i="13"/>
  <c r="F2646" i="13"/>
  <c r="D2647" i="13"/>
  <c r="F2647" i="13"/>
  <c r="D2648" i="13"/>
  <c r="F2648" i="13"/>
  <c r="D2649" i="13"/>
  <c r="F2649" i="13"/>
  <c r="D2650" i="13"/>
  <c r="F2650" i="13"/>
  <c r="D2651" i="13"/>
  <c r="F2651" i="13"/>
  <c r="D2652" i="13"/>
  <c r="F2652" i="13"/>
  <c r="D2653" i="13"/>
  <c r="F2653" i="13"/>
  <c r="D2654" i="13"/>
  <c r="F2654" i="13"/>
  <c r="D2655" i="13"/>
  <c r="F2655" i="13"/>
  <c r="D2656" i="13"/>
  <c r="F2656" i="13"/>
  <c r="D2657" i="13"/>
  <c r="F2657" i="13"/>
  <c r="D2658" i="13"/>
  <c r="F2658" i="13"/>
  <c r="D2659" i="13"/>
  <c r="E2659" i="13"/>
  <c r="F2659" i="13"/>
  <c r="D2660" i="13"/>
  <c r="F2660" i="13"/>
  <c r="D2661" i="13"/>
  <c r="F2661" i="13"/>
  <c r="D2662" i="13"/>
  <c r="F2662" i="13"/>
  <c r="D2663" i="13"/>
  <c r="F2663" i="13"/>
  <c r="D2664" i="13"/>
  <c r="F2664" i="13"/>
  <c r="D2665" i="13"/>
  <c r="F2665" i="13"/>
  <c r="D2666" i="13"/>
  <c r="F2666" i="13"/>
  <c r="D2667" i="13"/>
  <c r="F2667" i="13"/>
  <c r="D2668" i="13"/>
  <c r="F2668" i="13"/>
  <c r="D2669" i="13"/>
  <c r="F2669" i="13"/>
  <c r="D2670" i="13"/>
  <c r="F2670" i="13"/>
  <c r="D2671" i="13"/>
  <c r="F2671" i="13"/>
  <c r="D2672" i="13"/>
  <c r="F2672" i="13"/>
  <c r="D2673" i="13"/>
  <c r="F2673" i="13"/>
  <c r="D2674" i="13"/>
  <c r="F2674" i="13"/>
  <c r="D2675" i="13"/>
  <c r="F2675" i="13"/>
  <c r="D2676" i="13"/>
  <c r="F2676" i="13"/>
  <c r="D2677" i="13"/>
  <c r="F2677" i="13"/>
  <c r="D2678" i="13"/>
  <c r="F2678" i="13"/>
  <c r="D2679" i="13"/>
  <c r="F2679" i="13"/>
  <c r="D2680" i="13"/>
  <c r="F2680" i="13"/>
  <c r="D2681" i="13"/>
  <c r="F2681" i="13"/>
  <c r="D2682" i="13"/>
  <c r="F2682" i="13"/>
  <c r="D2683" i="13"/>
  <c r="F2683" i="13"/>
  <c r="D2684" i="13"/>
  <c r="F2684" i="13"/>
  <c r="D2685" i="13"/>
  <c r="F2685" i="13"/>
  <c r="D2686" i="13"/>
  <c r="F2686" i="13"/>
  <c r="D2687" i="13"/>
  <c r="F2687" i="13"/>
  <c r="D2688" i="13"/>
  <c r="F2688" i="13"/>
  <c r="D2689" i="13"/>
  <c r="F2689" i="13"/>
  <c r="D2690" i="13"/>
  <c r="F2690" i="13"/>
  <c r="D2691" i="13"/>
  <c r="E2691" i="13"/>
  <c r="F2691" i="13"/>
  <c r="D2692" i="13"/>
  <c r="F2692" i="13"/>
  <c r="D2693" i="13"/>
  <c r="F2693" i="13"/>
  <c r="D2694" i="13"/>
  <c r="F2694" i="13"/>
  <c r="D2695" i="13"/>
  <c r="F2695" i="13"/>
  <c r="D2696" i="13"/>
  <c r="F2696" i="13"/>
  <c r="D2697" i="13"/>
  <c r="F2697" i="13"/>
  <c r="D2698" i="13"/>
  <c r="F2698" i="13"/>
  <c r="D2699" i="13"/>
  <c r="F2699" i="13"/>
  <c r="D2700" i="13"/>
  <c r="F2700" i="13"/>
  <c r="D2701" i="13"/>
  <c r="F2701" i="13"/>
  <c r="D2702" i="13"/>
  <c r="F2702" i="13"/>
  <c r="D2703" i="13"/>
  <c r="F2703" i="13"/>
  <c r="D2704" i="13"/>
  <c r="F2704" i="13"/>
  <c r="D2705" i="13"/>
  <c r="F2705" i="13"/>
  <c r="D2706" i="13"/>
  <c r="F2706" i="13"/>
  <c r="D2707" i="13"/>
  <c r="F2707" i="13"/>
  <c r="D2708" i="13"/>
  <c r="F2708" i="13"/>
  <c r="D2709" i="13"/>
  <c r="F2709" i="13"/>
  <c r="D2710" i="13"/>
  <c r="F2710" i="13"/>
  <c r="D2711" i="13"/>
  <c r="F2711" i="13"/>
  <c r="D2712" i="13"/>
  <c r="F2712" i="13"/>
  <c r="D2713" i="13"/>
  <c r="F2713" i="13"/>
  <c r="D2714" i="13"/>
  <c r="F2714" i="13"/>
  <c r="D2715" i="13"/>
  <c r="F2715" i="13"/>
  <c r="D2716" i="13"/>
  <c r="F2716" i="13"/>
  <c r="D2717" i="13"/>
  <c r="F2717" i="13"/>
  <c r="D2718" i="13"/>
  <c r="F2718" i="13"/>
  <c r="D2719" i="13"/>
  <c r="F2719" i="13"/>
  <c r="D2720" i="13"/>
  <c r="F2720" i="13"/>
  <c r="D2721" i="13"/>
  <c r="F2721" i="13"/>
  <c r="D2722" i="13"/>
  <c r="F2722" i="13"/>
  <c r="D2723" i="13"/>
  <c r="E2723" i="13"/>
  <c r="F2723" i="13"/>
  <c r="D2724" i="13"/>
  <c r="F2724" i="13"/>
  <c r="D2725" i="13"/>
  <c r="F2725" i="13"/>
  <c r="D2726" i="13"/>
  <c r="F2726" i="13"/>
  <c r="D2727" i="13"/>
  <c r="F2727" i="13"/>
  <c r="D2728" i="13"/>
  <c r="F2728" i="13"/>
  <c r="D2729" i="13"/>
  <c r="F2729" i="13"/>
  <c r="D2730" i="13"/>
  <c r="F2730" i="13"/>
  <c r="D2731" i="13"/>
  <c r="F2731" i="13"/>
  <c r="D2732" i="13"/>
  <c r="F2732" i="13"/>
  <c r="D2733" i="13"/>
  <c r="F2733" i="13"/>
  <c r="D2734" i="13"/>
  <c r="F2734" i="13"/>
  <c r="D2735" i="13"/>
  <c r="F2735" i="13"/>
  <c r="D2736" i="13"/>
  <c r="F2736" i="13"/>
  <c r="D2737" i="13"/>
  <c r="F2737" i="13"/>
  <c r="D2738" i="13"/>
  <c r="F2738" i="13"/>
  <c r="D2739" i="13"/>
  <c r="F2739" i="13"/>
  <c r="D2740" i="13"/>
  <c r="F2740" i="13"/>
  <c r="D2741" i="13"/>
  <c r="F2741" i="13"/>
  <c r="D2742" i="13"/>
  <c r="F2742" i="13"/>
  <c r="D2743" i="13"/>
  <c r="F2743" i="13"/>
  <c r="D2744" i="13"/>
  <c r="F2744" i="13"/>
  <c r="D2745" i="13"/>
  <c r="F2745" i="13"/>
  <c r="D2746" i="13"/>
  <c r="F2746" i="13"/>
  <c r="D2747" i="13"/>
  <c r="F2747" i="13"/>
  <c r="D2748" i="13"/>
  <c r="F2748" i="13"/>
  <c r="D2749" i="13"/>
  <c r="F2749" i="13"/>
  <c r="D2750" i="13"/>
  <c r="F2750" i="13"/>
  <c r="D2751" i="13"/>
  <c r="F2751" i="13"/>
  <c r="D2752" i="13"/>
  <c r="F2752" i="13"/>
  <c r="D2753" i="13"/>
  <c r="F2753" i="13"/>
  <c r="D2754" i="13"/>
  <c r="F2754" i="13"/>
  <c r="D2755" i="13"/>
  <c r="E2755" i="13"/>
  <c r="F2755" i="13"/>
  <c r="D2756" i="13"/>
  <c r="F2756" i="13"/>
  <c r="D2757" i="13"/>
  <c r="F2757" i="13"/>
  <c r="D2758" i="13"/>
  <c r="F2758" i="13"/>
  <c r="D2759" i="13"/>
  <c r="F2759" i="13"/>
  <c r="D2760" i="13"/>
  <c r="F2760" i="13"/>
  <c r="D2761" i="13"/>
  <c r="F2761" i="13"/>
  <c r="D2762" i="13"/>
  <c r="F2762" i="13"/>
  <c r="D2763" i="13"/>
  <c r="F2763" i="13"/>
  <c r="D2764" i="13"/>
  <c r="F2764" i="13"/>
  <c r="D2765" i="13"/>
  <c r="F2765" i="13"/>
  <c r="D2766" i="13"/>
  <c r="F2766" i="13"/>
  <c r="D2767" i="13"/>
  <c r="F2767" i="13"/>
  <c r="D2768" i="13"/>
  <c r="F2768" i="13"/>
  <c r="D2769" i="13"/>
  <c r="F2769" i="13"/>
  <c r="D2770" i="13"/>
  <c r="F2770" i="13"/>
  <c r="D2771" i="13"/>
  <c r="F2771" i="13"/>
  <c r="D2772" i="13"/>
  <c r="F2772" i="13"/>
  <c r="D2773" i="13"/>
  <c r="F2773" i="13"/>
  <c r="D2774" i="13"/>
  <c r="F2774" i="13"/>
  <c r="D2775" i="13"/>
  <c r="F2775" i="13"/>
  <c r="D2776" i="13"/>
  <c r="F2776" i="13"/>
  <c r="D2777" i="13"/>
  <c r="F2777" i="13"/>
  <c r="D2778" i="13"/>
  <c r="F2778" i="13"/>
  <c r="D2779" i="13"/>
  <c r="F2779" i="13"/>
  <c r="D2780" i="13"/>
  <c r="F2780" i="13"/>
  <c r="D2781" i="13"/>
  <c r="F2781" i="13"/>
  <c r="D2782" i="13"/>
  <c r="F2782" i="13"/>
  <c r="D2783" i="13"/>
  <c r="F2783" i="13"/>
  <c r="D2784" i="13"/>
  <c r="F2784" i="13"/>
  <c r="D2785" i="13"/>
  <c r="F2785" i="13"/>
  <c r="D2786" i="13"/>
  <c r="F2786" i="13"/>
  <c r="D2787" i="13"/>
  <c r="E2787" i="13"/>
  <c r="F2787" i="13"/>
  <c r="D2788" i="13"/>
  <c r="F2788" i="13"/>
  <c r="D2789" i="13"/>
  <c r="F2789" i="13"/>
  <c r="D2790" i="13"/>
  <c r="F2790" i="13"/>
  <c r="D2791" i="13"/>
  <c r="F2791" i="13"/>
  <c r="D2792" i="13"/>
  <c r="F2792" i="13"/>
  <c r="D2793" i="13"/>
  <c r="F2793" i="13"/>
  <c r="D2794" i="13"/>
  <c r="F2794" i="13"/>
  <c r="D2795" i="13"/>
  <c r="F2795" i="13"/>
  <c r="D2796" i="13"/>
  <c r="F2796" i="13"/>
  <c r="D2797" i="13"/>
  <c r="F2797" i="13"/>
  <c r="D2798" i="13"/>
  <c r="F2798" i="13"/>
  <c r="D2799" i="13"/>
  <c r="F2799" i="13"/>
  <c r="D2800" i="13"/>
  <c r="F2800" i="13"/>
  <c r="D2801" i="13"/>
  <c r="F2801" i="13"/>
  <c r="D2802" i="13"/>
  <c r="F2802" i="13"/>
  <c r="D2803" i="13"/>
  <c r="F2803" i="13"/>
  <c r="D2804" i="13"/>
  <c r="F2804" i="13"/>
  <c r="D2805" i="13"/>
  <c r="F2805" i="13"/>
  <c r="D2806" i="13"/>
  <c r="F2806" i="13"/>
  <c r="D2807" i="13"/>
  <c r="F2807" i="13"/>
  <c r="D2808" i="13"/>
  <c r="F2808" i="13"/>
  <c r="D2809" i="13"/>
  <c r="F2809" i="13"/>
  <c r="D2810" i="13"/>
  <c r="F2810" i="13"/>
  <c r="D2811" i="13"/>
  <c r="F2811" i="13"/>
  <c r="D2812" i="13"/>
  <c r="F2812" i="13"/>
  <c r="D2813" i="13"/>
  <c r="F2813" i="13"/>
  <c r="D2814" i="13"/>
  <c r="F2814" i="13"/>
  <c r="D2815" i="13"/>
  <c r="F2815" i="13"/>
  <c r="D2816" i="13"/>
  <c r="F2816" i="13"/>
  <c r="D2817" i="13"/>
  <c r="F2817" i="13"/>
  <c r="D2818" i="13"/>
  <c r="F2818" i="13"/>
  <c r="D2819" i="13"/>
  <c r="E2819" i="13"/>
  <c r="F2819" i="13"/>
  <c r="D2820" i="13"/>
  <c r="F2820" i="13"/>
  <c r="D2821" i="13"/>
  <c r="F2821" i="13"/>
  <c r="D2822" i="13"/>
  <c r="F2822" i="13"/>
  <c r="D2823" i="13"/>
  <c r="F2823" i="13"/>
  <c r="D2824" i="13"/>
  <c r="F2824" i="13"/>
  <c r="D2825" i="13"/>
  <c r="F2825" i="13"/>
  <c r="D2826" i="13"/>
  <c r="F2826" i="13"/>
  <c r="D2827" i="13"/>
  <c r="F2827" i="13"/>
  <c r="D2828" i="13"/>
  <c r="F2828" i="13"/>
  <c r="D2829" i="13"/>
  <c r="F2829" i="13"/>
  <c r="D2830" i="13"/>
  <c r="F2830" i="13"/>
  <c r="D2831" i="13"/>
  <c r="F2831" i="13"/>
  <c r="D2832" i="13"/>
  <c r="F2832" i="13"/>
  <c r="D2833" i="13"/>
  <c r="F2833" i="13"/>
  <c r="D2834" i="13"/>
  <c r="F2834" i="13"/>
  <c r="D2835" i="13"/>
  <c r="F2835" i="13"/>
  <c r="D2836" i="13"/>
  <c r="F2836" i="13"/>
  <c r="D2837" i="13"/>
  <c r="F2837" i="13"/>
  <c r="D2838" i="13"/>
  <c r="F2838" i="13"/>
  <c r="D2839" i="13"/>
  <c r="F2839" i="13"/>
  <c r="D2840" i="13"/>
  <c r="F2840" i="13"/>
  <c r="D2841" i="13"/>
  <c r="F2841" i="13"/>
  <c r="D2842" i="13"/>
  <c r="F2842" i="13"/>
  <c r="D2843" i="13"/>
  <c r="F2843" i="13"/>
  <c r="D2844" i="13"/>
  <c r="F2844" i="13"/>
  <c r="D2845" i="13"/>
  <c r="F2845" i="13"/>
  <c r="D2846" i="13"/>
  <c r="F2846" i="13"/>
  <c r="D2847" i="13"/>
  <c r="F2847" i="13"/>
  <c r="D2848" i="13"/>
  <c r="F2848" i="13"/>
  <c r="D2849" i="13"/>
  <c r="F2849" i="13"/>
  <c r="D2850" i="13"/>
  <c r="F2850" i="13"/>
  <c r="D2851" i="13"/>
  <c r="E2851" i="13"/>
  <c r="F2851" i="13"/>
  <c r="D2852" i="13"/>
  <c r="F2852" i="13"/>
  <c r="D2853" i="13"/>
  <c r="F2853" i="13"/>
  <c r="D2854" i="13"/>
  <c r="F2854" i="13"/>
  <c r="D2855" i="13"/>
  <c r="F2855" i="13"/>
  <c r="D2856" i="13"/>
  <c r="F2856" i="13"/>
  <c r="D2857" i="13"/>
  <c r="F2857" i="13"/>
  <c r="D2858" i="13"/>
  <c r="F2858" i="13"/>
  <c r="D2859" i="13"/>
  <c r="F2859" i="13"/>
  <c r="D2860" i="13"/>
  <c r="F2860" i="13"/>
  <c r="D2861" i="13"/>
  <c r="F2861" i="13"/>
  <c r="D2862" i="13"/>
  <c r="F2862" i="13"/>
  <c r="D2863" i="13"/>
  <c r="F2863" i="13"/>
  <c r="D2864" i="13"/>
  <c r="F2864" i="13"/>
  <c r="D2865" i="13"/>
  <c r="F2865" i="13"/>
  <c r="D2866" i="13"/>
  <c r="F2866" i="13"/>
  <c r="D2867" i="13"/>
  <c r="F2867" i="13"/>
  <c r="D2868" i="13"/>
  <c r="F2868" i="13"/>
  <c r="D2869" i="13"/>
  <c r="F2869" i="13"/>
  <c r="D2870" i="13"/>
  <c r="F2870" i="13"/>
  <c r="D2871" i="13"/>
  <c r="F2871" i="13"/>
  <c r="D2872" i="13"/>
  <c r="F2872" i="13"/>
  <c r="D2873" i="13"/>
  <c r="F2873" i="13"/>
  <c r="D2874" i="13"/>
  <c r="F2874" i="13"/>
  <c r="D2875" i="13"/>
  <c r="F2875" i="13"/>
  <c r="D2876" i="13"/>
  <c r="F2876" i="13"/>
  <c r="D2877" i="13"/>
  <c r="F2877" i="13"/>
  <c r="D2878" i="13"/>
  <c r="F2878" i="13"/>
  <c r="D2879" i="13"/>
  <c r="F2879" i="13"/>
  <c r="D2880" i="13"/>
  <c r="F2880" i="13"/>
  <c r="D2881" i="13"/>
  <c r="F2881" i="13"/>
  <c r="D2882" i="13"/>
  <c r="F2882" i="13"/>
  <c r="D2883" i="13"/>
  <c r="E2883" i="13"/>
  <c r="F2883" i="13"/>
  <c r="D2884" i="13"/>
  <c r="F2884" i="13"/>
  <c r="D2885" i="13"/>
  <c r="F2885" i="13"/>
  <c r="D2886" i="13"/>
  <c r="F2886" i="13"/>
  <c r="D2887" i="13"/>
  <c r="F2887" i="13"/>
  <c r="D2888" i="13"/>
  <c r="F2888" i="13"/>
  <c r="D2889" i="13"/>
  <c r="F2889" i="13"/>
  <c r="D2890" i="13"/>
  <c r="F2890" i="13"/>
  <c r="D2891" i="13"/>
  <c r="F2891" i="13"/>
  <c r="D2892" i="13"/>
  <c r="F2892" i="13"/>
  <c r="D2893" i="13"/>
  <c r="F2893" i="13"/>
  <c r="D2894" i="13"/>
  <c r="F2894" i="13"/>
  <c r="D2895" i="13"/>
  <c r="F2895" i="13"/>
  <c r="D2896" i="13"/>
  <c r="F2896" i="13"/>
  <c r="D2897" i="13"/>
  <c r="F2897" i="13"/>
  <c r="D2898" i="13"/>
  <c r="F2898" i="13"/>
  <c r="D2899" i="13"/>
  <c r="F2899" i="13"/>
  <c r="D2900" i="13"/>
  <c r="F2900" i="13"/>
  <c r="D2901" i="13"/>
  <c r="F2901" i="13"/>
  <c r="D2902" i="13"/>
  <c r="F2902" i="13"/>
  <c r="D2903" i="13"/>
  <c r="F2903" i="13"/>
  <c r="D2904" i="13"/>
  <c r="F2904" i="13"/>
  <c r="D2905" i="13"/>
  <c r="F2905" i="13"/>
  <c r="D2906" i="13"/>
  <c r="F2906" i="13"/>
  <c r="D2907" i="13"/>
  <c r="F2907" i="13"/>
  <c r="D2908" i="13"/>
  <c r="F2908" i="13"/>
  <c r="D2909" i="13"/>
  <c r="F2909" i="13"/>
  <c r="D2910" i="13"/>
  <c r="F2910" i="13"/>
  <c r="D2911" i="13"/>
  <c r="F2911" i="13"/>
  <c r="D2912" i="13"/>
  <c r="F2912" i="13"/>
  <c r="D2913" i="13"/>
  <c r="F2913" i="13"/>
  <c r="D2914" i="13"/>
  <c r="F2914" i="13"/>
  <c r="D2915" i="13"/>
  <c r="E2915" i="13"/>
  <c r="F2915" i="13"/>
  <c r="D2916" i="13"/>
  <c r="F2916" i="13"/>
  <c r="D2917" i="13"/>
  <c r="F2917" i="13"/>
  <c r="D2918" i="13"/>
  <c r="F2918" i="13"/>
  <c r="D2919" i="13"/>
  <c r="F2919" i="13"/>
  <c r="D2920" i="13"/>
  <c r="F2920" i="13"/>
  <c r="D2921" i="13"/>
  <c r="F2921" i="13"/>
  <c r="D2922" i="13"/>
  <c r="F2922" i="13"/>
  <c r="D2923" i="13"/>
  <c r="F2923" i="13"/>
  <c r="D2924" i="13"/>
  <c r="F2924" i="13"/>
  <c r="D2925" i="13"/>
  <c r="F2925" i="13"/>
  <c r="D2926" i="13"/>
  <c r="F2926" i="13"/>
  <c r="D2927" i="13"/>
  <c r="F2927" i="13"/>
  <c r="D2928" i="13"/>
  <c r="F2928" i="13"/>
  <c r="D2929" i="13"/>
  <c r="F2929" i="13"/>
  <c r="D2930" i="13"/>
  <c r="F2930" i="13"/>
  <c r="D2931" i="13"/>
  <c r="F2931" i="13"/>
  <c r="D2932" i="13"/>
  <c r="F2932" i="13"/>
  <c r="D2933" i="13"/>
  <c r="F2933" i="13"/>
  <c r="D2934" i="13"/>
  <c r="F2934" i="13"/>
  <c r="D2935" i="13"/>
  <c r="F2935" i="13"/>
  <c r="D2936" i="13"/>
  <c r="F2936" i="13"/>
  <c r="D2937" i="13"/>
  <c r="F2937" i="13"/>
  <c r="D2938" i="13"/>
  <c r="F2938" i="13"/>
  <c r="D2939" i="13"/>
  <c r="F2939" i="13"/>
  <c r="D2940" i="13"/>
  <c r="F2940" i="13"/>
  <c r="D2941" i="13"/>
  <c r="F2941" i="13"/>
  <c r="D2942" i="13"/>
  <c r="F2942" i="13"/>
  <c r="D2943" i="13"/>
  <c r="F2943" i="13"/>
  <c r="D2944" i="13"/>
  <c r="F2944" i="13"/>
  <c r="D2945" i="13"/>
  <c r="F2945" i="13"/>
  <c r="D2946" i="13"/>
  <c r="F2946" i="13"/>
  <c r="D2947" i="13"/>
  <c r="E2947" i="13"/>
  <c r="F2947" i="13"/>
  <c r="D2948" i="13"/>
  <c r="F2948" i="13"/>
  <c r="D2949" i="13"/>
  <c r="F2949" i="13"/>
  <c r="D2950" i="13"/>
  <c r="F2950" i="13"/>
  <c r="D2951" i="13"/>
  <c r="F2951" i="13"/>
  <c r="D2952" i="13"/>
  <c r="F2952" i="13"/>
  <c r="D2953" i="13"/>
  <c r="F2953" i="13"/>
  <c r="D2954" i="13"/>
  <c r="F2954" i="13"/>
  <c r="D2955" i="13"/>
  <c r="F2955" i="13"/>
  <c r="D2956" i="13"/>
  <c r="F2956" i="13"/>
  <c r="D2957" i="13"/>
  <c r="F2957" i="13"/>
  <c r="D2958" i="13"/>
  <c r="F2958" i="13"/>
  <c r="D2959" i="13"/>
  <c r="F2959" i="13"/>
  <c r="D2960" i="13"/>
  <c r="F2960" i="13"/>
  <c r="D2961" i="13"/>
  <c r="F2961" i="13"/>
  <c r="D2962" i="13"/>
  <c r="F2962" i="13"/>
  <c r="D2963" i="13"/>
  <c r="F2963" i="13"/>
  <c r="D2964" i="13"/>
  <c r="F2964" i="13"/>
  <c r="D2965" i="13"/>
  <c r="F2965" i="13"/>
  <c r="D2966" i="13"/>
  <c r="F2966" i="13"/>
  <c r="D2967" i="13"/>
  <c r="F2967" i="13"/>
  <c r="D2968" i="13"/>
  <c r="F2968" i="13"/>
  <c r="D2969" i="13"/>
  <c r="F2969" i="13"/>
  <c r="D2970" i="13"/>
  <c r="F2970" i="13"/>
  <c r="D2971" i="13"/>
  <c r="F2971" i="13"/>
  <c r="D2972" i="13"/>
  <c r="F2972" i="13"/>
  <c r="D2973" i="13"/>
  <c r="F2973" i="13"/>
  <c r="D2974" i="13"/>
  <c r="F2974" i="13"/>
  <c r="D2975" i="13"/>
  <c r="F2975" i="13"/>
  <c r="D2976" i="13"/>
  <c r="F2976" i="13"/>
  <c r="D2977" i="13"/>
  <c r="F2977" i="13"/>
  <c r="D2978" i="13"/>
  <c r="F2978" i="13"/>
  <c r="D2979" i="13"/>
  <c r="F2979" i="13"/>
  <c r="D2980" i="13"/>
  <c r="F2980" i="13"/>
  <c r="D2981" i="13"/>
  <c r="F2981" i="13"/>
  <c r="D2982" i="13"/>
  <c r="F2982" i="13"/>
  <c r="D2983" i="13"/>
  <c r="F2983" i="13"/>
  <c r="D2984" i="13"/>
  <c r="F2984" i="13"/>
  <c r="D2985" i="13"/>
  <c r="F2985" i="13"/>
  <c r="D2986" i="13"/>
  <c r="F2986" i="13"/>
  <c r="D2987" i="13"/>
  <c r="F2987" i="13"/>
  <c r="D2988" i="13"/>
  <c r="F2988" i="13"/>
  <c r="D2989" i="13"/>
  <c r="F2989" i="13"/>
  <c r="D2990" i="13"/>
  <c r="F2990" i="13"/>
  <c r="D2991" i="13"/>
  <c r="F2991" i="13"/>
  <c r="D2992" i="13"/>
  <c r="E2992" i="13"/>
  <c r="F2992" i="13"/>
  <c r="D2993" i="13"/>
  <c r="F2993" i="13"/>
  <c r="D2994" i="13"/>
  <c r="F2994" i="13"/>
  <c r="D2995" i="13"/>
  <c r="F2995" i="13"/>
  <c r="D2996" i="13"/>
  <c r="F2996" i="13"/>
  <c r="D2997" i="13"/>
  <c r="F2997" i="13"/>
  <c r="D2998" i="13"/>
  <c r="F2998" i="13"/>
  <c r="D2999" i="13"/>
  <c r="E2999" i="13"/>
  <c r="F2999" i="13"/>
  <c r="D3000" i="13"/>
  <c r="F3000" i="13"/>
  <c r="D3001" i="13"/>
  <c r="F3001" i="13"/>
  <c r="F5475" i="16" l="1"/>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2" i="13"/>
  <c r="D3" i="14" s="1"/>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686" i="13"/>
  <c r="D687" i="13"/>
  <c r="D688" i="13"/>
  <c r="D689" i="13"/>
  <c r="D690" i="13"/>
  <c r="D691" i="13"/>
  <c r="D692" i="13"/>
  <c r="D693" i="13"/>
  <c r="D694" i="13"/>
  <c r="D695" i="13"/>
  <c r="D696" i="13"/>
  <c r="D697" i="13"/>
  <c r="D698" i="13"/>
  <c r="D699" i="13"/>
  <c r="D700" i="13"/>
  <c r="D701" i="13"/>
  <c r="D702" i="13"/>
  <c r="D703" i="13"/>
  <c r="D704" i="13"/>
  <c r="D705" i="13"/>
  <c r="D706" i="13"/>
  <c r="D707" i="13"/>
  <c r="D708" i="13"/>
  <c r="D709" i="13"/>
  <c r="D710" i="13"/>
  <c r="D711" i="13"/>
  <c r="D712" i="13"/>
  <c r="D713" i="13"/>
  <c r="D714" i="13"/>
  <c r="D715" i="13"/>
  <c r="D716" i="13"/>
  <c r="D717" i="13"/>
  <c r="D718" i="13"/>
  <c r="D719" i="13"/>
  <c r="D720" i="13"/>
  <c r="D721" i="13"/>
  <c r="D722" i="13"/>
  <c r="D723" i="13"/>
  <c r="D724" i="13"/>
  <c r="D725" i="13"/>
  <c r="D726" i="13"/>
  <c r="D727" i="13"/>
  <c r="D728" i="13"/>
  <c r="D729" i="13"/>
  <c r="D730" i="13"/>
  <c r="D731" i="13"/>
  <c r="D732" i="13"/>
  <c r="D733" i="13"/>
  <c r="D734" i="13"/>
  <c r="D735" i="13"/>
  <c r="D736" i="13"/>
  <c r="D737" i="13"/>
  <c r="D738" i="13"/>
  <c r="D739" i="13"/>
  <c r="D740" i="13"/>
  <c r="D741" i="13"/>
  <c r="D742" i="13"/>
  <c r="D743" i="13"/>
  <c r="D744" i="13"/>
  <c r="D745" i="13"/>
  <c r="D746" i="13"/>
  <c r="D747" i="13"/>
  <c r="D748" i="13"/>
  <c r="D749" i="13"/>
  <c r="D750" i="13"/>
  <c r="D751" i="13"/>
  <c r="D752" i="13"/>
  <c r="D753" i="13"/>
  <c r="D754" i="13"/>
  <c r="D755" i="13"/>
  <c r="D756" i="13"/>
  <c r="D757" i="13"/>
  <c r="D758" i="13"/>
  <c r="D759" i="13"/>
  <c r="D760" i="13"/>
  <c r="D761" i="13"/>
  <c r="D762" i="13"/>
  <c r="D763" i="13"/>
  <c r="D764" i="13"/>
  <c r="D765" i="13"/>
  <c r="D766" i="13"/>
  <c r="D767" i="13"/>
  <c r="D768" i="13"/>
  <c r="D769" i="13"/>
  <c r="D770" i="13"/>
  <c r="D771" i="13"/>
  <c r="D772" i="13"/>
  <c r="D773" i="13"/>
  <c r="D774" i="13"/>
  <c r="D775" i="13"/>
  <c r="D776" i="13"/>
  <c r="D777" i="13"/>
  <c r="D778" i="13"/>
  <c r="D779" i="13"/>
  <c r="D780" i="13"/>
  <c r="D781" i="13"/>
  <c r="D782" i="13"/>
  <c r="D783" i="13"/>
  <c r="D784" i="13"/>
  <c r="D785" i="13"/>
  <c r="D786" i="13"/>
  <c r="D787" i="13"/>
  <c r="D788" i="13"/>
  <c r="D789" i="13"/>
  <c r="D790" i="13"/>
  <c r="D791" i="13"/>
  <c r="D792" i="13"/>
  <c r="D793" i="13"/>
  <c r="D794" i="13"/>
  <c r="D795" i="13"/>
  <c r="D796" i="13"/>
  <c r="D797" i="13"/>
  <c r="D798" i="13"/>
  <c r="D799" i="13"/>
  <c r="D800" i="13"/>
  <c r="D801" i="13"/>
  <c r="D802" i="13"/>
  <c r="D803" i="13"/>
  <c r="D804" i="13"/>
  <c r="D805" i="13"/>
  <c r="D806" i="13"/>
  <c r="D807" i="13"/>
  <c r="D808" i="13"/>
  <c r="D809" i="13"/>
  <c r="D810" i="13"/>
  <c r="D811" i="13"/>
  <c r="D812" i="13"/>
  <c r="D813" i="13"/>
  <c r="D814" i="13"/>
  <c r="D815" i="13"/>
  <c r="D816" i="13"/>
  <c r="D817" i="13"/>
  <c r="D818" i="13"/>
  <c r="D819" i="13"/>
  <c r="D820" i="13"/>
  <c r="D821" i="13"/>
  <c r="D822" i="13"/>
  <c r="D823" i="13"/>
  <c r="D824" i="13"/>
  <c r="D825" i="13"/>
  <c r="D826" i="13"/>
  <c r="D827" i="13"/>
  <c r="D828" i="13"/>
  <c r="D829" i="13"/>
  <c r="D830" i="13"/>
  <c r="D831" i="13"/>
  <c r="D832" i="13"/>
  <c r="D833" i="13"/>
  <c r="D834" i="13"/>
  <c r="D835" i="13"/>
  <c r="D836" i="13"/>
  <c r="D837" i="13"/>
  <c r="D838" i="13"/>
  <c r="D839" i="13"/>
  <c r="D840" i="13"/>
  <c r="D841" i="13"/>
  <c r="D842" i="13"/>
  <c r="D843" i="13"/>
  <c r="D844" i="13"/>
  <c r="D845" i="13"/>
  <c r="D846" i="13"/>
  <c r="D847" i="13"/>
  <c r="D848" i="13"/>
  <c r="D849" i="13"/>
  <c r="D850" i="13"/>
  <c r="D851" i="13"/>
  <c r="D852" i="13"/>
  <c r="D853" i="13"/>
  <c r="D854" i="13"/>
  <c r="D855" i="13"/>
  <c r="D856" i="13"/>
  <c r="D857" i="13"/>
  <c r="D858" i="13"/>
  <c r="D859" i="13"/>
  <c r="D860" i="13"/>
  <c r="D861" i="13"/>
  <c r="D862" i="13"/>
  <c r="D863" i="13"/>
  <c r="D864" i="13"/>
  <c r="D865" i="13"/>
  <c r="D866" i="13"/>
  <c r="D867" i="13"/>
  <c r="D868" i="13"/>
  <c r="D869" i="13"/>
  <c r="D870" i="13"/>
  <c r="D871" i="13"/>
  <c r="D872" i="13"/>
  <c r="D873" i="13"/>
  <c r="D874" i="13"/>
  <c r="D875" i="13"/>
  <c r="D876" i="13"/>
  <c r="D877" i="13"/>
  <c r="D878" i="13"/>
  <c r="D879" i="13"/>
  <c r="D880" i="13"/>
  <c r="D881" i="13"/>
  <c r="D882" i="13"/>
  <c r="D883" i="13"/>
  <c r="D884" i="13"/>
  <c r="D885" i="13"/>
  <c r="D886" i="13"/>
  <c r="D887" i="13"/>
  <c r="D888" i="13"/>
  <c r="D889" i="13"/>
  <c r="D890" i="13"/>
  <c r="D891" i="13"/>
  <c r="D892" i="13"/>
  <c r="D893" i="13"/>
  <c r="D894" i="13"/>
  <c r="D895" i="13"/>
  <c r="D896" i="13"/>
  <c r="D897" i="13"/>
  <c r="D898" i="13"/>
  <c r="D899" i="13"/>
  <c r="D900" i="13"/>
  <c r="D901" i="13"/>
  <c r="D902" i="13"/>
  <c r="D903" i="13"/>
  <c r="D904" i="13"/>
  <c r="D905" i="13"/>
  <c r="D906" i="13"/>
  <c r="D907" i="13"/>
  <c r="D908" i="13"/>
  <c r="D909" i="13"/>
  <c r="D910" i="13"/>
  <c r="D911" i="13"/>
  <c r="D912" i="13"/>
  <c r="D913" i="13"/>
  <c r="D914" i="13"/>
  <c r="D915" i="13"/>
  <c r="D916" i="13"/>
  <c r="D917" i="13"/>
  <c r="D918" i="13"/>
  <c r="D919" i="13"/>
  <c r="D920" i="13"/>
  <c r="D921" i="13"/>
  <c r="D922" i="13"/>
  <c r="D923" i="13"/>
  <c r="D924" i="13"/>
  <c r="D925" i="13"/>
  <c r="D926" i="13"/>
  <c r="D927" i="13"/>
  <c r="D928" i="13"/>
  <c r="D929" i="13"/>
  <c r="D930" i="13"/>
  <c r="D931" i="13"/>
  <c r="D932" i="13"/>
  <c r="D933" i="13"/>
  <c r="D934" i="13"/>
  <c r="D935" i="13"/>
  <c r="D936" i="13"/>
  <c r="D937" i="13"/>
  <c r="D938" i="13"/>
  <c r="D939" i="13"/>
  <c r="D940" i="13"/>
  <c r="D941" i="13"/>
  <c r="D942" i="13"/>
  <c r="D943" i="13"/>
  <c r="D944" i="13"/>
  <c r="D945" i="13"/>
  <c r="D946" i="13"/>
  <c r="D947" i="13"/>
  <c r="D948" i="13"/>
  <c r="D949" i="13"/>
  <c r="D950" i="13"/>
  <c r="D951" i="13"/>
  <c r="D952" i="13"/>
  <c r="D953" i="13"/>
  <c r="D954" i="13"/>
  <c r="D955" i="13"/>
  <c r="D956" i="13"/>
  <c r="D957" i="13"/>
  <c r="D958" i="13"/>
  <c r="D959" i="13"/>
  <c r="D960" i="13"/>
  <c r="D961" i="13"/>
  <c r="D962" i="13"/>
  <c r="D963" i="13"/>
  <c r="D964" i="13"/>
  <c r="D965" i="13"/>
  <c r="D966" i="13"/>
  <c r="D967" i="13"/>
  <c r="D968" i="13"/>
  <c r="D969" i="13"/>
  <c r="D970" i="13"/>
  <c r="D971" i="13"/>
  <c r="D972" i="13"/>
  <c r="D973" i="13"/>
  <c r="D974" i="13"/>
  <c r="D975" i="13"/>
  <c r="D976" i="13"/>
  <c r="D977" i="13"/>
  <c r="D978" i="13"/>
  <c r="D979" i="13"/>
  <c r="D980" i="13"/>
  <c r="D981" i="13"/>
  <c r="D982" i="13"/>
  <c r="D983" i="13"/>
  <c r="D984" i="13"/>
  <c r="D985" i="13"/>
  <c r="D986" i="13"/>
  <c r="D987" i="13"/>
  <c r="D988" i="13"/>
  <c r="D989" i="13"/>
  <c r="D990" i="13"/>
  <c r="D991" i="13"/>
  <c r="D992" i="13"/>
  <c r="D993" i="13"/>
  <c r="D994" i="13"/>
  <c r="D995" i="13"/>
  <c r="D996" i="13"/>
  <c r="D997" i="13"/>
  <c r="D998" i="13"/>
  <c r="D999" i="13"/>
  <c r="D1000" i="13"/>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G5188" i="16" l="1"/>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D354" i="14"/>
  <c r="D346" i="14"/>
  <c r="D338" i="14"/>
  <c r="D330" i="14"/>
  <c r="D322" i="14"/>
  <c r="D314" i="14"/>
  <c r="D306" i="14"/>
  <c r="D298" i="14"/>
  <c r="D290" i="14"/>
  <c r="D282" i="14"/>
  <c r="D274" i="14"/>
  <c r="D266" i="14"/>
  <c r="D258" i="14"/>
  <c r="D250" i="14"/>
  <c r="D242" i="14"/>
  <c r="D234" i="14"/>
  <c r="D226" i="14"/>
  <c r="D218" i="14"/>
  <c r="D210" i="14"/>
  <c r="D202" i="14"/>
  <c r="D194" i="14"/>
  <c r="D186" i="14"/>
  <c r="D178" i="14"/>
  <c r="D170" i="14"/>
  <c r="D162" i="14"/>
  <c r="D154" i="14"/>
  <c r="D146" i="14"/>
  <c r="D138" i="14"/>
  <c r="D130" i="14"/>
  <c r="D122" i="14"/>
  <c r="D114" i="14"/>
  <c r="D106" i="14"/>
  <c r="D98" i="14"/>
  <c r="D90" i="14"/>
  <c r="D82" i="14"/>
  <c r="D74" i="14"/>
  <c r="D66" i="14"/>
  <c r="D58" i="14"/>
  <c r="D50" i="14"/>
  <c r="D42" i="14"/>
  <c r="D34" i="14"/>
  <c r="D26" i="14"/>
  <c r="D18" i="14"/>
  <c r="D10" i="14"/>
  <c r="D353" i="14"/>
  <c r="D345" i="14"/>
  <c r="D337" i="14"/>
  <c r="D329" i="14"/>
  <c r="D321" i="14"/>
  <c r="D313" i="14"/>
  <c r="D305" i="14"/>
  <c r="D297" i="14"/>
  <c r="D289" i="14"/>
  <c r="D281" i="14"/>
  <c r="D273" i="14"/>
  <c r="D265" i="14"/>
  <c r="D257" i="14"/>
  <c r="D249" i="14"/>
  <c r="D241" i="14"/>
  <c r="D233" i="14"/>
  <c r="D225" i="14"/>
  <c r="D217" i="14"/>
  <c r="D209" i="14"/>
  <c r="D201" i="14"/>
  <c r="D193" i="14"/>
  <c r="D185" i="14"/>
  <c r="D177" i="14"/>
  <c r="D169" i="14"/>
  <c r="D161" i="14"/>
  <c r="D153" i="14"/>
  <c r="D145" i="14"/>
  <c r="D137" i="14"/>
  <c r="D129" i="14"/>
  <c r="D121" i="14"/>
  <c r="D113" i="14"/>
  <c r="D105" i="14"/>
  <c r="D97" i="14"/>
  <c r="D89" i="14"/>
  <c r="D81" i="14"/>
  <c r="D73" i="14"/>
  <c r="D65" i="14"/>
  <c r="D57" i="14"/>
  <c r="D49" i="14"/>
  <c r="D41" i="14"/>
  <c r="D33" i="14"/>
  <c r="D25" i="14"/>
  <c r="D17" i="14"/>
  <c r="D9" i="14"/>
  <c r="G1110" i="16"/>
  <c r="G2151" i="16"/>
  <c r="D352" i="14"/>
  <c r="D344" i="14"/>
  <c r="D336" i="14"/>
  <c r="D328" i="14"/>
  <c r="D320" i="14"/>
  <c r="D312" i="14"/>
  <c r="D304" i="14"/>
  <c r="D296" i="14"/>
  <c r="D288" i="14"/>
  <c r="D280" i="14"/>
  <c r="D272" i="14"/>
  <c r="D264" i="14"/>
  <c r="D256" i="14"/>
  <c r="D248" i="14"/>
  <c r="D240" i="14"/>
  <c r="D232" i="14"/>
  <c r="D224" i="14"/>
  <c r="D216" i="14"/>
  <c r="D208" i="14"/>
  <c r="D200" i="14"/>
  <c r="D192" i="14"/>
  <c r="D184" i="14"/>
  <c r="D176" i="14"/>
  <c r="D168" i="14"/>
  <c r="D160" i="14"/>
  <c r="D152" i="14"/>
  <c r="D144" i="14"/>
  <c r="D136" i="14"/>
  <c r="D128" i="14"/>
  <c r="D120" i="14"/>
  <c r="D112" i="14"/>
  <c r="D104" i="14"/>
  <c r="D96" i="14"/>
  <c r="D88" i="14"/>
  <c r="D80" i="14"/>
  <c r="D72" i="14"/>
  <c r="D64" i="14"/>
  <c r="D56" i="14"/>
  <c r="D48" i="14"/>
  <c r="D40" i="14"/>
  <c r="D32" i="14"/>
  <c r="D24" i="14"/>
  <c r="D16" i="14"/>
  <c r="D8" i="14"/>
  <c r="D351" i="14"/>
  <c r="D343" i="14"/>
  <c r="D335" i="14"/>
  <c r="D327" i="14"/>
  <c r="D319" i="14"/>
  <c r="D311" i="14"/>
  <c r="D303" i="14"/>
  <c r="D295" i="14"/>
  <c r="D287" i="14"/>
  <c r="D279" i="14"/>
  <c r="D271" i="14"/>
  <c r="D263" i="14"/>
  <c r="D255" i="14"/>
  <c r="D247" i="14"/>
  <c r="D239" i="14"/>
  <c r="D231" i="14"/>
  <c r="D223" i="14"/>
  <c r="D215" i="14"/>
  <c r="D207" i="14"/>
  <c r="D199" i="14"/>
  <c r="D191" i="14"/>
  <c r="D183" i="14"/>
  <c r="D175" i="14"/>
  <c r="D167" i="14"/>
  <c r="D159" i="14"/>
  <c r="D151" i="14"/>
  <c r="D143" i="14"/>
  <c r="D135" i="14"/>
  <c r="D127" i="14"/>
  <c r="D119" i="14"/>
  <c r="D111" i="14"/>
  <c r="D103" i="14"/>
  <c r="D95" i="14"/>
  <c r="D87" i="14"/>
  <c r="D79" i="14"/>
  <c r="D71" i="14"/>
  <c r="D63" i="14"/>
  <c r="D55" i="14"/>
  <c r="D47" i="14"/>
  <c r="D39" i="14"/>
  <c r="D31" i="14"/>
  <c r="D23" i="14"/>
  <c r="D15" i="14"/>
  <c r="D7" i="14"/>
  <c r="D350" i="14"/>
  <c r="D342" i="14"/>
  <c r="D334" i="14"/>
  <c r="D326" i="14"/>
  <c r="D318" i="14"/>
  <c r="D310" i="14"/>
  <c r="D302" i="14"/>
  <c r="D294" i="14"/>
  <c r="D286" i="14"/>
  <c r="D278" i="14"/>
  <c r="D270" i="14"/>
  <c r="D262" i="14"/>
  <c r="D254" i="14"/>
  <c r="D246" i="14"/>
  <c r="D238" i="14"/>
  <c r="D230" i="14"/>
  <c r="D222" i="14"/>
  <c r="D214" i="14"/>
  <c r="D206" i="14"/>
  <c r="D198" i="14"/>
  <c r="D190" i="14"/>
  <c r="D182" i="14"/>
  <c r="D174" i="14"/>
  <c r="D166" i="14"/>
  <c r="D158" i="14"/>
  <c r="D150" i="14"/>
  <c r="D142" i="14"/>
  <c r="D134" i="14"/>
  <c r="D126" i="14"/>
  <c r="D118" i="14"/>
  <c r="D110" i="14"/>
  <c r="D102" i="14"/>
  <c r="D94" i="14"/>
  <c r="D86" i="14"/>
  <c r="D78" i="14"/>
  <c r="D70" i="14"/>
  <c r="D62" i="14"/>
  <c r="D54" i="14"/>
  <c r="D46" i="14"/>
  <c r="D38" i="14"/>
  <c r="D30" i="14"/>
  <c r="D22" i="14"/>
  <c r="D14" i="14"/>
  <c r="D6" i="14"/>
  <c r="G917" i="16"/>
  <c r="G701" i="16"/>
  <c r="D349" i="14"/>
  <c r="D341" i="14"/>
  <c r="D333" i="14"/>
  <c r="D325" i="14"/>
  <c r="D317" i="14"/>
  <c r="D309" i="14"/>
  <c r="D301" i="14"/>
  <c r="D293" i="14"/>
  <c r="D285" i="14"/>
  <c r="D277" i="14"/>
  <c r="D269" i="14"/>
  <c r="D261" i="14"/>
  <c r="D253" i="14"/>
  <c r="D245" i="14"/>
  <c r="D237" i="14"/>
  <c r="D229" i="14"/>
  <c r="D221" i="14"/>
  <c r="D213" i="14"/>
  <c r="D205" i="14"/>
  <c r="D197" i="14"/>
  <c r="D189" i="14"/>
  <c r="D181" i="14"/>
  <c r="D173" i="14"/>
  <c r="D165" i="14"/>
  <c r="D157" i="14"/>
  <c r="D149" i="14"/>
  <c r="D141" i="14"/>
  <c r="D133" i="14"/>
  <c r="D125" i="14"/>
  <c r="D117" i="14"/>
  <c r="D109" i="14"/>
  <c r="D101" i="14"/>
  <c r="D93" i="14"/>
  <c r="D85" i="14"/>
  <c r="D77" i="14"/>
  <c r="D69" i="14"/>
  <c r="D61" i="14"/>
  <c r="D53" i="14"/>
  <c r="D45" i="14"/>
  <c r="D37" i="14"/>
  <c r="D29" i="14"/>
  <c r="D21" i="14"/>
  <c r="D13" i="14"/>
  <c r="D5" i="14"/>
  <c r="D2" i="14"/>
  <c r="D348" i="14"/>
  <c r="D340" i="14"/>
  <c r="D332" i="14"/>
  <c r="D324" i="14"/>
  <c r="D316" i="14"/>
  <c r="D308" i="14"/>
  <c r="D300" i="14"/>
  <c r="D292" i="14"/>
  <c r="D284" i="14"/>
  <c r="D276" i="14"/>
  <c r="D268" i="14"/>
  <c r="D260" i="14"/>
  <c r="D252" i="14"/>
  <c r="D244" i="14"/>
  <c r="D236" i="14"/>
  <c r="D228" i="14"/>
  <c r="D220" i="14"/>
  <c r="D212" i="14"/>
  <c r="D204" i="14"/>
  <c r="D196" i="14"/>
  <c r="D188" i="14"/>
  <c r="D180" i="14"/>
  <c r="D172" i="14"/>
  <c r="D164" i="14"/>
  <c r="D156" i="14"/>
  <c r="D148" i="14"/>
  <c r="D140" i="14"/>
  <c r="D132" i="14"/>
  <c r="D124" i="14"/>
  <c r="D116" i="14"/>
  <c r="D108" i="14"/>
  <c r="D100" i="14"/>
  <c r="D92" i="14"/>
  <c r="D84" i="14"/>
  <c r="D76" i="14"/>
  <c r="D68" i="14"/>
  <c r="D60" i="14"/>
  <c r="D52" i="14"/>
  <c r="D44" i="14"/>
  <c r="D36" i="14"/>
  <c r="D28" i="14"/>
  <c r="D20" i="14"/>
  <c r="D12" i="14"/>
  <c r="D4" i="14"/>
  <c r="D355" i="14"/>
  <c r="D347" i="14"/>
  <c r="D339" i="14"/>
  <c r="D331" i="14"/>
  <c r="D323" i="14"/>
  <c r="D315" i="14"/>
  <c r="D307" i="14"/>
  <c r="D299" i="14"/>
  <c r="D291" i="14"/>
  <c r="D283" i="14"/>
  <c r="D275" i="14"/>
  <c r="D267" i="14"/>
  <c r="D259" i="14"/>
  <c r="D251" i="14"/>
  <c r="D243" i="14"/>
  <c r="D235" i="14"/>
  <c r="D227" i="14"/>
  <c r="D219" i="14"/>
  <c r="D211" i="14"/>
  <c r="D203" i="14"/>
  <c r="D195" i="14"/>
  <c r="D187" i="14"/>
  <c r="D179" i="14"/>
  <c r="D171" i="14"/>
  <c r="D163" i="14"/>
  <c r="D155" i="14"/>
  <c r="D147" i="14"/>
  <c r="D139" i="14"/>
  <c r="D131" i="14"/>
  <c r="D123" i="14"/>
  <c r="D115" i="14"/>
  <c r="D107" i="14"/>
  <c r="D99" i="14"/>
  <c r="D91" i="14"/>
  <c r="D83" i="14"/>
  <c r="D75" i="14"/>
  <c r="D67" i="14"/>
  <c r="D59" i="14"/>
  <c r="D51" i="14"/>
  <c r="D43" i="14"/>
  <c r="D35" i="14"/>
  <c r="D27" i="14"/>
  <c r="D19" i="14"/>
  <c r="D11" i="14"/>
  <c r="A2" i="19"/>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552" i="15"/>
  <c r="E553" i="15"/>
  <c r="E554" i="15"/>
  <c r="E555" i="15"/>
  <c r="E556" i="15"/>
  <c r="E557" i="15"/>
  <c r="E558" i="15"/>
  <c r="E559" i="15"/>
  <c r="E560" i="15"/>
  <c r="E561" i="15"/>
  <c r="E562" i="15"/>
  <c r="E563" i="15"/>
  <c r="E564" i="15"/>
  <c r="E565" i="15"/>
  <c r="E566" i="15"/>
  <c r="E567" i="15"/>
  <c r="E568" i="15"/>
  <c r="E569" i="15"/>
  <c r="E570" i="15"/>
  <c r="E571" i="15"/>
  <c r="E572" i="15"/>
  <c r="E573" i="15"/>
  <c r="E574" i="15"/>
  <c r="E575" i="15"/>
  <c r="E576" i="15"/>
  <c r="E577" i="15"/>
  <c r="E578" i="15"/>
  <c r="E579" i="15"/>
  <c r="E580" i="15"/>
  <c r="E581" i="15"/>
  <c r="E582" i="15"/>
  <c r="E583" i="15"/>
  <c r="E584" i="15"/>
  <c r="E585" i="15"/>
  <c r="E586" i="15"/>
  <c r="E587" i="15"/>
  <c r="E588" i="15"/>
  <c r="E589" i="15"/>
  <c r="E590" i="15"/>
  <c r="E591" i="15"/>
  <c r="E592" i="15"/>
  <c r="E593" i="15"/>
  <c r="E594" i="15"/>
  <c r="E595" i="15"/>
  <c r="E596" i="15"/>
  <c r="E597" i="15"/>
  <c r="E598" i="15"/>
  <c r="E599" i="15"/>
  <c r="E600" i="15"/>
  <c r="E601" i="15"/>
  <c r="E602" i="15"/>
  <c r="E603" i="15"/>
  <c r="E604" i="15"/>
  <c r="E605" i="15"/>
  <c r="E606" i="15"/>
  <c r="E607" i="15"/>
  <c r="E608" i="15"/>
  <c r="E609" i="15"/>
  <c r="E610" i="15"/>
  <c r="E611" i="15"/>
  <c r="E612" i="15"/>
  <c r="E613" i="15"/>
  <c r="E614" i="15"/>
  <c r="E615" i="15"/>
  <c r="E616" i="15"/>
  <c r="E617" i="15"/>
  <c r="E618" i="15"/>
  <c r="E619" i="15"/>
  <c r="E620" i="15"/>
  <c r="E621" i="15"/>
  <c r="E622" i="15"/>
  <c r="E623" i="15"/>
  <c r="E624" i="15"/>
  <c r="E625" i="15"/>
  <c r="E626" i="15"/>
  <c r="E627" i="15"/>
  <c r="E628" i="15"/>
  <c r="E629" i="15"/>
  <c r="E630" i="15"/>
  <c r="E631" i="15"/>
  <c r="E632" i="15"/>
  <c r="E633" i="15"/>
  <c r="E634" i="15"/>
  <c r="E635" i="15"/>
  <c r="E636" i="15"/>
  <c r="E637" i="15"/>
  <c r="E638" i="15"/>
  <c r="E639" i="15"/>
  <c r="E640" i="15"/>
  <c r="E641" i="15"/>
  <c r="E642" i="15"/>
  <c r="E643" i="15"/>
  <c r="E644" i="15"/>
  <c r="E645" i="15"/>
  <c r="E646" i="15"/>
  <c r="E647" i="15"/>
  <c r="E648" i="15"/>
  <c r="E649" i="15"/>
  <c r="E650" i="15"/>
  <c r="E651" i="15"/>
  <c r="E652" i="15"/>
  <c r="E653" i="15"/>
  <c r="E654" i="15"/>
  <c r="E655" i="15"/>
  <c r="E656" i="15"/>
  <c r="E657" i="15"/>
  <c r="E658" i="15"/>
  <c r="E659" i="15"/>
  <c r="E660" i="15"/>
  <c r="E661" i="15"/>
  <c r="E662" i="15"/>
  <c r="E663" i="15"/>
  <c r="E664" i="15"/>
  <c r="E665" i="15"/>
  <c r="E666" i="15"/>
  <c r="E667" i="15"/>
  <c r="E668" i="15"/>
  <c r="E669" i="15"/>
  <c r="E670" i="15"/>
  <c r="E671" i="15"/>
  <c r="E672" i="15"/>
  <c r="E673" i="15"/>
  <c r="E674" i="15"/>
  <c r="E675" i="15"/>
  <c r="E676" i="15"/>
  <c r="E677" i="15"/>
  <c r="E678" i="15"/>
  <c r="E679" i="15"/>
  <c r="E680" i="15"/>
  <c r="E681" i="15"/>
  <c r="E682" i="15"/>
  <c r="E683" i="15"/>
  <c r="E684" i="15"/>
  <c r="E685" i="15"/>
  <c r="E686" i="15"/>
  <c r="E687" i="15"/>
  <c r="E688" i="15"/>
  <c r="E689" i="15"/>
  <c r="E690" i="15"/>
  <c r="E691" i="15"/>
  <c r="E692" i="15"/>
  <c r="E693" i="15"/>
  <c r="E694" i="15"/>
  <c r="E695" i="15"/>
  <c r="E696" i="15"/>
  <c r="E697" i="15"/>
  <c r="E698" i="15"/>
  <c r="E699" i="15"/>
  <c r="E700" i="15"/>
  <c r="E701" i="15"/>
  <c r="E702" i="15"/>
  <c r="E703" i="15"/>
  <c r="E704" i="15"/>
  <c r="E705" i="15"/>
  <c r="E706" i="15"/>
  <c r="E707" i="15"/>
  <c r="E708" i="15"/>
  <c r="E709" i="15"/>
  <c r="E710" i="15"/>
  <c r="E711" i="15"/>
  <c r="E712" i="15"/>
  <c r="E713" i="15"/>
  <c r="E714" i="15"/>
  <c r="E715" i="15"/>
  <c r="E716" i="15"/>
  <c r="E717" i="15"/>
  <c r="E718" i="15"/>
  <c r="E719" i="15"/>
  <c r="E720" i="15"/>
  <c r="E721" i="15"/>
  <c r="E722" i="15"/>
  <c r="E723" i="15"/>
  <c r="E724" i="15"/>
  <c r="E725" i="15"/>
  <c r="E726" i="15"/>
  <c r="E727" i="15"/>
  <c r="E728" i="15"/>
  <c r="E729" i="15"/>
  <c r="E730" i="15"/>
  <c r="E731" i="15"/>
  <c r="E732" i="15"/>
  <c r="E733" i="15"/>
  <c r="E734" i="15"/>
  <c r="E735" i="15"/>
  <c r="E736" i="15"/>
  <c r="E737" i="15"/>
  <c r="E738" i="15"/>
  <c r="E739" i="15"/>
  <c r="E740" i="15"/>
  <c r="E741" i="15"/>
  <c r="E742" i="15"/>
  <c r="E743" i="15"/>
  <c r="E744" i="15"/>
  <c r="E745" i="15"/>
  <c r="E746" i="15"/>
  <c r="E747" i="15"/>
  <c r="E748" i="15"/>
  <c r="E749" i="15"/>
  <c r="E750" i="15"/>
  <c r="E751" i="15"/>
  <c r="E752" i="15"/>
  <c r="E753" i="15"/>
  <c r="E754" i="15"/>
  <c r="E755" i="15"/>
  <c r="E756" i="15"/>
  <c r="E757" i="15"/>
  <c r="E758" i="15"/>
  <c r="E759" i="15"/>
  <c r="E760" i="15"/>
  <c r="E761" i="15"/>
  <c r="E762" i="15"/>
  <c r="E763" i="15"/>
  <c r="E764" i="15"/>
  <c r="E765" i="15"/>
  <c r="E766" i="15"/>
  <c r="E767" i="15"/>
  <c r="E768" i="15"/>
  <c r="E769" i="15"/>
  <c r="E770" i="15"/>
  <c r="E771" i="15"/>
  <c r="E772" i="15"/>
  <c r="E773" i="15"/>
  <c r="E774" i="15"/>
  <c r="E775" i="15"/>
  <c r="E776" i="15"/>
  <c r="E777" i="15"/>
  <c r="E778" i="15"/>
  <c r="E779" i="15"/>
  <c r="E780" i="15"/>
  <c r="E781" i="15"/>
  <c r="E782" i="15"/>
  <c r="E783" i="15"/>
  <c r="E784" i="15"/>
  <c r="E785" i="15"/>
  <c r="E786" i="15"/>
  <c r="E787" i="15"/>
  <c r="E788" i="15"/>
  <c r="E789" i="15"/>
  <c r="E790" i="15"/>
  <c r="E791" i="15"/>
  <c r="E792" i="15"/>
  <c r="E793" i="15"/>
  <c r="E794" i="15"/>
  <c r="E795" i="15"/>
  <c r="E796" i="15"/>
  <c r="E797" i="15"/>
  <c r="E798" i="15"/>
  <c r="E799" i="15"/>
  <c r="E800" i="15"/>
  <c r="E801" i="15"/>
  <c r="E802" i="15"/>
  <c r="E803" i="15"/>
  <c r="E804" i="15"/>
  <c r="E805" i="15"/>
  <c r="E806" i="15"/>
  <c r="E807" i="15"/>
  <c r="E808" i="15"/>
  <c r="E809" i="15"/>
  <c r="E810" i="15"/>
  <c r="E811" i="15"/>
  <c r="E812" i="15"/>
  <c r="E813" i="15"/>
  <c r="E814" i="15"/>
  <c r="E815" i="15"/>
  <c r="E816" i="15"/>
  <c r="E817" i="15"/>
  <c r="E818" i="15"/>
  <c r="E819" i="15"/>
  <c r="E820" i="15"/>
  <c r="E821" i="15"/>
  <c r="E822" i="15"/>
  <c r="E823" i="15"/>
  <c r="E824" i="15"/>
  <c r="E825" i="15"/>
  <c r="E826" i="15"/>
  <c r="E827" i="15"/>
  <c r="E828" i="15"/>
  <c r="E829" i="15"/>
  <c r="E830" i="15"/>
  <c r="E831" i="15"/>
  <c r="E832" i="15"/>
  <c r="E833" i="15"/>
  <c r="E834" i="15"/>
  <c r="E835" i="15"/>
  <c r="E836" i="15"/>
  <c r="E837" i="15"/>
  <c r="E838" i="15"/>
  <c r="E839" i="15"/>
  <c r="E840" i="15"/>
  <c r="E841" i="15"/>
  <c r="E842" i="15"/>
  <c r="E2" i="15"/>
  <c r="G1990" i="16" l="1"/>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F5" i="16" l="1"/>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<sst xmlns="http://schemas.openxmlformats.org/spreadsheetml/2006/main" count="2909" uniqueCount="1998">
  <si>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</si>
  <si>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</si>
  <si>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</si>
  <si>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</si>
  <si>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</si>
  <si>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</si>
  <si>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</si>
  <si>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</si>
  <si>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</si>
  <si>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</si>
  <si>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</si>
  <si>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</si>
  <si>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</si>
  <si>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</si>
  <si>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</si>
  <si>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</si>
  <si>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</si>
  <si>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</si>
  <si>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</si>
  <si>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</si>
  <si>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</si>
  <si>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</si>
  <si>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</si>
  <si>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</si>
  <si>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</si>
  <si>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</si>
  <si>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</si>
  <si>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</si>
  <si>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</si>
  <si>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</si>
  <si>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</si>
  <si>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</si>
  <si>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</si>
  <si>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</si>
  <si>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</si>
  <si>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</si>
  <si>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</si>
  <si>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</si>
  <si>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</si>
  <si>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</si>
  <si>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</si>
  <si>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</si>
  <si>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</si>
  <si>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</si>
  <si>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</si>
  <si>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</si>
  <si>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</si>
  <si>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</si>
  <si>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</si>
  <si>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</si>
  <si>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</si>
  <si>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</si>
  <si>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</si>
  <si>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</si>
  <si>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</si>
  <si>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18.06.2019</t>
  </si>
  <si>
    <t>Cartwright Group</t>
  </si>
  <si>
    <t>Title 10</t>
  </si>
  <si>
    <t>Description 10</t>
  </si>
  <si>
    <t>http://dummyimage.com/132x196.png/5fa2dd/ffffff</t>
  </si>
  <si>
    <t>26.03.2019</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</si>
  <si>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</si>
  <si>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</si>
  <si>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</si>
  <si>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</si>
  <si>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</si>
  <si>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</si>
  <si>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</si>
  <si>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</si>
  <si>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</si>
  <si>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</si>
  <si>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</si>
  <si>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</si>
  <si>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</si>
  <si>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</si>
  <si>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</si>
  <si>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</si>
  <si>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</si>
  <si>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</si>
  <si>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</si>
  <si>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</si>
  <si>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</si>
  <si>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</si>
  <si>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</si>
  <si>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</si>
  <si>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</si>
  <si>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</si>
  <si>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</si>
  <si>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</si>
  <si>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</si>
  <si>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</si>
  <si>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</si>
  <si>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</si>
  <si>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</si>
  <si>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</si>
  <si>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</si>
  <si>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</si>
  <si>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</si>
  <si>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</si>
  <si>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</si>
  <si>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</si>
  <si>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</si>
  <si>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</si>
  <si>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</si>
  <si>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</si>
  <si>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</si>
  <si>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</si>
  <si>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</si>
  <si>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</si>
  <si>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</si>
  <si>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</si>
  <si>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</si>
  <si>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</si>
  <si>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</si>
  <si>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</si>
  <si>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</si>
  <si>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</si>
  <si>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</si>
  <si>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</si>
  <si>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</si>
  <si>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</si>
  <si>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</si>
  <si>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</si>
  <si>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</si>
  <si>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</si>
  <si>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</si>
  <si>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</si>
  <si>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</si>
  <si>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</si>
  <si>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</si>
  <si>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</si>
  <si>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</si>
  <si>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</si>
  <si>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</si>
  <si>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</si>
  <si>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</si>
  <si>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</si>
  <si>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</si>
  <si>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</si>
  <si>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</si>
  <si>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</si>
  <si>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</si>
  <si>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</si>
  <si>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</si>
  <si>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</si>
  <si>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</si>
  <si>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</si>
  <si>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</si>
  <si>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</si>
  <si>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</si>
  <si>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</si>
  <si>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</si>
  <si>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</si>
  <si>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</si>
  <si>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</si>
  <si>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</si>
  <si>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</si>
  <si>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</si>
  <si>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</si>
  <si>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</si>
  <si>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</si>
  <si>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</si>
  <si>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</si>
  <si>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</si>
  <si>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</si>
  <si>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</si>
  <si>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</si>
  <si>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</si>
  <si>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</si>
  <si>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</si>
  <si>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</si>
  <si>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</si>
  <si>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</si>
  <si>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</si>
  <si>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</si>
  <si>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</si>
  <si>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</si>
  <si>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</si>
  <si>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</si>
  <si>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</si>
  <si>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</si>
  <si>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</si>
  <si>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</si>
  <si>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</si>
  <si>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</si>
  <si>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</si>
  <si>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</si>
  <si>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</si>
  <si>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</si>
  <si>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</si>
  <si>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</si>
  <si>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</si>
  <si>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</si>
  <si>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</si>
  <si>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</si>
  <si>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</si>
  <si>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</si>
  <si>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</si>
  <si>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</si>
  <si>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</si>
  <si>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</si>
  <si>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</si>
  <si>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</si>
  <si>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</si>
  <si>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</si>
  <si>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</si>
  <si>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</si>
  <si>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</si>
  <si>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</si>
  <si>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</si>
  <si>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</si>
  <si>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</si>
  <si>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</si>
  <si>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</si>
  <si>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</si>
  <si>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</si>
  <si>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</si>
  <si>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</si>
  <si>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</si>
  <si>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</si>
  <si>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</si>
  <si>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</si>
  <si>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</si>
  <si>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</si>
  <si>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</si>
  <si>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</si>
  <si>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</si>
  <si>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</si>
  <si>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</si>
  <si>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</si>
  <si>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</si>
  <si>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</si>
  <si>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</si>
  <si>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</si>
  <si>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</si>
  <si>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</si>
  <si>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</si>
  <si>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</si>
  <si>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</si>
  <si>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</si>
  <si>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</si>
  <si>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</si>
  <si>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</si>
  <si>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</si>
  <si>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</si>
  <si>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</si>
  <si>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</si>
  <si>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</si>
  <si>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</si>
  <si>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</si>
  <si>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</si>
  <si>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</si>
  <si>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</si>
  <si>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</si>
  <si>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</si>
  <si>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</si>
  <si>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</si>
  <si>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</si>
  <si>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</si>
  <si>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</si>
  <si>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</si>
  <si>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</si>
  <si>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</si>
  <si>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</si>
  <si>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</si>
  <si>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</si>
  <si>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</si>
  <si>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</si>
  <si>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</si>
  <si>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</si>
  <si>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</si>
  <si>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</si>
  <si>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</si>
  <si>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</si>
  <si>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</si>
  <si>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</si>
  <si>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</si>
  <si>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</si>
  <si>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</si>
  <si>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</si>
  <si>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</si>
  <si>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</si>
  <si>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</si>
  <si>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</si>
  <si>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</si>
  <si>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</si>
  <si>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</si>
  <si>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</si>
  <si>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</si>
  <si>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</si>
  <si>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</si>
  <si>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</si>
  <si>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</si>
  <si>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</si>
  <si>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</si>
  <si>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</si>
  <si>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</si>
  <si>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</si>
  <si>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</si>
  <si>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</si>
  <si>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</si>
  <si>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</si>
  <si>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</si>
  <si>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</si>
  <si>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</si>
  <si>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</si>
  <si>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</si>
  <si>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</si>
  <si>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</si>
  <si>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</si>
  <si>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</si>
  <si>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</si>
  <si>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</si>
  <si>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</si>
  <si>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</si>
  <si>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</si>
  <si>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</si>
  <si>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</si>
  <si>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</si>
  <si>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</si>
  <si>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</si>
  <si>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</si>
  <si>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</si>
  <si>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</si>
  <si>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</si>
  <si>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</si>
  <si>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</si>
  <si>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</si>
  <si>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</si>
  <si>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</si>
  <si>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</si>
  <si>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</si>
  <si>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</si>
  <si>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</si>
  <si>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</si>
  <si>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</si>
  <si>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</si>
  <si>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</si>
  <si>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</si>
  <si>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</si>
  <si>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</si>
  <si>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</si>
  <si>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</si>
  <si>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</si>
  <si>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</si>
  <si>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</si>
  <si>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</si>
  <si>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</si>
  <si>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</si>
  <si>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</si>
  <si>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</si>
  <si>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</si>
  <si>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</si>
  <si>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</si>
  <si>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</si>
  <si>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</si>
  <si>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</si>
  <si>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</si>
  <si>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</si>
  <si>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</si>
  <si>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</si>
  <si>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</si>
  <si>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</si>
  <si>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</si>
  <si>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</si>
  <si>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</si>
  <si>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</si>
  <si>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</si>
  <si>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</si>
  <si>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</si>
  <si>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</si>
  <si>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</si>
  <si>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</si>
  <si>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</si>
  <si>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</si>
  <si>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</si>
  <si>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</si>
  <si>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</si>
  <si>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</si>
  <si>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</si>
  <si>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</si>
  <si>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</si>
  <si>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</si>
  <si>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</si>
  <si>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</si>
  <si>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</si>
  <si>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</si>
  <si>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</si>
  <si>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</si>
  <si>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</si>
  <si>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</si>
  <si>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</si>
  <si>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</si>
  <si>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</si>
  <si>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</si>
  <si>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</si>
  <si>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</si>
  <si>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</si>
  <si>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</si>
  <si>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</si>
  <si>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</si>
  <si>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</si>
  <si>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</si>
  <si>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</si>
  <si>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</si>
  <si>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</si>
  <si>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</si>
  <si>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</si>
  <si>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</si>
  <si>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</si>
  <si>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</si>
  <si>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</si>
  <si>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</si>
  <si>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</si>
  <si>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</si>
  <si>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</si>
  <si>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</si>
  <si>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</si>
  <si>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</si>
  <si>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</si>
  <si>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</si>
  <si>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</si>
  <si>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</si>
  <si>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</si>
  <si>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</si>
  <si>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</si>
  <si>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</si>
  <si>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</si>
  <si>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</si>
  <si>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</si>
  <si>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</si>
  <si>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</si>
  <si>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</si>
  <si>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</si>
  <si>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</si>
  <si>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</si>
  <si>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</si>
  <si>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</si>
  <si>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</si>
  <si>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</si>
  <si>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</si>
  <si>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</si>
  <si>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</si>
  <si>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</si>
  <si>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</si>
  <si>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</si>
  <si>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</si>
  <si>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</si>
  <si>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</si>
  <si>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</si>
  <si>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</si>
  <si>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</si>
  <si>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</si>
  <si>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</si>
  <si>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</si>
  <si>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</si>
  <si>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</si>
  <si>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</si>
  <si>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</si>
  <si>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</si>
  <si>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</si>
  <si>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</si>
  <si>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</si>
  <si>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</si>
  <si>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</si>
  <si>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</si>
  <si>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</si>
  <si>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</si>
  <si>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</si>
  <si>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</si>
  <si>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</si>
  <si>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</si>
  <si>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</si>
  <si>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</si>
  <si>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</si>
  <si>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</si>
  <si>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</si>
  <si>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</si>
  <si>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</si>
  <si>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</si>
  <si>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</si>
  <si>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</si>
  <si>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</si>
  <si>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</si>
  <si>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</si>
  <si>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</si>
  <si>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</si>
  <si>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</si>
  <si>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</si>
  <si>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</si>
  <si>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</si>
  <si>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</si>
  <si>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</si>
  <si>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</si>
  <si>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</si>
  <si>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</si>
  <si>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</si>
  <si>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</si>
  <si>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</si>
  <si>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</si>
  <si>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</si>
  <si>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</si>
  <si>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</si>
  <si>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</si>
  <si>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</si>
  <si>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</si>
  <si>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</si>
  <si>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</si>
  <si>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</si>
  <si>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</si>
  <si>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</si>
  <si>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</si>
  <si>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</si>
  <si>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</si>
  <si>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</si>
  <si>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</si>
  <si>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</si>
  <si>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</si>
  <si>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</si>
  <si>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</si>
  <si>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</si>
  <si>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</si>
  <si>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</si>
  <si>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</si>
  <si>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</si>
  <si>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</si>
  <si>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</si>
  <si>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</si>
  <si>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</si>
  <si>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</si>
  <si>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</si>
  <si>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</si>
  <si>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</si>
  <si>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</si>
  <si>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</si>
  <si>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</si>
  <si>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</si>
  <si>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</si>
  <si>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</si>
  <si>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</si>
  <si>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</si>
  <si>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</si>
  <si>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</si>
  <si>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</si>
  <si>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</si>
  <si>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</si>
  <si>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</si>
  <si>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</si>
  <si>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</si>
  <si>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</si>
  <si>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</si>
  <si>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</si>
  <si>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</si>
  <si>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</si>
  <si>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</si>
  <si>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</si>
  <si>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</si>
  <si>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</si>
  <si>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</si>
  <si>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</si>
  <si>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</si>
  <si>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</si>
  <si>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</si>
  <si>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</si>
  <si>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</si>
  <si>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</si>
  <si>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</si>
  <si>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</si>
  <si>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</si>
  <si>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</si>
  <si>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</si>
  <si>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</si>
  <si>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</si>
  <si>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</si>
  <si>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</si>
  <si>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</si>
  <si>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</si>
  <si>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</si>
  <si>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</si>
  <si>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</si>
  <si>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</si>
  <si>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</si>
  <si>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</si>
  <si>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</si>
  <si>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</si>
  <si>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</si>
  <si>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</si>
  <si>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</si>
  <si>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</si>
  <si>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</si>
  <si>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</si>
  <si>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</si>
  <si>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</si>
  <si>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</si>
  <si>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</si>
  <si>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</si>
  <si>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</si>
  <si>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</si>
  <si>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</si>
  <si>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</si>
  <si>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</si>
  <si>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</si>
  <si>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</si>
  <si>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</si>
  <si>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</si>
  <si>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</si>
  <si>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</si>
  <si>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</si>
  <si>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</si>
  <si>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</si>
  <si>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</si>
  <si>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</si>
  <si>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</si>
  <si>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</si>
  <si>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</si>
  <si>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</si>
  <si>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</si>
  <si>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</si>
  <si>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</si>
  <si>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</si>
  <si>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</si>
  <si>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</si>
  <si>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</si>
  <si>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</si>
  <si>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</si>
  <si>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</si>
  <si>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</si>
  <si>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</si>
  <si>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</si>
  <si>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</si>
  <si>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</si>
  <si>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</si>
  <si>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</si>
  <si>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</si>
  <si>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</si>
  <si>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</si>
  <si>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</si>
  <si>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</si>
  <si>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</si>
  <si>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</si>
  <si>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</si>
  <si>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</si>
  <si>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</si>
  <si>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</si>
  <si>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</si>
  <si>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</si>
  <si>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</si>
  <si>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</si>
  <si>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</si>
  <si>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</si>
  <si>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</si>
  <si>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</si>
  <si>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</si>
  <si>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</si>
  <si>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</si>
  <si>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</si>
  <si>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</si>
  <si>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</si>
  <si>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</si>
  <si>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</si>
  <si>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</si>
  <si>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</si>
  <si>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</si>
  <si>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</si>
  <si>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</si>
  <si>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</si>
  <si>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</si>
  <si>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</si>
  <si>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</si>
  <si>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</si>
  <si>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</si>
  <si>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</si>
  <si>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</si>
  <si>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</si>
  <si>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</si>
  <si>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</si>
  <si>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</si>
  <si>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</si>
  <si>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</si>
  <si>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</si>
  <si>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</si>
  <si>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</si>
  <si>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</si>
  <si>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</si>
  <si>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</si>
  <si>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</si>
  <si>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</si>
  <si>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</si>
  <si>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</si>
  <si>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</si>
  <si>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</si>
  <si>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</si>
  <si>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</si>
  <si>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</si>
  <si>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</si>
  <si>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</si>
  <si>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</si>
  <si>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</si>
  <si>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</si>
  <si>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</si>
  <si>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</si>
  <si>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</si>
  <si>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</si>
  <si>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</si>
  <si>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</si>
  <si>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</si>
  <si>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</si>
  <si>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</si>
  <si>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</si>
  <si>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</si>
  <si>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</si>
  <si>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</si>
  <si>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</si>
  <si>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</si>
  <si>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</si>
  <si>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</si>
  <si>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</si>
  <si>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</si>
  <si>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</si>
  <si>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</si>
  <si>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</si>
  <si>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</si>
  <si>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</si>
  <si>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</si>
  <si>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</si>
  <si>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</si>
  <si>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</si>
  <si>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</si>
  <si>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</si>
  <si>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</si>
  <si>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</si>
  <si>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</si>
  <si>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</si>
  <si>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</si>
  <si>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</si>
  <si>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</si>
  <si>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</si>
  <si>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</si>
  <si>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</si>
  <si>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</si>
  <si>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</si>
  <si>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</si>
  <si>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</si>
  <si>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</si>
  <si>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</si>
  <si>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</si>
  <si>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</si>
  <si>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</si>
  <si>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</si>
  <si>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</si>
  <si>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</si>
  <si>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</si>
  <si>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</si>
  <si>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</si>
  <si>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</si>
  <si>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</si>
  <si>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</si>
  <si>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</si>
  <si>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</si>
  <si>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</si>
  <si>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</si>
  <si>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</si>
  <si>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</si>
  <si>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</si>
  <si>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</si>
  <si>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</si>
  <si>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</si>
  <si>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</si>
  <si>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</si>
  <si>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</si>
  <si>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</si>
  <si>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</si>
  <si>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</si>
  <si>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</si>
  <si>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</si>
  <si>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</si>
  <si>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</si>
  <si>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</si>
  <si>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</si>
  <si>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</si>
  <si>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</si>
  <si>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</si>
  <si>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</si>
  <si>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</si>
  <si>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</si>
  <si>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</si>
  <si>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</si>
  <si>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</si>
  <si>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</si>
  <si>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</si>
  <si>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</si>
  <si>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</si>
  <si>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</si>
  <si>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</si>
  <si>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</si>
  <si>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</si>
  <si>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</si>
  <si>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</si>
  <si>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</si>
  <si>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</si>
  <si>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</si>
  <si>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</si>
  <si>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</si>
  <si>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</si>
  <si>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</si>
  <si>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</si>
  <si>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</si>
  <si>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</si>
  <si>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</si>
  <si>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</si>
  <si>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</si>
  <si>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</si>
  <si>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</si>
  <si>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</si>
  <si>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</si>
  <si>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</si>
  <si>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</si>
  <si>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</si>
  <si>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</si>
  <si>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</si>
  <si>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</si>
  <si>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</si>
  <si>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</si>
  <si>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</si>
  <si>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</si>
  <si>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</si>
  <si>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</si>
  <si>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</si>
  <si>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</si>
  <si>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</si>
  <si>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</si>
  <si>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</si>
  <si>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</si>
  <si>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</si>
  <si>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</si>
  <si>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</si>
  <si>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</si>
  <si>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</si>
  <si>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</si>
  <si>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</si>
  <si>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</si>
  <si>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</si>
  <si>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</si>
  <si>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</si>
  <si>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</si>
  <si>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</si>
  <si>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</si>
  <si>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</si>
  <si>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</si>
  <si>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</si>
  <si>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</si>
  <si>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</si>
  <si>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</si>
  <si>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</si>
  <si>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</si>
  <si>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</si>
  <si>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</si>
  <si>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</si>
  <si>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</si>
  <si>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</si>
  <si>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</si>
  <si>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</si>
  <si>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</si>
  <si>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</si>
  <si>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</si>
  <si>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</si>
  <si>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</si>
  <si>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</si>
  <si>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</si>
  <si>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</si>
  <si>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</si>
  <si>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</si>
  <si>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</si>
  <si>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</si>
  <si>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</si>
  <si>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</si>
  <si>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</si>
  <si>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</si>
  <si>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</si>
  <si>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</si>
  <si>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</si>
  <si>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</si>
  <si>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</si>
  <si>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</si>
  <si>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</si>
  <si>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</si>
  <si>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</si>
  <si>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</si>
  <si>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</si>
  <si>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</si>
  <si>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</si>
  <si>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</si>
  <si>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</si>
  <si>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</si>
  <si>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</si>
  <si>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</si>
  <si>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</si>
  <si>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</si>
  <si>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</si>
  <si>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</si>
  <si>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</si>
  <si>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</si>
  <si>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</si>
  <si>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</si>
  <si>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</si>
  <si>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</si>
  <si>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</si>
  <si>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</si>
  <si>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</si>
  <si>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</si>
  <si>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</si>
  <si>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</si>
  <si>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</si>
  <si>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</si>
  <si>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</si>
  <si>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</si>
  <si>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</si>
  <si>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</si>
  <si>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</si>
  <si>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</si>
  <si>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</si>
  <si>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</si>
  <si>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</si>
  <si>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</si>
  <si>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</si>
  <si>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</si>
  <si>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</si>
  <si>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</si>
  <si>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</si>
  <si>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</si>
  <si>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</si>
  <si>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</si>
  <si>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</si>
  <si>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</si>
  <si>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</si>
  <si>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</si>
  <si>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</si>
  <si>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</si>
  <si>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</si>
  <si>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</si>
  <si>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</si>
  <si>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</si>
  <si>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</si>
  <si>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</si>
  <si>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</si>
  <si>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</si>
  <si>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</si>
  <si>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</si>
  <si>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</si>
  <si>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</si>
  <si>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</si>
  <si>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</si>
  <si>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</si>
  <si>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</si>
  <si>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</si>
  <si>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</si>
  <si>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</si>
  <si>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</si>
  <si>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</si>
  <si>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</si>
  <si>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</si>
  <si>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</si>
  <si>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</si>
  <si>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</si>
  <si>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</si>
  <si>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</si>
  <si>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</si>
  <si>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</si>
  <si>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</si>
  <si>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</si>
  <si>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</si>
  <si>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</si>
  <si>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</si>
  <si>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</si>
  <si>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</si>
  <si>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</si>
  <si>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</si>
  <si>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</si>
  <si>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</si>
  <si>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</si>
  <si>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</si>
  <si>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</si>
  <si>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</si>
  <si>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</si>
  <si>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</si>
  <si>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</si>
  <si>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</si>
  <si>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</si>
  <si>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</si>
  <si>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</si>
  <si>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</si>
  <si>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</si>
  <si>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</si>
  <si>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</si>
  <si>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</si>
  <si>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</si>
  <si>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</si>
  <si>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</si>
  <si>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</si>
  <si>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</si>
  <si>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</si>
  <si>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</si>
  <si>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</si>
  <si>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</si>
  <si>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</si>
  <si>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</si>
  <si>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</si>
  <si>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</si>
  <si>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</si>
  <si>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</si>
  <si>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</si>
  <si>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</si>
  <si>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</si>
  <si>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</si>
  <si>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</si>
  <si>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</si>
  <si>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</si>
  <si>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</si>
  <si>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</si>
  <si>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</si>
  <si>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</si>
  <si>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</si>
  <si>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</si>
  <si>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</si>
  <si>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</si>
  <si>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</si>
  <si>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</si>
  <si>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</si>
  <si>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</si>
  <si>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</si>
  <si>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</si>
  <si>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</si>
  <si>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</si>
  <si>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</si>
  <si>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</si>
  <si>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</si>
  <si>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</si>
  <si>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</si>
  <si>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</si>
  <si>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</si>
  <si>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</si>
  <si>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</si>
  <si>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</si>
  <si>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</si>
  <si>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</si>
  <si>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</si>
  <si>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</si>
  <si>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</si>
  <si>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</si>
  <si>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</si>
  <si>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</si>
  <si>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</si>
  <si>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</si>
  <si>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</si>
  <si>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</si>
  <si>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</si>
  <si>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</si>
  <si>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</si>
  <si>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</si>
  <si>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</si>
  <si>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</si>
  <si>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</si>
  <si>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</si>
  <si>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</si>
  <si>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</si>
  <si>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</si>
  <si>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</si>
  <si>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</si>
  <si>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</si>
  <si>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</si>
  <si>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</si>
  <si>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</si>
  <si>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</si>
  <si>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</si>
  <si>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</si>
  <si>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</si>
  <si>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</si>
  <si>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</si>
  <si>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</si>
  <si>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</si>
  <si>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</si>
  <si>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</si>
  <si>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</si>
  <si>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</si>
  <si>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</si>
  <si>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</si>
  <si>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</si>
  <si>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</si>
  <si>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</si>
  <si>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</si>
  <si>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</si>
  <si>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</si>
  <si>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</si>
  <si>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</si>
  <si>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</si>
  <si>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</si>
  <si>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</si>
  <si>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</si>
  <si>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</si>
  <si>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</si>
  <si>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</si>
  <si>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</si>
  <si>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</si>
  <si>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</si>
  <si>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</si>
  <si>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</si>
  <si>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</si>
  <si>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</si>
  <si>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</si>
  <si>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</si>
  <si>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</si>
  <si>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</si>
  <si>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</si>
  <si>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</si>
  <si>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</si>
  <si>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</si>
  <si>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</si>
  <si>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</si>
  <si>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</si>
  <si>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</si>
  <si>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</si>
  <si>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</si>
  <si>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</si>
  <si>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</si>
  <si>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</si>
  <si>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</si>
  <si>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</si>
  <si>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</si>
  <si>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</si>
  <si>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</si>
  <si>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</si>
  <si>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</si>
  <si>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</si>
  <si>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</si>
  <si>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</si>
  <si>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</si>
  <si>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</si>
  <si>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</si>
  <si>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</si>
  <si>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</si>
  <si>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</si>
  <si>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</si>
  <si>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</si>
  <si>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</si>
  <si>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</si>
  <si>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</si>
  <si>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</si>
  <si>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</si>
  <si>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</si>
  <si>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</si>
  <si>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</si>
  <si>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</si>
  <si>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</si>
  <si>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</si>
  <si>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</si>
  <si>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</si>
  <si>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</si>
  <si>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</si>
  <si>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</si>
  <si>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</si>
  <si>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</si>
  <si>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</si>
  <si>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</si>
  <si>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</si>
  <si>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</si>
  <si>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</si>
  <si>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</si>
  <si>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</si>
  <si>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</si>
  <si>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</si>
  <si>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</si>
  <si>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</si>
  <si>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</si>
  <si>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</si>
  <si>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</si>
  <si>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</si>
  <si>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</si>
  <si>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</si>
  <si>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</si>
  <si>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</si>
  <si>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</si>
  <si>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</si>
  <si>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</si>
  <si>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</si>
  <si>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</si>
  <si>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</si>
  <si>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</si>
  <si>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</si>
  <si>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</si>
  <si>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</si>
  <si>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</si>
  <si>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</si>
  <si>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</si>
  <si>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</si>
  <si>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</si>
  <si>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</si>
  <si>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</si>
  <si>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</si>
  <si>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</si>
  <si>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</si>
  <si>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</si>
  <si>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</si>
  <si>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</si>
  <si>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</si>
  <si>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</si>
  <si>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</si>
  <si>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</si>
  <si>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</si>
  <si>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</si>
  <si>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</si>
  <si>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</si>
  <si>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</si>
  <si>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</si>
  <si>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</si>
  <si>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</si>
  <si>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</si>
  <si>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</si>
  <si>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</si>
  <si>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</si>
  <si>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</si>
  <si>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</si>
  <si>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</si>
  <si>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</si>
  <si>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</si>
  <si>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</si>
  <si>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</si>
  <si>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</si>
  <si>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</si>
  <si>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</si>
  <si>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</si>
  <si>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</si>
  <si>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</si>
  <si>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</si>
  <si>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</si>
  <si>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</si>
  <si>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</si>
  <si>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</si>
  <si>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</si>
  <si>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</si>
  <si>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</si>
  <si>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</si>
  <si>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</si>
  <si>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</si>
  <si>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</si>
  <si>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</si>
  <si>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</si>
  <si>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</si>
  <si>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</si>
  <si>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</si>
  <si>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</si>
  <si>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</si>
  <si>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</si>
  <si>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</si>
  <si>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</si>
  <si>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</si>
  <si>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</si>
  <si>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</si>
  <si>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</si>
  <si>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</si>
  <si>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</si>
  <si>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</si>
  <si>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</si>
  <si>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</si>
  <si>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</si>
  <si>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</si>
  <si>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</si>
  <si>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</si>
  <si>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</si>
  <si>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</si>
  <si>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</si>
  <si>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</si>
  <si>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</si>
  <si>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</si>
  <si>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</si>
  <si>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</si>
  <si>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</si>
  <si>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</si>
  <si>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</si>
  <si>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</si>
  <si>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</si>
  <si>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</si>
  <si>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</si>
  <si>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</si>
  <si>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</si>
  <si>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</si>
  <si>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</si>
  <si>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</si>
  <si>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</si>
  <si>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</si>
  <si>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</si>
  <si>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</si>
  <si>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</si>
  <si>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</si>
  <si>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</si>
  <si>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</si>
  <si>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</si>
  <si>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</si>
  <si>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</si>
  <si>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</si>
  <si>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</si>
  <si>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</si>
  <si>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</si>
  <si>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</si>
  <si>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</si>
  <si>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</si>
  <si>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</si>
  <si>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</si>
  <si>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</si>
  <si>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</si>
  <si>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</si>
  <si>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</si>
  <si>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</si>
  <si>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</si>
  <si>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</si>
  <si>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</si>
  <si>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</si>
  <si>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</si>
  <si>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</si>
  <si>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</si>
  <si>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</si>
  <si>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</si>
  <si>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</si>
  <si>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</si>
  <si>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</si>
  <si>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</si>
  <si>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</si>
  <si>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</si>
  <si>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</si>
  <si>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</si>
  <si>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</si>
  <si>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</si>
  <si>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</si>
  <si>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</si>
  <si>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</si>
  <si>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</si>
  <si>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</si>
  <si>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</si>
  <si>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</si>
  <si>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</si>
  <si>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</si>
  <si>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</si>
  <si>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</si>
  <si>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</si>
  <si>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</si>
  <si>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</si>
  <si>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</si>
  <si>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</si>
  <si>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</si>
  <si>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</si>
  <si>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</si>
  <si>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</si>
  <si>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</si>
  <si>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</si>
  <si>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</si>
  <si>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</si>
  <si>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</si>
  <si>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</si>
  <si>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</si>
  <si>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</si>
  <si>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</si>
  <si>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</si>
  <si>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</si>
  <si>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</si>
  <si>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</si>
  <si>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</si>
  <si>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</si>
  <si>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</si>
  <si>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</si>
  <si>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</si>
  <si>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</si>
  <si>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</si>
  <si>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</si>
  <si>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</si>
  <si>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</si>
  <si>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</si>
  <si>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</si>
  <si>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</si>
  <si>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</si>
  <si>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</si>
  <si>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</si>
  <si>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</si>
  <si>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</si>
  <si>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</si>
  <si>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</si>
  <si>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Row</t>
  </si>
  <si>
    <t>Column</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</si>
  <si>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</si>
  <si>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</si>
  <si>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</si>
  <si>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</si>
  <si>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</si>
  <si>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</si>
  <si>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</si>
  <si>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</si>
  <si>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</si>
  <si>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</si>
  <si>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</si>
  <si>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</si>
  <si>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</si>
  <si>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</si>
  <si>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</si>
  <si>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</si>
  <si>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</si>
  <si>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</si>
  <si>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</si>
  <si>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</si>
  <si>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</si>
  <si>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</si>
  <si>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</si>
  <si>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</si>
  <si>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</si>
  <si>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</si>
  <si>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</si>
  <si>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</si>
  <si>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</si>
  <si>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</si>
  <si>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</si>
  <si>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</si>
  <si>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</si>
  <si>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</si>
  <si>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</si>
  <si>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</si>
  <si>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66c01dd37e165b16a56f558400c82911106a1447cd22a66c3414b9615f1a4059</t>
  </si>
  <si>
    <t>Grange</t>
  </si>
  <si>
    <t>Summerfield</t>
  </si>
  <si>
    <t>bc71f282df4a69b52a60b95922b141fa52caaaad09475ec2b1fe534de43bc3f0</t>
  </si>
  <si>
    <t>Nickola</t>
  </si>
  <si>
    <t>Jaime</t>
  </si>
  <si>
    <t>a939e12fc44e6608368fe22406e4da2fe1c7c4cd781f15fe1846f117a0dc1467</t>
  </si>
  <si>
    <t>Courtney</t>
  </si>
  <si>
    <t>Di Roberto</t>
  </si>
  <si>
    <t>f5dd2dbfce4a4589665adaff72b5ff8dbdf35dd3c215d0d684ec82d7aad69c87</t>
  </si>
  <si>
    <t>Adelind</t>
  </si>
  <si>
    <t>Durnall</t>
  </si>
  <si>
    <t>4124c2c18bbbf4ab10f05cf7996685266ba790d20531b8098b978ecf94a25d6c</t>
  </si>
  <si>
    <t>Hurleigh</t>
  </si>
  <si>
    <t>Jandak</t>
  </si>
  <si>
    <t>daeadedfce5cb57230142a23947a2a0992b19fd57be5dbe9ffedeba1c152e1f3</t>
  </si>
  <si>
    <t>Gianni</t>
  </si>
  <si>
    <t>Reis</t>
  </si>
  <si>
    <t>9d52daad107b4e4ca0036dad8da9dbbaeb36658b039f2b9997aa577610ad2a9d</t>
  </si>
  <si>
    <t>Roley</t>
  </si>
  <si>
    <t>Ricks</t>
  </si>
  <si>
    <t>5e5ca2e3388ba6a21a6a2d6ac484449e5e3350dcdd492ec9b2c64acc33359465</t>
  </si>
  <si>
    <t>Sibella</t>
  </si>
  <si>
    <t>Blay</t>
  </si>
  <si>
    <t>7436c665f5a5532881cc082d1cc1f76823e858c4e901d86bf8395958f127dcbe</t>
  </si>
  <si>
    <t>Starlene</t>
  </si>
  <si>
    <t>Killingbeck</t>
  </si>
  <si>
    <t>b7a2afe83c92e68b5eb95218aa04d4da8be2ef0b924144e6d1b330ddc70b5829</t>
  </si>
  <si>
    <t>Abby</t>
  </si>
  <si>
    <t>Gerritzen</t>
  </si>
  <si>
    <t>9c89d54398f924069e1ebed645218e954244e619885d458982db04ea54e80e30</t>
  </si>
  <si>
    <t>Alfy</t>
  </si>
  <si>
    <t>Kewzick</t>
  </si>
  <si>
    <t>871b8d9394e567cd0fbe35c738c38622ba3beca1db6e0e24015352c0897c075d</t>
  </si>
  <si>
    <t>Zacherie</t>
  </si>
  <si>
    <t>Menendes</t>
  </si>
  <si>
    <t>ae953ca9bdf52a414483e1eabca982833b28d770752d4096035198c5252cbfdd</t>
  </si>
  <si>
    <t>Roxanne</t>
  </si>
  <si>
    <t>Arondel</t>
  </si>
  <si>
    <t>618c9253400046a62bb56f90578aec50a4db367e11f168c938c52061e9415b99</t>
  </si>
  <si>
    <t>Candace</t>
  </si>
  <si>
    <t>Ible</t>
  </si>
  <si>
    <t>9e9623ca00e2a4ff8a0c112170b186c97ce0d015135c5b8280609d77d5503a42</t>
  </si>
  <si>
    <t>Mata</t>
  </si>
  <si>
    <t>Osban</t>
  </si>
  <si>
    <t>cf5ac1b488d5a2bebfac8ffdc181a7f1f484784cdaaff1d75550689e29dbe84a</t>
  </si>
  <si>
    <t>Austine</t>
  </si>
  <si>
    <t>Credland</t>
  </si>
  <si>
    <t>db9cada4d9a48a02c1860d60397fd5607db8f7349029e0e4691981cc1ab05af1</t>
  </si>
  <si>
    <t>Lyndsie</t>
  </si>
  <si>
    <t>Nolli</t>
  </si>
  <si>
    <t>06b1b9f658ab1ae0fe177f91abbde820a369cf8641be35a9b198f37c7c742846</t>
  </si>
  <si>
    <t>Wade</t>
  </si>
  <si>
    <t>Peppard</t>
  </si>
  <si>
    <t>26320027fd7893f656d3ac78d5be7e12a49ddde68f774d3c7416f43fb841ef92</t>
  </si>
  <si>
    <t>Noelyn</t>
  </si>
  <si>
    <t>Hilldrup</t>
  </si>
  <si>
    <t>0e7c5fbbda0ef91107f8b76a39da2ebdf09126aadd0351dc07bc4fd3e50480cf</t>
  </si>
  <si>
    <t>Shari</t>
  </si>
  <si>
    <t>Eymer</t>
  </si>
  <si>
    <t>094ccb1dadb81d328b556f7e0dbb42ffcb05ec35d42d0d7c501c3ea0a16db72d</t>
  </si>
  <si>
    <t>Vikky</t>
  </si>
  <si>
    <t>Hyde-Chambers</t>
  </si>
  <si>
    <t>7cb9daaf50068ff973292c5d9f581d3bfab89b090115a2db4cd7a1703a34143a</t>
  </si>
  <si>
    <t>Clotilda</t>
  </si>
  <si>
    <t>Hillett</t>
  </si>
  <si>
    <t>1fdd531e1b4e313c2a17c84b1865ccf25ce98911cf01892b80f1a7cfed1fa2ae</t>
  </si>
  <si>
    <t>Rorke</t>
  </si>
  <si>
    <t>Mulmuray</t>
  </si>
  <si>
    <t>c6ce2c87f3e6a11fef782bc3af8007bd2a2efbd8e15cd54f86dbe77f59a2c40c</t>
  </si>
  <si>
    <t>Starla</t>
  </si>
  <si>
    <t>Frew</t>
  </si>
  <si>
    <t>4e9f6d6357eb60b41bbf8fc8cee15eee0291307c6e8f0d0a94d46cb22458e7d2</t>
  </si>
  <si>
    <t>Herold</t>
  </si>
  <si>
    <t>Goggan</t>
  </si>
  <si>
    <t>129781e4e45208a656e2e32234f98af05053a95085e03010096639d44058d365</t>
  </si>
  <si>
    <t>Wilbur</t>
  </si>
  <si>
    <t>Matthiesen</t>
  </si>
  <si>
    <t>5022d007d08ae42b25a9edf20762c70b72be54922aa8586aa9edc90ef327bacd</t>
  </si>
  <si>
    <t>Alair</t>
  </si>
  <si>
    <t>Waddington</t>
  </si>
  <si>
    <t>00b7a3a7a12fa10784ebb60df4a99b0f177e25a021b8f3d77bd59c2a88ab4d0c</t>
  </si>
  <si>
    <t>Milli</t>
  </si>
  <si>
    <t>Cotherill</t>
  </si>
  <si>
    <t>e7f5af72d346a9866fd7a213d1c143f3c56d8bb1482ecc5825fc538e913fce21</t>
  </si>
  <si>
    <t>Florian</t>
  </si>
  <si>
    <t>Hissie</t>
  </si>
  <si>
    <t>40be5bfb38a7968a76619839beca3004ce4c99a1b8a2af079a24320565014e32</t>
  </si>
  <si>
    <t>Malina</t>
  </si>
  <si>
    <t>Maurice</t>
  </si>
  <si>
    <t>b5ca8b6cf240af90f1ff13d51114041a5ebdcfffd3b07cb5ce1944687d6a7120</t>
  </si>
  <si>
    <t>Callinan</t>
  </si>
  <si>
    <t>d465b3c6a04952803105a779e3e78f22336553e403832079a2d62ecab89b629a</t>
  </si>
  <si>
    <t>Pascale</t>
  </si>
  <si>
    <t>MacGillavery</t>
  </si>
  <si>
    <t>a9b18beab8047dcbc4e5bb43203b0993c407c2b1086f659ebcb9acb2fc211e2a</t>
  </si>
  <si>
    <t>Jedd</t>
  </si>
  <si>
    <t>Arent</t>
  </si>
  <si>
    <t>03f0a987160e813dc4988e605e3e0dfc6269a93b90eb117f2f1f0151647ba90f</t>
  </si>
  <si>
    <t>Frederich</t>
  </si>
  <si>
    <t>Walesby</t>
  </si>
  <si>
    <t>53b02327c1feb05ed525b0fb19e45cc2fefd8448612a66c2ed520c1e8ed2a83f</t>
  </si>
  <si>
    <t>Bernadina</t>
  </si>
  <si>
    <t>Dombrell</t>
  </si>
  <si>
    <t>8a256b556fdf50739daade190d1dde21b2f2410163fe4044d61e57cb60fa3462</t>
  </si>
  <si>
    <t>Briana</t>
  </si>
  <si>
    <t>Mullineux</t>
  </si>
  <si>
    <t>670636ab8e6369be08cbe4f9c0e9dc681b26fc9a3c904d05c190c27f4a595008</t>
  </si>
  <si>
    <t>Artie</t>
  </si>
  <si>
    <t>MacDermand</t>
  </si>
  <si>
    <t>067bec76d7cd40b37ed98bb8401ccee5b421878510ee01e12c5f92936c71acaa</t>
  </si>
  <si>
    <t>Parnell</t>
  </si>
  <si>
    <t>Bushell</t>
  </si>
  <si>
    <t>87751fe1a3616c150b1a411352800d659e549b69dc409c7b669146667c14b05c</t>
  </si>
  <si>
    <t>Aurora</t>
  </si>
  <si>
    <t>Kersley</t>
  </si>
  <si>
    <t>924a411123d78321128ed3683b0c56655d0661a9ab3e86bbef1050eb43c0e007</t>
  </si>
  <si>
    <t>Ced</t>
  </si>
  <si>
    <t>Feakins</t>
  </si>
  <si>
    <t>df6b43948ab1f63f3279eabf700148ff4d36c13be5c4e7f37b4093b562ad2a30</t>
  </si>
  <si>
    <t>Camila</t>
  </si>
  <si>
    <t>Syphus</t>
  </si>
  <si>
    <t>4e52f2d667a9d558f34af3db518d5a8970f3ce03c42cf3ceb835720368a38c46</t>
  </si>
  <si>
    <t>Bartlet</t>
  </si>
  <si>
    <t>Gencke</t>
  </si>
  <si>
    <t>2365d553893c448620360ba11b8a58dfcd3ee23b43d785bae64a5c5adaadc8b0</t>
  </si>
  <si>
    <t>Nate</t>
  </si>
  <si>
    <t>Yaakov</t>
  </si>
  <si>
    <t>07fc14bc51df9fa1efe7bc6dfe590d914400937deee1f98ee0010fb023e91ba5</t>
  </si>
  <si>
    <t>Bea</t>
  </si>
  <si>
    <t>Bellows</t>
  </si>
  <si>
    <t>d7786b0245cb7950bb726166565ec55c2ac5643e4e1cf8b3c163e4e43c5f8ff2</t>
  </si>
  <si>
    <t>Mame</t>
  </si>
  <si>
    <t>Sattin</t>
  </si>
  <si>
    <t>4777208d5f6668dce2f64a8441aaa85915a7465b847ebc2b64eeaa9bd45ccf4d</t>
  </si>
  <si>
    <t>Jeno</t>
  </si>
  <si>
    <t>Kempe</t>
  </si>
  <si>
    <t>d5825c25b517640879d50ad0781871370f5f8e354e62128956a0670389dce655</t>
  </si>
  <si>
    <t>Morgun</t>
  </si>
  <si>
    <t>Luton</t>
  </si>
  <si>
    <t>7fb3325bac6667281394d65c50aab049df1c51d979249591182bd070dfd31b1a</t>
  </si>
  <si>
    <t>Granny</t>
  </si>
  <si>
    <t>Pilcher</t>
  </si>
  <si>
    <t>3f92d0d732703e4e2d836f51b76ab0cae09af4c03b7cffdd238431945a9b958c</t>
  </si>
  <si>
    <t>Shell</t>
  </si>
  <si>
    <t>Clery</t>
  </si>
  <si>
    <t>0057c473ae8b5aa37fe6816f3e76bbb6240295639ea5bea1d8fe7b4306135772</t>
  </si>
  <si>
    <t>Leeland</t>
  </si>
  <si>
    <t>Woodrow</t>
  </si>
  <si>
    <t>ec7f191854f0ef2905f1d8b4971ad39acb3131510fbd545e691d915b9e5cce11</t>
  </si>
  <si>
    <t>Carline</t>
  </si>
  <si>
    <t>Elven</t>
  </si>
  <si>
    <t>d1f4c9a56b3fea052d1f488e6c2af09acc5f06cc548fce833f95f7f4b96c49c5</t>
  </si>
  <si>
    <t>Kellen</t>
  </si>
  <si>
    <t>Vannozzii</t>
  </si>
  <si>
    <t>65be9adfa324bba01a5e9b5f730de8786f3898be1aa0e6ba28d01ca318daf28c</t>
  </si>
  <si>
    <t>Jaquenetta</t>
  </si>
  <si>
    <t>Becaris</t>
  </si>
  <si>
    <t>474f41e7c91c5d564a7702f7375e0d8c8bb73fd90f8cd8cba4fa6394437107a1</t>
  </si>
  <si>
    <t>Hansiain</t>
  </si>
  <si>
    <t>Braddon</t>
  </si>
  <si>
    <t>5879ef5277dc7f0d1ceea3e4e1cadc58644c18a7542749ff028bc53569051b5b</t>
  </si>
  <si>
    <t>Gabby</t>
  </si>
  <si>
    <t>Denys</t>
  </si>
  <si>
    <t>6fe19ae9cf7f10d8db803a67546a349f0ef21f224db0846c55c6ad7176e22dfe</t>
  </si>
  <si>
    <t>Cody</t>
  </si>
  <si>
    <t>Schnieder</t>
  </si>
  <si>
    <t>f8259250c5e5040f02914d806b6b369a1261de8d24a9ef5c409a73b64e97df01</t>
  </si>
  <si>
    <t>Gray</t>
  </si>
  <si>
    <t>MacGuiness</t>
  </si>
  <si>
    <t>ff90365c89d7322f6f86a3fd5d0c02f8de1808d790be5d26357149da50a14df3</t>
  </si>
  <si>
    <t>Regine</t>
  </si>
  <si>
    <t>Rickert</t>
  </si>
  <si>
    <t>2886883296c150d31c4704025d2417f706e47bb9389957b9a1ca0a3ec5b3e7d8</t>
  </si>
  <si>
    <t>Odelinda</t>
  </si>
  <si>
    <t>Sarfati</t>
  </si>
  <si>
    <t>9a8c6259d14c88b460d805bbb9c8d3c6ba91d41d0e86c66c7b123407f7e7c380</t>
  </si>
  <si>
    <t>Jaquelyn</t>
  </si>
  <si>
    <t>Blaxland</t>
  </si>
  <si>
    <t>7af783cbf81ce9889383e6c1e0e34f7a00b1d55c4d6e31b671511d1843e02d02</t>
  </si>
  <si>
    <t>Vale</t>
  </si>
  <si>
    <t>Denver</t>
  </si>
  <si>
    <t>56c5c8e936020d24375b99752b433e7a63badf1446abcc71c8d6f2d6e2f4c80c</t>
  </si>
  <si>
    <t>Gladys</t>
  </si>
  <si>
    <t>Ree</t>
  </si>
  <si>
    <t>2855c74addec8cb67f7b3d7f0d6cca35cfd5edeb7e2361a22361007b22133d4e</t>
  </si>
  <si>
    <t>Hershel</t>
  </si>
  <si>
    <t>Ivy</t>
  </si>
  <si>
    <t>ade06919d6cfd7265e27defada7dcd1fe0984f9228763d7edb6213f62f74b75a</t>
  </si>
  <si>
    <t>Alicea</t>
  </si>
  <si>
    <t>Campbell</t>
  </si>
  <si>
    <t>31a582aa37686eac48e76bb10cf486f77400e6dddc65928aab6fa2a4d7d0d718</t>
  </si>
  <si>
    <t>Aldous</t>
  </si>
  <si>
    <t>Bartelli</t>
  </si>
  <si>
    <t>811336f6d6fddbe2bf51235da883228dc150ea5c6efa78c03a3b32dc39a8c6ae</t>
  </si>
  <si>
    <t>Lida</t>
  </si>
  <si>
    <t>Chezelle</t>
  </si>
  <si>
    <t>806fae73c119f64dcd821b86aff43396be4c0bd7c0c6f1b97b6b89396795dd74</t>
  </si>
  <si>
    <t>Fairlie</t>
  </si>
  <si>
    <t>Muehle</t>
  </si>
  <si>
    <t>2e740852d4f45ca0b2773dc6f6a14c0444d95a0742253d0f4f503af5ebed783a</t>
  </si>
  <si>
    <t>Sonnnie</t>
  </si>
  <si>
    <t>Louche</t>
  </si>
  <si>
    <t>98c3735dfb733f3537fe93acd31d1323b65d7fb2e908fcb3f50084ed3765a962</t>
  </si>
  <si>
    <t>Winny</t>
  </si>
  <si>
    <t>Henaughan</t>
  </si>
  <si>
    <t>4b8e626d8c9a3cd0d7a3c48922c78c11d65c537233e0111a92583eae9bcfc7fd</t>
  </si>
  <si>
    <t>Antonella</t>
  </si>
  <si>
    <t>Mathewes</t>
  </si>
  <si>
    <t>9bc4976f0ada0cdda4462a02d8a62f5844887326c3220d9e627f390b4ae3dd89</t>
  </si>
  <si>
    <t>Cullie</t>
  </si>
  <si>
    <t>Lougheid</t>
  </si>
  <si>
    <t>57f46ddf97c5a29d052f53e40e34c0bf03adb1d61ea8f2da668ebde639854a7c</t>
  </si>
  <si>
    <t>Michaeline</t>
  </si>
  <si>
    <t>Everest</t>
  </si>
  <si>
    <t>6aa2827076c69749360bd7f251d732b9b942a16a1f0d9653879fe7b0688d3107</t>
  </si>
  <si>
    <t>Marcia</t>
  </si>
  <si>
    <t>Grunguer</t>
  </si>
  <si>
    <t>95e21b54189b9835d850785acf4f5149295206d7824af3c729f0525cc5e837e8</t>
  </si>
  <si>
    <t>Trudi</t>
  </si>
  <si>
    <t>Andreix</t>
  </si>
  <si>
    <t>1b8c8ee0e46278389fa1cc8ced915bd3ce3941389c66db274e8a5fa2eba5f929</t>
  </si>
  <si>
    <t>Marta</t>
  </si>
  <si>
    <t>Bernt</t>
  </si>
  <si>
    <t>6569792cf36ecb0bae16fa469b5ce8bc7db376ac72f26693cc61e30126735c49</t>
  </si>
  <si>
    <t>Derril</t>
  </si>
  <si>
    <t>Neath</t>
  </si>
  <si>
    <t>935b9b8ea651df6d7525e41d56df099b0a7db3515d7f77aa633bd771f7d25880</t>
  </si>
  <si>
    <t>Edmund</t>
  </si>
  <si>
    <t>Pierpoint</t>
  </si>
  <si>
    <t>9a4689bbe10d766e2a69ad40567166be7a94e3d0b48206238d7fe9dcba0e5658</t>
  </si>
  <si>
    <t>Mort</t>
  </si>
  <si>
    <t>McGurgan</t>
  </si>
  <si>
    <t>6b9494b4bef32133b28670a919fb0c5db6241ce15c061029415e735c1cdce0d2</t>
  </si>
  <si>
    <t>Jerrine</t>
  </si>
  <si>
    <t>Delves</t>
  </si>
  <si>
    <t>652215df53485954eb8726c75b8ee81db1a45c3dc84ba0874d10ce9de0010603</t>
  </si>
  <si>
    <t>Benji</t>
  </si>
  <si>
    <t>Botha</t>
  </si>
  <si>
    <t>681951c48302794bc974d0cac883a0aa819d12632702bda83c215b59f82ff607</t>
  </si>
  <si>
    <t>Dilliway</t>
  </si>
  <si>
    <t>a2d1ad4c14e5eb4dc8fafa870f113cf707934bbfa6415a3b20d99ebdbaa127a3</t>
  </si>
  <si>
    <t>Alberik</t>
  </si>
  <si>
    <t>Minchindon</t>
  </si>
  <si>
    <t>ba62e9e2ccda273f3ab9f49dd1b05e5b92a182d6e985d28de31c48c8a41d1c6b</t>
  </si>
  <si>
    <t>Ladonna</t>
  </si>
  <si>
    <t>Juris</t>
  </si>
  <si>
    <t>78b0ce1a80e46351b63a8f68041ab5f4a7e6e31e6ffff50ab2b20d706a9447e3</t>
  </si>
  <si>
    <t>Krystalle</t>
  </si>
  <si>
    <t>Chadburn</t>
  </si>
  <si>
    <t>8e13bab46d55f37c991e72b2fc710d4c254c0de06009c760a59576cf1e51b774</t>
  </si>
  <si>
    <t>Suzanna</t>
  </si>
  <si>
    <t>Latan</t>
  </si>
  <si>
    <t>d1c0dad5bd78d1ee02b1164b48599e423b477dadb43bbed3134b95f607990b99</t>
  </si>
  <si>
    <t>Sullivan</t>
  </si>
  <si>
    <t>McAuslene</t>
  </si>
  <si>
    <t>5098b9d56b0704b0779f7033d686cc68e208790c09f87d8d888b0b97d7915feb</t>
  </si>
  <si>
    <t>Brandi</t>
  </si>
  <si>
    <t>Regorz</t>
  </si>
  <si>
    <t>8c1d9ae1fa0c377b1163769ff48d998a38c5e42fd881a1d2b1f097354be0bfd3</t>
  </si>
  <si>
    <t>Moquin</t>
  </si>
  <si>
    <t>1468131762dca8cb64f22fc0e1e9e10778c948d808a5f6fb9f5f56b95f526134</t>
  </si>
  <si>
    <t>Gordan</t>
  </si>
  <si>
    <t>Beeden</t>
  </si>
  <si>
    <t>4127431f82d572c46873966a6bb656c743cdd68c6a338df9ff2eaabddf1e8c16</t>
  </si>
  <si>
    <t>Phil</t>
  </si>
  <si>
    <t>Zorzoni</t>
  </si>
  <si>
    <t>cba0fc56ecc71040c3cfef420ff77fbcca2d2b1d21611930276ebd6341a8cb58</t>
  </si>
  <si>
    <t>Anselma</t>
  </si>
  <si>
    <t>Glusby</t>
  </si>
  <si>
    <t>e2c9442124c5beb6898bc070a39bc4356a9beac1386c0f8a12fb40d733a680c7</t>
  </si>
  <si>
    <t>Taddeusz</t>
  </si>
  <si>
    <t>Cuttler</t>
  </si>
  <si>
    <t>d446d5f22ac26e9f9614308bfe4b6357ee0f7d87bd6d9a11e865433ca1a28566</t>
  </si>
  <si>
    <t>Mallory</t>
  </si>
  <si>
    <t>Antonovic</t>
  </si>
  <si>
    <t>8cb3bd7b185c96a14295b8edf39fd358f618f2001f9e574872c7338a4dfa8709</t>
  </si>
  <si>
    <t>Karalee</t>
  </si>
  <si>
    <t>Goodayle</t>
  </si>
  <si>
    <t>b2346177cf695139d2d690dfed608cfa4f5121fd3cb3697a9acd52a038e508a4</t>
  </si>
  <si>
    <t>Giraldo</t>
  </si>
  <si>
    <t>Ambroise</t>
  </si>
  <si>
    <t>3b26262c465a9ec405f1bd6f8096e24e8851f1982e8752a1f1761ab9d2c42016</t>
  </si>
  <si>
    <t>Ronalda</t>
  </si>
  <si>
    <t>Lackey</t>
  </si>
  <si>
    <t>95bcdd8b95836a3d536e0b2530d8f936e02582e949764b8f32ec744ca36ad66f</t>
  </si>
  <si>
    <t>Brandtr</t>
  </si>
  <si>
    <t>Welfare</t>
  </si>
  <si>
    <t>14a7d8ae17009f134ffcaf3a1d7a0cf70796be67e956b2622e22d3f4ffe9dec8</t>
  </si>
  <si>
    <t>Klara</t>
  </si>
  <si>
    <t>Saylor</t>
  </si>
  <si>
    <t>2453c7645e7dfae9d2185a5f1e281fb8c9be415b78f478ac454c47afec65f7df</t>
  </si>
  <si>
    <t>Galina</t>
  </si>
  <si>
    <t>Streater</t>
  </si>
  <si>
    <t>7b7cb58a143bfcc4df76743ea2bd8c4e254f8bea618091afc89960c1a0140fcd</t>
  </si>
  <si>
    <t>Addy</t>
  </si>
  <si>
    <t>Sainte Paul</t>
  </si>
  <si>
    <t>664745c2944e57fd454d856732cc60cf56970bdc1606b78fa6e6b01e2b128253</t>
  </si>
  <si>
    <t>Michal</t>
  </si>
  <si>
    <t>Maddern</t>
  </si>
  <si>
    <t>a3e4bf2722a5861992e31c6a054d5eb67acf9d4e2e229572887ad9c8ffadf3b0</t>
  </si>
  <si>
    <t>Shalna</t>
  </si>
  <si>
    <t>Houltham</t>
  </si>
  <si>
    <t>858665de45b2f840f44461b153ceaab3aef5b734e6f810327899160d15429136</t>
  </si>
  <si>
    <t>Andonis</t>
  </si>
  <si>
    <t>Garraway</t>
  </si>
  <si>
    <t>8cd9385cd4c6db23ecfa81d2a57ca496a665681d628c6e522d1bea4acf278d4a</t>
  </si>
  <si>
    <t>Kerrie</t>
  </si>
  <si>
    <t>Antoinet</t>
  </si>
  <si>
    <t>4ad0864c20fda017127098c08eb56c31e3d9b67ded12dcb4eba4140a8fa9faca</t>
  </si>
  <si>
    <t>Burr</t>
  </si>
  <si>
    <t>Korfmann</t>
  </si>
  <si>
    <t>65de596d76f04a0bec7d69f1a0a95516ef5bbdceb6f127cfd1af6b932b5f123e</t>
  </si>
  <si>
    <t>Lynda</t>
  </si>
  <si>
    <t>Durtnal</t>
  </si>
  <si>
    <t>698b7f11979d34f1e56fdd096dc4012916b39d6d4b49f01e6fc910553597236e</t>
  </si>
  <si>
    <t>Teddy</t>
  </si>
  <si>
    <t>O' Concannon</t>
  </si>
  <si>
    <t>4b1319bad5c5ae9927956a0d822ffef2ccf162303f0c15a65cd4c63bbd062d90</t>
  </si>
  <si>
    <t>Jules</t>
  </si>
  <si>
    <t>Pumphrey</t>
  </si>
  <si>
    <t>e87d7cea8dafae51aace08d2eca595112e3b6f178eb25efca92436d57ba037cb</t>
  </si>
  <si>
    <t>Gilberto</t>
  </si>
  <si>
    <t>Dorset</t>
  </si>
  <si>
    <t>f0b484ec31052db58e6d6e1c2bf49752e6df5b1dfcceeb4fe635b51580450ead</t>
  </si>
  <si>
    <t>Clayton</t>
  </si>
  <si>
    <t>Conachy</t>
  </si>
  <si>
    <t>ce7019a1c11e7560900cbef62376bb5a1b6338b16b797144c401638408dfc088</t>
  </si>
  <si>
    <t>Nev</t>
  </si>
  <si>
    <t>Pidgeley</t>
  </si>
  <si>
    <t>fa8fe809fdf36e28d11ed65e2a48262431c7b6bd82020e47a6606dd6217ac9be</t>
  </si>
  <si>
    <t>Jerome</t>
  </si>
  <si>
    <t>Vaneschi</t>
  </si>
  <si>
    <t>e304dede0c3c51159d53eb8a166d90283b7a5020d1b2d5c04e6240491fdba36a</t>
  </si>
  <si>
    <t>Mayor</t>
  </si>
  <si>
    <t>Stratton</t>
  </si>
  <si>
    <t>7cb8fb2392cf8cae7e1bf4c9db9c8665d628268c7842445dcbebfb791b3e0018</t>
  </si>
  <si>
    <t>Meryl</t>
  </si>
  <si>
    <t>Montague</t>
  </si>
  <si>
    <t>2198c70eb487259d6b43b489006b5f15fe787346a726b6df009cccdbb57b84d4</t>
  </si>
  <si>
    <t>Romonda</t>
  </si>
  <si>
    <t>bd18c837c91e3e5f7096fccce78d6df0df6b6b80f47bacb328343a61ca4bea3a</t>
  </si>
  <si>
    <t>Samara</t>
  </si>
  <si>
    <t>Warton</t>
  </si>
  <si>
    <t>6a1e79966dc1ffde4e67b5b22de9c382f00dc1a8cf1e014d2ac45b29f520314c</t>
  </si>
  <si>
    <t>Valeria</t>
  </si>
  <si>
    <t>Dilger</t>
  </si>
  <si>
    <t>15d74f11134594de9ba27290ced4aac699e6d224be6fda6bd7a4a760a367966d</t>
  </si>
  <si>
    <t>Tyson</t>
  </si>
  <si>
    <t>Dalinder</t>
  </si>
  <si>
    <t>b37a3b761f37e6c610fb8280180db444c38d4d33c0ed8d8ad895b995974e354c</t>
  </si>
  <si>
    <t>Lovell</t>
  </si>
  <si>
    <t>Bedford</t>
  </si>
  <si>
    <t>258c50bfafe49f1e3c0ec888500dd1ee1a929894ee1681f735b384e9b3646b3f</t>
  </si>
  <si>
    <t>Benedict</t>
  </si>
  <si>
    <t>Godby</t>
  </si>
  <si>
    <t>75d600250f6adb62cd77981aa68a4169efbef0ddc4f8fd07afdbac280250f34f</t>
  </si>
  <si>
    <t>Suzann</t>
  </si>
  <si>
    <t>Ribbens</t>
  </si>
  <si>
    <t>bdbb3ac70857566069950350e4c38743e2de3af274ae05d9d5641ec4aadda45b</t>
  </si>
  <si>
    <t>Kippar</t>
  </si>
  <si>
    <t>Darycott</t>
  </si>
  <si>
    <t>1a01c06efca14ebffff95f957bcc7a21362a6ccd7dff47f2278fe2e1bbc6bb75</t>
  </si>
  <si>
    <t>Jacquenette</t>
  </si>
  <si>
    <t>Mackrell</t>
  </si>
  <si>
    <t>93590fb44a9e60eb20a8a4d8e7c534776091a04b1b03c193d3ee5c5d74bb9f85</t>
  </si>
  <si>
    <t>Roobbie</t>
  </si>
  <si>
    <t>Nottle</t>
  </si>
  <si>
    <t>6cd19e7b1afa09de0fab12264d4e0a7b1864a695daa2b304b894541b10ff3a2c</t>
  </si>
  <si>
    <t>Osbourn</t>
  </si>
  <si>
    <t>Sheriff</t>
  </si>
  <si>
    <t>a5f29aaada1d312800b5b1d93dfd3de86956b7daf393f0ed5815844ffb35307e</t>
  </si>
  <si>
    <t>Valma</t>
  </si>
  <si>
    <t>Mesias</t>
  </si>
  <si>
    <t>e449ca5f653e52db3e2200e5762469d70356f163b7ecee4502da20f655e8773d</t>
  </si>
  <si>
    <t>Pancho</t>
  </si>
  <si>
    <t>Maillard</t>
  </si>
  <si>
    <t>44f4815ccd3404e27ab47a27b9f704fc99e995e2c7fc6fb2b8bce1909b00bd19</t>
  </si>
  <si>
    <t>Darrelle</t>
  </si>
  <si>
    <t>Woolf</t>
  </si>
  <si>
    <t>d88b39a59f03f4acf668643e17270a601aee077bd05906d1bcd4b12f25929f5d</t>
  </si>
  <si>
    <t>Sherilyn</t>
  </si>
  <si>
    <t>Weigh</t>
  </si>
  <si>
    <t>8024aed6f0a8d5b2bea3b614617badfb70b023187d4e2ea274dddb524eeba75b</t>
  </si>
  <si>
    <t>Lynelle</t>
  </si>
  <si>
    <t>Labrenz</t>
  </si>
  <si>
    <t>f29aeb2703cf04e0f52dc0975d5701cb19050b5b867f1ee2951789d438704065</t>
  </si>
  <si>
    <t>Cele</t>
  </si>
  <si>
    <t>Trench</t>
  </si>
  <si>
    <t>50de4f2f052ca1c5f7fa90c69307fe2fac07c1712e760d390cc9981634541e9c</t>
  </si>
  <si>
    <t>Alexine</t>
  </si>
  <si>
    <t>Lambart</t>
  </si>
  <si>
    <t>5d023bdf15f3f8edf9ad3629fbb0dfff2c36f212229c745dcaf05d276624c529</t>
  </si>
  <si>
    <t>Chadd</t>
  </si>
  <si>
    <t>Bosence</t>
  </si>
  <si>
    <t>b48f74b7fd176f6c03f5e090634b4ec2317970c01a070156d4dcbb636135db24</t>
  </si>
  <si>
    <t>Care</t>
  </si>
  <si>
    <t>Shevell</t>
  </si>
  <si>
    <t>e1a12a2e49b4ff7bd131fa50ded1ad1ea6eb03f6067ff822a70bd401e088f305</t>
  </si>
  <si>
    <t>Donielle</t>
  </si>
  <si>
    <t>Rives</t>
  </si>
  <si>
    <t>8899b144226451f1b5295e48d7d3d8e421862693fc6c1e256c6b17097ddcb473</t>
  </si>
  <si>
    <t>Gage</t>
  </si>
  <si>
    <t>Haylett</t>
  </si>
  <si>
    <t>63226f88188064062cdc63cfa92611407e355c63bec3ef6de2450858b436be4a</t>
  </si>
  <si>
    <t>Oneida</t>
  </si>
  <si>
    <t>Torel</t>
  </si>
  <si>
    <t>004fd5eeafed939f6067eeb0b408ae3313d01a1aea0d204ba74e3562bf10f21f</t>
  </si>
  <si>
    <t>Lydon</t>
  </si>
  <si>
    <t>Chellam</t>
  </si>
  <si>
    <t>30db5b45c2a5b4bbeece73f0820c30dd65ab25c4d04f38069684e40aa96a69a3</t>
  </si>
  <si>
    <t>Ray</t>
  </si>
  <si>
    <t>Wisdom</t>
  </si>
  <si>
    <t>7b7a157c1eba8f12082873184fefbe3e7794dc6f46689ea47d70a531a966d41a</t>
  </si>
  <si>
    <t>Kean</t>
  </si>
  <si>
    <t>Iliffe</t>
  </si>
  <si>
    <t>6f588bdcb7e946736055b0e5d447ea781f8d4db76fb94cfab40afd5078d75a64</t>
  </si>
  <si>
    <t>Haskel</t>
  </si>
  <si>
    <t>O'Lennane</t>
  </si>
  <si>
    <t>acc1e219819c6645705ac70d85cb566992cee8083024ee7ed042280b9455d3ba</t>
  </si>
  <si>
    <t>Hi</t>
  </si>
  <si>
    <t>Craister</t>
  </si>
  <si>
    <t>7e49dcc2cbd79aa319852c24f9892cf3861b9a3f017d6c1129578c3348bd31c3</t>
  </si>
  <si>
    <t>Florance</t>
  </si>
  <si>
    <t>Lagne</t>
  </si>
  <si>
    <t>d36410f6343e62dec8f7c92721e9f4a33785ffd3e52b5ce57cd3afa38458512e</t>
  </si>
  <si>
    <t>Cointon</t>
  </si>
  <si>
    <t>McCarl</t>
  </si>
  <si>
    <t>261aa9106a059a43c75e26263d1b8306b57045b74e20346c7a5a772118ba2fbd</t>
  </si>
  <si>
    <t>Sidney</t>
  </si>
  <si>
    <t>Manske</t>
  </si>
  <si>
    <t>45028e740eda465399f9d22d630f1bd45d33e040f1fbd68e923301aac368489b</t>
  </si>
  <si>
    <t>Charmion</t>
  </si>
  <si>
    <t>Popworth</t>
  </si>
  <si>
    <t>309f9ee1a71d27f2609f5af67b9e0bf7e96912ea18e477d8e92b9ee43547f47b</t>
  </si>
  <si>
    <t>Garry</t>
  </si>
  <si>
    <t>Quinane</t>
  </si>
  <si>
    <t>fbe583b975f4d333b85ca767c5d0c5e15402c156e4eec5260a91f2dcec260326</t>
  </si>
  <si>
    <t>Caril</t>
  </si>
  <si>
    <t>Van der Krui</t>
  </si>
  <si>
    <t>8de3755f16af46cd849c5f97b9b046fb35ade956c3153c87f2a6df1600f00b84</t>
  </si>
  <si>
    <t>Dara</t>
  </si>
  <si>
    <t>Gainor</t>
  </si>
  <si>
    <t>bedd61e9c125ea3f55258e66bffd34b5a27e8bfeee48286315a4da37bb81ff19</t>
  </si>
  <si>
    <t>Virgilio</t>
  </si>
  <si>
    <t>Fowle</t>
  </si>
  <si>
    <t>c2feaf24251770ebab7ddacc4493aca4eabe82ff7bad37724e47153ec745d9d9</t>
  </si>
  <si>
    <t>Teressa</t>
  </si>
  <si>
    <t>Rait</t>
  </si>
  <si>
    <t>0a18b50954e68ad1dfc3359d067e39c2b38445d3bf53c8d64dfbee495e0d149f</t>
  </si>
  <si>
    <t>Rayna</t>
  </si>
  <si>
    <t>Salisbury</t>
  </si>
  <si>
    <t>2a87970726cf19da33c2bc5e05e121ce61258eacfd2fcdd93c7d87fa1d260afc</t>
  </si>
  <si>
    <t>Avril</t>
  </si>
  <si>
    <t>Bigland</t>
  </si>
  <si>
    <t>429c5a15dedb8ddcdb0a2c15c90a59ae20015112ff9d2986239fcc316229107b</t>
  </si>
  <si>
    <t>Wayne</t>
  </si>
  <si>
    <t>Furnell</t>
  </si>
  <si>
    <t>3c59475ebcf6826c2ca7d43f03f2af38182c184d68afd454b1242aa72dfffa70</t>
  </si>
  <si>
    <t>Wilton</t>
  </si>
  <si>
    <t>Sunners</t>
  </si>
  <si>
    <t>51a4f8d2a19daa9ce7d5f12b417e322ab3b3d74f9b80d740df04b55e5d1a124c</t>
  </si>
  <si>
    <t>Winonah</t>
  </si>
  <si>
    <t>Esland</t>
  </si>
  <si>
    <t>e2eed8b876e73d38f9d1a31a025371db4d4c3df71384e2521bf43ec9dcae506c</t>
  </si>
  <si>
    <t>Niki</t>
  </si>
  <si>
    <t>Sewall</t>
  </si>
  <si>
    <t>85b9bf4989a3bfaf184f0706fa4f2f9d719686ff42c175d3c8f5248eb6448cae</t>
  </si>
  <si>
    <t>Carey</t>
  </si>
  <si>
    <t>Wolfe</t>
  </si>
  <si>
    <t>d21371dd0257a8386735e5d6b46325c1e36dd326941d98fd3db1aa7d7a0a4e8f</t>
  </si>
  <si>
    <t>Terrie</t>
  </si>
  <si>
    <t>McMackin</t>
  </si>
  <si>
    <t>7e4ce408c60fc7a63dab4dccf8c3942d5ef772bffaee96946dd4b9370f5da809</t>
  </si>
  <si>
    <t>Frederico</t>
  </si>
  <si>
    <t>McNab</t>
  </si>
  <si>
    <t>6974e03306b9594775cabe838ad49c6a1673e3ffa563872c4af52025e8f4c637</t>
  </si>
  <si>
    <t>Rip</t>
  </si>
  <si>
    <t>Sutor</t>
  </si>
  <si>
    <t>33796c279626b8808b7505d837330d0298d9e7f87a6dd9d8bd36ee471e3716c2</t>
  </si>
  <si>
    <t>Joletta</t>
  </si>
  <si>
    <t>Tortis</t>
  </si>
  <si>
    <t>4b0a35664e4ae3cc0d34e61d974075ed70d9a103427789a20c4dc72650a5c4aa</t>
  </si>
  <si>
    <t>Charlene</t>
  </si>
  <si>
    <t>Scartifield</t>
  </si>
  <si>
    <t>e730b83aec4aa84a8873237c5610b87ae3a44fe5e09fac8d5572905f14ef6976</t>
  </si>
  <si>
    <t>Marijn</t>
  </si>
  <si>
    <t>Bucknill</t>
  </si>
  <si>
    <t>8b444c31220c8b52b23ab2e3923ce4fc5869103b9694994f2b38e65ec78dfb9f</t>
  </si>
  <si>
    <t>Lyndell</t>
  </si>
  <si>
    <t>Allans</t>
  </si>
  <si>
    <t>30b6a141a282231cc8b8081a90fb919c7f143b72875b447cb14edf7f42261b74</t>
  </si>
  <si>
    <t>Delora</t>
  </si>
  <si>
    <t>Ties</t>
  </si>
  <si>
    <t>ccbaa458a3b894002b145083ac5c947caec9ac58f89c0e8f3606de2b36fc2285</t>
  </si>
  <si>
    <t>Keriann</t>
  </si>
  <si>
    <t>Bosche</t>
  </si>
  <si>
    <t>2e1f175e52d09dd72ce5c38eb75b46acf6f8a827bbb3229bfc121dd55f3ea0de</t>
  </si>
  <si>
    <t>Jennilee</t>
  </si>
  <si>
    <t>Volage</t>
  </si>
  <si>
    <t>1649f3e40fc2d8ba24d88cab604c3f91c5c82b0bfed3ba889b2336db25273beb</t>
  </si>
  <si>
    <t>Goldy</t>
  </si>
  <si>
    <t>Guidini</t>
  </si>
  <si>
    <t>7647e52df60e78365fcf114a9b12f01287d77e018c33ad37e52bdbc8e821caf1</t>
  </si>
  <si>
    <t>Elora</t>
  </si>
  <si>
    <t>Shakshaft</t>
  </si>
  <si>
    <t>205a026ff0f0cb8102682588660bae2d6e8a97c970239710b3ae43eac00f1726</t>
  </si>
  <si>
    <t>Frederick</t>
  </si>
  <si>
    <t>Durber</t>
  </si>
  <si>
    <t>51c5e3de977edcd44a59c0419ef7ad44d7603a9359b7d43296269a7c78d3d277</t>
  </si>
  <si>
    <t>Lilith</t>
  </si>
  <si>
    <t>Heppenspall</t>
  </si>
  <si>
    <t>adcb2f236308ece482dbb9b1d5634cbc8c856d309cbe66b6de411e95b7d6a0bc</t>
  </si>
  <si>
    <t>Jessamyn</t>
  </si>
  <si>
    <t>Dwyer</t>
  </si>
  <si>
    <t>e95bc0426a657ba378f6f77e76d238a267ba12935e8e2950f97db869e9d86f47</t>
  </si>
  <si>
    <t>Theresina</t>
  </si>
  <si>
    <t>Antognetti</t>
  </si>
  <si>
    <t>d1b3b09f4b7a99cc3e5821dbd25fbd1c374f0b67011dcbfef0bfe48365c05dd7</t>
  </si>
  <si>
    <t>Eldon</t>
  </si>
  <si>
    <t>Trowbridge</t>
  </si>
  <si>
    <t>2a6902cb9459b2ddecdc493b6fe99795c244ad841578de1925ef2e8b9adc7e4d</t>
  </si>
  <si>
    <t>Wye</t>
  </si>
  <si>
    <t>Manjot</t>
  </si>
  <si>
    <t>7b8be8f6cecebe92e335dd9d1b96ecf4f378a38c082cf3c1cd7a1b1a8caa9eeb</t>
  </si>
  <si>
    <t>Toma</t>
  </si>
  <si>
    <t>Beceril</t>
  </si>
  <si>
    <t>13427dddd6d6b5182c21e6cae2c4f351ccec31e762e41269bba24fcc4f1cceaf</t>
  </si>
  <si>
    <t>Blondelle</t>
  </si>
  <si>
    <t>Moreby</t>
  </si>
  <si>
    <t>f9b60f8079468a1224dcbb65b63b8c5e1c2288d16c1b538ac664dd996f6d6cce</t>
  </si>
  <si>
    <t>Lesley</t>
  </si>
  <si>
    <t>Tanser</t>
  </si>
  <si>
    <t>c32d64a3b0d09d6028fd11abc8ac5764317a530868ac514c56931e36b422503d</t>
  </si>
  <si>
    <t>Nichols</t>
  </si>
  <si>
    <t>Hayhurst</t>
  </si>
  <si>
    <t>2f27ac156ce28737786c2ddbe34d632829d5080d6e6abf609aa9cc0ef6a520c8</t>
  </si>
  <si>
    <t>Burrass</t>
  </si>
  <si>
    <t>fa58252db33d8c2e7e2b5c3ead63ee0a18f2c60bf7466a8cf9f4ab30b38ea7b4</t>
  </si>
  <si>
    <t>Janaya</t>
  </si>
  <si>
    <t>Edgington</t>
  </si>
  <si>
    <t>71d686e00f5c326a8b147af9adf7b28699493216bfe7aa30e62fad0200f27829</t>
  </si>
  <si>
    <t>Peta</t>
  </si>
  <si>
    <t>Harrad</t>
  </si>
  <si>
    <t>91bf808d3d2e72198faa11750c127c51cedf8d527decd8c87ec45396faeee5d7</t>
  </si>
  <si>
    <t>Boothe</t>
  </si>
  <si>
    <t>Hacking</t>
  </si>
  <si>
    <t>3175ffef16ca5928340bc942d6e0b5fde7f6f5cbeb4ae8bbb19f14465b585e4e</t>
  </si>
  <si>
    <t>Euell</t>
  </si>
  <si>
    <t>des Remedios</t>
  </si>
  <si>
    <t>da880ab3f1da73f15247cf0b9c3e18863e3b838f211fdf61fccb7436cbd9e810</t>
  </si>
  <si>
    <t>Roxana</t>
  </si>
  <si>
    <t>Vitall</t>
  </si>
  <si>
    <t>305acd4fa7e7f7663f696204052753e332f52637a7d23e8afe2d14b8fe23319d</t>
  </si>
  <si>
    <t>Dinny</t>
  </si>
  <si>
    <t>Cantor</t>
  </si>
  <si>
    <t>ad8f3c6dbc3acccb94b87d2ad0f9540e596d50a387758debd48526556cde2eea</t>
  </si>
  <si>
    <t>Wood</t>
  </si>
  <si>
    <t>Ortet</t>
  </si>
  <si>
    <t>efa624a6af92d9564da57a0a7c79f1871b2001c529068fd3988b3876826db323</t>
  </si>
  <si>
    <t>L;urette</t>
  </si>
  <si>
    <t>Beniesh</t>
  </si>
  <si>
    <t>fa3fb454110f0ac49d16e5c1e51348cba168acae08217f4c68ab2e66ebeda9dc</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</si>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</sst>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6">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cellXfs>
  <cellStyles count="2">
    <cellStyle name="Normal" xfId="0" builtinId="0"/>
    <cellStyle name="Normal 2" xfId="1" xr:uid="{C020B776-E5BB-412F-B067-DC96E3574563}"/>
  </cellStyles>
  <dxfs count="8">
    <dxf>
      <numFmt numFmtId="0" formatCode="General"/>
    </dxf>
    <dxf>
      <numFmt numFmtId="0" formatCode="General"/>
    </dxf>
    <dxf>
      <numFmt numFmtId="0" formatCode="General"/>
    </dxf>
    <dxf>
      <numFmt numFmtId="0" formatCode="General"/>
    </dxf>
    <dxf>
      <font>
        <color rgb="FF9C0006"/>
      </font>
      <fill>
        <patternFill>
          <bgColor rgb="FFFFC7CE"/>
        </patternFill>
      </fill>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7" dataCellStyle="Normal 2">
      <calculatedColumnFormula>INDEX(Screenings!C:C,MATCH(Reservations!C2,Screenings!A:A,0))</calculatedColumnFormula>
    </tableColumn>
    <tableColumn id="5" xr3:uid="{02492577-30BC-4736-89A6-7BCB43316500}" name="Number of SeatReservations" dataDxfId="6" dataCellStyle="Normal 2">
      <calculatedColumnFormula>COUNTIF(SeatReservations!B:B,Reservations!A2)</calculatedColumnFormula>
    </tableColumn>
    <tableColumn id="6" xr3:uid="{6629A0B4-1EED-4F00-8980-01C1615D1E46}" name="Movie" dataDxfId="5"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3"/>
    <tableColumn id="3" xr3:uid="{FF0082F9-EBBE-40BC-95C8-FA857F3AA9FC}" name="Seat" dataDxfId="2"/>
    <tableColumn id="4" xr3:uid="{DA88F1EB-FB72-4592-9504-FC1925E91409}" name="Hall (won't be transferred to database)" dataDxfId="1">
      <calculatedColumnFormula>INDEX(Reservations[Hall (won''t be transferred to database)],MATCH(SeatReservations[[#This Row],[Reservation]],Reservations[Id],0))</calculatedColumnFormula>
    </tableColumn>
    <tableColumn id="5" xr3:uid="{C197013E-4683-45AD-8A50-B69A0D7698C5}" name="Screening (won't be transferred to database)" dataDxfId="0">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INDEX(Seat!E:E,MATCH(SeatReservations!C2,Seat!A:A,0))</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D1429" totalsRowShown="0">
  <autoFilter ref="A1:D1429" xr:uid="{1B6E8BEF-F9FA-4A82-B02B-674C6EC09F29}"/>
  <tableColumns count="4">
    <tableColumn id="1" xr3:uid="{C772934B-7372-4EA2-8161-0B07C0674724}" name="Id"/>
    <tableColumn id="2" xr3:uid="{82B50C18-8A3A-43CA-9240-AE6A58F32E0C}" name="Row"/>
    <tableColumn id="3" xr3:uid="{B053CAD4-BBB9-4CAF-B1AE-7210E5326EDC}" name="Column"/>
    <tableColumn id="4" xr3:uid="{DD9BCA9B-A3F9-4F1E-A4C6-3F230B2F4CDF}" name="Hall"/>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186</v>
      </c>
    </row>
    <row r="2" spans="1:3" x14ac:dyDescent="0.3">
      <c r="A2">
        <v>1</v>
      </c>
      <c r="B2" t="s">
        <v>714</v>
      </c>
      <c r="C2" s="3">
        <v>7</v>
      </c>
    </row>
    <row r="3" spans="1:3" x14ac:dyDescent="0.3">
      <c r="A3">
        <v>2</v>
      </c>
      <c r="B3" t="s">
        <v>715</v>
      </c>
      <c r="C3" s="3">
        <v>8</v>
      </c>
    </row>
    <row r="4" spans="1:3" x14ac:dyDescent="0.3">
      <c r="A4">
        <v>3</v>
      </c>
      <c r="B4" t="s">
        <v>716</v>
      </c>
      <c r="C4" s="3">
        <v>10</v>
      </c>
    </row>
    <row r="5" spans="1:3" x14ac:dyDescent="0.3">
      <c r="A5">
        <v>4</v>
      </c>
      <c r="B5" t="s">
        <v>717</v>
      </c>
      <c r="C5" s="3">
        <v>6</v>
      </c>
    </row>
    <row r="6" spans="1:3" x14ac:dyDescent="0.3">
      <c r="A6">
        <v>5</v>
      </c>
      <c r="B6" t="s">
        <v>718</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workbookViewId="0">
      <selection activeCell="H1" sqref="A1:H1"/>
    </sheetView>
  </sheetViews>
  <sheetFormatPr defaultRowHeight="13.8" x14ac:dyDescent="0.25"/>
  <cols>
    <col min="1" max="1" width="5.88671875" style="1" bestFit="1" customWidth="1"/>
    <col min="2" max="2" width="58.44140625" style="1" bestFit="1" customWidth="1"/>
    <col min="3" max="4" width="8.33203125" style="1" bestFit="1" customWidth="1"/>
    <col min="5" max="5" width="29.109375" style="1" bestFit="1" customWidth="1"/>
    <col min="6" max="6" width="51.109375" style="1" bestFit="1" customWidth="1"/>
    <col min="7" max="7" width="9.5546875" style="1" bestFit="1" customWidth="1"/>
    <col min="8" max="8" width="16.88671875" style="1" bestFit="1" customWidth="1"/>
    <col min="9" max="9" width="19.33203125" style="1" bestFit="1" customWidth="1"/>
    <col min="10" max="16384" width="8.88671875" style="1"/>
  </cols>
  <sheetData>
    <row r="1" spans="1:9" x14ac:dyDescent="0.25">
      <c r="A1" s="1" t="s">
        <v>0</v>
      </c>
      <c r="B1" s="1" t="s">
        <v>6</v>
      </c>
      <c r="C1" s="1" t="s">
        <v>188</v>
      </c>
      <c r="D1" s="1" t="s">
        <v>189</v>
      </c>
      <c r="E1" s="1" t="s">
        <v>190</v>
      </c>
      <c r="F1" s="1" t="s">
        <v>8</v>
      </c>
      <c r="G1" s="1" t="s">
        <v>191</v>
      </c>
      <c r="H1" s="1" t="s">
        <v>192</v>
      </c>
      <c r="I1" s="1" t="s">
        <v>193</v>
      </c>
    </row>
    <row r="2" spans="1:9" x14ac:dyDescent="0.25">
      <c r="A2" s="1">
        <v>1</v>
      </c>
      <c r="B2" s="1" t="s">
        <v>194</v>
      </c>
      <c r="C2" s="1">
        <v>108</v>
      </c>
      <c r="D2" s="1">
        <v>1995</v>
      </c>
      <c r="E2" s="1" t="s">
        <v>195</v>
      </c>
      <c r="F2" s="1" t="s">
        <v>196</v>
      </c>
      <c r="H2" s="1" t="s">
        <v>197</v>
      </c>
      <c r="I2" s="1" t="s">
        <v>198</v>
      </c>
    </row>
    <row r="3" spans="1:9" x14ac:dyDescent="0.25">
      <c r="A3" s="1">
        <v>2</v>
      </c>
      <c r="B3" s="1" t="s">
        <v>199</v>
      </c>
      <c r="C3" s="1">
        <v>127</v>
      </c>
      <c r="D3" s="1">
        <v>2012</v>
      </c>
      <c r="E3" s="1" t="s">
        <v>195</v>
      </c>
      <c r="F3" s="1" t="s">
        <v>200</v>
      </c>
      <c r="H3" s="1" t="s">
        <v>201</v>
      </c>
      <c r="I3" s="1" t="s">
        <v>202</v>
      </c>
    </row>
    <row r="4" spans="1:9" x14ac:dyDescent="0.25">
      <c r="A4" s="1">
        <v>3</v>
      </c>
      <c r="B4" s="1" t="s">
        <v>203</v>
      </c>
      <c r="C4" s="1">
        <v>158</v>
      </c>
      <c r="D4" s="1">
        <v>1970</v>
      </c>
      <c r="E4" s="1" t="s">
        <v>204</v>
      </c>
      <c r="F4" s="1" t="s">
        <v>205</v>
      </c>
      <c r="H4" s="1" t="s">
        <v>206</v>
      </c>
      <c r="I4" s="1" t="s">
        <v>207</v>
      </c>
    </row>
    <row r="5" spans="1:9" x14ac:dyDescent="0.25">
      <c r="A5" s="1">
        <v>4</v>
      </c>
      <c r="B5" s="1" t="s">
        <v>208</v>
      </c>
      <c r="C5" s="1">
        <v>96</v>
      </c>
      <c r="D5" s="1">
        <v>1992</v>
      </c>
      <c r="E5" s="1" t="s">
        <v>209</v>
      </c>
      <c r="F5" s="1" t="s">
        <v>210</v>
      </c>
      <c r="H5" s="1" t="s">
        <v>211</v>
      </c>
      <c r="I5" s="1" t="s">
        <v>212</v>
      </c>
    </row>
    <row r="6" spans="1:9" x14ac:dyDescent="0.25">
      <c r="A6" s="1">
        <v>5</v>
      </c>
      <c r="B6" s="1" t="s">
        <v>213</v>
      </c>
      <c r="C6" s="1">
        <v>119</v>
      </c>
      <c r="D6" s="1">
        <v>1970</v>
      </c>
      <c r="E6" s="1" t="s">
        <v>214</v>
      </c>
      <c r="F6" s="1" t="s">
        <v>215</v>
      </c>
      <c r="H6" s="1" t="s">
        <v>216</v>
      </c>
      <c r="I6" s="1" t="s">
        <v>217</v>
      </c>
    </row>
    <row r="7" spans="1:9" x14ac:dyDescent="0.25">
      <c r="A7" s="1">
        <v>6</v>
      </c>
      <c r="B7" s="1" t="s">
        <v>218</v>
      </c>
      <c r="C7" s="1">
        <v>160</v>
      </c>
      <c r="D7" s="1">
        <v>1971</v>
      </c>
      <c r="E7" s="1" t="s">
        <v>204</v>
      </c>
      <c r="F7" s="1" t="s">
        <v>219</v>
      </c>
      <c r="H7" s="1" t="s">
        <v>220</v>
      </c>
      <c r="I7" s="1" t="s">
        <v>221</v>
      </c>
    </row>
    <row r="8" spans="1:9" x14ac:dyDescent="0.25">
      <c r="A8" s="1">
        <v>7</v>
      </c>
      <c r="B8" s="1" t="s">
        <v>222</v>
      </c>
      <c r="C8" s="1">
        <v>93</v>
      </c>
      <c r="D8" s="1">
        <v>1986</v>
      </c>
      <c r="E8" s="1" t="s">
        <v>223</v>
      </c>
      <c r="F8" s="1" t="s">
        <v>224</v>
      </c>
      <c r="H8" s="1" t="s">
        <v>225</v>
      </c>
      <c r="I8" s="1" t="s">
        <v>226</v>
      </c>
    </row>
    <row r="9" spans="1:9" x14ac:dyDescent="0.25">
      <c r="A9" s="1">
        <v>8</v>
      </c>
      <c r="B9" s="1" t="s">
        <v>227</v>
      </c>
      <c r="C9" s="1">
        <v>68</v>
      </c>
      <c r="D9" s="1">
        <v>1980</v>
      </c>
      <c r="E9" s="1" t="s">
        <v>228</v>
      </c>
      <c r="F9" s="1" t="s">
        <v>229</v>
      </c>
      <c r="H9" s="1" t="s">
        <v>230</v>
      </c>
      <c r="I9" s="1" t="s">
        <v>231</v>
      </c>
    </row>
    <row r="10" spans="1:9" x14ac:dyDescent="0.25">
      <c r="A10" s="1">
        <v>9</v>
      </c>
      <c r="B10" s="1" t="s">
        <v>232</v>
      </c>
      <c r="C10" s="1">
        <v>61</v>
      </c>
      <c r="D10" s="1">
        <v>2002</v>
      </c>
      <c r="E10" s="1" t="s">
        <v>233</v>
      </c>
      <c r="F10" s="1" t="s">
        <v>234</v>
      </c>
      <c r="H10" s="1" t="s">
        <v>235</v>
      </c>
      <c r="I10" s="1" t="s">
        <v>236</v>
      </c>
    </row>
    <row r="11" spans="1:9" x14ac:dyDescent="0.25">
      <c r="A11" s="1">
        <v>10</v>
      </c>
      <c r="B11" s="1" t="s">
        <v>237</v>
      </c>
      <c r="C11" s="1">
        <v>96</v>
      </c>
      <c r="D11" s="1">
        <v>1992</v>
      </c>
      <c r="E11" s="1" t="s">
        <v>238</v>
      </c>
      <c r="F11" s="1" t="s">
        <v>239</v>
      </c>
      <c r="H11" s="1" t="s">
        <v>240</v>
      </c>
      <c r="I11" s="1" t="s">
        <v>241</v>
      </c>
    </row>
    <row r="12" spans="1:9" x14ac:dyDescent="0.25">
      <c r="A12" s="1">
        <v>11</v>
      </c>
      <c r="B12" s="1" t="s">
        <v>242</v>
      </c>
      <c r="C12" s="1">
        <v>143</v>
      </c>
      <c r="D12" s="1">
        <v>2002</v>
      </c>
      <c r="E12" s="1" t="s">
        <v>243</v>
      </c>
      <c r="F12" s="1" t="s">
        <v>244</v>
      </c>
      <c r="H12" s="1" t="s">
        <v>245</v>
      </c>
      <c r="I12" s="1" t="s">
        <v>246</v>
      </c>
    </row>
    <row r="13" spans="1:9" x14ac:dyDescent="0.25">
      <c r="A13" s="1">
        <v>12</v>
      </c>
      <c r="B13" s="1" t="s">
        <v>247</v>
      </c>
      <c r="C13" s="1">
        <v>115</v>
      </c>
      <c r="D13" s="1">
        <v>1968</v>
      </c>
      <c r="E13" s="1" t="s">
        <v>248</v>
      </c>
      <c r="F13" s="1" t="s">
        <v>249</v>
      </c>
      <c r="H13" s="1" t="s">
        <v>250</v>
      </c>
      <c r="I13" s="1" t="s">
        <v>251</v>
      </c>
    </row>
    <row r="14" spans="1:9" x14ac:dyDescent="0.25">
      <c r="A14" s="1">
        <v>13</v>
      </c>
      <c r="B14" s="1" t="s">
        <v>252</v>
      </c>
      <c r="C14" s="1">
        <v>160</v>
      </c>
      <c r="D14" s="1">
        <v>1997</v>
      </c>
      <c r="E14" s="1" t="s">
        <v>204</v>
      </c>
      <c r="F14" s="1" t="s">
        <v>253</v>
      </c>
      <c r="H14" s="1" t="s">
        <v>254</v>
      </c>
      <c r="I14" s="1" t="s">
        <v>255</v>
      </c>
    </row>
    <row r="15" spans="1:9" x14ac:dyDescent="0.25">
      <c r="A15" s="1">
        <v>14</v>
      </c>
      <c r="B15" s="1" t="s">
        <v>256</v>
      </c>
      <c r="C15" s="1">
        <v>79</v>
      </c>
      <c r="D15" s="1">
        <v>1974</v>
      </c>
      <c r="E15" s="1" t="s">
        <v>257</v>
      </c>
      <c r="F15" s="1" t="s">
        <v>258</v>
      </c>
      <c r="H15" s="1" t="s">
        <v>259</v>
      </c>
      <c r="I15" s="1" t="s">
        <v>260</v>
      </c>
    </row>
    <row r="16" spans="1:9" x14ac:dyDescent="0.25">
      <c r="A16" s="1">
        <v>15</v>
      </c>
      <c r="B16" s="1" t="s">
        <v>261</v>
      </c>
      <c r="C16" s="1">
        <v>119</v>
      </c>
      <c r="D16" s="1">
        <v>1981</v>
      </c>
      <c r="E16" s="1" t="s">
        <v>262</v>
      </c>
      <c r="F16" s="1" t="s">
        <v>263</v>
      </c>
      <c r="H16" s="1" t="s">
        <v>264</v>
      </c>
      <c r="I16" s="1" t="s">
        <v>265</v>
      </c>
    </row>
    <row r="17" spans="1:9" x14ac:dyDescent="0.25">
      <c r="A17" s="1">
        <v>16</v>
      </c>
      <c r="B17" s="1" t="s">
        <v>266</v>
      </c>
      <c r="C17" s="1">
        <v>60</v>
      </c>
      <c r="D17" s="1">
        <v>2005</v>
      </c>
      <c r="E17" s="1" t="s">
        <v>267</v>
      </c>
      <c r="F17" s="1" t="s">
        <v>268</v>
      </c>
      <c r="H17" s="1" t="s">
        <v>269</v>
      </c>
      <c r="I17" s="1" t="s">
        <v>270</v>
      </c>
    </row>
    <row r="18" spans="1:9" x14ac:dyDescent="0.25">
      <c r="A18" s="1">
        <v>17</v>
      </c>
      <c r="B18" s="1" t="s">
        <v>271</v>
      </c>
      <c r="C18" s="1">
        <v>172</v>
      </c>
      <c r="D18" s="1">
        <v>1977</v>
      </c>
      <c r="E18" s="1" t="s">
        <v>272</v>
      </c>
      <c r="F18" s="1" t="s">
        <v>273</v>
      </c>
      <c r="H18" s="1" t="s">
        <v>274</v>
      </c>
      <c r="I18" s="1" t="s">
        <v>275</v>
      </c>
    </row>
    <row r="19" spans="1:9" x14ac:dyDescent="0.25">
      <c r="A19" s="1">
        <v>18</v>
      </c>
      <c r="B19" s="1" t="s">
        <v>276</v>
      </c>
      <c r="C19" s="1">
        <v>165</v>
      </c>
      <c r="D19" s="1">
        <v>2012</v>
      </c>
      <c r="E19" s="1" t="s">
        <v>233</v>
      </c>
      <c r="F19" s="1" t="s">
        <v>277</v>
      </c>
      <c r="H19" s="1" t="s">
        <v>278</v>
      </c>
      <c r="I19" s="1" t="s">
        <v>279</v>
      </c>
    </row>
    <row r="20" spans="1:9" x14ac:dyDescent="0.25">
      <c r="A20" s="1">
        <v>19</v>
      </c>
      <c r="B20" s="1" t="s">
        <v>280</v>
      </c>
      <c r="C20" s="1">
        <v>144</v>
      </c>
      <c r="D20" s="1">
        <v>1990</v>
      </c>
      <c r="E20" s="1" t="s">
        <v>281</v>
      </c>
      <c r="F20" s="1" t="s">
        <v>282</v>
      </c>
      <c r="H20" s="1" t="s">
        <v>283</v>
      </c>
      <c r="I20" s="1" t="s">
        <v>284</v>
      </c>
    </row>
    <row r="21" spans="1:9" x14ac:dyDescent="0.25">
      <c r="A21" s="1">
        <v>20</v>
      </c>
      <c r="B21" s="1" t="s">
        <v>285</v>
      </c>
      <c r="C21" s="1">
        <v>158</v>
      </c>
      <c r="D21" s="1">
        <v>1974</v>
      </c>
      <c r="E21" s="1" t="s">
        <v>286</v>
      </c>
      <c r="F21" s="1" t="s">
        <v>287</v>
      </c>
      <c r="H21" s="1" t="s">
        <v>288</v>
      </c>
      <c r="I21" s="1" t="s">
        <v>289</v>
      </c>
    </row>
    <row r="22" spans="1:9" x14ac:dyDescent="0.25">
      <c r="A22" s="1">
        <v>21</v>
      </c>
      <c r="B22" s="1" t="s">
        <v>290</v>
      </c>
      <c r="C22" s="1">
        <v>123</v>
      </c>
      <c r="D22" s="1">
        <v>2018</v>
      </c>
      <c r="E22" s="1" t="s">
        <v>291</v>
      </c>
      <c r="F22" s="1" t="s">
        <v>292</v>
      </c>
      <c r="H22" s="1" t="s">
        <v>293</v>
      </c>
      <c r="I22" s="1" t="s">
        <v>294</v>
      </c>
    </row>
    <row r="23" spans="1:9" x14ac:dyDescent="0.25">
      <c r="A23" s="1">
        <v>22</v>
      </c>
      <c r="B23" s="1" t="s">
        <v>295</v>
      </c>
      <c r="C23" s="1">
        <v>118</v>
      </c>
      <c r="D23" s="1">
        <v>2016</v>
      </c>
      <c r="E23" s="1" t="s">
        <v>223</v>
      </c>
      <c r="F23" s="1" t="s">
        <v>296</v>
      </c>
      <c r="H23" s="1" t="s">
        <v>297</v>
      </c>
      <c r="I23" s="1" t="s">
        <v>298</v>
      </c>
    </row>
    <row r="24" spans="1:9" x14ac:dyDescent="0.25">
      <c r="A24" s="1">
        <v>23</v>
      </c>
      <c r="B24" s="1" t="s">
        <v>299</v>
      </c>
      <c r="C24" s="1">
        <v>102</v>
      </c>
      <c r="D24" s="1">
        <v>1985</v>
      </c>
      <c r="E24" s="1" t="s">
        <v>300</v>
      </c>
      <c r="F24" s="1" t="s">
        <v>301</v>
      </c>
      <c r="H24" s="1" t="s">
        <v>302</v>
      </c>
      <c r="I24" s="1" t="s">
        <v>303</v>
      </c>
    </row>
    <row r="25" spans="1:9" x14ac:dyDescent="0.25">
      <c r="A25" s="1">
        <v>24</v>
      </c>
      <c r="B25" s="1" t="s">
        <v>304</v>
      </c>
      <c r="C25" s="1">
        <v>69</v>
      </c>
      <c r="D25" s="1">
        <v>1985</v>
      </c>
      <c r="E25" s="1" t="s">
        <v>305</v>
      </c>
      <c r="F25" s="1" t="s">
        <v>306</v>
      </c>
      <c r="H25" s="1" t="s">
        <v>307</v>
      </c>
      <c r="I25" s="1" t="s">
        <v>308</v>
      </c>
    </row>
    <row r="26" spans="1:9" x14ac:dyDescent="0.25">
      <c r="A26" s="1">
        <v>25</v>
      </c>
      <c r="B26" s="1" t="s">
        <v>309</v>
      </c>
      <c r="C26" s="1">
        <v>80</v>
      </c>
      <c r="D26" s="1">
        <v>2008</v>
      </c>
      <c r="E26" s="1" t="s">
        <v>291</v>
      </c>
      <c r="F26" s="1" t="s">
        <v>310</v>
      </c>
      <c r="H26" s="1" t="s">
        <v>311</v>
      </c>
      <c r="I26" s="1" t="s">
        <v>312</v>
      </c>
    </row>
    <row r="27" spans="1:9" x14ac:dyDescent="0.25">
      <c r="A27" s="1">
        <v>26</v>
      </c>
      <c r="B27" s="1" t="s">
        <v>313</v>
      </c>
      <c r="C27" s="1">
        <v>66</v>
      </c>
      <c r="D27" s="1">
        <v>2007</v>
      </c>
      <c r="E27" s="1" t="s">
        <v>314</v>
      </c>
      <c r="F27" s="1" t="s">
        <v>315</v>
      </c>
      <c r="H27" s="1" t="s">
        <v>316</v>
      </c>
      <c r="I27" s="1" t="s">
        <v>317</v>
      </c>
    </row>
    <row r="28" spans="1:9" x14ac:dyDescent="0.25">
      <c r="A28" s="1">
        <v>27</v>
      </c>
      <c r="B28" s="1" t="s">
        <v>318</v>
      </c>
      <c r="C28" s="1">
        <v>116</v>
      </c>
      <c r="D28" s="1">
        <v>1998</v>
      </c>
      <c r="E28" s="1" t="s">
        <v>319</v>
      </c>
      <c r="F28" s="1" t="s">
        <v>320</v>
      </c>
      <c r="H28" s="1" t="s">
        <v>321</v>
      </c>
      <c r="I28" s="1" t="s">
        <v>322</v>
      </c>
    </row>
    <row r="29" spans="1:9" x14ac:dyDescent="0.25">
      <c r="A29" s="1">
        <v>28</v>
      </c>
      <c r="B29" s="1" t="s">
        <v>323</v>
      </c>
      <c r="C29" s="1">
        <v>103</v>
      </c>
      <c r="D29" s="1">
        <v>1989</v>
      </c>
      <c r="E29" s="1" t="s">
        <v>209</v>
      </c>
      <c r="F29" s="1" t="s">
        <v>324</v>
      </c>
      <c r="H29" s="1" t="s">
        <v>325</v>
      </c>
      <c r="I29" s="1" t="s">
        <v>326</v>
      </c>
    </row>
    <row r="30" spans="1:9" x14ac:dyDescent="0.25">
      <c r="A30" s="1">
        <v>29</v>
      </c>
      <c r="B30" s="1" t="s">
        <v>327</v>
      </c>
      <c r="C30" s="1">
        <v>161</v>
      </c>
      <c r="D30" s="1">
        <v>2019</v>
      </c>
      <c r="E30" s="1" t="s">
        <v>328</v>
      </c>
      <c r="F30" s="1" t="s">
        <v>329</v>
      </c>
      <c r="H30" s="1" t="s">
        <v>330</v>
      </c>
      <c r="I30" s="1" t="s">
        <v>331</v>
      </c>
    </row>
    <row r="31" spans="1:9" x14ac:dyDescent="0.25">
      <c r="A31" s="1">
        <v>30</v>
      </c>
      <c r="B31" s="1" t="s">
        <v>332</v>
      </c>
      <c r="C31" s="1">
        <v>77</v>
      </c>
      <c r="D31" s="1">
        <v>2004</v>
      </c>
      <c r="E31" s="1" t="s">
        <v>204</v>
      </c>
      <c r="F31" s="1" t="s">
        <v>333</v>
      </c>
      <c r="H31" s="1" t="s">
        <v>334</v>
      </c>
      <c r="I31" s="1" t="s">
        <v>335</v>
      </c>
    </row>
    <row r="32" spans="1:9" x14ac:dyDescent="0.25">
      <c r="A32" s="1">
        <v>31</v>
      </c>
      <c r="B32" s="1" t="s">
        <v>336</v>
      </c>
      <c r="C32" s="1">
        <v>65</v>
      </c>
      <c r="D32" s="1">
        <v>2004</v>
      </c>
      <c r="E32" s="1" t="s">
        <v>337</v>
      </c>
      <c r="F32" s="1" t="s">
        <v>338</v>
      </c>
      <c r="H32" s="1" t="s">
        <v>339</v>
      </c>
      <c r="I32" s="1" t="s">
        <v>340</v>
      </c>
    </row>
    <row r="33" spans="1:9" x14ac:dyDescent="0.25">
      <c r="A33" s="1">
        <v>32</v>
      </c>
      <c r="B33" s="1" t="s">
        <v>341</v>
      </c>
      <c r="C33" s="1">
        <v>88</v>
      </c>
      <c r="D33" s="1">
        <v>2003</v>
      </c>
      <c r="E33" s="1" t="s">
        <v>342</v>
      </c>
      <c r="F33" s="1" t="s">
        <v>343</v>
      </c>
      <c r="H33" s="1" t="s">
        <v>344</v>
      </c>
      <c r="I33" s="1" t="s">
        <v>345</v>
      </c>
    </row>
    <row r="34" spans="1:9" x14ac:dyDescent="0.25">
      <c r="A34" s="1">
        <v>33</v>
      </c>
      <c r="B34" s="1" t="s">
        <v>346</v>
      </c>
      <c r="C34" s="1">
        <v>70</v>
      </c>
      <c r="D34" s="1">
        <v>2010</v>
      </c>
      <c r="E34" s="1" t="s">
        <v>347</v>
      </c>
      <c r="F34" s="1" t="s">
        <v>348</v>
      </c>
      <c r="H34" s="1" t="s">
        <v>349</v>
      </c>
      <c r="I34" s="1" t="s">
        <v>350</v>
      </c>
    </row>
    <row r="35" spans="1:9" x14ac:dyDescent="0.25">
      <c r="A35" s="1">
        <v>34</v>
      </c>
      <c r="B35" s="1" t="s">
        <v>351</v>
      </c>
      <c r="C35" s="1">
        <v>172</v>
      </c>
      <c r="D35" s="1">
        <v>1997</v>
      </c>
      <c r="E35" s="1" t="s">
        <v>223</v>
      </c>
      <c r="F35" s="1" t="s">
        <v>352</v>
      </c>
      <c r="H35" s="1" t="s">
        <v>353</v>
      </c>
      <c r="I35" s="1" t="s">
        <v>354</v>
      </c>
    </row>
    <row r="36" spans="1:9" x14ac:dyDescent="0.25">
      <c r="A36" s="1">
        <v>35</v>
      </c>
      <c r="B36" s="1" t="s">
        <v>355</v>
      </c>
      <c r="C36" s="1">
        <v>144</v>
      </c>
      <c r="D36" s="1">
        <v>1970</v>
      </c>
      <c r="E36" s="1" t="s">
        <v>233</v>
      </c>
      <c r="F36" s="1" t="s">
        <v>356</v>
      </c>
      <c r="H36" s="1" t="s">
        <v>357</v>
      </c>
      <c r="I36" s="1" t="s">
        <v>358</v>
      </c>
    </row>
    <row r="37" spans="1:9" x14ac:dyDescent="0.25">
      <c r="A37" s="1">
        <v>36</v>
      </c>
      <c r="B37" s="1" t="s">
        <v>359</v>
      </c>
      <c r="C37" s="1">
        <v>165</v>
      </c>
      <c r="D37" s="1">
        <v>1972</v>
      </c>
      <c r="E37" s="1" t="s">
        <v>233</v>
      </c>
      <c r="F37" s="1" t="s">
        <v>360</v>
      </c>
      <c r="H37" s="1" t="s">
        <v>361</v>
      </c>
      <c r="I37" s="1" t="s">
        <v>362</v>
      </c>
    </row>
    <row r="38" spans="1:9" x14ac:dyDescent="0.25">
      <c r="A38" s="1">
        <v>37</v>
      </c>
      <c r="B38" s="1" t="s">
        <v>363</v>
      </c>
      <c r="C38" s="1">
        <v>173</v>
      </c>
      <c r="D38" s="1">
        <v>1986</v>
      </c>
      <c r="E38" s="1" t="s">
        <v>223</v>
      </c>
      <c r="F38" s="1" t="s">
        <v>364</v>
      </c>
      <c r="H38" s="1" t="s">
        <v>365</v>
      </c>
      <c r="I38" s="1" t="s">
        <v>366</v>
      </c>
    </row>
    <row r="39" spans="1:9" x14ac:dyDescent="0.25">
      <c r="A39" s="1">
        <v>38</v>
      </c>
      <c r="B39" s="1" t="s">
        <v>367</v>
      </c>
      <c r="C39" s="1">
        <v>174</v>
      </c>
      <c r="D39" s="1">
        <v>1986</v>
      </c>
      <c r="E39" s="1" t="s">
        <v>233</v>
      </c>
      <c r="F39" s="1" t="s">
        <v>368</v>
      </c>
      <c r="H39" s="1" t="s">
        <v>369</v>
      </c>
      <c r="I39" s="1" t="s">
        <v>370</v>
      </c>
    </row>
    <row r="40" spans="1:9" x14ac:dyDescent="0.25">
      <c r="A40" s="1">
        <v>39</v>
      </c>
      <c r="B40" s="1" t="s">
        <v>371</v>
      </c>
      <c r="C40" s="1">
        <v>145</v>
      </c>
      <c r="D40" s="1">
        <v>2005</v>
      </c>
      <c r="E40" s="1" t="s">
        <v>372</v>
      </c>
      <c r="F40" s="1" t="s">
        <v>373</v>
      </c>
      <c r="H40" s="1" t="s">
        <v>374</v>
      </c>
      <c r="I40" s="1" t="s">
        <v>375</v>
      </c>
    </row>
    <row r="41" spans="1:9" x14ac:dyDescent="0.25">
      <c r="A41" s="1">
        <v>40</v>
      </c>
      <c r="B41" s="1" t="s">
        <v>376</v>
      </c>
      <c r="C41" s="1">
        <v>161</v>
      </c>
      <c r="D41" s="1">
        <v>2018</v>
      </c>
      <c r="E41" s="1" t="s">
        <v>377</v>
      </c>
      <c r="F41" s="1" t="s">
        <v>378</v>
      </c>
      <c r="H41" s="1" t="s">
        <v>379</v>
      </c>
      <c r="I41" s="1" t="s">
        <v>380</v>
      </c>
    </row>
    <row r="42" spans="1:9" x14ac:dyDescent="0.25">
      <c r="A42" s="1">
        <v>41</v>
      </c>
      <c r="B42" s="1" t="s">
        <v>381</v>
      </c>
      <c r="C42" s="1">
        <v>166</v>
      </c>
      <c r="D42" s="1">
        <v>1968</v>
      </c>
      <c r="E42" s="1" t="s">
        <v>382</v>
      </c>
      <c r="F42" s="1" t="s">
        <v>383</v>
      </c>
      <c r="H42" s="1" t="s">
        <v>384</v>
      </c>
      <c r="I42" s="1" t="s">
        <v>385</v>
      </c>
    </row>
    <row r="43" spans="1:9" x14ac:dyDescent="0.25">
      <c r="A43" s="1">
        <v>42</v>
      </c>
      <c r="B43" s="1" t="s">
        <v>386</v>
      </c>
      <c r="C43" s="1">
        <v>111</v>
      </c>
      <c r="D43" s="1">
        <v>1999</v>
      </c>
      <c r="E43" s="1" t="s">
        <v>195</v>
      </c>
      <c r="F43" s="1" t="s">
        <v>387</v>
      </c>
      <c r="H43" s="1" t="s">
        <v>388</v>
      </c>
      <c r="I43" s="1" t="s">
        <v>389</v>
      </c>
    </row>
    <row r="44" spans="1:9" x14ac:dyDescent="0.25">
      <c r="A44" s="1">
        <v>43</v>
      </c>
      <c r="B44" s="1" t="s">
        <v>390</v>
      </c>
      <c r="C44" s="1">
        <v>148</v>
      </c>
      <c r="D44" s="1">
        <v>2011</v>
      </c>
      <c r="E44" s="1" t="s">
        <v>204</v>
      </c>
      <c r="F44" s="1" t="s">
        <v>391</v>
      </c>
      <c r="H44" s="1" t="s">
        <v>392</v>
      </c>
      <c r="I44" s="1" t="s">
        <v>393</v>
      </c>
    </row>
    <row r="45" spans="1:9" x14ac:dyDescent="0.25">
      <c r="A45" s="1">
        <v>44</v>
      </c>
      <c r="B45" s="1" t="s">
        <v>394</v>
      </c>
      <c r="C45" s="1">
        <v>86</v>
      </c>
      <c r="D45" s="1">
        <v>2000</v>
      </c>
      <c r="E45" s="1" t="s">
        <v>204</v>
      </c>
      <c r="F45" s="1" t="s">
        <v>395</v>
      </c>
      <c r="H45" s="1" t="s">
        <v>396</v>
      </c>
      <c r="I45" s="1" t="s">
        <v>397</v>
      </c>
    </row>
    <row r="46" spans="1:9" x14ac:dyDescent="0.25">
      <c r="A46" s="1">
        <v>45</v>
      </c>
      <c r="B46" s="1" t="s">
        <v>398</v>
      </c>
      <c r="C46" s="1">
        <v>111</v>
      </c>
      <c r="D46" s="1">
        <v>2010</v>
      </c>
      <c r="E46" s="1" t="s">
        <v>223</v>
      </c>
      <c r="F46" s="1" t="s">
        <v>399</v>
      </c>
      <c r="H46" s="1" t="s">
        <v>400</v>
      </c>
      <c r="I46" s="1" t="s">
        <v>401</v>
      </c>
    </row>
    <row r="47" spans="1:9" x14ac:dyDescent="0.25">
      <c r="A47" s="1">
        <v>46</v>
      </c>
      <c r="B47" s="1" t="s">
        <v>402</v>
      </c>
      <c r="C47" s="1">
        <v>136</v>
      </c>
      <c r="D47" s="1">
        <v>1997</v>
      </c>
      <c r="E47" s="1" t="s">
        <v>403</v>
      </c>
      <c r="F47" s="1" t="s">
        <v>404</v>
      </c>
      <c r="H47" s="1" t="s">
        <v>405</v>
      </c>
      <c r="I47" s="1" t="s">
        <v>406</v>
      </c>
    </row>
    <row r="48" spans="1:9" x14ac:dyDescent="0.25">
      <c r="A48" s="1">
        <v>47</v>
      </c>
      <c r="B48" s="1" t="s">
        <v>407</v>
      </c>
      <c r="C48" s="1">
        <v>137</v>
      </c>
      <c r="D48" s="1">
        <v>1990</v>
      </c>
      <c r="E48" s="1" t="s">
        <v>408</v>
      </c>
      <c r="F48" s="1" t="s">
        <v>409</v>
      </c>
      <c r="H48" s="1" t="s">
        <v>410</v>
      </c>
      <c r="I48" s="1" t="s">
        <v>411</v>
      </c>
    </row>
    <row r="49" spans="1:9" x14ac:dyDescent="0.25">
      <c r="A49" s="1">
        <v>48</v>
      </c>
      <c r="B49" s="1" t="s">
        <v>412</v>
      </c>
      <c r="C49" s="1">
        <v>97</v>
      </c>
      <c r="D49" s="1">
        <v>1990</v>
      </c>
      <c r="E49" s="1" t="s">
        <v>413</v>
      </c>
      <c r="F49" s="1" t="s">
        <v>414</v>
      </c>
      <c r="H49" s="1" t="s">
        <v>415</v>
      </c>
      <c r="I49" s="1" t="s">
        <v>416</v>
      </c>
    </row>
    <row r="50" spans="1:9" x14ac:dyDescent="0.25">
      <c r="A50" s="1">
        <v>49</v>
      </c>
      <c r="B50" s="1" t="s">
        <v>417</v>
      </c>
      <c r="C50" s="1">
        <v>132</v>
      </c>
      <c r="D50" s="1">
        <v>1995</v>
      </c>
      <c r="E50" s="1" t="s">
        <v>204</v>
      </c>
      <c r="F50" s="1" t="s">
        <v>418</v>
      </c>
      <c r="H50" s="1" t="s">
        <v>419</v>
      </c>
      <c r="I50" s="1" t="s">
        <v>420</v>
      </c>
    </row>
    <row r="51" spans="1:9" x14ac:dyDescent="0.25">
      <c r="A51" s="1">
        <v>50</v>
      </c>
      <c r="B51" s="1" t="s">
        <v>421</v>
      </c>
      <c r="C51" s="1">
        <v>115</v>
      </c>
      <c r="D51" s="1">
        <v>1996</v>
      </c>
      <c r="E51" s="1" t="s">
        <v>238</v>
      </c>
      <c r="F51" s="1" t="s">
        <v>422</v>
      </c>
      <c r="H51" s="1" t="s">
        <v>423</v>
      </c>
      <c r="I51" s="1" t="s">
        <v>424</v>
      </c>
    </row>
    <row r="52" spans="1:9" x14ac:dyDescent="0.25">
      <c r="A52" s="1">
        <v>51</v>
      </c>
      <c r="B52" s="1" t="s">
        <v>425</v>
      </c>
      <c r="C52" s="1">
        <v>67</v>
      </c>
      <c r="D52" s="1">
        <v>1982</v>
      </c>
      <c r="E52" s="1" t="s">
        <v>204</v>
      </c>
      <c r="F52" s="1" t="s">
        <v>426</v>
      </c>
      <c r="H52" s="1" t="s">
        <v>427</v>
      </c>
      <c r="I52" s="1" t="s">
        <v>428</v>
      </c>
    </row>
    <row r="53" spans="1:9" x14ac:dyDescent="0.25">
      <c r="A53" s="1">
        <v>52</v>
      </c>
      <c r="B53" s="1" t="s">
        <v>429</v>
      </c>
      <c r="C53" s="1">
        <v>154</v>
      </c>
      <c r="D53" s="1">
        <v>1989</v>
      </c>
      <c r="E53" s="1" t="s">
        <v>291</v>
      </c>
      <c r="F53" s="1" t="s">
        <v>430</v>
      </c>
      <c r="H53" s="1" t="s">
        <v>431</v>
      </c>
      <c r="I53" s="1" t="s">
        <v>432</v>
      </c>
    </row>
    <row r="54" spans="1:9" x14ac:dyDescent="0.25">
      <c r="A54" s="1">
        <v>53</v>
      </c>
      <c r="B54" s="1" t="s">
        <v>433</v>
      </c>
      <c r="C54" s="1">
        <v>102</v>
      </c>
      <c r="D54" s="1">
        <v>1997</v>
      </c>
      <c r="E54" s="1" t="s">
        <v>434</v>
      </c>
      <c r="F54" s="1" t="s">
        <v>435</v>
      </c>
      <c r="H54" s="1" t="s">
        <v>436</v>
      </c>
      <c r="I54" s="1" t="s">
        <v>437</v>
      </c>
    </row>
    <row r="55" spans="1:9" x14ac:dyDescent="0.25">
      <c r="A55" s="1">
        <v>54</v>
      </c>
      <c r="B55" s="1" t="s">
        <v>438</v>
      </c>
      <c r="C55" s="1">
        <v>99</v>
      </c>
      <c r="D55" s="1">
        <v>2006</v>
      </c>
      <c r="E55" s="1" t="s">
        <v>223</v>
      </c>
      <c r="F55" s="1" t="s">
        <v>439</v>
      </c>
      <c r="H55" s="1" t="s">
        <v>440</v>
      </c>
      <c r="I55" s="1" t="s">
        <v>441</v>
      </c>
    </row>
    <row r="56" spans="1:9" x14ac:dyDescent="0.25">
      <c r="A56" s="1">
        <v>55</v>
      </c>
      <c r="B56" s="1" t="s">
        <v>442</v>
      </c>
      <c r="C56" s="1">
        <v>101</v>
      </c>
      <c r="D56" s="1">
        <v>1999</v>
      </c>
      <c r="E56" s="1" t="s">
        <v>204</v>
      </c>
      <c r="F56" s="1" t="s">
        <v>443</v>
      </c>
      <c r="H56" s="1" t="s">
        <v>444</v>
      </c>
      <c r="I56" s="1" t="s">
        <v>445</v>
      </c>
    </row>
    <row r="57" spans="1:9" x14ac:dyDescent="0.25">
      <c r="A57" s="1">
        <v>56</v>
      </c>
      <c r="B57" s="1" t="s">
        <v>446</v>
      </c>
      <c r="C57" s="1">
        <v>163</v>
      </c>
      <c r="D57" s="1">
        <v>1970</v>
      </c>
      <c r="E57" s="1" t="s">
        <v>447</v>
      </c>
      <c r="F57" s="1" t="s">
        <v>448</v>
      </c>
      <c r="H57" s="1" t="s">
        <v>449</v>
      </c>
      <c r="I57" s="1" t="s">
        <v>450</v>
      </c>
    </row>
    <row r="58" spans="1:9" x14ac:dyDescent="0.25">
      <c r="A58" s="1">
        <v>57</v>
      </c>
      <c r="B58" s="1" t="s">
        <v>451</v>
      </c>
      <c r="C58" s="1">
        <v>117</v>
      </c>
      <c r="D58" s="1">
        <v>2013</v>
      </c>
      <c r="E58" s="1" t="s">
        <v>452</v>
      </c>
      <c r="F58" s="1" t="s">
        <v>453</v>
      </c>
      <c r="H58" s="1" t="s">
        <v>454</v>
      </c>
      <c r="I58" s="1" t="s">
        <v>455</v>
      </c>
    </row>
    <row r="59" spans="1:9" x14ac:dyDescent="0.25">
      <c r="A59" s="1">
        <v>58</v>
      </c>
      <c r="B59" s="1" t="s">
        <v>456</v>
      </c>
      <c r="C59" s="1">
        <v>73</v>
      </c>
      <c r="D59" s="1">
        <v>1993</v>
      </c>
      <c r="E59" s="1" t="s">
        <v>238</v>
      </c>
      <c r="F59" s="1" t="s">
        <v>457</v>
      </c>
      <c r="H59" s="1" t="s">
        <v>458</v>
      </c>
      <c r="I59" s="1" t="s">
        <v>459</v>
      </c>
    </row>
    <row r="60" spans="1:9" x14ac:dyDescent="0.25">
      <c r="A60" s="1">
        <v>59</v>
      </c>
      <c r="B60" s="1" t="s">
        <v>460</v>
      </c>
      <c r="C60" s="1">
        <v>119</v>
      </c>
      <c r="D60" s="1">
        <v>2005</v>
      </c>
      <c r="E60" s="1" t="s">
        <v>223</v>
      </c>
      <c r="F60" s="1" t="s">
        <v>461</v>
      </c>
      <c r="H60" s="1" t="s">
        <v>462</v>
      </c>
      <c r="I60" s="1" t="s">
        <v>463</v>
      </c>
    </row>
    <row r="61" spans="1:9" x14ac:dyDescent="0.25">
      <c r="A61" s="1">
        <v>60</v>
      </c>
      <c r="B61" s="1" t="s">
        <v>464</v>
      </c>
      <c r="C61" s="1">
        <v>148</v>
      </c>
      <c r="D61" s="1">
        <v>1990</v>
      </c>
      <c r="E61" s="1" t="s">
        <v>223</v>
      </c>
      <c r="F61" s="1" t="s">
        <v>465</v>
      </c>
      <c r="H61" s="1" t="s">
        <v>466</v>
      </c>
      <c r="I61" s="1" t="s">
        <v>467</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workbookViewId="0">
      <selection activeCell="G11" sqref="G11"/>
    </sheetView>
  </sheetViews>
  <sheetFormatPr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468</v>
      </c>
    </row>
    <row r="2" spans="1:6" x14ac:dyDescent="0.25">
      <c r="A2" s="1">
        <v>1</v>
      </c>
      <c r="B2" s="1" t="s">
        <v>12</v>
      </c>
      <c r="C2" s="1" t="s">
        <v>13</v>
      </c>
      <c r="D2" s="1" t="s">
        <v>469</v>
      </c>
      <c r="E2" s="1">
        <v>4</v>
      </c>
      <c r="F2" s="1">
        <v>4</v>
      </c>
    </row>
    <row r="3" spans="1:6" x14ac:dyDescent="0.25">
      <c r="A3" s="1">
        <v>2</v>
      </c>
      <c r="B3" s="1" t="s">
        <v>17</v>
      </c>
      <c r="C3" s="1" t="s">
        <v>18</v>
      </c>
      <c r="D3" s="1" t="s">
        <v>470</v>
      </c>
      <c r="E3" s="1">
        <v>4</v>
      </c>
      <c r="F3" s="1">
        <v>5</v>
      </c>
    </row>
    <row r="4" spans="1:6" x14ac:dyDescent="0.25">
      <c r="A4" s="1">
        <v>3</v>
      </c>
      <c r="B4" s="1" t="s">
        <v>22</v>
      </c>
      <c r="C4" s="1" t="s">
        <v>23</v>
      </c>
      <c r="D4" s="1" t="s">
        <v>471</v>
      </c>
      <c r="E4" s="1">
        <v>4</v>
      </c>
      <c r="F4" s="1">
        <v>4</v>
      </c>
    </row>
    <row r="5" spans="1:6" x14ac:dyDescent="0.25">
      <c r="A5" s="1">
        <v>4</v>
      </c>
      <c r="B5" s="1" t="s">
        <v>27</v>
      </c>
      <c r="C5" s="1" t="s">
        <v>28</v>
      </c>
      <c r="D5" s="1" t="s">
        <v>472</v>
      </c>
      <c r="E5" s="1">
        <v>4</v>
      </c>
      <c r="F5" s="1">
        <v>2</v>
      </c>
    </row>
    <row r="6" spans="1:6" x14ac:dyDescent="0.25">
      <c r="A6" s="1">
        <v>5</v>
      </c>
      <c r="B6" s="1" t="s">
        <v>32</v>
      </c>
      <c r="C6" s="1" t="s">
        <v>33</v>
      </c>
      <c r="D6" s="1" t="s">
        <v>473</v>
      </c>
      <c r="E6" s="1">
        <v>4</v>
      </c>
      <c r="F6" s="1">
        <v>3</v>
      </c>
    </row>
    <row r="7" spans="1:6" x14ac:dyDescent="0.25">
      <c r="A7" s="1">
        <v>6</v>
      </c>
      <c r="B7" s="1" t="s">
        <v>37</v>
      </c>
      <c r="C7" s="1" t="s">
        <v>38</v>
      </c>
      <c r="D7" s="1" t="s">
        <v>474</v>
      </c>
      <c r="E7" s="1">
        <v>4</v>
      </c>
      <c r="F7" s="1">
        <v>1</v>
      </c>
    </row>
    <row r="8" spans="1:6" x14ac:dyDescent="0.25">
      <c r="A8" s="1">
        <v>7</v>
      </c>
      <c r="B8" s="1" t="s">
        <v>42</v>
      </c>
      <c r="C8" s="1" t="s">
        <v>43</v>
      </c>
      <c r="D8" s="1" t="s">
        <v>475</v>
      </c>
      <c r="E8" s="1">
        <v>4</v>
      </c>
      <c r="F8" s="1">
        <v>1</v>
      </c>
    </row>
    <row r="9" spans="1:6" x14ac:dyDescent="0.25">
      <c r="A9" s="1">
        <v>8</v>
      </c>
      <c r="B9" s="1" t="s">
        <v>47</v>
      </c>
      <c r="C9" s="1" t="s">
        <v>48</v>
      </c>
      <c r="D9" s="1" t="s">
        <v>476</v>
      </c>
      <c r="E9" s="1">
        <v>4</v>
      </c>
      <c r="F9" s="1">
        <v>1</v>
      </c>
    </row>
    <row r="10" spans="1:6" x14ac:dyDescent="0.25">
      <c r="A10" s="1">
        <v>9</v>
      </c>
      <c r="B10" s="1" t="s">
        <v>52</v>
      </c>
      <c r="C10" s="1" t="s">
        <v>53</v>
      </c>
      <c r="D10" s="1" t="s">
        <v>477</v>
      </c>
      <c r="E10" s="1">
        <v>4</v>
      </c>
      <c r="F10" s="1">
        <v>4</v>
      </c>
    </row>
    <row r="11" spans="1:6" x14ac:dyDescent="0.25">
      <c r="A11" s="1">
        <v>10</v>
      </c>
      <c r="B11" s="1" t="s">
        <v>57</v>
      </c>
      <c r="C11" s="1" t="s">
        <v>58</v>
      </c>
      <c r="D11" s="1" t="s">
        <v>478</v>
      </c>
      <c r="E11" s="1">
        <v>4</v>
      </c>
      <c r="F11" s="1">
        <v>3</v>
      </c>
    </row>
    <row r="12" spans="1:6" x14ac:dyDescent="0.25">
      <c r="A12" s="1">
        <v>11</v>
      </c>
      <c r="B12" s="1" t="s">
        <v>62</v>
      </c>
      <c r="C12" s="1" t="s">
        <v>63</v>
      </c>
      <c r="D12" s="1" t="s">
        <v>479</v>
      </c>
      <c r="E12" s="1">
        <v>4</v>
      </c>
      <c r="F12" s="1">
        <v>1</v>
      </c>
    </row>
    <row r="13" spans="1:6" x14ac:dyDescent="0.25">
      <c r="A13" s="1">
        <v>12</v>
      </c>
      <c r="B13" s="1" t="s">
        <v>67</v>
      </c>
      <c r="C13" s="1" t="s">
        <v>68</v>
      </c>
      <c r="D13" s="1" t="s">
        <v>480</v>
      </c>
      <c r="E13" s="1">
        <v>4</v>
      </c>
      <c r="F13" s="1">
        <v>4</v>
      </c>
    </row>
    <row r="14" spans="1:6" x14ac:dyDescent="0.25">
      <c r="A14" s="1">
        <v>13</v>
      </c>
      <c r="B14" s="1" t="s">
        <v>72</v>
      </c>
      <c r="C14" s="1" t="s">
        <v>73</v>
      </c>
      <c r="D14" s="1" t="s">
        <v>481</v>
      </c>
      <c r="E14" s="1">
        <v>4</v>
      </c>
      <c r="F14" s="1">
        <v>5</v>
      </c>
    </row>
    <row r="15" spans="1:6" x14ac:dyDescent="0.25">
      <c r="A15" s="1">
        <v>14</v>
      </c>
      <c r="B15" s="1" t="s">
        <v>77</v>
      </c>
      <c r="C15" s="1" t="s">
        <v>78</v>
      </c>
      <c r="D15" s="1" t="s">
        <v>482</v>
      </c>
      <c r="E15" s="1">
        <v>4</v>
      </c>
      <c r="F15" s="1">
        <v>4</v>
      </c>
    </row>
    <row r="16" spans="1:6" x14ac:dyDescent="0.25">
      <c r="A16" s="1">
        <v>15</v>
      </c>
      <c r="B16" s="1" t="s">
        <v>82</v>
      </c>
      <c r="C16" s="1" t="s">
        <v>83</v>
      </c>
      <c r="D16" s="1" t="s">
        <v>483</v>
      </c>
      <c r="E16" s="1">
        <v>4</v>
      </c>
      <c r="F16" s="1">
        <v>3</v>
      </c>
    </row>
    <row r="17" spans="1:6" x14ac:dyDescent="0.25">
      <c r="A17" s="1">
        <v>16</v>
      </c>
      <c r="B17" s="1" t="s">
        <v>87</v>
      </c>
      <c r="C17" s="1" t="s">
        <v>88</v>
      </c>
      <c r="D17" s="1" t="s">
        <v>484</v>
      </c>
      <c r="E17" s="1">
        <v>4</v>
      </c>
      <c r="F17" s="1">
        <v>3</v>
      </c>
    </row>
    <row r="18" spans="1:6" x14ac:dyDescent="0.25">
      <c r="A18" s="1">
        <v>17</v>
      </c>
      <c r="B18" s="1" t="s">
        <v>92</v>
      </c>
      <c r="C18" s="1" t="s">
        <v>93</v>
      </c>
      <c r="D18" s="1" t="s">
        <v>485</v>
      </c>
      <c r="E18" s="1">
        <v>4</v>
      </c>
      <c r="F18" s="1">
        <v>5</v>
      </c>
    </row>
    <row r="19" spans="1:6" x14ac:dyDescent="0.25">
      <c r="A19" s="1">
        <v>18</v>
      </c>
      <c r="B19" s="1" t="s">
        <v>97</v>
      </c>
      <c r="C19" s="1" t="s">
        <v>98</v>
      </c>
      <c r="D19" s="1" t="s">
        <v>486</v>
      </c>
      <c r="E19" s="1">
        <v>4</v>
      </c>
      <c r="F19" s="1">
        <v>4</v>
      </c>
    </row>
    <row r="20" spans="1:6" x14ac:dyDescent="0.25">
      <c r="A20" s="1">
        <v>19</v>
      </c>
      <c r="B20" s="1" t="s">
        <v>102</v>
      </c>
      <c r="C20" s="1" t="s">
        <v>103</v>
      </c>
      <c r="D20" s="1" t="s">
        <v>487</v>
      </c>
      <c r="E20" s="1">
        <v>4</v>
      </c>
      <c r="F20" s="1">
        <v>3</v>
      </c>
    </row>
    <row r="21" spans="1:6" x14ac:dyDescent="0.25">
      <c r="A21" s="1">
        <v>20</v>
      </c>
      <c r="B21" s="1" t="s">
        <v>107</v>
      </c>
      <c r="C21" s="1" t="s">
        <v>108</v>
      </c>
      <c r="D21" s="1" t="s">
        <v>488</v>
      </c>
      <c r="E21" s="1">
        <v>4</v>
      </c>
      <c r="F21" s="1">
        <v>2</v>
      </c>
    </row>
    <row r="22" spans="1:6" x14ac:dyDescent="0.25">
      <c r="A22" s="1">
        <v>21</v>
      </c>
      <c r="B22" s="1" t="s">
        <v>112</v>
      </c>
      <c r="C22" s="1" t="s">
        <v>113</v>
      </c>
      <c r="D22" s="1" t="s">
        <v>489</v>
      </c>
      <c r="E22" s="1">
        <v>4</v>
      </c>
      <c r="F22" s="1">
        <v>4</v>
      </c>
    </row>
    <row r="23" spans="1:6" x14ac:dyDescent="0.25">
      <c r="A23" s="1">
        <v>22</v>
      </c>
      <c r="B23" s="1" t="s">
        <v>117</v>
      </c>
      <c r="C23" s="1" t="s">
        <v>118</v>
      </c>
      <c r="D23" s="1" t="s">
        <v>490</v>
      </c>
      <c r="E23" s="1">
        <v>4</v>
      </c>
      <c r="F23" s="1">
        <v>5</v>
      </c>
    </row>
    <row r="24" spans="1:6" x14ac:dyDescent="0.25">
      <c r="A24" s="1">
        <v>23</v>
      </c>
      <c r="B24" s="1" t="s">
        <v>122</v>
      </c>
      <c r="C24" s="1" t="s">
        <v>123</v>
      </c>
      <c r="D24" s="1" t="s">
        <v>491</v>
      </c>
      <c r="E24" s="1">
        <v>4</v>
      </c>
      <c r="F24" s="1">
        <v>2</v>
      </c>
    </row>
    <row r="25" spans="1:6" x14ac:dyDescent="0.25">
      <c r="A25" s="1">
        <v>24</v>
      </c>
      <c r="B25" s="1" t="s">
        <v>126</v>
      </c>
      <c r="C25" s="1" t="s">
        <v>127</v>
      </c>
      <c r="D25" s="1" t="s">
        <v>492</v>
      </c>
      <c r="E25" s="1">
        <v>5</v>
      </c>
      <c r="F25" s="1">
        <v>4</v>
      </c>
    </row>
    <row r="26" spans="1:6" x14ac:dyDescent="0.25">
      <c r="A26" s="1">
        <v>25</v>
      </c>
      <c r="B26" s="1" t="s">
        <v>130</v>
      </c>
      <c r="C26" s="1" t="s">
        <v>131</v>
      </c>
      <c r="D26" s="1" t="s">
        <v>493</v>
      </c>
      <c r="E26" s="1">
        <v>5</v>
      </c>
      <c r="F26" s="1">
        <v>1</v>
      </c>
    </row>
    <row r="27" spans="1:6" x14ac:dyDescent="0.25">
      <c r="A27" s="1">
        <v>26</v>
      </c>
      <c r="B27" s="1" t="s">
        <v>135</v>
      </c>
      <c r="C27" s="1" t="s">
        <v>136</v>
      </c>
      <c r="D27" s="1" t="s">
        <v>494</v>
      </c>
      <c r="E27" s="1">
        <v>5</v>
      </c>
      <c r="F27" s="1">
        <v>4</v>
      </c>
    </row>
    <row r="28" spans="1:6" x14ac:dyDescent="0.25">
      <c r="A28" s="1">
        <v>27</v>
      </c>
      <c r="B28" s="1" t="s">
        <v>140</v>
      </c>
      <c r="C28" s="1" t="s">
        <v>141</v>
      </c>
      <c r="D28" s="1" t="s">
        <v>495</v>
      </c>
      <c r="E28" s="1">
        <v>5</v>
      </c>
      <c r="F28" s="1">
        <v>3</v>
      </c>
    </row>
    <row r="29" spans="1:6" x14ac:dyDescent="0.25">
      <c r="A29" s="1">
        <v>28</v>
      </c>
      <c r="B29" s="1" t="s">
        <v>145</v>
      </c>
      <c r="C29" s="1" t="s">
        <v>146</v>
      </c>
      <c r="D29" s="1" t="s">
        <v>496</v>
      </c>
      <c r="E29" s="1">
        <v>5</v>
      </c>
      <c r="F29" s="1">
        <v>4</v>
      </c>
    </row>
    <row r="30" spans="1:6" x14ac:dyDescent="0.25">
      <c r="A30" s="1">
        <v>29</v>
      </c>
      <c r="B30" s="1" t="s">
        <v>149</v>
      </c>
      <c r="C30" s="1" t="s">
        <v>150</v>
      </c>
      <c r="D30" s="1" t="s">
        <v>497</v>
      </c>
      <c r="E30" s="1">
        <v>5</v>
      </c>
      <c r="F30" s="1">
        <v>4</v>
      </c>
    </row>
    <row r="31" spans="1:6" x14ac:dyDescent="0.25">
      <c r="A31" s="1">
        <v>30</v>
      </c>
      <c r="B31" s="1" t="s">
        <v>154</v>
      </c>
      <c r="C31" s="1" t="s">
        <v>155</v>
      </c>
      <c r="D31" s="1" t="s">
        <v>498</v>
      </c>
      <c r="E31" s="1">
        <v>5</v>
      </c>
      <c r="F31" s="1">
        <v>5</v>
      </c>
    </row>
    <row r="32" spans="1:6" x14ac:dyDescent="0.25">
      <c r="A32" s="1">
        <v>31</v>
      </c>
      <c r="B32" s="1" t="s">
        <v>499</v>
      </c>
      <c r="C32" s="1" t="s">
        <v>500</v>
      </c>
      <c r="D32" s="1" t="s">
        <v>501</v>
      </c>
      <c r="E32" s="1">
        <v>5</v>
      </c>
      <c r="F32" s="1">
        <v>2</v>
      </c>
    </row>
    <row r="33" spans="1:6" x14ac:dyDescent="0.25">
      <c r="A33" s="1">
        <v>32</v>
      </c>
      <c r="B33" s="1" t="s">
        <v>502</v>
      </c>
      <c r="C33" s="1" t="s">
        <v>503</v>
      </c>
      <c r="D33" s="1" t="s">
        <v>504</v>
      </c>
      <c r="E33" s="1">
        <v>5</v>
      </c>
      <c r="F33" s="1">
        <v>4</v>
      </c>
    </row>
    <row r="34" spans="1:6" x14ac:dyDescent="0.25">
      <c r="A34" s="1">
        <v>33</v>
      </c>
      <c r="B34" s="1" t="s">
        <v>505</v>
      </c>
      <c r="C34" s="1" t="s">
        <v>506</v>
      </c>
      <c r="D34" s="1" t="s">
        <v>507</v>
      </c>
      <c r="E34" s="1">
        <v>5</v>
      </c>
      <c r="F34" s="1">
        <v>3</v>
      </c>
    </row>
    <row r="35" spans="1:6" x14ac:dyDescent="0.25">
      <c r="A35" s="1">
        <v>34</v>
      </c>
      <c r="B35" s="1" t="s">
        <v>508</v>
      </c>
      <c r="C35" s="1" t="s">
        <v>509</v>
      </c>
      <c r="D35" s="1" t="s">
        <v>510</v>
      </c>
      <c r="E35" s="1">
        <v>5</v>
      </c>
      <c r="F35" s="1">
        <v>5</v>
      </c>
    </row>
    <row r="36" spans="1:6" x14ac:dyDescent="0.25">
      <c r="A36" s="1">
        <v>35</v>
      </c>
      <c r="B36" s="1" t="s">
        <v>511</v>
      </c>
      <c r="C36" s="1" t="s">
        <v>512</v>
      </c>
      <c r="D36" s="1" t="s">
        <v>513</v>
      </c>
      <c r="E36" s="1">
        <v>5</v>
      </c>
      <c r="F36" s="1">
        <v>4</v>
      </c>
    </row>
    <row r="37" spans="1:6" x14ac:dyDescent="0.25">
      <c r="A37" s="1">
        <v>36</v>
      </c>
      <c r="B37" s="1" t="s">
        <v>514</v>
      </c>
      <c r="C37" s="1" t="s">
        <v>515</v>
      </c>
      <c r="D37" s="1" t="s">
        <v>516</v>
      </c>
      <c r="E37" s="1">
        <v>5</v>
      </c>
      <c r="F37" s="1">
        <v>2</v>
      </c>
    </row>
    <row r="38" spans="1:6" x14ac:dyDescent="0.25">
      <c r="A38" s="1">
        <v>37</v>
      </c>
      <c r="B38" s="1" t="s">
        <v>517</v>
      </c>
      <c r="C38" s="1" t="s">
        <v>518</v>
      </c>
      <c r="D38" s="1" t="s">
        <v>519</v>
      </c>
      <c r="E38" s="1">
        <v>5</v>
      </c>
      <c r="F38" s="1">
        <v>1</v>
      </c>
    </row>
    <row r="39" spans="1:6" x14ac:dyDescent="0.25">
      <c r="A39" s="1">
        <v>38</v>
      </c>
      <c r="B39" s="1" t="s">
        <v>520</v>
      </c>
      <c r="C39" s="1" t="s">
        <v>521</v>
      </c>
      <c r="D39" s="1" t="s">
        <v>522</v>
      </c>
      <c r="E39" s="1">
        <v>5</v>
      </c>
      <c r="F39" s="1">
        <v>5</v>
      </c>
    </row>
    <row r="40" spans="1:6" x14ac:dyDescent="0.25">
      <c r="A40" s="1">
        <v>39</v>
      </c>
      <c r="B40" s="1" t="s">
        <v>523</v>
      </c>
      <c r="C40" s="1" t="s">
        <v>524</v>
      </c>
      <c r="D40" s="1" t="s">
        <v>525</v>
      </c>
      <c r="E40" s="1">
        <v>5</v>
      </c>
      <c r="F40" s="1">
        <v>5</v>
      </c>
    </row>
    <row r="41" spans="1:6" x14ac:dyDescent="0.25">
      <c r="A41" s="1">
        <v>40</v>
      </c>
      <c r="B41" s="1" t="s">
        <v>526</v>
      </c>
      <c r="C41" s="1" t="s">
        <v>527</v>
      </c>
      <c r="D41" s="1" t="s">
        <v>528</v>
      </c>
      <c r="E41" s="1">
        <v>5</v>
      </c>
      <c r="F41" s="1">
        <v>5</v>
      </c>
    </row>
    <row r="42" spans="1:6" x14ac:dyDescent="0.25">
      <c r="A42" s="1">
        <v>41</v>
      </c>
      <c r="B42" s="1" t="s">
        <v>529</v>
      </c>
      <c r="C42" s="1" t="s">
        <v>530</v>
      </c>
      <c r="D42" s="1" t="s">
        <v>531</v>
      </c>
      <c r="E42" s="1">
        <v>5</v>
      </c>
      <c r="F42" s="1">
        <v>1</v>
      </c>
    </row>
    <row r="43" spans="1:6" x14ac:dyDescent="0.25">
      <c r="A43" s="1">
        <v>42</v>
      </c>
      <c r="B43" s="1" t="s">
        <v>532</v>
      </c>
      <c r="C43" s="1" t="s">
        <v>533</v>
      </c>
      <c r="D43" s="1" t="s">
        <v>534</v>
      </c>
      <c r="E43" s="1">
        <v>5</v>
      </c>
      <c r="F43" s="1">
        <v>5</v>
      </c>
    </row>
    <row r="44" spans="1:6" x14ac:dyDescent="0.25">
      <c r="A44" s="1">
        <v>43</v>
      </c>
      <c r="B44" s="1" t="s">
        <v>535</v>
      </c>
      <c r="C44" s="1" t="s">
        <v>536</v>
      </c>
      <c r="D44" s="1" t="s">
        <v>537</v>
      </c>
      <c r="E44" s="1">
        <v>5</v>
      </c>
      <c r="F44" s="1">
        <v>5</v>
      </c>
    </row>
    <row r="45" spans="1:6" x14ac:dyDescent="0.25">
      <c r="A45" s="1">
        <v>44</v>
      </c>
      <c r="B45" s="1" t="s">
        <v>538</v>
      </c>
      <c r="C45" s="1" t="s">
        <v>539</v>
      </c>
      <c r="D45" s="1" t="s">
        <v>540</v>
      </c>
      <c r="E45" s="1">
        <v>5</v>
      </c>
      <c r="F45" s="1">
        <v>2</v>
      </c>
    </row>
    <row r="46" spans="1:6" x14ac:dyDescent="0.25">
      <c r="A46" s="1">
        <v>45</v>
      </c>
      <c r="B46" s="1" t="s">
        <v>541</v>
      </c>
      <c r="C46" s="1" t="s">
        <v>542</v>
      </c>
      <c r="D46" s="1" t="s">
        <v>543</v>
      </c>
      <c r="E46" s="1">
        <v>5</v>
      </c>
      <c r="F46" s="1">
        <v>4</v>
      </c>
    </row>
    <row r="47" spans="1:6" x14ac:dyDescent="0.25">
      <c r="A47" s="1">
        <v>46</v>
      </c>
      <c r="B47" s="1" t="s">
        <v>544</v>
      </c>
      <c r="C47" s="1" t="s">
        <v>545</v>
      </c>
      <c r="D47" s="1" t="s">
        <v>546</v>
      </c>
      <c r="E47" s="1">
        <v>5</v>
      </c>
      <c r="F47" s="1">
        <v>3</v>
      </c>
    </row>
    <row r="48" spans="1:6" x14ac:dyDescent="0.25">
      <c r="A48" s="1">
        <v>47</v>
      </c>
      <c r="B48" s="1" t="s">
        <v>547</v>
      </c>
      <c r="C48" s="1" t="s">
        <v>548</v>
      </c>
      <c r="D48" s="1" t="s">
        <v>549</v>
      </c>
      <c r="E48" s="1">
        <v>5</v>
      </c>
      <c r="F48" s="1">
        <v>2</v>
      </c>
    </row>
    <row r="49" spans="1:6" x14ac:dyDescent="0.25">
      <c r="A49" s="1">
        <v>48</v>
      </c>
      <c r="B49" s="1" t="s">
        <v>550</v>
      </c>
      <c r="C49" s="1" t="s">
        <v>551</v>
      </c>
      <c r="D49" s="1" t="s">
        <v>552</v>
      </c>
      <c r="E49" s="1">
        <v>5</v>
      </c>
      <c r="F49" s="1">
        <v>4</v>
      </c>
    </row>
    <row r="50" spans="1:6" x14ac:dyDescent="0.25">
      <c r="A50" s="1">
        <v>49</v>
      </c>
      <c r="B50" s="1" t="s">
        <v>553</v>
      </c>
      <c r="C50" s="1" t="s">
        <v>554</v>
      </c>
      <c r="D50" s="1" t="s">
        <v>555</v>
      </c>
      <c r="E50" s="1">
        <v>5</v>
      </c>
      <c r="F50" s="1">
        <v>4</v>
      </c>
    </row>
    <row r="51" spans="1:6" x14ac:dyDescent="0.25">
      <c r="A51" s="1">
        <v>50</v>
      </c>
      <c r="B51" s="1" t="s">
        <v>556</v>
      </c>
      <c r="C51" s="1" t="s">
        <v>557</v>
      </c>
      <c r="D51" s="1" t="s">
        <v>558</v>
      </c>
      <c r="E51" s="1">
        <v>5</v>
      </c>
      <c r="F51" s="1">
        <v>3</v>
      </c>
    </row>
    <row r="52" spans="1:6" x14ac:dyDescent="0.25">
      <c r="A52" s="1">
        <v>51</v>
      </c>
      <c r="B52" s="1" t="s">
        <v>559</v>
      </c>
      <c r="C52" s="1" t="s">
        <v>560</v>
      </c>
      <c r="D52" s="1" t="s">
        <v>561</v>
      </c>
      <c r="E52" s="1">
        <v>5</v>
      </c>
      <c r="F52" s="1">
        <v>2</v>
      </c>
    </row>
    <row r="53" spans="1:6" x14ac:dyDescent="0.25">
      <c r="A53" s="1">
        <v>52</v>
      </c>
      <c r="B53" s="1" t="s">
        <v>562</v>
      </c>
      <c r="C53" s="1" t="s">
        <v>563</v>
      </c>
      <c r="D53" s="1" t="s">
        <v>564</v>
      </c>
      <c r="E53" s="1">
        <v>5</v>
      </c>
      <c r="F53" s="1">
        <v>2</v>
      </c>
    </row>
    <row r="54" spans="1:6" x14ac:dyDescent="0.25">
      <c r="A54" s="1">
        <v>53</v>
      </c>
      <c r="B54" s="1" t="s">
        <v>565</v>
      </c>
      <c r="C54" s="1" t="s">
        <v>566</v>
      </c>
      <c r="D54" s="1" t="s">
        <v>567</v>
      </c>
      <c r="E54" s="1">
        <v>5</v>
      </c>
      <c r="F54" s="1">
        <v>4</v>
      </c>
    </row>
    <row r="55" spans="1:6" x14ac:dyDescent="0.25">
      <c r="A55" s="1">
        <v>54</v>
      </c>
      <c r="B55" s="1" t="s">
        <v>568</v>
      </c>
      <c r="C55" s="1" t="s">
        <v>569</v>
      </c>
      <c r="D55" s="1" t="s">
        <v>570</v>
      </c>
      <c r="E55" s="1">
        <v>5</v>
      </c>
      <c r="F55" s="1">
        <v>5</v>
      </c>
    </row>
    <row r="56" spans="1:6" x14ac:dyDescent="0.25">
      <c r="A56" s="1">
        <v>55</v>
      </c>
      <c r="B56" s="1" t="s">
        <v>571</v>
      </c>
      <c r="C56" s="1" t="s">
        <v>572</v>
      </c>
      <c r="D56" s="1" t="s">
        <v>573</v>
      </c>
      <c r="E56" s="1">
        <v>5</v>
      </c>
      <c r="F56" s="1">
        <v>5</v>
      </c>
    </row>
    <row r="57" spans="1:6" x14ac:dyDescent="0.25">
      <c r="A57" s="1">
        <v>56</v>
      </c>
      <c r="B57" s="1" t="s">
        <v>574</v>
      </c>
      <c r="C57" s="1" t="s">
        <v>575</v>
      </c>
      <c r="D57" s="1" t="s">
        <v>576</v>
      </c>
      <c r="E57" s="1">
        <v>5</v>
      </c>
      <c r="F57" s="1">
        <v>4</v>
      </c>
    </row>
    <row r="58" spans="1:6" x14ac:dyDescent="0.25">
      <c r="A58" s="1">
        <v>57</v>
      </c>
      <c r="B58" s="1" t="s">
        <v>577</v>
      </c>
      <c r="C58" s="1" t="s">
        <v>578</v>
      </c>
      <c r="D58" s="1" t="s">
        <v>579</v>
      </c>
      <c r="E58" s="1">
        <v>5</v>
      </c>
      <c r="F58" s="1">
        <v>5</v>
      </c>
    </row>
    <row r="59" spans="1:6" x14ac:dyDescent="0.25">
      <c r="A59" s="1">
        <v>58</v>
      </c>
      <c r="B59" s="1" t="s">
        <v>580</v>
      </c>
      <c r="C59" s="1" t="s">
        <v>581</v>
      </c>
      <c r="D59" s="1" t="s">
        <v>582</v>
      </c>
      <c r="E59" s="1">
        <v>5</v>
      </c>
      <c r="F59" s="1">
        <v>5</v>
      </c>
    </row>
    <row r="60" spans="1:6" x14ac:dyDescent="0.25">
      <c r="A60" s="1">
        <v>59</v>
      </c>
      <c r="B60" s="1" t="s">
        <v>583</v>
      </c>
      <c r="C60" s="1" t="s">
        <v>584</v>
      </c>
      <c r="D60" s="1" t="s">
        <v>585</v>
      </c>
      <c r="E60" s="1">
        <v>5</v>
      </c>
      <c r="F60" s="1">
        <v>1</v>
      </c>
    </row>
    <row r="61" spans="1:6" x14ac:dyDescent="0.25">
      <c r="A61" s="1">
        <v>60</v>
      </c>
      <c r="B61" s="1" t="s">
        <v>586</v>
      </c>
      <c r="C61" s="1" t="s">
        <v>587</v>
      </c>
      <c r="D61" s="1" t="s">
        <v>588</v>
      </c>
      <c r="E61" s="1">
        <v>5</v>
      </c>
      <c r="F61" s="1">
        <v>3</v>
      </c>
    </row>
    <row r="62" spans="1:6" x14ac:dyDescent="0.25">
      <c r="A62" s="1">
        <v>61</v>
      </c>
      <c r="B62" s="1" t="s">
        <v>589</v>
      </c>
      <c r="C62" s="1" t="s">
        <v>590</v>
      </c>
      <c r="D62" s="1" t="s">
        <v>591</v>
      </c>
      <c r="E62" s="1">
        <v>5</v>
      </c>
      <c r="F62" s="1">
        <v>5</v>
      </c>
    </row>
    <row r="63" spans="1:6" x14ac:dyDescent="0.25">
      <c r="A63" s="1">
        <v>62</v>
      </c>
      <c r="B63" s="1" t="s">
        <v>592</v>
      </c>
      <c r="C63" s="1" t="s">
        <v>593</v>
      </c>
      <c r="D63" s="1" t="s">
        <v>594</v>
      </c>
      <c r="E63" s="1">
        <v>5</v>
      </c>
      <c r="F63" s="1">
        <v>1</v>
      </c>
    </row>
    <row r="64" spans="1:6" x14ac:dyDescent="0.25">
      <c r="A64" s="1">
        <v>63</v>
      </c>
      <c r="B64" s="1" t="s">
        <v>595</v>
      </c>
      <c r="C64" s="1" t="s">
        <v>596</v>
      </c>
      <c r="D64" s="1" t="s">
        <v>597</v>
      </c>
      <c r="E64" s="1">
        <v>5</v>
      </c>
      <c r="F64" s="1">
        <v>3</v>
      </c>
    </row>
    <row r="65" spans="1:6" x14ac:dyDescent="0.25">
      <c r="A65" s="1">
        <v>64</v>
      </c>
      <c r="B65" s="1" t="s">
        <v>598</v>
      </c>
      <c r="C65" s="1" t="s">
        <v>599</v>
      </c>
      <c r="D65" s="1" t="s">
        <v>600</v>
      </c>
      <c r="E65" s="1">
        <v>5</v>
      </c>
      <c r="F65" s="1">
        <v>3</v>
      </c>
    </row>
    <row r="66" spans="1:6" x14ac:dyDescent="0.25">
      <c r="A66" s="1">
        <v>65</v>
      </c>
      <c r="B66" s="1" t="s">
        <v>601</v>
      </c>
      <c r="C66" s="1" t="s">
        <v>602</v>
      </c>
      <c r="D66" s="1" t="s">
        <v>603</v>
      </c>
      <c r="E66" s="1">
        <v>5</v>
      </c>
      <c r="F66" s="1">
        <v>5</v>
      </c>
    </row>
    <row r="67" spans="1:6" x14ac:dyDescent="0.25">
      <c r="A67" s="1">
        <v>66</v>
      </c>
      <c r="B67" s="1" t="s">
        <v>604</v>
      </c>
      <c r="C67" s="1" t="s">
        <v>605</v>
      </c>
      <c r="D67" s="1" t="s">
        <v>606</v>
      </c>
      <c r="E67" s="1">
        <v>5</v>
      </c>
      <c r="F67" s="1">
        <v>5</v>
      </c>
    </row>
    <row r="68" spans="1:6" x14ac:dyDescent="0.25">
      <c r="A68" s="1">
        <v>67</v>
      </c>
      <c r="B68" s="1" t="s">
        <v>607</v>
      </c>
      <c r="C68" s="1" t="s">
        <v>608</v>
      </c>
      <c r="D68" s="1" t="s">
        <v>609</v>
      </c>
      <c r="E68" s="1">
        <v>5</v>
      </c>
      <c r="F68" s="1">
        <v>2</v>
      </c>
    </row>
    <row r="69" spans="1:6" x14ac:dyDescent="0.25">
      <c r="A69" s="1">
        <v>68</v>
      </c>
      <c r="B69" s="1" t="s">
        <v>610</v>
      </c>
      <c r="C69" s="1" t="s">
        <v>611</v>
      </c>
      <c r="D69" s="1" t="s">
        <v>612</v>
      </c>
      <c r="E69" s="1">
        <v>5</v>
      </c>
      <c r="F69" s="1">
        <v>5</v>
      </c>
    </row>
    <row r="70" spans="1:6" x14ac:dyDescent="0.25">
      <c r="A70" s="1">
        <v>69</v>
      </c>
      <c r="B70" s="1" t="s">
        <v>613</v>
      </c>
      <c r="C70" s="1" t="s">
        <v>614</v>
      </c>
      <c r="D70" s="1" t="s">
        <v>615</v>
      </c>
      <c r="E70" s="1">
        <v>5</v>
      </c>
      <c r="F70" s="1">
        <v>5</v>
      </c>
    </row>
    <row r="71" spans="1:6" x14ac:dyDescent="0.25">
      <c r="A71" s="1">
        <v>70</v>
      </c>
      <c r="B71" s="1" t="s">
        <v>616</v>
      </c>
      <c r="C71" s="1" t="s">
        <v>617</v>
      </c>
      <c r="D71" s="1" t="s">
        <v>618</v>
      </c>
      <c r="E71" s="1">
        <v>5</v>
      </c>
      <c r="F71" s="1">
        <v>1</v>
      </c>
    </row>
    <row r="72" spans="1:6" x14ac:dyDescent="0.25">
      <c r="A72" s="1">
        <v>71</v>
      </c>
      <c r="B72" s="1" t="s">
        <v>619</v>
      </c>
      <c r="C72" s="1" t="s">
        <v>620</v>
      </c>
      <c r="D72" s="1" t="s">
        <v>621</v>
      </c>
      <c r="E72" s="1">
        <v>5</v>
      </c>
      <c r="F72" s="1">
        <v>3</v>
      </c>
    </row>
    <row r="73" spans="1:6" x14ac:dyDescent="0.25">
      <c r="A73" s="1">
        <v>72</v>
      </c>
      <c r="B73" s="1" t="s">
        <v>622</v>
      </c>
      <c r="C73" s="1" t="s">
        <v>623</v>
      </c>
      <c r="D73" s="1" t="s">
        <v>624</v>
      </c>
      <c r="E73" s="1">
        <v>5</v>
      </c>
      <c r="F73" s="1">
        <v>5</v>
      </c>
    </row>
    <row r="74" spans="1:6" x14ac:dyDescent="0.25">
      <c r="A74" s="1">
        <v>73</v>
      </c>
      <c r="B74" s="1" t="s">
        <v>625</v>
      </c>
      <c r="C74" s="1" t="s">
        <v>626</v>
      </c>
      <c r="D74" s="1" t="s">
        <v>627</v>
      </c>
      <c r="E74" s="1">
        <v>5</v>
      </c>
      <c r="F74" s="1">
        <v>5</v>
      </c>
    </row>
    <row r="75" spans="1:6" x14ac:dyDescent="0.25">
      <c r="A75" s="1">
        <v>74</v>
      </c>
      <c r="B75" s="1" t="s">
        <v>628</v>
      </c>
      <c r="C75" s="1" t="s">
        <v>629</v>
      </c>
      <c r="D75" s="1" t="s">
        <v>630</v>
      </c>
      <c r="E75" s="1">
        <v>5</v>
      </c>
      <c r="F75" s="1">
        <v>2</v>
      </c>
    </row>
    <row r="76" spans="1:6" x14ac:dyDescent="0.25">
      <c r="A76" s="1">
        <v>75</v>
      </c>
      <c r="B76" s="1" t="s">
        <v>631</v>
      </c>
      <c r="C76" s="1" t="s">
        <v>632</v>
      </c>
      <c r="D76" s="1" t="s">
        <v>633</v>
      </c>
      <c r="E76" s="1">
        <v>5</v>
      </c>
      <c r="F76" s="1">
        <v>5</v>
      </c>
    </row>
    <row r="77" spans="1:6" x14ac:dyDescent="0.25">
      <c r="A77" s="1">
        <v>76</v>
      </c>
      <c r="B77" s="1" t="s">
        <v>634</v>
      </c>
      <c r="C77" s="1" t="s">
        <v>635</v>
      </c>
      <c r="D77" s="1" t="s">
        <v>636</v>
      </c>
      <c r="E77" s="1">
        <v>5</v>
      </c>
      <c r="F77" s="1">
        <v>3</v>
      </c>
    </row>
    <row r="78" spans="1:6" x14ac:dyDescent="0.25">
      <c r="A78" s="1">
        <v>77</v>
      </c>
      <c r="B78" s="1" t="s">
        <v>637</v>
      </c>
      <c r="C78" s="1" t="s">
        <v>638</v>
      </c>
      <c r="D78" s="1" t="s">
        <v>639</v>
      </c>
      <c r="E78" s="1">
        <v>5</v>
      </c>
      <c r="F78" s="1">
        <v>1</v>
      </c>
    </row>
    <row r="79" spans="1:6" x14ac:dyDescent="0.25">
      <c r="A79" s="1">
        <v>78</v>
      </c>
      <c r="B79" s="1" t="s">
        <v>640</v>
      </c>
      <c r="C79" s="1" t="s">
        <v>641</v>
      </c>
      <c r="D79" s="1" t="s">
        <v>642</v>
      </c>
      <c r="E79" s="1">
        <v>5</v>
      </c>
      <c r="F79" s="1">
        <v>2</v>
      </c>
    </row>
    <row r="80" spans="1:6" x14ac:dyDescent="0.25">
      <c r="A80" s="1">
        <v>79</v>
      </c>
      <c r="B80" s="1" t="s">
        <v>643</v>
      </c>
      <c r="C80" s="1" t="s">
        <v>644</v>
      </c>
      <c r="D80" s="1" t="s">
        <v>645</v>
      </c>
      <c r="E80" s="1">
        <v>5</v>
      </c>
      <c r="F80" s="1">
        <v>3</v>
      </c>
    </row>
    <row r="81" spans="1:6" x14ac:dyDescent="0.25">
      <c r="A81" s="1">
        <v>80</v>
      </c>
      <c r="B81" s="1" t="s">
        <v>646</v>
      </c>
      <c r="C81" s="1" t="s">
        <v>647</v>
      </c>
      <c r="D81" s="1" t="s">
        <v>648</v>
      </c>
      <c r="E81" s="1">
        <v>5</v>
      </c>
      <c r="F81" s="1">
        <v>4</v>
      </c>
    </row>
    <row r="82" spans="1:6" x14ac:dyDescent="0.25">
      <c r="A82" s="1">
        <v>81</v>
      </c>
      <c r="B82" s="1" t="s">
        <v>649</v>
      </c>
      <c r="C82" s="1" t="s">
        <v>650</v>
      </c>
      <c r="D82" s="1" t="s">
        <v>651</v>
      </c>
      <c r="E82" s="1">
        <v>5</v>
      </c>
      <c r="F82" s="1">
        <v>2</v>
      </c>
    </row>
    <row r="83" spans="1:6" x14ac:dyDescent="0.25">
      <c r="A83" s="1">
        <v>82</v>
      </c>
      <c r="B83" s="1" t="s">
        <v>652</v>
      </c>
      <c r="C83" s="1" t="s">
        <v>653</v>
      </c>
      <c r="D83" s="1" t="s">
        <v>654</v>
      </c>
      <c r="E83" s="1">
        <v>5</v>
      </c>
      <c r="F83" s="1">
        <v>1</v>
      </c>
    </row>
    <row r="84" spans="1:6" x14ac:dyDescent="0.25">
      <c r="A84" s="1">
        <v>83</v>
      </c>
      <c r="B84" s="1" t="s">
        <v>655</v>
      </c>
      <c r="C84" s="1" t="s">
        <v>656</v>
      </c>
      <c r="D84" s="1" t="s">
        <v>657</v>
      </c>
      <c r="E84" s="1">
        <v>5</v>
      </c>
      <c r="F84" s="1">
        <v>5</v>
      </c>
    </row>
    <row r="85" spans="1:6" x14ac:dyDescent="0.25">
      <c r="A85" s="1">
        <v>84</v>
      </c>
      <c r="B85" s="1" t="s">
        <v>658</v>
      </c>
      <c r="C85" s="1" t="s">
        <v>659</v>
      </c>
      <c r="D85" s="1" t="s">
        <v>660</v>
      </c>
      <c r="E85" s="1">
        <v>5</v>
      </c>
      <c r="F85" s="1">
        <v>5</v>
      </c>
    </row>
    <row r="86" spans="1:6" x14ac:dyDescent="0.25">
      <c r="A86" s="1">
        <v>85</v>
      </c>
      <c r="B86" s="1" t="s">
        <v>661</v>
      </c>
      <c r="C86" s="1" t="s">
        <v>662</v>
      </c>
      <c r="D86" s="1" t="s">
        <v>663</v>
      </c>
      <c r="E86" s="1">
        <v>5</v>
      </c>
      <c r="F86" s="1">
        <v>1</v>
      </c>
    </row>
    <row r="87" spans="1:6" x14ac:dyDescent="0.25">
      <c r="A87" s="1">
        <v>86</v>
      </c>
      <c r="B87" s="1" t="s">
        <v>664</v>
      </c>
      <c r="C87" s="1" t="s">
        <v>665</v>
      </c>
      <c r="D87" s="1" t="s">
        <v>666</v>
      </c>
      <c r="E87" s="1">
        <v>5</v>
      </c>
      <c r="F87" s="1">
        <v>3</v>
      </c>
    </row>
    <row r="88" spans="1:6" x14ac:dyDescent="0.25">
      <c r="A88" s="1">
        <v>87</v>
      </c>
      <c r="B88" s="1" t="s">
        <v>667</v>
      </c>
      <c r="C88" s="1" t="s">
        <v>668</v>
      </c>
      <c r="D88" s="1" t="s">
        <v>669</v>
      </c>
      <c r="E88" s="1">
        <v>5</v>
      </c>
      <c r="F88" s="1">
        <v>2</v>
      </c>
    </row>
    <row r="89" spans="1:6" x14ac:dyDescent="0.25">
      <c r="A89" s="1">
        <v>88</v>
      </c>
      <c r="B89" s="1" t="s">
        <v>670</v>
      </c>
      <c r="C89" s="1" t="s">
        <v>671</v>
      </c>
      <c r="D89" s="1" t="s">
        <v>672</v>
      </c>
      <c r="E89" s="1">
        <v>5</v>
      </c>
      <c r="F89" s="1">
        <v>3</v>
      </c>
    </row>
    <row r="90" spans="1:6" x14ac:dyDescent="0.25">
      <c r="A90" s="1">
        <v>89</v>
      </c>
      <c r="B90" s="1" t="s">
        <v>673</v>
      </c>
      <c r="C90" s="1" t="s">
        <v>674</v>
      </c>
      <c r="D90" s="1" t="s">
        <v>675</v>
      </c>
      <c r="E90" s="1">
        <v>5</v>
      </c>
      <c r="F90" s="1">
        <v>2</v>
      </c>
    </row>
    <row r="91" spans="1:6" x14ac:dyDescent="0.25">
      <c r="A91" s="1">
        <v>90</v>
      </c>
      <c r="B91" s="1" t="s">
        <v>676</v>
      </c>
      <c r="C91" s="1" t="s">
        <v>677</v>
      </c>
      <c r="D91" s="1" t="s">
        <v>678</v>
      </c>
      <c r="E91" s="1">
        <v>5</v>
      </c>
      <c r="F91" s="1">
        <v>2</v>
      </c>
    </row>
    <row r="92" spans="1:6" x14ac:dyDescent="0.25">
      <c r="A92" s="1">
        <v>91</v>
      </c>
      <c r="B92" s="1" t="s">
        <v>679</v>
      </c>
      <c r="C92" s="1" t="s">
        <v>680</v>
      </c>
      <c r="D92" s="1" t="s">
        <v>681</v>
      </c>
      <c r="E92" s="1">
        <v>5</v>
      </c>
      <c r="F92" s="1">
        <v>3</v>
      </c>
    </row>
    <row r="93" spans="1:6" x14ac:dyDescent="0.25">
      <c r="A93" s="1">
        <v>92</v>
      </c>
      <c r="B93" s="1" t="s">
        <v>682</v>
      </c>
      <c r="C93" s="1" t="s">
        <v>683</v>
      </c>
      <c r="D93" s="1" t="s">
        <v>684</v>
      </c>
      <c r="E93" s="1">
        <v>5</v>
      </c>
      <c r="F93" s="1">
        <v>1</v>
      </c>
    </row>
    <row r="94" spans="1:6" x14ac:dyDescent="0.25">
      <c r="A94" s="1">
        <v>93</v>
      </c>
      <c r="B94" s="1" t="s">
        <v>685</v>
      </c>
      <c r="C94" s="1" t="s">
        <v>686</v>
      </c>
      <c r="D94" s="1" t="s">
        <v>687</v>
      </c>
      <c r="E94" s="1">
        <v>5</v>
      </c>
      <c r="F94" s="1">
        <v>3</v>
      </c>
    </row>
    <row r="95" spans="1:6" x14ac:dyDescent="0.25">
      <c r="A95" s="1">
        <v>94</v>
      </c>
      <c r="B95" s="1" t="s">
        <v>688</v>
      </c>
      <c r="C95" s="1" t="s">
        <v>689</v>
      </c>
      <c r="D95" s="1" t="s">
        <v>690</v>
      </c>
      <c r="E95" s="1">
        <v>5</v>
      </c>
      <c r="F95" s="1">
        <v>4</v>
      </c>
    </row>
    <row r="96" spans="1:6" x14ac:dyDescent="0.25">
      <c r="A96" s="1">
        <v>95</v>
      </c>
      <c r="B96" s="1" t="s">
        <v>691</v>
      </c>
      <c r="C96" s="1" t="s">
        <v>692</v>
      </c>
      <c r="D96" s="1" t="s">
        <v>693</v>
      </c>
      <c r="E96" s="1">
        <v>5</v>
      </c>
      <c r="F96" s="1">
        <v>1</v>
      </c>
    </row>
    <row r="97" spans="1:6" x14ac:dyDescent="0.25">
      <c r="A97" s="1">
        <v>96</v>
      </c>
      <c r="B97" s="1" t="s">
        <v>694</v>
      </c>
      <c r="C97" s="1" t="s">
        <v>695</v>
      </c>
      <c r="D97" s="1" t="s">
        <v>696</v>
      </c>
      <c r="E97" s="1">
        <v>5</v>
      </c>
      <c r="F97" s="1">
        <v>2</v>
      </c>
    </row>
    <row r="98" spans="1:6" x14ac:dyDescent="0.25">
      <c r="A98" s="1">
        <v>97</v>
      </c>
      <c r="B98" s="1" t="s">
        <v>697</v>
      </c>
      <c r="C98" s="1" t="s">
        <v>698</v>
      </c>
      <c r="D98" s="1" t="s">
        <v>699</v>
      </c>
      <c r="E98" s="1">
        <v>5</v>
      </c>
      <c r="F98" s="1">
        <v>2</v>
      </c>
    </row>
    <row r="99" spans="1:6" x14ac:dyDescent="0.25">
      <c r="A99" s="1">
        <v>98</v>
      </c>
      <c r="B99" s="1" t="s">
        <v>700</v>
      </c>
      <c r="C99" s="1" t="s">
        <v>701</v>
      </c>
      <c r="D99" s="1" t="s">
        <v>702</v>
      </c>
      <c r="E99" s="1">
        <v>5</v>
      </c>
      <c r="F99" s="1">
        <v>5</v>
      </c>
    </row>
    <row r="100" spans="1:6" x14ac:dyDescent="0.25">
      <c r="A100" s="1">
        <v>99</v>
      </c>
      <c r="B100" s="1" t="s">
        <v>703</v>
      </c>
      <c r="C100" s="1" t="s">
        <v>704</v>
      </c>
      <c r="D100" s="1" t="s">
        <v>705</v>
      </c>
      <c r="E100" s="1">
        <v>5</v>
      </c>
      <c r="F100" s="1">
        <v>5</v>
      </c>
    </row>
    <row r="101" spans="1:6" x14ac:dyDescent="0.25">
      <c r="A101" s="1">
        <v>100</v>
      </c>
      <c r="B101" s="1" t="s">
        <v>706</v>
      </c>
      <c r="C101" s="1" t="s">
        <v>707</v>
      </c>
      <c r="D101" s="1" t="s">
        <v>708</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tabSelected="1" showOutlineSymbols="0" showWhiteSpace="0" zoomScaleNormal="100" workbookViewId="0">
      <selection activeCell="F8" sqref="F8"/>
    </sheetView>
  </sheetViews>
  <sheetFormatPr defaultRowHeight="13.8" x14ac:dyDescent="0.25"/>
  <cols>
    <col min="1" max="1" width="7.109375" style="1" bestFit="1" customWidth="1"/>
    <col min="2" max="2" width="79.6640625" style="1" customWidth="1"/>
    <col min="3" max="4" width="7.109375" style="1" bestFit="1" customWidth="1"/>
    <col min="5" max="5" width="8.33203125" style="1" bestFit="1" customWidth="1"/>
    <col min="6" max="16384" width="8.88671875" style="1"/>
  </cols>
  <sheetData>
    <row r="1" spans="1:9" x14ac:dyDescent="0.25">
      <c r="A1" s="1" t="s">
        <v>0</v>
      </c>
      <c r="B1" s="1" t="s">
        <v>721</v>
      </c>
      <c r="C1" s="1" t="s">
        <v>722</v>
      </c>
      <c r="D1" s="1" t="s">
        <v>2</v>
      </c>
      <c r="E1" s="1" t="s">
        <v>163</v>
      </c>
    </row>
    <row r="2" spans="1:9" x14ac:dyDescent="0.25">
      <c r="A2" s="1">
        <v>1</v>
      </c>
      <c r="B2" s="1" t="s">
        <v>723</v>
      </c>
      <c r="C2" s="1">
        <v>4</v>
      </c>
      <c r="D2" s="1">
        <f>INDEX(Reservations!B:B,MATCH(Reviews!E2,Reservations!F:F,0))</f>
        <v>27</v>
      </c>
      <c r="E2" s="1">
        <v>15</v>
      </c>
      <c r="G2" s="2" t="s">
        <v>724</v>
      </c>
      <c r="H2" s="2"/>
      <c r="I2" s="2"/>
    </row>
    <row r="3" spans="1:9" x14ac:dyDescent="0.25">
      <c r="A3" s="1">
        <v>2</v>
      </c>
      <c r="B3" s="1" t="s">
        <v>725</v>
      </c>
      <c r="C3" s="1">
        <v>3</v>
      </c>
      <c r="D3" s="1">
        <f>INDEX(Reservations!B:B,MATCH(Reviews!E3,Reservations!F:F,0))</f>
        <v>26</v>
      </c>
      <c r="E3" s="1">
        <v>37</v>
      </c>
      <c r="G3" s="1" t="s">
        <v>726</v>
      </c>
    </row>
    <row r="4" spans="1:9" x14ac:dyDescent="0.25">
      <c r="A4" s="1">
        <v>3</v>
      </c>
      <c r="B4" s="1" t="s">
        <v>727</v>
      </c>
      <c r="C4" s="1">
        <v>6</v>
      </c>
      <c r="D4" s="1">
        <f>INDEX(Reservations!B:B,MATCH(Reviews!E4,Reservations!F:F,0))</f>
        <v>48</v>
      </c>
      <c r="E4" s="1">
        <v>58</v>
      </c>
    </row>
    <row r="5" spans="1:9" x14ac:dyDescent="0.25">
      <c r="A5" s="1">
        <v>4</v>
      </c>
      <c r="B5" s="1" t="s">
        <v>728</v>
      </c>
      <c r="C5" s="1">
        <v>9</v>
      </c>
      <c r="D5" s="1">
        <f>INDEX(Reservations!B:B,MATCH(Reviews!E5,Reservations!F:F,0))</f>
        <v>36</v>
      </c>
      <c r="E5" s="1">
        <v>20</v>
      </c>
    </row>
    <row r="6" spans="1:9" x14ac:dyDescent="0.25">
      <c r="A6" s="1">
        <v>5</v>
      </c>
      <c r="B6" s="1" t="s">
        <v>729</v>
      </c>
      <c r="C6" s="1">
        <v>9</v>
      </c>
      <c r="D6" s="1">
        <f>INDEX(Reservations!B:B,MATCH(Reviews!E6,Reservations!F:F,0))</f>
        <v>46</v>
      </c>
      <c r="E6" s="1">
        <v>17</v>
      </c>
    </row>
    <row r="7" spans="1:9" x14ac:dyDescent="0.25">
      <c r="A7" s="1">
        <v>6</v>
      </c>
      <c r="B7" s="1" t="s">
        <v>730</v>
      </c>
      <c r="C7" s="1">
        <v>4</v>
      </c>
      <c r="D7" s="1">
        <f>INDEX(Reservations!B:B,MATCH(Reviews!E7,Reservations!F:F,0))</f>
        <v>26</v>
      </c>
      <c r="E7" s="1">
        <v>37</v>
      </c>
    </row>
    <row r="8" spans="1:9" x14ac:dyDescent="0.25">
      <c r="A8" s="1">
        <v>7</v>
      </c>
      <c r="B8" s="1" t="s">
        <v>731</v>
      </c>
      <c r="C8" s="1">
        <v>8</v>
      </c>
      <c r="D8" s="1">
        <f>INDEX(Reservations!B:B,MATCH(Reviews!E8,Reservations!F:F,0))</f>
        <v>30</v>
      </c>
      <c r="E8" s="1">
        <v>38</v>
      </c>
    </row>
    <row r="9" spans="1:9" x14ac:dyDescent="0.25">
      <c r="A9" s="1">
        <v>8</v>
      </c>
      <c r="B9" s="1" t="s">
        <v>732</v>
      </c>
      <c r="C9" s="1">
        <v>2</v>
      </c>
      <c r="D9" s="1">
        <f>INDEX(Reservations!B:B,MATCH(Reviews!E9,Reservations!F:F,0))</f>
        <v>37</v>
      </c>
      <c r="E9" s="1">
        <v>4</v>
      </c>
    </row>
    <row r="10" spans="1:9" x14ac:dyDescent="0.25">
      <c r="A10" s="1">
        <v>9</v>
      </c>
      <c r="B10" s="1" t="s">
        <v>733</v>
      </c>
      <c r="C10" s="1">
        <v>1</v>
      </c>
      <c r="D10" s="1">
        <f>INDEX(Reservations!B:B,MATCH(Reviews!E10,Reservations!F:F,0))</f>
        <v>42</v>
      </c>
      <c r="E10" s="1">
        <v>40</v>
      </c>
    </row>
    <row r="11" spans="1:9" x14ac:dyDescent="0.25">
      <c r="A11" s="1">
        <v>10</v>
      </c>
      <c r="B11" s="1" t="s">
        <v>734</v>
      </c>
      <c r="C11" s="1">
        <v>10</v>
      </c>
      <c r="D11" s="1">
        <f>INDEX(Reservations!B:B,MATCH(Reviews!E11,Reservations!F:F,0))</f>
        <v>42</v>
      </c>
      <c r="E11" s="1">
        <v>40</v>
      </c>
    </row>
    <row r="12" spans="1:9" x14ac:dyDescent="0.25">
      <c r="A12" s="1">
        <v>11</v>
      </c>
      <c r="B12" s="1" t="s">
        <v>735</v>
      </c>
      <c r="C12" s="1">
        <v>8</v>
      </c>
      <c r="D12" s="1">
        <f>INDEX(Reservations!B:B,MATCH(Reviews!E12,Reservations!F:F,0))</f>
        <v>10</v>
      </c>
      <c r="E12" s="1">
        <v>27</v>
      </c>
    </row>
    <row r="13" spans="1:9" x14ac:dyDescent="0.25">
      <c r="A13" s="1">
        <v>12</v>
      </c>
      <c r="B13" s="1" t="s">
        <v>736</v>
      </c>
      <c r="C13" s="1">
        <v>3</v>
      </c>
      <c r="D13" s="1">
        <f>INDEX(Reservations!B:B,MATCH(Reviews!E13,Reservations!F:F,0))</f>
        <v>28</v>
      </c>
      <c r="E13" s="1">
        <v>31</v>
      </c>
    </row>
    <row r="14" spans="1:9" x14ac:dyDescent="0.25">
      <c r="A14" s="1">
        <v>13</v>
      </c>
      <c r="B14" s="1" t="s">
        <v>737</v>
      </c>
      <c r="C14" s="1">
        <v>5</v>
      </c>
      <c r="D14" s="1">
        <f>INDEX(Reservations!B:B,MATCH(Reviews!E14,Reservations!F:F,0))</f>
        <v>189</v>
      </c>
      <c r="E14" s="1">
        <v>18</v>
      </c>
    </row>
    <row r="15" spans="1:9" x14ac:dyDescent="0.25">
      <c r="A15" s="1">
        <v>14</v>
      </c>
      <c r="B15" s="1" t="s">
        <v>738</v>
      </c>
      <c r="C15" s="1">
        <v>1</v>
      </c>
      <c r="D15" s="1">
        <f>INDEX(Reservations!B:B,MATCH(Reviews!E15,Reservations!F:F,0))</f>
        <v>26</v>
      </c>
      <c r="E15" s="1">
        <v>37</v>
      </c>
    </row>
    <row r="16" spans="1:9" x14ac:dyDescent="0.25">
      <c r="A16" s="1">
        <v>15</v>
      </c>
      <c r="B16" s="1" t="s">
        <v>739</v>
      </c>
      <c r="C16" s="1">
        <v>6</v>
      </c>
      <c r="D16" s="1">
        <f>INDEX(Reservations!B:B,MATCH(Reviews!E16,Reservations!F:F,0))</f>
        <v>8</v>
      </c>
      <c r="E16" s="1">
        <v>2</v>
      </c>
    </row>
    <row r="17" spans="1:5" x14ac:dyDescent="0.25">
      <c r="A17" s="1">
        <v>16</v>
      </c>
      <c r="B17" s="1" t="s">
        <v>740</v>
      </c>
      <c r="C17" s="1">
        <v>9</v>
      </c>
      <c r="D17" s="1">
        <f>INDEX(Reservations!B:B,MATCH(Reviews!E17,Reservations!F:F,0))</f>
        <v>37</v>
      </c>
      <c r="E17" s="1">
        <v>4</v>
      </c>
    </row>
    <row r="18" spans="1:5" x14ac:dyDescent="0.25">
      <c r="A18" s="1">
        <v>17</v>
      </c>
      <c r="B18" s="1" t="s">
        <v>741</v>
      </c>
      <c r="C18" s="1">
        <v>3</v>
      </c>
      <c r="D18" s="1">
        <f>INDEX(Reservations!B:B,MATCH(Reviews!E18,Reservations!F:F,0))</f>
        <v>60</v>
      </c>
      <c r="E18" s="1">
        <v>34</v>
      </c>
    </row>
    <row r="19" spans="1:5" x14ac:dyDescent="0.25">
      <c r="A19" s="1">
        <v>18</v>
      </c>
      <c r="B19" s="1" t="s">
        <v>742</v>
      </c>
      <c r="C19" s="1">
        <v>6</v>
      </c>
      <c r="D19" s="1">
        <f>INDEX(Reservations!B:B,MATCH(Reviews!E19,Reservations!F:F,0))</f>
        <v>1</v>
      </c>
      <c r="E19" s="1">
        <v>11</v>
      </c>
    </row>
    <row r="20" spans="1:5" x14ac:dyDescent="0.25">
      <c r="A20" s="1">
        <v>19</v>
      </c>
      <c r="B20" s="1" t="s">
        <v>743</v>
      </c>
      <c r="C20" s="1">
        <v>3</v>
      </c>
      <c r="D20" s="1">
        <f>INDEX(Reservations!B:B,MATCH(Reviews!E20,Reservations!F:F,0))</f>
        <v>19</v>
      </c>
      <c r="E20" s="1">
        <v>53</v>
      </c>
    </row>
    <row r="21" spans="1:5" x14ac:dyDescent="0.25">
      <c r="A21" s="1">
        <v>20</v>
      </c>
      <c r="B21" s="1" t="s">
        <v>744</v>
      </c>
      <c r="C21" s="1">
        <v>9</v>
      </c>
      <c r="D21" s="1">
        <f>INDEX(Reservations!B:B,MATCH(Reviews!E21,Reservations!F:F,0))</f>
        <v>47</v>
      </c>
      <c r="E21" s="1">
        <v>12</v>
      </c>
    </row>
    <row r="22" spans="1:5" x14ac:dyDescent="0.25">
      <c r="A22" s="1">
        <v>21</v>
      </c>
      <c r="B22" s="1" t="s">
        <v>745</v>
      </c>
      <c r="C22" s="1">
        <v>8</v>
      </c>
      <c r="D22" s="1">
        <f>INDEX(Reservations!B:B,MATCH(Reviews!E22,Reservations!F:F,0))</f>
        <v>62</v>
      </c>
      <c r="E22" s="1">
        <v>30</v>
      </c>
    </row>
    <row r="23" spans="1:5" x14ac:dyDescent="0.25">
      <c r="A23" s="1">
        <v>22</v>
      </c>
      <c r="B23" s="1" t="s">
        <v>746</v>
      </c>
      <c r="C23" s="1">
        <v>7</v>
      </c>
      <c r="D23" s="1">
        <f>INDEX(Reservations!B:B,MATCH(Reviews!E23,Reservations!F:F,0))</f>
        <v>30</v>
      </c>
      <c r="E23" s="1">
        <v>38</v>
      </c>
    </row>
    <row r="24" spans="1:5" x14ac:dyDescent="0.25">
      <c r="A24" s="1">
        <v>23</v>
      </c>
      <c r="B24" s="1" t="s">
        <v>747</v>
      </c>
      <c r="C24" s="1">
        <v>1</v>
      </c>
      <c r="D24" s="1">
        <f>INDEX(Reservations!B:B,MATCH(Reviews!E24,Reservations!F:F,0))</f>
        <v>43</v>
      </c>
      <c r="E24" s="1">
        <v>23</v>
      </c>
    </row>
    <row r="25" spans="1:5" x14ac:dyDescent="0.25">
      <c r="A25" s="1">
        <v>24</v>
      </c>
      <c r="B25" s="1" t="s">
        <v>748</v>
      </c>
      <c r="C25" s="1">
        <v>7</v>
      </c>
      <c r="D25" s="1">
        <f>INDEX(Reservations!B:B,MATCH(Reviews!E25,Reservations!F:F,0))</f>
        <v>19</v>
      </c>
      <c r="E25" s="1">
        <v>53</v>
      </c>
    </row>
    <row r="26" spans="1:5" x14ac:dyDescent="0.25">
      <c r="A26" s="1">
        <v>25</v>
      </c>
      <c r="B26" s="1" t="s">
        <v>749</v>
      </c>
      <c r="C26" s="1">
        <v>7</v>
      </c>
      <c r="D26" s="1">
        <f>INDEX(Reservations!B:B,MATCH(Reviews!E26,Reservations!F:F,0))</f>
        <v>26</v>
      </c>
      <c r="E26" s="1">
        <v>37</v>
      </c>
    </row>
    <row r="27" spans="1:5" x14ac:dyDescent="0.25">
      <c r="A27" s="1">
        <v>26</v>
      </c>
      <c r="B27" s="1" t="s">
        <v>750</v>
      </c>
      <c r="C27" s="1">
        <v>2</v>
      </c>
      <c r="D27" s="1">
        <f>INDEX(Reservations!B:B,MATCH(Reviews!E27,Reservations!F:F,0))</f>
        <v>39</v>
      </c>
      <c r="E27" s="1">
        <v>33</v>
      </c>
    </row>
    <row r="28" spans="1:5" x14ac:dyDescent="0.25">
      <c r="A28" s="1">
        <v>27</v>
      </c>
      <c r="B28" s="1" t="s">
        <v>751</v>
      </c>
      <c r="C28" s="1">
        <v>4</v>
      </c>
      <c r="D28" s="1">
        <f>INDEX(Reservations!B:B,MATCH(Reviews!E28,Reservations!F:F,0))</f>
        <v>20</v>
      </c>
      <c r="E28" s="1">
        <v>26</v>
      </c>
    </row>
    <row r="29" spans="1:5" x14ac:dyDescent="0.25">
      <c r="A29" s="1">
        <v>28</v>
      </c>
      <c r="B29" s="1" t="s">
        <v>752</v>
      </c>
      <c r="C29" s="1">
        <v>6</v>
      </c>
      <c r="D29" s="1">
        <f>INDEX(Reservations!B:B,MATCH(Reviews!E29,Reservations!F:F,0))</f>
        <v>66</v>
      </c>
      <c r="E29" s="1">
        <v>60</v>
      </c>
    </row>
    <row r="30" spans="1:5" x14ac:dyDescent="0.25">
      <c r="A30" s="1">
        <v>29</v>
      </c>
      <c r="B30" s="1" t="s">
        <v>753</v>
      </c>
      <c r="C30" s="1">
        <v>2</v>
      </c>
      <c r="D30" s="1">
        <f>INDEX(Reservations!B:B,MATCH(Reviews!E30,Reservations!F:F,0))</f>
        <v>42</v>
      </c>
      <c r="E30" s="1">
        <v>40</v>
      </c>
    </row>
    <row r="31" spans="1:5" x14ac:dyDescent="0.25">
      <c r="A31" s="1">
        <v>30</v>
      </c>
      <c r="B31" s="1" t="s">
        <v>754</v>
      </c>
      <c r="C31" s="1">
        <v>2</v>
      </c>
      <c r="D31" s="1">
        <f>INDEX(Reservations!B:B,MATCH(Reviews!E31,Reservations!F:F,0))</f>
        <v>42</v>
      </c>
      <c r="E31" s="1">
        <v>40</v>
      </c>
    </row>
    <row r="32" spans="1:5" x14ac:dyDescent="0.25">
      <c r="A32" s="1">
        <v>31</v>
      </c>
      <c r="B32" s="1" t="s">
        <v>755</v>
      </c>
      <c r="C32" s="1">
        <v>9</v>
      </c>
      <c r="D32" s="1">
        <f>INDEX(Reservations!B:B,MATCH(Reviews!E32,Reservations!F:F,0))</f>
        <v>20</v>
      </c>
      <c r="E32" s="1">
        <v>59</v>
      </c>
    </row>
    <row r="33" spans="1:5" x14ac:dyDescent="0.25">
      <c r="A33" s="1">
        <v>32</v>
      </c>
      <c r="B33" s="1" t="s">
        <v>756</v>
      </c>
      <c r="C33" s="1">
        <v>5</v>
      </c>
      <c r="D33" s="1">
        <f>INDEX(Reservations!B:B,MATCH(Reviews!E33,Reservations!F:F,0))</f>
        <v>28</v>
      </c>
      <c r="E33" s="1">
        <v>50</v>
      </c>
    </row>
    <row r="34" spans="1:5" x14ac:dyDescent="0.25">
      <c r="A34" s="1">
        <v>33</v>
      </c>
      <c r="B34" s="1" t="s">
        <v>757</v>
      </c>
      <c r="C34" s="1">
        <v>4</v>
      </c>
      <c r="D34" s="1">
        <f>INDEX(Reservations!B:B,MATCH(Reviews!E34,Reservations!F:F,0))</f>
        <v>62</v>
      </c>
      <c r="E34" s="1">
        <v>30</v>
      </c>
    </row>
    <row r="35" spans="1:5" x14ac:dyDescent="0.25">
      <c r="A35" s="1">
        <v>34</v>
      </c>
      <c r="B35" s="1" t="s">
        <v>758</v>
      </c>
      <c r="C35" s="1">
        <v>1</v>
      </c>
      <c r="D35" s="1">
        <f>INDEX(Reservations!B:B,MATCH(Reviews!E35,Reservations!F:F,0))</f>
        <v>36</v>
      </c>
      <c r="E35" s="1">
        <v>20</v>
      </c>
    </row>
    <row r="36" spans="1:5" x14ac:dyDescent="0.25">
      <c r="A36" s="1">
        <v>35</v>
      </c>
      <c r="B36" s="1" t="s">
        <v>759</v>
      </c>
      <c r="C36" s="1">
        <v>3</v>
      </c>
      <c r="D36" s="1">
        <f>INDEX(Reservations!B:B,MATCH(Reviews!E36,Reservations!F:F,0))</f>
        <v>62</v>
      </c>
      <c r="E36" s="1">
        <v>8</v>
      </c>
    </row>
    <row r="37" spans="1:5" x14ac:dyDescent="0.25">
      <c r="A37" s="1">
        <v>36</v>
      </c>
      <c r="B37" s="1" t="s">
        <v>760</v>
      </c>
      <c r="C37" s="1">
        <v>2</v>
      </c>
      <c r="D37" s="1">
        <f>INDEX(Reservations!B:B,MATCH(Reviews!E37,Reservations!F:F,0))</f>
        <v>46</v>
      </c>
      <c r="E37" s="1">
        <v>17</v>
      </c>
    </row>
    <row r="38" spans="1:5" x14ac:dyDescent="0.25">
      <c r="A38" s="1">
        <v>37</v>
      </c>
      <c r="B38" s="1" t="s">
        <v>761</v>
      </c>
      <c r="C38" s="1">
        <v>9</v>
      </c>
      <c r="D38" s="1">
        <f>INDEX(Reservations!B:B,MATCH(Reviews!E38,Reservations!F:F,0))</f>
        <v>37</v>
      </c>
      <c r="E38" s="1">
        <v>39</v>
      </c>
    </row>
    <row r="39" spans="1:5" x14ac:dyDescent="0.25">
      <c r="A39" s="1">
        <v>38</v>
      </c>
      <c r="B39" s="1" t="s">
        <v>762</v>
      </c>
      <c r="C39" s="1">
        <v>1</v>
      </c>
      <c r="D39" s="1">
        <f>INDEX(Reservations!B:B,MATCH(Reviews!E39,Reservations!F:F,0))</f>
        <v>21</v>
      </c>
      <c r="E39" s="1">
        <v>56</v>
      </c>
    </row>
    <row r="40" spans="1:5" x14ac:dyDescent="0.25">
      <c r="A40" s="1">
        <v>39</v>
      </c>
      <c r="B40" s="1" t="s">
        <v>763</v>
      </c>
      <c r="C40" s="1">
        <v>1</v>
      </c>
      <c r="D40" s="1">
        <f>INDEX(Reservations!B:B,MATCH(Reviews!E40,Reservations!F:F,0))</f>
        <v>9</v>
      </c>
      <c r="E40" s="1">
        <v>9</v>
      </c>
    </row>
    <row r="41" spans="1:5" x14ac:dyDescent="0.25">
      <c r="A41" s="1">
        <v>40</v>
      </c>
      <c r="B41" s="1" t="s">
        <v>764</v>
      </c>
      <c r="C41" s="1">
        <v>5</v>
      </c>
      <c r="D41" s="1">
        <f>INDEX(Reservations!B:B,MATCH(Reviews!E41,Reservations!F:F,0))</f>
        <v>27</v>
      </c>
      <c r="E41" s="1">
        <v>43</v>
      </c>
    </row>
    <row r="42" spans="1:5" x14ac:dyDescent="0.25">
      <c r="A42" s="1">
        <v>41</v>
      </c>
      <c r="B42" s="1" t="s">
        <v>765</v>
      </c>
      <c r="C42" s="1">
        <v>1</v>
      </c>
      <c r="D42" s="1">
        <f>INDEX(Reservations!B:B,MATCH(Reviews!E42,Reservations!F:F,0))</f>
        <v>52</v>
      </c>
      <c r="E42" s="1">
        <v>22</v>
      </c>
    </row>
    <row r="43" spans="1:5" x14ac:dyDescent="0.25">
      <c r="A43" s="1">
        <v>42</v>
      </c>
      <c r="B43" s="1" t="s">
        <v>766</v>
      </c>
      <c r="C43" s="1">
        <v>6</v>
      </c>
      <c r="D43" s="1">
        <f>INDEX(Reservations!B:B,MATCH(Reviews!E43,Reservations!F:F,0))</f>
        <v>60</v>
      </c>
      <c r="E43" s="1">
        <v>44</v>
      </c>
    </row>
    <row r="44" spans="1:5" x14ac:dyDescent="0.25">
      <c r="A44" s="1">
        <v>43</v>
      </c>
      <c r="B44" s="1" t="s">
        <v>767</v>
      </c>
      <c r="C44" s="1">
        <v>1</v>
      </c>
      <c r="D44" s="1">
        <f>INDEX(Reservations!B:B,MATCH(Reviews!E44,Reservations!F:F,0))</f>
        <v>27</v>
      </c>
      <c r="E44" s="1">
        <v>43</v>
      </c>
    </row>
    <row r="45" spans="1:5" x14ac:dyDescent="0.25">
      <c r="A45" s="1">
        <v>44</v>
      </c>
      <c r="B45" s="1" t="s">
        <v>768</v>
      </c>
      <c r="C45" s="1">
        <v>10</v>
      </c>
      <c r="D45" s="1">
        <f>INDEX(Reservations!B:B,MATCH(Reviews!E45,Reservations!F:F,0))</f>
        <v>52</v>
      </c>
      <c r="E45" s="1">
        <v>47</v>
      </c>
    </row>
    <row r="46" spans="1:5" x14ac:dyDescent="0.25">
      <c r="A46" s="1">
        <v>45</v>
      </c>
      <c r="B46" s="1" t="s">
        <v>769</v>
      </c>
      <c r="C46" s="1">
        <v>9</v>
      </c>
      <c r="D46" s="1">
        <f>INDEX(Reservations!B:B,MATCH(Reviews!E46,Reservations!F:F,0))</f>
        <v>47</v>
      </c>
      <c r="E46" s="1">
        <v>12</v>
      </c>
    </row>
    <row r="47" spans="1:5" x14ac:dyDescent="0.25">
      <c r="A47" s="1">
        <v>46</v>
      </c>
      <c r="B47" s="1" t="s">
        <v>770</v>
      </c>
      <c r="C47" s="1">
        <v>5</v>
      </c>
      <c r="D47" s="1">
        <f>INDEX(Reservations!B:B,MATCH(Reviews!E47,Reservations!F:F,0))</f>
        <v>60</v>
      </c>
      <c r="E47" s="1">
        <v>44</v>
      </c>
    </row>
    <row r="48" spans="1:5" x14ac:dyDescent="0.25">
      <c r="A48" s="1">
        <v>47</v>
      </c>
      <c r="B48" s="1" t="s">
        <v>771</v>
      </c>
      <c r="C48" s="1">
        <v>8</v>
      </c>
      <c r="D48" s="1">
        <f>INDEX(Reservations!B:B,MATCH(Reviews!E48,Reservations!F:F,0))</f>
        <v>42</v>
      </c>
      <c r="E48" s="1">
        <v>40</v>
      </c>
    </row>
    <row r="49" spans="1:5" x14ac:dyDescent="0.25">
      <c r="A49" s="1">
        <v>48</v>
      </c>
      <c r="B49" s="1" t="s">
        <v>772</v>
      </c>
      <c r="C49" s="1">
        <v>4</v>
      </c>
      <c r="D49" s="1">
        <f>INDEX(Reservations!B:B,MATCH(Reviews!E49,Reservations!F:F,0))</f>
        <v>52</v>
      </c>
      <c r="E49" s="1">
        <v>47</v>
      </c>
    </row>
    <row r="50" spans="1:5" x14ac:dyDescent="0.25">
      <c r="A50" s="1">
        <v>49</v>
      </c>
      <c r="B50" s="1" t="s">
        <v>773</v>
      </c>
      <c r="C50" s="1">
        <v>5</v>
      </c>
      <c r="D50" s="1">
        <f>INDEX(Reservations!B:B,MATCH(Reviews!E50,Reservations!F:F,0))</f>
        <v>46</v>
      </c>
      <c r="E50" s="1">
        <v>16</v>
      </c>
    </row>
    <row r="51" spans="1:5" x14ac:dyDescent="0.25">
      <c r="A51" s="1">
        <v>50</v>
      </c>
      <c r="B51" s="1" t="s">
        <v>774</v>
      </c>
      <c r="C51" s="1">
        <v>2</v>
      </c>
      <c r="D51" s="1">
        <f>INDEX(Reservations!B:B,MATCH(Reviews!E51,Reservations!F:F,0))</f>
        <v>22</v>
      </c>
      <c r="E51" s="1">
        <v>48</v>
      </c>
    </row>
    <row r="52" spans="1:5" x14ac:dyDescent="0.25">
      <c r="A52" s="1">
        <v>51</v>
      </c>
      <c r="B52" s="1" t="s">
        <v>775</v>
      </c>
      <c r="C52" s="1">
        <v>9</v>
      </c>
      <c r="D52" s="1">
        <f>INDEX(Reservations!B:B,MATCH(Reviews!E52,Reservations!F:F,0))</f>
        <v>60</v>
      </c>
      <c r="E52" s="1">
        <v>44</v>
      </c>
    </row>
    <row r="53" spans="1:5" x14ac:dyDescent="0.25">
      <c r="A53" s="1">
        <v>52</v>
      </c>
      <c r="B53" s="1" t="s">
        <v>776</v>
      </c>
      <c r="C53" s="1">
        <v>10</v>
      </c>
      <c r="D53" s="1">
        <f>INDEX(Reservations!B:B,MATCH(Reviews!E53,Reservations!F:F,0))</f>
        <v>3</v>
      </c>
      <c r="E53" s="1">
        <v>7</v>
      </c>
    </row>
    <row r="54" spans="1:5" x14ac:dyDescent="0.25">
      <c r="A54" s="1">
        <v>53</v>
      </c>
      <c r="B54" s="1" t="s">
        <v>777</v>
      </c>
      <c r="C54" s="1">
        <v>6</v>
      </c>
      <c r="D54" s="1">
        <f>INDEX(Reservations!B:B,MATCH(Reviews!E54,Reservations!F:F,0))</f>
        <v>48</v>
      </c>
      <c r="E54" s="1">
        <v>58</v>
      </c>
    </row>
    <row r="55" spans="1:5" x14ac:dyDescent="0.25">
      <c r="A55" s="1">
        <v>54</v>
      </c>
      <c r="B55" s="1" t="s">
        <v>778</v>
      </c>
      <c r="C55" s="1">
        <v>6</v>
      </c>
      <c r="D55" s="1">
        <f>INDEX(Reservations!B:B,MATCH(Reviews!E55,Reservations!F:F,0))</f>
        <v>3</v>
      </c>
      <c r="E55" s="1">
        <v>7</v>
      </c>
    </row>
    <row r="56" spans="1:5" x14ac:dyDescent="0.25">
      <c r="A56" s="1">
        <v>55</v>
      </c>
      <c r="B56" s="1" t="s">
        <v>779</v>
      </c>
      <c r="C56" s="1">
        <v>9</v>
      </c>
      <c r="D56" s="1">
        <f>INDEX(Reservations!B:B,MATCH(Reviews!E56,Reservations!F:F,0))</f>
        <v>28</v>
      </c>
      <c r="E56" s="1">
        <v>31</v>
      </c>
    </row>
    <row r="57" spans="1:5" x14ac:dyDescent="0.25">
      <c r="A57" s="1">
        <v>56</v>
      </c>
      <c r="B57" s="1" t="s">
        <v>780</v>
      </c>
      <c r="C57" s="1">
        <v>8</v>
      </c>
      <c r="D57" s="1">
        <f>INDEX(Reservations!B:B,MATCH(Reviews!E57,Reservations!F:F,0))</f>
        <v>46</v>
      </c>
      <c r="E57" s="1">
        <v>5</v>
      </c>
    </row>
    <row r="58" spans="1:5" x14ac:dyDescent="0.25">
      <c r="A58" s="1">
        <v>57</v>
      </c>
      <c r="B58" s="1" t="s">
        <v>781</v>
      </c>
      <c r="C58" s="1">
        <v>4</v>
      </c>
      <c r="D58" s="1">
        <f>INDEX(Reservations!B:B,MATCH(Reviews!E58,Reservations!F:F,0))</f>
        <v>39</v>
      </c>
      <c r="E58" s="1">
        <v>33</v>
      </c>
    </row>
    <row r="59" spans="1:5" x14ac:dyDescent="0.25">
      <c r="A59" s="1">
        <v>58</v>
      </c>
      <c r="B59" s="1" t="s">
        <v>782</v>
      </c>
      <c r="C59" s="1">
        <v>10</v>
      </c>
      <c r="D59" s="1">
        <f>INDEX(Reservations!B:B,MATCH(Reviews!E59,Reservations!F:F,0))</f>
        <v>21</v>
      </c>
      <c r="E59" s="1">
        <v>56</v>
      </c>
    </row>
    <row r="60" spans="1:5" x14ac:dyDescent="0.25">
      <c r="A60" s="1">
        <v>59</v>
      </c>
      <c r="B60" s="1" t="s">
        <v>783</v>
      </c>
      <c r="C60" s="1">
        <v>4</v>
      </c>
      <c r="D60" s="1">
        <f>INDEX(Reservations!B:B,MATCH(Reviews!E60,Reservations!F:F,0))</f>
        <v>44</v>
      </c>
      <c r="E60" s="1">
        <v>32</v>
      </c>
    </row>
    <row r="61" spans="1:5" x14ac:dyDescent="0.25">
      <c r="A61" s="1">
        <v>60</v>
      </c>
      <c r="B61" s="1" t="s">
        <v>784</v>
      </c>
      <c r="C61" s="1">
        <v>2</v>
      </c>
      <c r="D61" s="1">
        <f>INDEX(Reservations!B:B,MATCH(Reviews!E61,Reservations!F:F,0))</f>
        <v>46</v>
      </c>
      <c r="E61" s="1">
        <v>16</v>
      </c>
    </row>
    <row r="62" spans="1:5" x14ac:dyDescent="0.25">
      <c r="A62" s="1">
        <v>61</v>
      </c>
      <c r="B62" s="1" t="s">
        <v>785</v>
      </c>
      <c r="C62" s="1">
        <v>1</v>
      </c>
      <c r="D62" s="1">
        <f>INDEX(Reservations!B:B,MATCH(Reviews!E62,Reservations!F:F,0))</f>
        <v>42</v>
      </c>
      <c r="E62" s="1">
        <v>40</v>
      </c>
    </row>
    <row r="63" spans="1:5" x14ac:dyDescent="0.25">
      <c r="A63" s="1">
        <v>62</v>
      </c>
      <c r="B63" s="1" t="s">
        <v>786</v>
      </c>
      <c r="C63" s="1">
        <v>9</v>
      </c>
      <c r="D63" s="1">
        <f>INDEX(Reservations!B:B,MATCH(Reviews!E63,Reservations!F:F,0))</f>
        <v>64</v>
      </c>
      <c r="E63" s="1">
        <v>52</v>
      </c>
    </row>
    <row r="64" spans="1:5" x14ac:dyDescent="0.25">
      <c r="A64" s="1">
        <v>63</v>
      </c>
      <c r="B64" s="1" t="s">
        <v>787</v>
      </c>
      <c r="C64" s="1">
        <v>6</v>
      </c>
      <c r="D64" s="1">
        <f>INDEX(Reservations!B:B,MATCH(Reviews!E64,Reservations!F:F,0))</f>
        <v>60</v>
      </c>
      <c r="E64" s="1">
        <v>34</v>
      </c>
    </row>
    <row r="65" spans="1:5" x14ac:dyDescent="0.25">
      <c r="A65" s="1">
        <v>64</v>
      </c>
      <c r="B65" s="1" t="s">
        <v>788</v>
      </c>
      <c r="C65" s="1">
        <v>9</v>
      </c>
      <c r="D65" s="1">
        <f>INDEX(Reservations!B:B,MATCH(Reviews!E65,Reservations!F:F,0))</f>
        <v>17</v>
      </c>
      <c r="E65" s="1">
        <v>1</v>
      </c>
    </row>
    <row r="66" spans="1:5" x14ac:dyDescent="0.25">
      <c r="A66" s="1">
        <v>65</v>
      </c>
      <c r="B66" s="1" t="s">
        <v>789</v>
      </c>
      <c r="C66" s="1">
        <v>4</v>
      </c>
      <c r="D66" s="1">
        <f>INDEX(Reservations!B:B,MATCH(Reviews!E66,Reservations!F:F,0))</f>
        <v>47</v>
      </c>
      <c r="E66" s="1">
        <v>14</v>
      </c>
    </row>
    <row r="67" spans="1:5" x14ac:dyDescent="0.25">
      <c r="A67" s="1">
        <v>66</v>
      </c>
      <c r="B67" s="1" t="s">
        <v>790</v>
      </c>
      <c r="C67" s="1">
        <v>4</v>
      </c>
      <c r="D67" s="1">
        <f>INDEX(Reservations!B:B,MATCH(Reviews!E67,Reservations!F:F,0))</f>
        <v>1</v>
      </c>
      <c r="E67" s="1">
        <v>46</v>
      </c>
    </row>
    <row r="68" spans="1:5" x14ac:dyDescent="0.25">
      <c r="A68" s="1">
        <v>67</v>
      </c>
      <c r="B68" s="1" t="s">
        <v>791</v>
      </c>
      <c r="C68" s="1">
        <v>4</v>
      </c>
      <c r="D68" s="1">
        <f>INDEX(Reservations!B:B,MATCH(Reviews!E68,Reservations!F:F,0))</f>
        <v>63</v>
      </c>
      <c r="E68" s="1">
        <v>24</v>
      </c>
    </row>
    <row r="69" spans="1:5" x14ac:dyDescent="0.25">
      <c r="A69" s="1">
        <v>68</v>
      </c>
      <c r="B69" s="1" t="s">
        <v>792</v>
      </c>
      <c r="C69" s="1">
        <v>10</v>
      </c>
      <c r="D69" s="1">
        <f>INDEX(Reservations!B:B,MATCH(Reviews!E69,Reservations!F:F,0))</f>
        <v>59</v>
      </c>
      <c r="E69" s="1">
        <v>29</v>
      </c>
    </row>
    <row r="70" spans="1:5" x14ac:dyDescent="0.25">
      <c r="A70" s="1">
        <v>69</v>
      </c>
      <c r="B70" s="1" t="s">
        <v>793</v>
      </c>
      <c r="C70" s="1">
        <v>1</v>
      </c>
      <c r="D70" s="1">
        <f>INDEX(Reservations!B:B,MATCH(Reviews!E70,Reservations!F:F,0))</f>
        <v>17</v>
      </c>
      <c r="E70" s="1">
        <v>1</v>
      </c>
    </row>
    <row r="71" spans="1:5" x14ac:dyDescent="0.25">
      <c r="A71" s="1">
        <v>70</v>
      </c>
      <c r="B71" s="1" t="s">
        <v>794</v>
      </c>
      <c r="C71" s="1">
        <v>4</v>
      </c>
      <c r="D71" s="1">
        <f>INDEX(Reservations!B:B,MATCH(Reviews!E71,Reservations!F:F,0))</f>
        <v>64</v>
      </c>
      <c r="E71" s="1">
        <v>52</v>
      </c>
    </row>
    <row r="72" spans="1:5" x14ac:dyDescent="0.25">
      <c r="A72" s="1">
        <v>71</v>
      </c>
      <c r="B72" s="1" t="s">
        <v>795</v>
      </c>
      <c r="C72" s="1">
        <v>8</v>
      </c>
      <c r="D72" s="1">
        <f>INDEX(Reservations!B:B,MATCH(Reviews!E72,Reservations!F:F,0))</f>
        <v>59</v>
      </c>
      <c r="E72" s="1">
        <v>55</v>
      </c>
    </row>
    <row r="73" spans="1:5" x14ac:dyDescent="0.25">
      <c r="A73" s="1">
        <v>72</v>
      </c>
      <c r="B73" s="1" t="s">
        <v>796</v>
      </c>
      <c r="C73" s="1">
        <v>10</v>
      </c>
      <c r="D73" s="1">
        <f>INDEX(Reservations!B:B,MATCH(Reviews!E73,Reservations!F:F,0))</f>
        <v>46</v>
      </c>
      <c r="E73" s="1">
        <v>17</v>
      </c>
    </row>
    <row r="74" spans="1:5" x14ac:dyDescent="0.25">
      <c r="A74" s="1">
        <v>73</v>
      </c>
      <c r="B74" s="1" t="s">
        <v>797</v>
      </c>
      <c r="C74" s="1">
        <v>1</v>
      </c>
      <c r="D74" s="1">
        <f>INDEX(Reservations!B:B,MATCH(Reviews!E74,Reservations!F:F,0))</f>
        <v>30</v>
      </c>
      <c r="E74" s="1">
        <v>42</v>
      </c>
    </row>
    <row r="75" spans="1:5" x14ac:dyDescent="0.25">
      <c r="A75" s="1">
        <v>74</v>
      </c>
      <c r="B75" s="1" t="s">
        <v>798</v>
      </c>
      <c r="C75" s="1">
        <v>5</v>
      </c>
      <c r="D75" s="1">
        <f>INDEX(Reservations!B:B,MATCH(Reviews!E75,Reservations!F:F,0))</f>
        <v>37</v>
      </c>
      <c r="E75" s="1">
        <v>39</v>
      </c>
    </row>
    <row r="76" spans="1:5" x14ac:dyDescent="0.25">
      <c r="A76" s="1">
        <v>75</v>
      </c>
      <c r="B76" s="1" t="s">
        <v>799</v>
      </c>
      <c r="C76" s="1">
        <v>4</v>
      </c>
      <c r="D76" s="1">
        <f>INDEX(Reservations!B:B,MATCH(Reviews!E76,Reservations!F:F,0))</f>
        <v>36</v>
      </c>
      <c r="E76" s="1">
        <v>20</v>
      </c>
    </row>
    <row r="77" spans="1:5" x14ac:dyDescent="0.25">
      <c r="A77" s="1">
        <v>76</v>
      </c>
      <c r="B77" s="1" t="s">
        <v>800</v>
      </c>
      <c r="C77" s="1">
        <v>8</v>
      </c>
      <c r="D77" s="1">
        <f>INDEX(Reservations!B:B,MATCH(Reviews!E77,Reservations!F:F,0))</f>
        <v>42</v>
      </c>
      <c r="E77" s="1">
        <v>40</v>
      </c>
    </row>
    <row r="78" spans="1:5" x14ac:dyDescent="0.25">
      <c r="A78" s="1">
        <v>77</v>
      </c>
      <c r="B78" s="1" t="s">
        <v>801</v>
      </c>
      <c r="C78" s="1">
        <v>5</v>
      </c>
      <c r="D78" s="1">
        <f>INDEX(Reservations!B:B,MATCH(Reviews!E78,Reservations!F:F,0))</f>
        <v>48</v>
      </c>
      <c r="E78" s="1">
        <v>58</v>
      </c>
    </row>
    <row r="79" spans="1:5" x14ac:dyDescent="0.25">
      <c r="A79" s="1">
        <v>78</v>
      </c>
      <c r="B79" s="1" t="s">
        <v>802</v>
      </c>
      <c r="C79" s="1">
        <v>9</v>
      </c>
      <c r="D79" s="1">
        <f>INDEX(Reservations!B:B,MATCH(Reviews!E79,Reservations!F:F,0))</f>
        <v>52</v>
      </c>
      <c r="E79" s="1">
        <v>47</v>
      </c>
    </row>
    <row r="80" spans="1:5" x14ac:dyDescent="0.25">
      <c r="A80" s="1">
        <v>79</v>
      </c>
      <c r="B80" s="1" t="s">
        <v>803</v>
      </c>
      <c r="C80" s="1">
        <v>8</v>
      </c>
      <c r="D80" s="1">
        <f>INDEX(Reservations!B:B,MATCH(Reviews!E80,Reservations!F:F,0))</f>
        <v>39</v>
      </c>
      <c r="E80" s="1">
        <v>3</v>
      </c>
    </row>
    <row r="81" spans="1:5" x14ac:dyDescent="0.25">
      <c r="A81" s="1">
        <v>80</v>
      </c>
      <c r="B81" s="1" t="s">
        <v>804</v>
      </c>
      <c r="C81" s="1">
        <v>8</v>
      </c>
      <c r="D81" s="1">
        <f>INDEX(Reservations!B:B,MATCH(Reviews!E81,Reservations!F:F,0))</f>
        <v>37</v>
      </c>
      <c r="E81" s="1">
        <v>4</v>
      </c>
    </row>
    <row r="82" spans="1:5" x14ac:dyDescent="0.25">
      <c r="A82" s="1">
        <v>81</v>
      </c>
      <c r="B82" s="1" t="s">
        <v>805</v>
      </c>
      <c r="C82" s="1">
        <v>10</v>
      </c>
      <c r="D82" s="1">
        <f>INDEX(Reservations!B:B,MATCH(Reviews!E82,Reservations!F:F,0))</f>
        <v>64</v>
      </c>
      <c r="E82" s="1">
        <v>52</v>
      </c>
    </row>
    <row r="83" spans="1:5" x14ac:dyDescent="0.25">
      <c r="A83" s="1">
        <v>82</v>
      </c>
      <c r="B83" s="1" t="s">
        <v>806</v>
      </c>
      <c r="C83" s="1">
        <v>5</v>
      </c>
      <c r="D83" s="1">
        <f>INDEX(Reservations!B:B,MATCH(Reviews!E83,Reservations!F:F,0))</f>
        <v>64</v>
      </c>
      <c r="E83" s="1">
        <v>52</v>
      </c>
    </row>
    <row r="84" spans="1:5" x14ac:dyDescent="0.25">
      <c r="A84" s="1">
        <v>83</v>
      </c>
      <c r="B84" s="1" t="s">
        <v>807</v>
      </c>
      <c r="C84" s="1">
        <v>3</v>
      </c>
      <c r="D84" s="1">
        <f>INDEX(Reservations!B:B,MATCH(Reviews!E84,Reservations!F:F,0))</f>
        <v>21</v>
      </c>
      <c r="E84" s="1">
        <v>13</v>
      </c>
    </row>
    <row r="85" spans="1:5" x14ac:dyDescent="0.25">
      <c r="A85" s="1">
        <v>84</v>
      </c>
      <c r="B85" s="1" t="s">
        <v>808</v>
      </c>
      <c r="C85" s="1">
        <v>10</v>
      </c>
      <c r="D85" s="1">
        <f>INDEX(Reservations!B:B,MATCH(Reviews!E85,Reservations!F:F,0))</f>
        <v>8</v>
      </c>
      <c r="E85" s="1">
        <v>2</v>
      </c>
    </row>
    <row r="86" spans="1:5" x14ac:dyDescent="0.25">
      <c r="A86" s="1">
        <v>85</v>
      </c>
      <c r="B86" s="1" t="s">
        <v>809</v>
      </c>
      <c r="C86" s="1">
        <v>8</v>
      </c>
      <c r="D86" s="1">
        <f>INDEX(Reservations!B:B,MATCH(Reviews!E86,Reservations!F:F,0))</f>
        <v>8</v>
      </c>
      <c r="E86" s="1">
        <v>2</v>
      </c>
    </row>
    <row r="87" spans="1:5" x14ac:dyDescent="0.25">
      <c r="A87" s="1">
        <v>86</v>
      </c>
      <c r="B87" s="1" t="s">
        <v>810</v>
      </c>
      <c r="C87" s="1">
        <v>3</v>
      </c>
      <c r="D87" s="1">
        <f>INDEX(Reservations!B:B,MATCH(Reviews!E87,Reservations!F:F,0))</f>
        <v>28</v>
      </c>
      <c r="E87" s="1">
        <v>54</v>
      </c>
    </row>
    <row r="88" spans="1:5" x14ac:dyDescent="0.25">
      <c r="A88" s="1">
        <v>87</v>
      </c>
      <c r="B88" s="1" t="s">
        <v>811</v>
      </c>
      <c r="C88" s="1">
        <v>6</v>
      </c>
      <c r="D88" s="1">
        <f>INDEX(Reservations!B:B,MATCH(Reviews!E88,Reservations!F:F,0))</f>
        <v>46</v>
      </c>
      <c r="E88" s="1">
        <v>16</v>
      </c>
    </row>
    <row r="89" spans="1:5" x14ac:dyDescent="0.25">
      <c r="A89" s="1">
        <v>88</v>
      </c>
      <c r="B89" s="1" t="s">
        <v>812</v>
      </c>
      <c r="C89" s="1">
        <v>9</v>
      </c>
      <c r="D89" s="1">
        <f>INDEX(Reservations!B:B,MATCH(Reviews!E89,Reservations!F:F,0))</f>
        <v>62</v>
      </c>
      <c r="E89" s="1">
        <v>8</v>
      </c>
    </row>
    <row r="90" spans="1:5" x14ac:dyDescent="0.25">
      <c r="A90" s="1">
        <v>89</v>
      </c>
      <c r="B90" s="1" t="s">
        <v>813</v>
      </c>
      <c r="C90" s="1">
        <v>7</v>
      </c>
      <c r="D90" s="1">
        <f>INDEX(Reservations!B:B,MATCH(Reviews!E90,Reservations!F:F,0))</f>
        <v>60</v>
      </c>
      <c r="E90" s="1">
        <v>44</v>
      </c>
    </row>
    <row r="91" spans="1:5" x14ac:dyDescent="0.25">
      <c r="A91" s="1">
        <v>90</v>
      </c>
      <c r="B91" s="1" t="s">
        <v>814</v>
      </c>
      <c r="C91" s="1">
        <v>8</v>
      </c>
      <c r="D91" s="1">
        <f>INDEX(Reservations!B:B,MATCH(Reviews!E91,Reservations!F:F,0))</f>
        <v>52</v>
      </c>
      <c r="E91" s="1">
        <v>22</v>
      </c>
    </row>
    <row r="92" spans="1:5" x14ac:dyDescent="0.25">
      <c r="A92" s="1">
        <v>91</v>
      </c>
      <c r="B92" s="1" t="s">
        <v>815</v>
      </c>
      <c r="C92" s="1">
        <v>6</v>
      </c>
      <c r="D92" s="1">
        <f>INDEX(Reservations!B:B,MATCH(Reviews!E92,Reservations!F:F,0))</f>
        <v>63</v>
      </c>
      <c r="E92" s="1">
        <v>24</v>
      </c>
    </row>
    <row r="93" spans="1:5" x14ac:dyDescent="0.25">
      <c r="A93" s="1">
        <v>92</v>
      </c>
      <c r="B93" s="1" t="s">
        <v>816</v>
      </c>
      <c r="C93" s="1">
        <v>8</v>
      </c>
      <c r="D93" s="1">
        <f>INDEX(Reservations!B:B,MATCH(Reviews!E93,Reservations!F:F,0))</f>
        <v>57</v>
      </c>
      <c r="E93" s="1">
        <v>36</v>
      </c>
    </row>
    <row r="94" spans="1:5" x14ac:dyDescent="0.25">
      <c r="A94" s="1">
        <v>93</v>
      </c>
      <c r="B94" s="1" t="s">
        <v>817</v>
      </c>
      <c r="C94" s="1">
        <v>3</v>
      </c>
      <c r="D94" s="1">
        <f>INDEX(Reservations!B:B,MATCH(Reviews!E94,Reservations!F:F,0))</f>
        <v>189</v>
      </c>
      <c r="E94" s="1">
        <v>18</v>
      </c>
    </row>
    <row r="95" spans="1:5" x14ac:dyDescent="0.25">
      <c r="A95" s="1">
        <v>94</v>
      </c>
      <c r="B95" s="1" t="s">
        <v>818</v>
      </c>
      <c r="C95" s="1">
        <v>6</v>
      </c>
      <c r="D95" s="1">
        <f>INDEX(Reservations!B:B,MATCH(Reviews!E95,Reservations!F:F,0))</f>
        <v>20</v>
      </c>
      <c r="E95" s="1">
        <v>26</v>
      </c>
    </row>
    <row r="96" spans="1:5" x14ac:dyDescent="0.25">
      <c r="A96" s="1">
        <v>95</v>
      </c>
      <c r="B96" s="1" t="s">
        <v>819</v>
      </c>
      <c r="C96" s="1">
        <v>3</v>
      </c>
      <c r="D96" s="1">
        <f>INDEX(Reservations!B:B,MATCH(Reviews!E96,Reservations!F:F,0))</f>
        <v>65</v>
      </c>
      <c r="E96" s="1">
        <v>19</v>
      </c>
    </row>
    <row r="97" spans="1:5" x14ac:dyDescent="0.25">
      <c r="A97" s="1">
        <v>96</v>
      </c>
      <c r="B97" s="1" t="s">
        <v>820</v>
      </c>
      <c r="C97" s="1">
        <v>6</v>
      </c>
      <c r="D97" s="1">
        <f>INDEX(Reservations!B:B,MATCH(Reviews!E97,Reservations!F:F,0))</f>
        <v>21</v>
      </c>
      <c r="E97" s="1">
        <v>56</v>
      </c>
    </row>
    <row r="98" spans="1:5" x14ac:dyDescent="0.25">
      <c r="A98" s="1">
        <v>97</v>
      </c>
      <c r="B98" s="1" t="s">
        <v>821</v>
      </c>
      <c r="C98" s="1">
        <v>1</v>
      </c>
      <c r="D98" s="1">
        <f>INDEX(Reservations!B:B,MATCH(Reviews!E98,Reservations!F:F,0))</f>
        <v>3</v>
      </c>
      <c r="E98" s="1">
        <v>7</v>
      </c>
    </row>
    <row r="99" spans="1:5" x14ac:dyDescent="0.25">
      <c r="A99" s="1">
        <v>98</v>
      </c>
      <c r="B99" s="1" t="s">
        <v>822</v>
      </c>
      <c r="C99" s="1">
        <v>10</v>
      </c>
      <c r="D99" s="1">
        <f>INDEX(Reservations!B:B,MATCH(Reviews!E99,Reservations!F:F,0))</f>
        <v>64</v>
      </c>
      <c r="E99" s="1">
        <v>52</v>
      </c>
    </row>
    <row r="100" spans="1:5" x14ac:dyDescent="0.25">
      <c r="A100" s="1">
        <v>99</v>
      </c>
      <c r="B100" s="1" t="s">
        <v>823</v>
      </c>
      <c r="C100" s="1">
        <v>9</v>
      </c>
      <c r="D100" s="1">
        <f>INDEX(Reservations!B:B,MATCH(Reviews!E100,Reservations!F:F,0))</f>
        <v>48</v>
      </c>
      <c r="E100" s="1">
        <v>58</v>
      </c>
    </row>
    <row r="101" spans="1:5" x14ac:dyDescent="0.25">
      <c r="A101" s="1">
        <v>100</v>
      </c>
      <c r="B101" s="1" t="s">
        <v>824</v>
      </c>
      <c r="C101" s="1">
        <v>4</v>
      </c>
      <c r="D101" s="1">
        <f>INDEX(Reservations!B:B,MATCH(Reviews!E101,Reservations!F:F,0))</f>
        <v>56</v>
      </c>
      <c r="E101" s="1">
        <v>57</v>
      </c>
    </row>
    <row r="102" spans="1:5" x14ac:dyDescent="0.25">
      <c r="A102" s="1">
        <v>101</v>
      </c>
      <c r="B102" s="1" t="s">
        <v>825</v>
      </c>
      <c r="C102" s="1">
        <v>3</v>
      </c>
      <c r="D102" s="1">
        <f>INDEX(Reservations!B:B,MATCH(Reviews!E102,Reservations!F:F,0))</f>
        <v>30</v>
      </c>
      <c r="E102" s="1">
        <v>38</v>
      </c>
    </row>
    <row r="103" spans="1:5" x14ac:dyDescent="0.25">
      <c r="A103" s="1">
        <v>102</v>
      </c>
      <c r="B103" s="1" t="s">
        <v>826</v>
      </c>
      <c r="C103" s="1">
        <v>1</v>
      </c>
      <c r="D103" s="1">
        <f>INDEX(Reservations!B:B,MATCH(Reviews!E103,Reservations!F:F,0))</f>
        <v>9</v>
      </c>
      <c r="E103" s="1">
        <v>49</v>
      </c>
    </row>
    <row r="104" spans="1:5" x14ac:dyDescent="0.25">
      <c r="A104" s="1">
        <v>103</v>
      </c>
      <c r="B104" s="1" t="s">
        <v>827</v>
      </c>
      <c r="C104" s="1">
        <v>7</v>
      </c>
      <c r="D104" s="1">
        <f>INDEX(Reservations!B:B,MATCH(Reviews!E104,Reservations!F:F,0))</f>
        <v>43</v>
      </c>
      <c r="E104" s="1">
        <v>41</v>
      </c>
    </row>
    <row r="105" spans="1:5" x14ac:dyDescent="0.25">
      <c r="A105" s="1">
        <v>104</v>
      </c>
      <c r="B105" s="1" t="s">
        <v>828</v>
      </c>
      <c r="C105" s="1">
        <v>10</v>
      </c>
      <c r="D105" s="1">
        <f>INDEX(Reservations!B:B,MATCH(Reviews!E105,Reservations!F:F,0))</f>
        <v>1</v>
      </c>
      <c r="E105" s="1">
        <v>11</v>
      </c>
    </row>
    <row r="106" spans="1:5" x14ac:dyDescent="0.25">
      <c r="A106" s="1">
        <v>105</v>
      </c>
      <c r="B106" s="1" t="s">
        <v>829</v>
      </c>
      <c r="C106" s="1">
        <v>2</v>
      </c>
      <c r="D106" s="1">
        <f>INDEX(Reservations!B:B,MATCH(Reviews!E106,Reservations!F:F,0))</f>
        <v>52</v>
      </c>
      <c r="E106" s="1">
        <v>22</v>
      </c>
    </row>
    <row r="107" spans="1:5" x14ac:dyDescent="0.25">
      <c r="A107" s="1">
        <v>106</v>
      </c>
      <c r="B107" s="1" t="s">
        <v>830</v>
      </c>
      <c r="C107" s="1">
        <v>7</v>
      </c>
      <c r="D107" s="1">
        <f>INDEX(Reservations!B:B,MATCH(Reviews!E107,Reservations!F:F,0))</f>
        <v>57</v>
      </c>
      <c r="E107" s="1">
        <v>36</v>
      </c>
    </row>
    <row r="108" spans="1:5" x14ac:dyDescent="0.25">
      <c r="A108" s="1">
        <v>107</v>
      </c>
      <c r="B108" s="1" t="s">
        <v>831</v>
      </c>
      <c r="C108" s="1">
        <v>1</v>
      </c>
      <c r="D108" s="1">
        <f>INDEX(Reservations!B:B,MATCH(Reviews!E108,Reservations!F:F,0))</f>
        <v>20</v>
      </c>
      <c r="E108" s="1">
        <v>59</v>
      </c>
    </row>
    <row r="109" spans="1:5" x14ac:dyDescent="0.25">
      <c r="A109" s="1">
        <v>108</v>
      </c>
      <c r="B109" s="1" t="s">
        <v>832</v>
      </c>
      <c r="C109" s="1">
        <v>1</v>
      </c>
      <c r="D109" s="1">
        <f>INDEX(Reservations!B:B,MATCH(Reviews!E109,Reservations!F:F,0))</f>
        <v>43</v>
      </c>
      <c r="E109" s="1">
        <v>23</v>
      </c>
    </row>
    <row r="110" spans="1:5" x14ac:dyDescent="0.25">
      <c r="A110" s="1">
        <v>109</v>
      </c>
      <c r="B110" s="1" t="s">
        <v>833</v>
      </c>
      <c r="C110" s="1">
        <v>1</v>
      </c>
      <c r="D110" s="1">
        <f>INDEX(Reservations!B:B,MATCH(Reviews!E110,Reservations!F:F,0))</f>
        <v>1</v>
      </c>
      <c r="E110" s="1">
        <v>46</v>
      </c>
    </row>
    <row r="111" spans="1:5" x14ac:dyDescent="0.25">
      <c r="A111" s="1">
        <v>110</v>
      </c>
      <c r="B111" s="1" t="s">
        <v>834</v>
      </c>
      <c r="C111" s="1">
        <v>2</v>
      </c>
      <c r="D111" s="1">
        <f>INDEX(Reservations!B:B,MATCH(Reviews!E111,Reservations!F:F,0))</f>
        <v>37</v>
      </c>
      <c r="E111" s="1">
        <v>4</v>
      </c>
    </row>
    <row r="112" spans="1:5" x14ac:dyDescent="0.25">
      <c r="A112" s="1">
        <v>111</v>
      </c>
      <c r="B112" s="1" t="s">
        <v>835</v>
      </c>
      <c r="C112" s="1">
        <v>9</v>
      </c>
      <c r="D112" s="1">
        <f>INDEX(Reservations!B:B,MATCH(Reviews!E112,Reservations!F:F,0))</f>
        <v>1</v>
      </c>
      <c r="E112" s="1">
        <v>46</v>
      </c>
    </row>
    <row r="113" spans="1:5" x14ac:dyDescent="0.25">
      <c r="A113" s="1">
        <v>112</v>
      </c>
      <c r="B113" s="1" t="s">
        <v>836</v>
      </c>
      <c r="C113" s="1">
        <v>1</v>
      </c>
      <c r="D113" s="1">
        <f>INDEX(Reservations!B:B,MATCH(Reviews!E113,Reservations!F:F,0))</f>
        <v>21</v>
      </c>
      <c r="E113" s="1">
        <v>13</v>
      </c>
    </row>
    <row r="114" spans="1:5" x14ac:dyDescent="0.25">
      <c r="A114" s="1">
        <v>113</v>
      </c>
      <c r="B114" s="1" t="s">
        <v>837</v>
      </c>
      <c r="C114" s="1">
        <v>6</v>
      </c>
      <c r="D114" s="1">
        <f>INDEX(Reservations!B:B,MATCH(Reviews!E114,Reservations!F:F,0))</f>
        <v>44</v>
      </c>
      <c r="E114" s="1">
        <v>25</v>
      </c>
    </row>
    <row r="115" spans="1:5" x14ac:dyDescent="0.25">
      <c r="A115" s="1">
        <v>114</v>
      </c>
      <c r="B115" s="1" t="s">
        <v>838</v>
      </c>
      <c r="C115" s="1">
        <v>10</v>
      </c>
      <c r="D115" s="1">
        <f>INDEX(Reservations!B:B,MATCH(Reviews!E115,Reservations!F:F,0))</f>
        <v>2</v>
      </c>
      <c r="E115" s="1">
        <v>51</v>
      </c>
    </row>
    <row r="116" spans="1:5" x14ac:dyDescent="0.25">
      <c r="A116" s="1">
        <v>115</v>
      </c>
      <c r="B116" s="1" t="s">
        <v>839</v>
      </c>
      <c r="C116" s="1">
        <v>9</v>
      </c>
      <c r="D116" s="1">
        <f>INDEX(Reservations!B:B,MATCH(Reviews!E116,Reservations!F:F,0))</f>
        <v>63</v>
      </c>
      <c r="E116" s="1">
        <v>24</v>
      </c>
    </row>
    <row r="117" spans="1:5" x14ac:dyDescent="0.25">
      <c r="A117" s="1">
        <v>116</v>
      </c>
      <c r="B117" s="1" t="s">
        <v>840</v>
      </c>
      <c r="C117" s="1">
        <v>10</v>
      </c>
      <c r="D117" s="1">
        <f>INDEX(Reservations!B:B,MATCH(Reviews!E117,Reservations!F:F,0))</f>
        <v>43</v>
      </c>
      <c r="E117" s="1">
        <v>23</v>
      </c>
    </row>
    <row r="118" spans="1:5" x14ac:dyDescent="0.25">
      <c r="A118" s="1">
        <v>117</v>
      </c>
      <c r="B118" s="1" t="s">
        <v>841</v>
      </c>
      <c r="C118" s="1">
        <v>3</v>
      </c>
      <c r="D118" s="1">
        <f>INDEX(Reservations!B:B,MATCH(Reviews!E118,Reservations!F:F,0))</f>
        <v>62</v>
      </c>
      <c r="E118" s="1">
        <v>8</v>
      </c>
    </row>
    <row r="119" spans="1:5" x14ac:dyDescent="0.25">
      <c r="A119" s="1">
        <v>118</v>
      </c>
      <c r="B119" s="1" t="s">
        <v>842</v>
      </c>
      <c r="C119" s="1">
        <v>9</v>
      </c>
      <c r="D119" s="1">
        <f>INDEX(Reservations!B:B,MATCH(Reviews!E119,Reservations!F:F,0))</f>
        <v>17</v>
      </c>
      <c r="E119" s="1">
        <v>1</v>
      </c>
    </row>
    <row r="120" spans="1:5" x14ac:dyDescent="0.25">
      <c r="A120" s="1">
        <v>119</v>
      </c>
      <c r="B120" s="1" t="s">
        <v>843</v>
      </c>
      <c r="C120" s="1">
        <v>9</v>
      </c>
      <c r="D120" s="1">
        <f>INDEX(Reservations!B:B,MATCH(Reviews!E120,Reservations!F:F,0))</f>
        <v>1</v>
      </c>
      <c r="E120" s="1">
        <v>46</v>
      </c>
    </row>
    <row r="121" spans="1:5" x14ac:dyDescent="0.25">
      <c r="A121" s="1">
        <v>120</v>
      </c>
      <c r="B121" s="1" t="s">
        <v>844</v>
      </c>
      <c r="C121" s="1">
        <v>6</v>
      </c>
      <c r="D121" s="1">
        <f>INDEX(Reservations!B:B,MATCH(Reviews!E121,Reservations!F:F,0))</f>
        <v>63</v>
      </c>
      <c r="E121" s="1">
        <v>24</v>
      </c>
    </row>
    <row r="122" spans="1:5" x14ac:dyDescent="0.25">
      <c r="A122" s="1">
        <v>121</v>
      </c>
      <c r="B122" s="1" t="s">
        <v>845</v>
      </c>
      <c r="C122" s="1">
        <v>6</v>
      </c>
      <c r="D122" s="1">
        <f>INDEX(Reservations!B:B,MATCH(Reviews!E122,Reservations!F:F,0))</f>
        <v>43</v>
      </c>
      <c r="E122" s="1">
        <v>6</v>
      </c>
    </row>
    <row r="123" spans="1:5" x14ac:dyDescent="0.25">
      <c r="A123" s="1">
        <v>122</v>
      </c>
      <c r="B123" s="1" t="s">
        <v>846</v>
      </c>
      <c r="C123" s="1">
        <v>10</v>
      </c>
      <c r="D123" s="1">
        <f>INDEX(Reservations!B:B,MATCH(Reviews!E123,Reservations!F:F,0))</f>
        <v>39</v>
      </c>
      <c r="E123" s="1">
        <v>3</v>
      </c>
    </row>
    <row r="124" spans="1:5" x14ac:dyDescent="0.25">
      <c r="A124" s="1">
        <v>123</v>
      </c>
      <c r="B124" s="1" t="s">
        <v>847</v>
      </c>
      <c r="C124" s="1">
        <v>5</v>
      </c>
      <c r="D124" s="1">
        <f>INDEX(Reservations!B:B,MATCH(Reviews!E124,Reservations!F:F,0))</f>
        <v>46</v>
      </c>
      <c r="E124" s="1">
        <v>16</v>
      </c>
    </row>
    <row r="125" spans="1:5" x14ac:dyDescent="0.25">
      <c r="A125" s="1">
        <v>124</v>
      </c>
      <c r="B125" s="1" t="s">
        <v>848</v>
      </c>
      <c r="C125" s="1">
        <v>5</v>
      </c>
      <c r="D125" s="1">
        <f>INDEX(Reservations!B:B,MATCH(Reviews!E125,Reservations!F:F,0))</f>
        <v>19</v>
      </c>
      <c r="E125" s="1">
        <v>53</v>
      </c>
    </row>
    <row r="126" spans="1:5" x14ac:dyDescent="0.25">
      <c r="A126" s="1">
        <v>125</v>
      </c>
      <c r="B126" s="1" t="s">
        <v>849</v>
      </c>
      <c r="C126" s="1">
        <v>2</v>
      </c>
      <c r="D126" s="1">
        <f>INDEX(Reservations!B:B,MATCH(Reviews!E126,Reservations!F:F,0))</f>
        <v>26</v>
      </c>
      <c r="E126" s="1">
        <v>37</v>
      </c>
    </row>
    <row r="127" spans="1:5" x14ac:dyDescent="0.25">
      <c r="A127" s="1">
        <v>126</v>
      </c>
      <c r="B127" s="1" t="s">
        <v>850</v>
      </c>
      <c r="C127" s="1">
        <v>5</v>
      </c>
      <c r="D127" s="1">
        <f>INDEX(Reservations!B:B,MATCH(Reviews!E127,Reservations!F:F,0))</f>
        <v>46</v>
      </c>
      <c r="E127" s="1">
        <v>16</v>
      </c>
    </row>
    <row r="128" spans="1:5" x14ac:dyDescent="0.25">
      <c r="A128" s="1">
        <v>127</v>
      </c>
      <c r="B128" s="1" t="s">
        <v>851</v>
      </c>
      <c r="C128" s="1">
        <v>7</v>
      </c>
      <c r="D128" s="1">
        <f>INDEX(Reservations!B:B,MATCH(Reviews!E128,Reservations!F:F,0))</f>
        <v>44</v>
      </c>
      <c r="E128" s="1">
        <v>32</v>
      </c>
    </row>
    <row r="129" spans="1:5" x14ac:dyDescent="0.25">
      <c r="A129" s="1">
        <v>128</v>
      </c>
      <c r="B129" s="1" t="s">
        <v>852</v>
      </c>
      <c r="C129" s="1">
        <v>2</v>
      </c>
      <c r="D129" s="1">
        <f>INDEX(Reservations!B:B,MATCH(Reviews!E129,Reservations!F:F,0))</f>
        <v>43</v>
      </c>
      <c r="E129" s="1">
        <v>6</v>
      </c>
    </row>
    <row r="130" spans="1:5" x14ac:dyDescent="0.25">
      <c r="A130" s="1">
        <v>129</v>
      </c>
      <c r="B130" s="1" t="s">
        <v>853</v>
      </c>
      <c r="C130" s="1">
        <v>3</v>
      </c>
      <c r="D130" s="1">
        <f>INDEX(Reservations!B:B,MATCH(Reviews!E130,Reservations!F:F,0))</f>
        <v>26</v>
      </c>
      <c r="E130" s="1">
        <v>21</v>
      </c>
    </row>
    <row r="131" spans="1:5" x14ac:dyDescent="0.25">
      <c r="A131" s="1">
        <v>130</v>
      </c>
      <c r="B131" s="1" t="s">
        <v>854</v>
      </c>
      <c r="C131" s="1">
        <v>1</v>
      </c>
      <c r="D131" s="1">
        <f>INDEX(Reservations!B:B,MATCH(Reviews!E131,Reservations!F:F,0))</f>
        <v>46</v>
      </c>
      <c r="E131" s="1">
        <v>16</v>
      </c>
    </row>
    <row r="132" spans="1:5" x14ac:dyDescent="0.25">
      <c r="A132" s="1">
        <v>131</v>
      </c>
      <c r="B132" s="1" t="s">
        <v>855</v>
      </c>
      <c r="C132" s="1">
        <v>5</v>
      </c>
      <c r="D132" s="1">
        <f>INDEX(Reservations!B:B,MATCH(Reviews!E132,Reservations!F:F,0))</f>
        <v>46</v>
      </c>
      <c r="E132" s="1">
        <v>16</v>
      </c>
    </row>
    <row r="133" spans="1:5" x14ac:dyDescent="0.25">
      <c r="A133" s="1">
        <v>132</v>
      </c>
      <c r="B133" s="1" t="s">
        <v>856</v>
      </c>
      <c r="C133" s="1">
        <v>8</v>
      </c>
      <c r="D133" s="1">
        <f>INDEX(Reservations!B:B,MATCH(Reviews!E133,Reservations!F:F,0))</f>
        <v>21</v>
      </c>
      <c r="E133" s="1">
        <v>56</v>
      </c>
    </row>
    <row r="134" spans="1:5" x14ac:dyDescent="0.25">
      <c r="A134" s="1">
        <v>133</v>
      </c>
      <c r="B134" s="1" t="s">
        <v>857</v>
      </c>
      <c r="C134" s="1">
        <v>3</v>
      </c>
      <c r="D134" s="1">
        <f>INDEX(Reservations!B:B,MATCH(Reviews!E134,Reservations!F:F,0))</f>
        <v>9</v>
      </c>
      <c r="E134" s="1">
        <v>9</v>
      </c>
    </row>
    <row r="135" spans="1:5" x14ac:dyDescent="0.25">
      <c r="A135" s="1">
        <v>134</v>
      </c>
      <c r="B135" s="1" t="s">
        <v>858</v>
      </c>
      <c r="C135" s="1">
        <v>2</v>
      </c>
      <c r="D135" s="1">
        <f>INDEX(Reservations!B:B,MATCH(Reviews!E135,Reservations!F:F,0))</f>
        <v>7</v>
      </c>
      <c r="E135" s="1">
        <v>28</v>
      </c>
    </row>
    <row r="136" spans="1:5" x14ac:dyDescent="0.25">
      <c r="A136" s="1">
        <v>135</v>
      </c>
      <c r="B136" s="1" t="s">
        <v>859</v>
      </c>
      <c r="C136" s="1">
        <v>1</v>
      </c>
      <c r="D136" s="1">
        <f>INDEX(Reservations!B:B,MATCH(Reviews!E136,Reservations!F:F,0))</f>
        <v>46</v>
      </c>
      <c r="E136" s="1">
        <v>16</v>
      </c>
    </row>
    <row r="137" spans="1:5" x14ac:dyDescent="0.25">
      <c r="A137" s="1">
        <v>136</v>
      </c>
      <c r="B137" s="1" t="s">
        <v>860</v>
      </c>
      <c r="C137" s="1">
        <v>3</v>
      </c>
      <c r="D137" s="1">
        <f>INDEX(Reservations!B:B,MATCH(Reviews!E137,Reservations!F:F,0))</f>
        <v>30</v>
      </c>
      <c r="E137" s="1">
        <v>38</v>
      </c>
    </row>
    <row r="138" spans="1:5" x14ac:dyDescent="0.25">
      <c r="A138" s="1">
        <v>137</v>
      </c>
      <c r="B138" s="1" t="s">
        <v>861</v>
      </c>
      <c r="C138" s="1">
        <v>2</v>
      </c>
      <c r="D138" s="1">
        <f>INDEX(Reservations!B:B,MATCH(Reviews!E138,Reservations!F:F,0))</f>
        <v>39</v>
      </c>
      <c r="E138" s="1">
        <v>3</v>
      </c>
    </row>
    <row r="139" spans="1:5" x14ac:dyDescent="0.25">
      <c r="A139" s="1">
        <v>138</v>
      </c>
      <c r="B139" s="1" t="s">
        <v>862</v>
      </c>
      <c r="C139" s="1">
        <v>2</v>
      </c>
      <c r="D139" s="1">
        <f>INDEX(Reservations!B:B,MATCH(Reviews!E139,Reservations!F:F,0))</f>
        <v>27</v>
      </c>
      <c r="E139" s="1">
        <v>15</v>
      </c>
    </row>
    <row r="140" spans="1:5" x14ac:dyDescent="0.25">
      <c r="A140" s="1">
        <v>139</v>
      </c>
      <c r="B140" s="1" t="s">
        <v>863</v>
      </c>
      <c r="C140" s="1">
        <v>10</v>
      </c>
      <c r="D140" s="1">
        <f>INDEX(Reservations!B:B,MATCH(Reviews!E140,Reservations!F:F,0))</f>
        <v>47</v>
      </c>
      <c r="E140" s="1">
        <v>14</v>
      </c>
    </row>
    <row r="141" spans="1:5" x14ac:dyDescent="0.25">
      <c r="A141" s="1">
        <v>140</v>
      </c>
      <c r="B141" s="1" t="s">
        <v>864</v>
      </c>
      <c r="C141" s="1">
        <v>10</v>
      </c>
      <c r="D141" s="1">
        <f>INDEX(Reservations!B:B,MATCH(Reviews!E141,Reservations!F:F,0))</f>
        <v>8</v>
      </c>
      <c r="E141" s="1">
        <v>2</v>
      </c>
    </row>
    <row r="142" spans="1:5" x14ac:dyDescent="0.25">
      <c r="A142" s="1">
        <v>141</v>
      </c>
      <c r="B142" s="1" t="s">
        <v>865</v>
      </c>
      <c r="C142" s="1">
        <v>5</v>
      </c>
      <c r="D142" s="1">
        <f>INDEX(Reservations!B:B,MATCH(Reviews!E142,Reservations!F:F,0))</f>
        <v>21</v>
      </c>
      <c r="E142" s="1">
        <v>56</v>
      </c>
    </row>
    <row r="143" spans="1:5" x14ac:dyDescent="0.25">
      <c r="A143" s="1">
        <v>142</v>
      </c>
      <c r="B143" s="1" t="s">
        <v>866</v>
      </c>
      <c r="C143" s="1">
        <v>6</v>
      </c>
      <c r="D143" s="1">
        <f>INDEX(Reservations!B:B,MATCH(Reviews!E143,Reservations!F:F,0))</f>
        <v>1</v>
      </c>
      <c r="E143" s="1">
        <v>11</v>
      </c>
    </row>
    <row r="144" spans="1:5" x14ac:dyDescent="0.25">
      <c r="A144" s="1">
        <v>143</v>
      </c>
      <c r="B144" s="1" t="s">
        <v>867</v>
      </c>
      <c r="C144" s="1">
        <v>8</v>
      </c>
      <c r="D144" s="1">
        <f>INDEX(Reservations!B:B,MATCH(Reviews!E144,Reservations!F:F,0))</f>
        <v>26</v>
      </c>
      <c r="E144" s="1">
        <v>37</v>
      </c>
    </row>
    <row r="145" spans="1:5" x14ac:dyDescent="0.25">
      <c r="A145" s="1">
        <v>144</v>
      </c>
      <c r="B145" s="1" t="s">
        <v>868</v>
      </c>
      <c r="C145" s="1">
        <v>5</v>
      </c>
      <c r="D145" s="1">
        <f>INDEX(Reservations!B:B,MATCH(Reviews!E145,Reservations!F:F,0))</f>
        <v>57</v>
      </c>
      <c r="E145" s="1">
        <v>36</v>
      </c>
    </row>
    <row r="146" spans="1:5" x14ac:dyDescent="0.25">
      <c r="A146" s="1">
        <v>145</v>
      </c>
      <c r="B146" s="1" t="s">
        <v>869</v>
      </c>
      <c r="C146" s="1">
        <v>9</v>
      </c>
      <c r="D146" s="1">
        <f>INDEX(Reservations!B:B,MATCH(Reviews!E146,Reservations!F:F,0))</f>
        <v>28</v>
      </c>
      <c r="E146" s="1">
        <v>54</v>
      </c>
    </row>
    <row r="147" spans="1:5" x14ac:dyDescent="0.25">
      <c r="A147" s="1">
        <v>146</v>
      </c>
      <c r="B147" s="1" t="s">
        <v>870</v>
      </c>
      <c r="C147" s="1">
        <v>3</v>
      </c>
      <c r="D147" s="1">
        <f>INDEX(Reservations!B:B,MATCH(Reviews!E147,Reservations!F:F,0))</f>
        <v>189</v>
      </c>
      <c r="E147" s="1">
        <v>18</v>
      </c>
    </row>
    <row r="148" spans="1:5" x14ac:dyDescent="0.25">
      <c r="A148" s="1">
        <v>147</v>
      </c>
      <c r="B148" s="1" t="s">
        <v>871</v>
      </c>
      <c r="C148" s="1">
        <v>2</v>
      </c>
      <c r="D148" s="1">
        <f>INDEX(Reservations!B:B,MATCH(Reviews!E148,Reservations!F:F,0))</f>
        <v>20</v>
      </c>
      <c r="E148" s="1">
        <v>26</v>
      </c>
    </row>
    <row r="149" spans="1:5" x14ac:dyDescent="0.25">
      <c r="A149" s="1">
        <v>148</v>
      </c>
      <c r="B149" s="1" t="s">
        <v>872</v>
      </c>
      <c r="C149" s="1">
        <v>6</v>
      </c>
      <c r="D149" s="1">
        <f>INDEX(Reservations!B:B,MATCH(Reviews!E149,Reservations!F:F,0))</f>
        <v>1</v>
      </c>
      <c r="E149" s="1">
        <v>11</v>
      </c>
    </row>
    <row r="150" spans="1:5" x14ac:dyDescent="0.25">
      <c r="A150" s="1">
        <v>149</v>
      </c>
      <c r="B150" s="1" t="s">
        <v>873</v>
      </c>
      <c r="C150" s="1">
        <v>3</v>
      </c>
      <c r="D150" s="1">
        <f>INDEX(Reservations!B:B,MATCH(Reviews!E150,Reservations!F:F,0))</f>
        <v>63</v>
      </c>
      <c r="E150" s="1">
        <v>24</v>
      </c>
    </row>
    <row r="151" spans="1:5" x14ac:dyDescent="0.25">
      <c r="A151" s="1">
        <v>150</v>
      </c>
      <c r="B151" s="1" t="s">
        <v>874</v>
      </c>
      <c r="C151" s="1">
        <v>7</v>
      </c>
      <c r="D151" s="1">
        <f>INDEX(Reservations!B:B,MATCH(Reviews!E151,Reservations!F:F,0))</f>
        <v>63</v>
      </c>
      <c r="E151" s="1">
        <v>24</v>
      </c>
    </row>
    <row r="152" spans="1:5" x14ac:dyDescent="0.25">
      <c r="A152" s="1">
        <v>151</v>
      </c>
      <c r="B152" s="1" t="s">
        <v>875</v>
      </c>
      <c r="C152" s="1">
        <v>8</v>
      </c>
      <c r="D152" s="1">
        <f>INDEX(Reservations!B:B,MATCH(Reviews!E152,Reservations!F:F,0))</f>
        <v>2</v>
      </c>
      <c r="E152" s="1">
        <v>51</v>
      </c>
    </row>
    <row r="153" spans="1:5" x14ac:dyDescent="0.25">
      <c r="A153" s="1">
        <v>152</v>
      </c>
      <c r="B153" s="1" t="s">
        <v>876</v>
      </c>
      <c r="C153" s="1">
        <v>3</v>
      </c>
      <c r="D153" s="1">
        <f>INDEX(Reservations!B:B,MATCH(Reviews!E153,Reservations!F:F,0))</f>
        <v>2</v>
      </c>
      <c r="E153" s="1">
        <v>10</v>
      </c>
    </row>
    <row r="154" spans="1:5" x14ac:dyDescent="0.25">
      <c r="A154" s="1">
        <v>153</v>
      </c>
      <c r="B154" s="1" t="s">
        <v>877</v>
      </c>
      <c r="C154" s="1">
        <v>8</v>
      </c>
      <c r="D154" s="1">
        <f>INDEX(Reservations!B:B,MATCH(Reviews!E154,Reservations!F:F,0))</f>
        <v>21</v>
      </c>
      <c r="E154" s="1">
        <v>56</v>
      </c>
    </row>
    <row r="155" spans="1:5" x14ac:dyDescent="0.25">
      <c r="A155" s="1">
        <v>154</v>
      </c>
      <c r="B155" s="1" t="s">
        <v>878</v>
      </c>
      <c r="C155" s="1">
        <v>4</v>
      </c>
      <c r="D155" s="1">
        <f>INDEX(Reservations!B:B,MATCH(Reviews!E155,Reservations!F:F,0))</f>
        <v>28</v>
      </c>
      <c r="E155" s="1">
        <v>31</v>
      </c>
    </row>
    <row r="156" spans="1:5" x14ac:dyDescent="0.25">
      <c r="A156" s="1">
        <v>155</v>
      </c>
      <c r="B156" s="1" t="s">
        <v>879</v>
      </c>
      <c r="C156" s="1">
        <v>4</v>
      </c>
      <c r="D156" s="1">
        <f>INDEX(Reservations!B:B,MATCH(Reviews!E156,Reservations!F:F,0))</f>
        <v>17</v>
      </c>
      <c r="E156" s="1">
        <v>1</v>
      </c>
    </row>
    <row r="157" spans="1:5" x14ac:dyDescent="0.25">
      <c r="A157" s="1">
        <v>156</v>
      </c>
      <c r="B157" s="1" t="s">
        <v>880</v>
      </c>
      <c r="C157" s="1">
        <v>6</v>
      </c>
      <c r="D157" s="1">
        <f>INDEX(Reservations!B:B,MATCH(Reviews!E157,Reservations!F:F,0))</f>
        <v>59</v>
      </c>
      <c r="E157" s="1">
        <v>29</v>
      </c>
    </row>
    <row r="158" spans="1:5" x14ac:dyDescent="0.25">
      <c r="A158" s="1">
        <v>157</v>
      </c>
      <c r="B158" s="1" t="s">
        <v>881</v>
      </c>
      <c r="C158" s="1">
        <v>6</v>
      </c>
      <c r="D158" s="1">
        <f>INDEX(Reservations!B:B,MATCH(Reviews!E158,Reservations!F:F,0))</f>
        <v>39</v>
      </c>
      <c r="E158" s="1">
        <v>33</v>
      </c>
    </row>
    <row r="159" spans="1:5" x14ac:dyDescent="0.25">
      <c r="A159" s="1">
        <v>158</v>
      </c>
      <c r="B159" s="1" t="s">
        <v>882</v>
      </c>
      <c r="C159" s="1">
        <v>9</v>
      </c>
      <c r="D159" s="1">
        <f>INDEX(Reservations!B:B,MATCH(Reviews!E159,Reservations!F:F,0))</f>
        <v>37</v>
      </c>
      <c r="E159" s="1">
        <v>4</v>
      </c>
    </row>
    <row r="160" spans="1:5" x14ac:dyDescent="0.25">
      <c r="A160" s="1">
        <v>159</v>
      </c>
      <c r="B160" s="1" t="s">
        <v>883</v>
      </c>
      <c r="C160" s="1">
        <v>9</v>
      </c>
      <c r="D160" s="1">
        <f>INDEX(Reservations!B:B,MATCH(Reviews!E160,Reservations!F:F,0))</f>
        <v>60</v>
      </c>
      <c r="E160" s="1">
        <v>44</v>
      </c>
    </row>
    <row r="161" spans="1:5" x14ac:dyDescent="0.25">
      <c r="A161" s="1">
        <v>160</v>
      </c>
      <c r="B161" s="1" t="s">
        <v>884</v>
      </c>
      <c r="C161" s="1">
        <v>6</v>
      </c>
      <c r="D161" s="1">
        <f>INDEX(Reservations!B:B,MATCH(Reviews!E161,Reservations!F:F,0))</f>
        <v>62</v>
      </c>
      <c r="E161" s="1">
        <v>30</v>
      </c>
    </row>
    <row r="162" spans="1:5" x14ac:dyDescent="0.25">
      <c r="A162" s="1">
        <v>161</v>
      </c>
      <c r="B162" s="1" t="s">
        <v>885</v>
      </c>
      <c r="C162" s="1">
        <v>2</v>
      </c>
      <c r="D162" s="1">
        <f>INDEX(Reservations!B:B,MATCH(Reviews!E162,Reservations!F:F,0))</f>
        <v>44</v>
      </c>
      <c r="E162" s="1">
        <v>25</v>
      </c>
    </row>
    <row r="163" spans="1:5" x14ac:dyDescent="0.25">
      <c r="A163" s="1">
        <v>162</v>
      </c>
      <c r="B163" s="1" t="s">
        <v>886</v>
      </c>
      <c r="C163" s="1">
        <v>6</v>
      </c>
      <c r="D163" s="1">
        <f>INDEX(Reservations!B:B,MATCH(Reviews!E163,Reservations!F:F,0))</f>
        <v>36</v>
      </c>
      <c r="E163" s="1">
        <v>20</v>
      </c>
    </row>
    <row r="164" spans="1:5" x14ac:dyDescent="0.25">
      <c r="A164" s="1">
        <v>163</v>
      </c>
      <c r="B164" s="1" t="s">
        <v>887</v>
      </c>
      <c r="C164" s="1">
        <v>2</v>
      </c>
      <c r="D164" s="1">
        <f>INDEX(Reservations!B:B,MATCH(Reviews!E164,Reservations!F:F,0))</f>
        <v>42</v>
      </c>
      <c r="E164" s="1">
        <v>40</v>
      </c>
    </row>
    <row r="165" spans="1:5" x14ac:dyDescent="0.25">
      <c r="A165" s="1">
        <v>164</v>
      </c>
      <c r="B165" s="1" t="s">
        <v>888</v>
      </c>
      <c r="C165" s="1">
        <v>4</v>
      </c>
      <c r="D165" s="1">
        <f>INDEX(Reservations!B:B,MATCH(Reviews!E165,Reservations!F:F,0))</f>
        <v>30</v>
      </c>
      <c r="E165" s="1">
        <v>38</v>
      </c>
    </row>
    <row r="166" spans="1:5" x14ac:dyDescent="0.25">
      <c r="A166" s="1">
        <v>165</v>
      </c>
      <c r="B166" s="1" t="s">
        <v>889</v>
      </c>
      <c r="C166" s="1">
        <v>1</v>
      </c>
      <c r="D166" s="1">
        <f>INDEX(Reservations!B:B,MATCH(Reviews!E166,Reservations!F:F,0))</f>
        <v>20</v>
      </c>
      <c r="E166" s="1">
        <v>59</v>
      </c>
    </row>
    <row r="167" spans="1:5" x14ac:dyDescent="0.25">
      <c r="A167" s="1">
        <v>166</v>
      </c>
      <c r="B167" s="1" t="s">
        <v>890</v>
      </c>
      <c r="C167" s="1">
        <v>4</v>
      </c>
      <c r="D167" s="1">
        <f>INDEX(Reservations!B:B,MATCH(Reviews!E167,Reservations!F:F,0))</f>
        <v>28</v>
      </c>
      <c r="E167" s="1">
        <v>50</v>
      </c>
    </row>
    <row r="168" spans="1:5" x14ac:dyDescent="0.25">
      <c r="A168" s="1">
        <v>167</v>
      </c>
      <c r="B168" s="1" t="s">
        <v>891</v>
      </c>
      <c r="C168" s="1">
        <v>2</v>
      </c>
      <c r="D168" s="1">
        <f>INDEX(Reservations!B:B,MATCH(Reviews!E168,Reservations!F:F,0))</f>
        <v>28</v>
      </c>
      <c r="E168" s="1">
        <v>50</v>
      </c>
    </row>
    <row r="169" spans="1:5" x14ac:dyDescent="0.25">
      <c r="A169" s="1">
        <v>168</v>
      </c>
      <c r="B169" s="1" t="s">
        <v>892</v>
      </c>
      <c r="C169" s="1">
        <v>2</v>
      </c>
      <c r="D169" s="1">
        <f>INDEX(Reservations!B:B,MATCH(Reviews!E169,Reservations!F:F,0))</f>
        <v>60</v>
      </c>
      <c r="E169" s="1">
        <v>44</v>
      </c>
    </row>
    <row r="170" spans="1:5" x14ac:dyDescent="0.25">
      <c r="A170" s="1">
        <v>169</v>
      </c>
      <c r="B170" s="1" t="s">
        <v>893</v>
      </c>
      <c r="C170" s="1">
        <v>4</v>
      </c>
      <c r="D170" s="1">
        <f>INDEX(Reservations!B:B,MATCH(Reviews!E170,Reservations!F:F,0))</f>
        <v>46</v>
      </c>
      <c r="E170" s="1">
        <v>5</v>
      </c>
    </row>
    <row r="171" spans="1:5" x14ac:dyDescent="0.25">
      <c r="A171" s="1">
        <v>170</v>
      </c>
      <c r="B171" s="1" t="s">
        <v>894</v>
      </c>
      <c r="C171" s="1">
        <v>2</v>
      </c>
      <c r="D171" s="1">
        <f>INDEX(Reservations!B:B,MATCH(Reviews!E171,Reservations!F:F,0))</f>
        <v>20</v>
      </c>
      <c r="E171" s="1">
        <v>59</v>
      </c>
    </row>
    <row r="172" spans="1:5" x14ac:dyDescent="0.25">
      <c r="A172" s="1">
        <v>171</v>
      </c>
      <c r="B172" s="1" t="s">
        <v>895</v>
      </c>
      <c r="C172" s="1">
        <v>9</v>
      </c>
      <c r="D172" s="1">
        <f>INDEX(Reservations!B:B,MATCH(Reviews!E172,Reservations!F:F,0))</f>
        <v>56</v>
      </c>
      <c r="E172" s="1">
        <v>45</v>
      </c>
    </row>
    <row r="173" spans="1:5" x14ac:dyDescent="0.25">
      <c r="A173" s="1">
        <v>172</v>
      </c>
      <c r="B173" s="1" t="s">
        <v>896</v>
      </c>
      <c r="C173" s="1">
        <v>5</v>
      </c>
      <c r="D173" s="1">
        <f>INDEX(Reservations!B:B,MATCH(Reviews!E173,Reservations!F:F,0))</f>
        <v>1</v>
      </c>
      <c r="E173" s="1">
        <v>46</v>
      </c>
    </row>
    <row r="174" spans="1:5" x14ac:dyDescent="0.25">
      <c r="A174" s="1">
        <v>173</v>
      </c>
      <c r="B174" s="1" t="s">
        <v>897</v>
      </c>
      <c r="C174" s="1">
        <v>9</v>
      </c>
      <c r="D174" s="1">
        <f>INDEX(Reservations!B:B,MATCH(Reviews!E174,Reservations!F:F,0))</f>
        <v>44</v>
      </c>
      <c r="E174" s="1">
        <v>32</v>
      </c>
    </row>
    <row r="175" spans="1:5" x14ac:dyDescent="0.25">
      <c r="A175" s="1">
        <v>174</v>
      </c>
      <c r="B175" s="1" t="s">
        <v>898</v>
      </c>
      <c r="C175" s="1">
        <v>1</v>
      </c>
      <c r="D175" s="1">
        <f>INDEX(Reservations!B:B,MATCH(Reviews!E175,Reservations!F:F,0))</f>
        <v>65</v>
      </c>
      <c r="E175" s="1">
        <v>19</v>
      </c>
    </row>
    <row r="176" spans="1:5" x14ac:dyDescent="0.25">
      <c r="A176" s="1">
        <v>175</v>
      </c>
      <c r="B176" s="1" t="s">
        <v>899</v>
      </c>
      <c r="C176" s="1">
        <v>10</v>
      </c>
      <c r="D176" s="1">
        <f>INDEX(Reservations!B:B,MATCH(Reviews!E176,Reservations!F:F,0))</f>
        <v>9</v>
      </c>
      <c r="E176" s="1">
        <v>9</v>
      </c>
    </row>
    <row r="177" spans="1:5" x14ac:dyDescent="0.25">
      <c r="A177" s="1">
        <v>176</v>
      </c>
      <c r="B177" s="1" t="s">
        <v>900</v>
      </c>
      <c r="C177" s="1">
        <v>7</v>
      </c>
      <c r="D177" s="1">
        <f>INDEX(Reservations!B:B,MATCH(Reviews!E177,Reservations!F:F,0))</f>
        <v>1</v>
      </c>
      <c r="E177" s="1">
        <v>11</v>
      </c>
    </row>
    <row r="178" spans="1:5" x14ac:dyDescent="0.25">
      <c r="A178" s="1">
        <v>177</v>
      </c>
      <c r="B178" s="1" t="s">
        <v>901</v>
      </c>
      <c r="C178" s="1">
        <v>5</v>
      </c>
      <c r="D178" s="1">
        <f>INDEX(Reservations!B:B,MATCH(Reviews!E178,Reservations!F:F,0))</f>
        <v>9</v>
      </c>
      <c r="E178" s="1">
        <v>49</v>
      </c>
    </row>
    <row r="179" spans="1:5" x14ac:dyDescent="0.25">
      <c r="A179" s="1">
        <v>178</v>
      </c>
      <c r="B179" s="1" t="s">
        <v>902</v>
      </c>
      <c r="C179" s="1">
        <v>1</v>
      </c>
      <c r="D179" s="1">
        <f>INDEX(Reservations!B:B,MATCH(Reviews!E179,Reservations!F:F,0))</f>
        <v>3</v>
      </c>
      <c r="E179" s="1">
        <v>7</v>
      </c>
    </row>
    <row r="180" spans="1:5" x14ac:dyDescent="0.25">
      <c r="A180" s="1">
        <v>179</v>
      </c>
      <c r="B180" s="1" t="s">
        <v>903</v>
      </c>
      <c r="C180" s="1">
        <v>10</v>
      </c>
      <c r="D180" s="1">
        <f>INDEX(Reservations!B:B,MATCH(Reviews!E180,Reservations!F:F,0))</f>
        <v>44</v>
      </c>
      <c r="E180" s="1">
        <v>32</v>
      </c>
    </row>
    <row r="181" spans="1:5" x14ac:dyDescent="0.25">
      <c r="A181" s="1">
        <v>180</v>
      </c>
      <c r="B181" s="1" t="s">
        <v>903</v>
      </c>
      <c r="C181" s="1">
        <v>5</v>
      </c>
      <c r="D181" s="1">
        <f>INDEX(Reservations!B:B,MATCH(Reviews!E181,Reservations!F:F,0))</f>
        <v>64</v>
      </c>
      <c r="E181" s="1">
        <v>52</v>
      </c>
    </row>
    <row r="182" spans="1:5" x14ac:dyDescent="0.25">
      <c r="A182" s="1">
        <v>181</v>
      </c>
      <c r="B182" s="1" t="s">
        <v>904</v>
      </c>
      <c r="C182" s="1">
        <v>8</v>
      </c>
      <c r="D182" s="1">
        <f>INDEX(Reservations!B:B,MATCH(Reviews!E182,Reservations!F:F,0))</f>
        <v>52</v>
      </c>
      <c r="E182" s="1">
        <v>22</v>
      </c>
    </row>
    <row r="183" spans="1:5" x14ac:dyDescent="0.25">
      <c r="A183" s="1">
        <v>182</v>
      </c>
      <c r="B183" s="1" t="s">
        <v>905</v>
      </c>
      <c r="C183" s="1">
        <v>1</v>
      </c>
      <c r="D183" s="1">
        <f>INDEX(Reservations!B:B,MATCH(Reviews!E183,Reservations!F:F,0))</f>
        <v>62</v>
      </c>
      <c r="E183" s="1">
        <v>30</v>
      </c>
    </row>
    <row r="184" spans="1:5" x14ac:dyDescent="0.25">
      <c r="A184" s="1">
        <v>183</v>
      </c>
      <c r="B184" s="1" t="s">
        <v>906</v>
      </c>
      <c r="C184" s="1">
        <v>3</v>
      </c>
      <c r="D184" s="1">
        <f>INDEX(Reservations!B:B,MATCH(Reviews!E184,Reservations!F:F,0))</f>
        <v>60</v>
      </c>
      <c r="E184" s="1">
        <v>34</v>
      </c>
    </row>
    <row r="185" spans="1:5" x14ac:dyDescent="0.25">
      <c r="A185" s="1">
        <v>184</v>
      </c>
      <c r="B185" s="1" t="s">
        <v>907</v>
      </c>
      <c r="C185" s="1">
        <v>4</v>
      </c>
      <c r="D185" s="1">
        <f>INDEX(Reservations!B:B,MATCH(Reviews!E185,Reservations!F:F,0))</f>
        <v>62</v>
      </c>
      <c r="E185" s="1">
        <v>8</v>
      </c>
    </row>
    <row r="186" spans="1:5" x14ac:dyDescent="0.25">
      <c r="A186" s="1">
        <v>185</v>
      </c>
      <c r="B186" s="1" t="s">
        <v>908</v>
      </c>
      <c r="C186" s="1">
        <v>1</v>
      </c>
      <c r="D186" s="1">
        <f>INDEX(Reservations!B:B,MATCH(Reviews!E186,Reservations!F:F,0))</f>
        <v>48</v>
      </c>
      <c r="E186" s="1">
        <v>58</v>
      </c>
    </row>
    <row r="187" spans="1:5" x14ac:dyDescent="0.25">
      <c r="A187" s="1">
        <v>186</v>
      </c>
      <c r="B187" s="1" t="s">
        <v>909</v>
      </c>
      <c r="C187" s="1">
        <v>10</v>
      </c>
      <c r="D187" s="1">
        <f>INDEX(Reservations!B:B,MATCH(Reviews!E187,Reservations!F:F,0))</f>
        <v>2</v>
      </c>
      <c r="E187" s="1">
        <v>10</v>
      </c>
    </row>
    <row r="188" spans="1:5" x14ac:dyDescent="0.25">
      <c r="A188" s="1">
        <v>187</v>
      </c>
      <c r="B188" s="1" t="s">
        <v>910</v>
      </c>
      <c r="C188" s="1">
        <v>4</v>
      </c>
      <c r="D188" s="1">
        <f>INDEX(Reservations!B:B,MATCH(Reviews!E188,Reservations!F:F,0))</f>
        <v>46</v>
      </c>
      <c r="E188" s="1">
        <v>17</v>
      </c>
    </row>
    <row r="189" spans="1:5" x14ac:dyDescent="0.25">
      <c r="A189" s="1">
        <v>188</v>
      </c>
      <c r="B189" s="1" t="s">
        <v>911</v>
      </c>
      <c r="C189" s="1">
        <v>7</v>
      </c>
      <c r="D189" s="1">
        <f>INDEX(Reservations!B:B,MATCH(Reviews!E189,Reservations!F:F,0))</f>
        <v>39</v>
      </c>
      <c r="E189" s="1">
        <v>3</v>
      </c>
    </row>
    <row r="190" spans="1:5" x14ac:dyDescent="0.25">
      <c r="A190" s="1">
        <v>189</v>
      </c>
      <c r="B190" s="1" t="s">
        <v>912</v>
      </c>
      <c r="C190" s="1">
        <v>9</v>
      </c>
      <c r="D190" s="1">
        <f>INDEX(Reservations!B:B,MATCH(Reviews!E190,Reservations!F:F,0))</f>
        <v>26</v>
      </c>
      <c r="E190" s="1">
        <v>21</v>
      </c>
    </row>
    <row r="191" spans="1:5" x14ac:dyDescent="0.25">
      <c r="A191" s="1">
        <v>190</v>
      </c>
      <c r="B191" s="1" t="s">
        <v>913</v>
      </c>
      <c r="C191" s="1">
        <v>6</v>
      </c>
      <c r="D191" s="1">
        <f>INDEX(Reservations!B:B,MATCH(Reviews!E191,Reservations!F:F,0))</f>
        <v>26</v>
      </c>
      <c r="E191" s="1">
        <v>37</v>
      </c>
    </row>
    <row r="192" spans="1:5" x14ac:dyDescent="0.25">
      <c r="A192" s="1">
        <v>191</v>
      </c>
      <c r="B192" s="1" t="s">
        <v>914</v>
      </c>
      <c r="C192" s="1">
        <v>2</v>
      </c>
      <c r="D192" s="1">
        <f>INDEX(Reservations!B:B,MATCH(Reviews!E192,Reservations!F:F,0))</f>
        <v>28</v>
      </c>
      <c r="E192" s="1">
        <v>54</v>
      </c>
    </row>
    <row r="193" spans="1:5" x14ac:dyDescent="0.25">
      <c r="A193" s="1">
        <v>192</v>
      </c>
      <c r="B193" s="1" t="s">
        <v>915</v>
      </c>
      <c r="C193" s="1">
        <v>4</v>
      </c>
      <c r="D193" s="1">
        <f>INDEX(Reservations!B:B,MATCH(Reviews!E193,Reservations!F:F,0))</f>
        <v>47</v>
      </c>
      <c r="E193" s="1">
        <v>14</v>
      </c>
    </row>
    <row r="194" spans="1:5" x14ac:dyDescent="0.25">
      <c r="A194" s="1">
        <v>193</v>
      </c>
      <c r="B194" s="1" t="s">
        <v>916</v>
      </c>
      <c r="C194" s="1">
        <v>7</v>
      </c>
      <c r="D194" s="1">
        <f>INDEX(Reservations!B:B,MATCH(Reviews!E194,Reservations!F:F,0))</f>
        <v>56</v>
      </c>
      <c r="E194" s="1">
        <v>45</v>
      </c>
    </row>
    <row r="195" spans="1:5" x14ac:dyDescent="0.25">
      <c r="A195" s="1">
        <v>194</v>
      </c>
      <c r="B195" s="1" t="s">
        <v>917</v>
      </c>
      <c r="C195" s="1">
        <v>7</v>
      </c>
      <c r="D195" s="1">
        <f>INDEX(Reservations!B:B,MATCH(Reviews!E195,Reservations!F:F,0))</f>
        <v>26</v>
      </c>
      <c r="E195" s="1">
        <v>37</v>
      </c>
    </row>
    <row r="196" spans="1:5" x14ac:dyDescent="0.25">
      <c r="A196" s="1">
        <v>195</v>
      </c>
      <c r="B196" s="1" t="s">
        <v>918</v>
      </c>
      <c r="C196" s="1">
        <v>3</v>
      </c>
      <c r="D196" s="1">
        <f>INDEX(Reservations!B:B,MATCH(Reviews!E196,Reservations!F:F,0))</f>
        <v>43</v>
      </c>
      <c r="E196" s="1">
        <v>41</v>
      </c>
    </row>
    <row r="197" spans="1:5" x14ac:dyDescent="0.25">
      <c r="A197" s="1">
        <v>196</v>
      </c>
      <c r="B197" s="1" t="s">
        <v>919</v>
      </c>
      <c r="C197" s="1">
        <v>9</v>
      </c>
      <c r="D197" s="1">
        <f>INDEX(Reservations!B:B,MATCH(Reviews!E197,Reservations!F:F,0))</f>
        <v>10</v>
      </c>
      <c r="E197" s="1">
        <v>27</v>
      </c>
    </row>
    <row r="198" spans="1:5" x14ac:dyDescent="0.25">
      <c r="A198" s="1">
        <v>197</v>
      </c>
      <c r="B198" s="1" t="s">
        <v>920</v>
      </c>
      <c r="C198" s="1">
        <v>5</v>
      </c>
      <c r="D198" s="1">
        <f>INDEX(Reservations!B:B,MATCH(Reviews!E198,Reservations!F:F,0))</f>
        <v>60</v>
      </c>
      <c r="E198" s="1">
        <v>44</v>
      </c>
    </row>
    <row r="199" spans="1:5" x14ac:dyDescent="0.25">
      <c r="A199" s="1">
        <v>198</v>
      </c>
      <c r="B199" s="1" t="s">
        <v>921</v>
      </c>
      <c r="C199" s="1">
        <v>8</v>
      </c>
      <c r="D199" s="1">
        <f>INDEX(Reservations!B:B,MATCH(Reviews!E199,Reservations!F:F,0))</f>
        <v>62</v>
      </c>
      <c r="E199" s="1">
        <v>8</v>
      </c>
    </row>
    <row r="200" spans="1:5" x14ac:dyDescent="0.25">
      <c r="A200" s="1">
        <v>199</v>
      </c>
      <c r="B200" s="1" t="s">
        <v>922</v>
      </c>
      <c r="C200" s="1">
        <v>6</v>
      </c>
      <c r="D200" s="1">
        <f>INDEX(Reservations!B:B,MATCH(Reviews!E200,Reservations!F:F,0))</f>
        <v>47</v>
      </c>
      <c r="E200" s="1">
        <v>12</v>
      </c>
    </row>
    <row r="201" spans="1:5" x14ac:dyDescent="0.25">
      <c r="A201" s="1">
        <v>200</v>
      </c>
      <c r="B201" s="1" t="s">
        <v>923</v>
      </c>
      <c r="C201" s="1">
        <v>2</v>
      </c>
      <c r="D201" s="1">
        <f>INDEX(Reservations!B:B,MATCH(Reviews!E201,Reservations!F:F,0))</f>
        <v>10</v>
      </c>
      <c r="E201" s="1">
        <v>27</v>
      </c>
    </row>
    <row r="202" spans="1:5" x14ac:dyDescent="0.25">
      <c r="A202" s="1">
        <v>201</v>
      </c>
      <c r="B202" s="1" t="s">
        <v>924</v>
      </c>
      <c r="C202" s="1">
        <v>3</v>
      </c>
      <c r="D202" s="1">
        <f>INDEX(Reservations!B:B,MATCH(Reviews!E202,Reservations!F:F,0))</f>
        <v>30</v>
      </c>
      <c r="E202" s="1">
        <v>42</v>
      </c>
    </row>
    <row r="203" spans="1:5" x14ac:dyDescent="0.25">
      <c r="A203" s="1">
        <v>202</v>
      </c>
      <c r="B203" s="1" t="s">
        <v>925</v>
      </c>
      <c r="C203" s="1">
        <v>3</v>
      </c>
      <c r="D203" s="1">
        <f>INDEX(Reservations!B:B,MATCH(Reviews!E203,Reservations!F:F,0))</f>
        <v>8</v>
      </c>
      <c r="E203" s="1">
        <v>2</v>
      </c>
    </row>
    <row r="204" spans="1:5" x14ac:dyDescent="0.25">
      <c r="A204" s="1">
        <v>203</v>
      </c>
      <c r="B204" s="1" t="s">
        <v>926</v>
      </c>
      <c r="C204" s="1">
        <v>10</v>
      </c>
      <c r="D204" s="1">
        <f>INDEX(Reservations!B:B,MATCH(Reviews!E204,Reservations!F:F,0))</f>
        <v>21</v>
      </c>
      <c r="E204" s="1">
        <v>13</v>
      </c>
    </row>
    <row r="205" spans="1:5" x14ac:dyDescent="0.25">
      <c r="A205" s="1">
        <v>204</v>
      </c>
      <c r="B205" s="1" t="s">
        <v>927</v>
      </c>
      <c r="C205" s="1">
        <v>3</v>
      </c>
      <c r="D205" s="1">
        <f>INDEX(Reservations!B:B,MATCH(Reviews!E205,Reservations!F:F,0))</f>
        <v>47</v>
      </c>
      <c r="E205" s="1">
        <v>12</v>
      </c>
    </row>
    <row r="206" spans="1:5" x14ac:dyDescent="0.25">
      <c r="A206" s="1">
        <v>205</v>
      </c>
      <c r="B206" s="1" t="s">
        <v>928</v>
      </c>
      <c r="C206" s="1">
        <v>10</v>
      </c>
      <c r="D206" s="1">
        <f>INDEX(Reservations!B:B,MATCH(Reviews!E206,Reservations!F:F,0))</f>
        <v>52</v>
      </c>
      <c r="E206" s="1">
        <v>47</v>
      </c>
    </row>
    <row r="207" spans="1:5" x14ac:dyDescent="0.25">
      <c r="A207" s="1">
        <v>206</v>
      </c>
      <c r="B207" s="1" t="s">
        <v>929</v>
      </c>
      <c r="C207" s="1">
        <v>5</v>
      </c>
      <c r="D207" s="1">
        <f>INDEX(Reservations!B:B,MATCH(Reviews!E207,Reservations!F:F,0))</f>
        <v>27</v>
      </c>
      <c r="E207" s="1">
        <v>43</v>
      </c>
    </row>
    <row r="208" spans="1:5" x14ac:dyDescent="0.25">
      <c r="A208" s="1">
        <v>207</v>
      </c>
      <c r="B208" s="1" t="s">
        <v>930</v>
      </c>
      <c r="C208" s="1">
        <v>6</v>
      </c>
      <c r="D208" s="1">
        <f>INDEX(Reservations!B:B,MATCH(Reviews!E208,Reservations!F:F,0))</f>
        <v>46</v>
      </c>
      <c r="E208" s="1">
        <v>5</v>
      </c>
    </row>
    <row r="209" spans="1:5" x14ac:dyDescent="0.25">
      <c r="A209" s="1">
        <v>208</v>
      </c>
      <c r="B209" s="1" t="s">
        <v>931</v>
      </c>
      <c r="C209" s="1">
        <v>1</v>
      </c>
      <c r="D209" s="1">
        <f>INDEX(Reservations!B:B,MATCH(Reviews!E209,Reservations!F:F,0))</f>
        <v>65</v>
      </c>
      <c r="E209" s="1">
        <v>19</v>
      </c>
    </row>
    <row r="210" spans="1:5" x14ac:dyDescent="0.25">
      <c r="A210" s="1">
        <v>209</v>
      </c>
      <c r="B210" s="1" t="s">
        <v>932</v>
      </c>
      <c r="C210" s="1">
        <v>9</v>
      </c>
      <c r="D210" s="1">
        <f>INDEX(Reservations!B:B,MATCH(Reviews!E210,Reservations!F:F,0))</f>
        <v>28</v>
      </c>
      <c r="E210" s="1">
        <v>54</v>
      </c>
    </row>
    <row r="211" spans="1:5" x14ac:dyDescent="0.25">
      <c r="A211" s="1">
        <v>210</v>
      </c>
      <c r="B211" s="1" t="s">
        <v>933</v>
      </c>
      <c r="C211" s="1">
        <v>10</v>
      </c>
      <c r="D211" s="1">
        <f>INDEX(Reservations!B:B,MATCH(Reviews!E211,Reservations!F:F,0))</f>
        <v>26</v>
      </c>
      <c r="E211" s="1">
        <v>37</v>
      </c>
    </row>
    <row r="212" spans="1:5" x14ac:dyDescent="0.25">
      <c r="A212" s="1">
        <v>211</v>
      </c>
      <c r="B212" s="1" t="s">
        <v>934</v>
      </c>
      <c r="C212" s="1">
        <v>4</v>
      </c>
      <c r="D212" s="1">
        <f>INDEX(Reservations!B:B,MATCH(Reviews!E212,Reservations!F:F,0))</f>
        <v>9</v>
      </c>
      <c r="E212" s="1">
        <v>49</v>
      </c>
    </row>
    <row r="213" spans="1:5" x14ac:dyDescent="0.25">
      <c r="A213" s="1">
        <v>212</v>
      </c>
      <c r="B213" s="1" t="s">
        <v>935</v>
      </c>
      <c r="C213" s="1">
        <v>5</v>
      </c>
      <c r="D213" s="1">
        <f>INDEX(Reservations!B:B,MATCH(Reviews!E213,Reservations!F:F,0))</f>
        <v>30</v>
      </c>
      <c r="E213" s="1">
        <v>38</v>
      </c>
    </row>
    <row r="214" spans="1:5" x14ac:dyDescent="0.25">
      <c r="A214" s="1">
        <v>213</v>
      </c>
      <c r="B214" s="1" t="s">
        <v>936</v>
      </c>
      <c r="C214" s="1">
        <v>9</v>
      </c>
      <c r="D214" s="1">
        <f>INDEX(Reservations!B:B,MATCH(Reviews!E214,Reservations!F:F,0))</f>
        <v>46</v>
      </c>
      <c r="E214" s="1">
        <v>16</v>
      </c>
    </row>
    <row r="215" spans="1:5" x14ac:dyDescent="0.25">
      <c r="A215" s="1">
        <v>214</v>
      </c>
      <c r="B215" s="1" t="s">
        <v>937</v>
      </c>
      <c r="C215" s="1">
        <v>3</v>
      </c>
      <c r="D215" s="1">
        <f>INDEX(Reservations!B:B,MATCH(Reviews!E215,Reservations!F:F,0))</f>
        <v>48</v>
      </c>
      <c r="E215" s="1">
        <v>58</v>
      </c>
    </row>
    <row r="216" spans="1:5" x14ac:dyDescent="0.25">
      <c r="A216" s="1">
        <v>215</v>
      </c>
      <c r="B216" s="1" t="s">
        <v>938</v>
      </c>
      <c r="C216" s="1">
        <v>4</v>
      </c>
      <c r="D216" s="1">
        <f>INDEX(Reservations!B:B,MATCH(Reviews!E216,Reservations!F:F,0))</f>
        <v>59</v>
      </c>
      <c r="E216" s="1">
        <v>55</v>
      </c>
    </row>
    <row r="217" spans="1:5" x14ac:dyDescent="0.25">
      <c r="A217" s="1">
        <v>216</v>
      </c>
      <c r="B217" s="1" t="s">
        <v>939</v>
      </c>
      <c r="C217" s="1">
        <v>6</v>
      </c>
      <c r="D217" s="1">
        <f>INDEX(Reservations!B:B,MATCH(Reviews!E217,Reservations!F:F,0))</f>
        <v>57</v>
      </c>
      <c r="E217" s="1">
        <v>36</v>
      </c>
    </row>
    <row r="218" spans="1:5" x14ac:dyDescent="0.25">
      <c r="A218" s="1">
        <v>217</v>
      </c>
      <c r="B218" s="1" t="s">
        <v>940</v>
      </c>
      <c r="C218" s="1">
        <v>1</v>
      </c>
      <c r="D218" s="1">
        <f>INDEX(Reservations!B:B,MATCH(Reviews!E218,Reservations!F:F,0))</f>
        <v>63</v>
      </c>
      <c r="E218" s="1">
        <v>24</v>
      </c>
    </row>
    <row r="219" spans="1:5" x14ac:dyDescent="0.25">
      <c r="A219" s="1">
        <v>218</v>
      </c>
      <c r="B219" s="1" t="s">
        <v>941</v>
      </c>
      <c r="C219" s="1">
        <v>4</v>
      </c>
      <c r="D219" s="1">
        <f>INDEX(Reservations!B:B,MATCH(Reviews!E219,Reservations!F:F,0))</f>
        <v>47</v>
      </c>
      <c r="E219" s="1">
        <v>14</v>
      </c>
    </row>
    <row r="220" spans="1:5" x14ac:dyDescent="0.25">
      <c r="A220" s="1">
        <v>219</v>
      </c>
      <c r="B220" s="1" t="s">
        <v>942</v>
      </c>
      <c r="C220" s="1">
        <v>4</v>
      </c>
      <c r="D220" s="1">
        <f>INDEX(Reservations!B:B,MATCH(Reviews!E220,Reservations!F:F,0))</f>
        <v>28</v>
      </c>
      <c r="E220" s="1">
        <v>54</v>
      </c>
    </row>
    <row r="221" spans="1:5" x14ac:dyDescent="0.25">
      <c r="A221" s="1">
        <v>220</v>
      </c>
      <c r="B221" s="1" t="s">
        <v>943</v>
      </c>
      <c r="C221" s="1">
        <v>6</v>
      </c>
      <c r="D221" s="1">
        <f>INDEX(Reservations!B:B,MATCH(Reviews!E221,Reservations!F:F,0))</f>
        <v>43</v>
      </c>
      <c r="E221" s="1">
        <v>41</v>
      </c>
    </row>
    <row r="222" spans="1:5" x14ac:dyDescent="0.25">
      <c r="A222" s="1">
        <v>221</v>
      </c>
      <c r="B222" s="1" t="s">
        <v>944</v>
      </c>
      <c r="C222" s="1">
        <v>8</v>
      </c>
      <c r="D222" s="1">
        <f>INDEX(Reservations!B:B,MATCH(Reviews!E222,Reservations!F:F,0))</f>
        <v>1</v>
      </c>
      <c r="E222" s="1">
        <v>11</v>
      </c>
    </row>
    <row r="223" spans="1:5" x14ac:dyDescent="0.25">
      <c r="A223" s="1">
        <v>222</v>
      </c>
      <c r="B223" s="1" t="s">
        <v>945</v>
      </c>
      <c r="C223" s="1">
        <v>9</v>
      </c>
      <c r="D223" s="1">
        <f>INDEX(Reservations!B:B,MATCH(Reviews!E223,Reservations!F:F,0))</f>
        <v>47</v>
      </c>
      <c r="E223" s="1">
        <v>14</v>
      </c>
    </row>
    <row r="224" spans="1:5" x14ac:dyDescent="0.25">
      <c r="A224" s="1">
        <v>223</v>
      </c>
      <c r="B224" s="1" t="s">
        <v>946</v>
      </c>
      <c r="C224" s="1">
        <v>10</v>
      </c>
      <c r="D224" s="1">
        <f>INDEX(Reservations!B:B,MATCH(Reviews!E224,Reservations!F:F,0))</f>
        <v>30</v>
      </c>
      <c r="E224" s="1">
        <v>38</v>
      </c>
    </row>
    <row r="225" spans="1:5" x14ac:dyDescent="0.25">
      <c r="A225" s="1">
        <v>224</v>
      </c>
      <c r="B225" s="1" t="s">
        <v>947</v>
      </c>
      <c r="C225" s="1">
        <v>4</v>
      </c>
      <c r="D225" s="1">
        <f>INDEX(Reservations!B:B,MATCH(Reviews!E225,Reservations!F:F,0))</f>
        <v>60</v>
      </c>
      <c r="E225" s="1">
        <v>44</v>
      </c>
    </row>
    <row r="226" spans="1:5" x14ac:dyDescent="0.25">
      <c r="A226" s="1">
        <v>225</v>
      </c>
      <c r="B226" s="1" t="s">
        <v>948</v>
      </c>
      <c r="C226" s="1">
        <v>5</v>
      </c>
      <c r="D226" s="1">
        <f>INDEX(Reservations!B:B,MATCH(Reviews!E226,Reservations!F:F,0))</f>
        <v>44</v>
      </c>
      <c r="E226" s="1">
        <v>25</v>
      </c>
    </row>
    <row r="227" spans="1:5" x14ac:dyDescent="0.25">
      <c r="A227" s="1">
        <v>226</v>
      </c>
      <c r="B227" s="1" t="s">
        <v>949</v>
      </c>
      <c r="C227" s="1">
        <v>2</v>
      </c>
      <c r="D227" s="1">
        <f>INDEX(Reservations!B:B,MATCH(Reviews!E227,Reservations!F:F,0))</f>
        <v>39</v>
      </c>
      <c r="E227" s="1">
        <v>3</v>
      </c>
    </row>
    <row r="228" spans="1:5" x14ac:dyDescent="0.25">
      <c r="A228" s="1">
        <v>227</v>
      </c>
      <c r="B228" s="1" t="s">
        <v>950</v>
      </c>
      <c r="C228" s="1">
        <v>7</v>
      </c>
      <c r="D228" s="1">
        <f>INDEX(Reservations!B:B,MATCH(Reviews!E228,Reservations!F:F,0))</f>
        <v>60</v>
      </c>
      <c r="E228" s="1">
        <v>44</v>
      </c>
    </row>
    <row r="229" spans="1:5" x14ac:dyDescent="0.25">
      <c r="A229" s="1">
        <v>228</v>
      </c>
      <c r="B229" s="1" t="s">
        <v>951</v>
      </c>
      <c r="C229" s="1">
        <v>2</v>
      </c>
      <c r="D229" s="1">
        <f>INDEX(Reservations!B:B,MATCH(Reviews!E229,Reservations!F:F,0))</f>
        <v>47</v>
      </c>
      <c r="E229" s="1">
        <v>14</v>
      </c>
    </row>
    <row r="230" spans="1:5" x14ac:dyDescent="0.25">
      <c r="A230" s="1">
        <v>229</v>
      </c>
      <c r="B230" s="1" t="s">
        <v>952</v>
      </c>
      <c r="C230" s="1">
        <v>1</v>
      </c>
      <c r="D230" s="1">
        <f>INDEX(Reservations!B:B,MATCH(Reviews!E230,Reservations!F:F,0))</f>
        <v>21</v>
      </c>
      <c r="E230" s="1">
        <v>56</v>
      </c>
    </row>
    <row r="231" spans="1:5" x14ac:dyDescent="0.25">
      <c r="A231" s="1">
        <v>230</v>
      </c>
      <c r="B231" s="1" t="s">
        <v>953</v>
      </c>
      <c r="C231" s="1">
        <v>5</v>
      </c>
      <c r="D231" s="1">
        <f>INDEX(Reservations!B:B,MATCH(Reviews!E231,Reservations!F:F,0))</f>
        <v>2</v>
      </c>
      <c r="E231" s="1">
        <v>51</v>
      </c>
    </row>
    <row r="232" spans="1:5" x14ac:dyDescent="0.25">
      <c r="A232" s="1">
        <v>231</v>
      </c>
      <c r="B232" s="1" t="s">
        <v>954</v>
      </c>
      <c r="C232" s="1">
        <v>7</v>
      </c>
      <c r="D232" s="1">
        <f>INDEX(Reservations!B:B,MATCH(Reviews!E232,Reservations!F:F,0))</f>
        <v>10</v>
      </c>
      <c r="E232" s="1">
        <v>27</v>
      </c>
    </row>
    <row r="233" spans="1:5" x14ac:dyDescent="0.25">
      <c r="A233" s="1">
        <v>232</v>
      </c>
      <c r="B233" s="1" t="s">
        <v>955</v>
      </c>
      <c r="C233" s="1">
        <v>4</v>
      </c>
      <c r="D233" s="1">
        <f>INDEX(Reservations!B:B,MATCH(Reviews!E233,Reservations!F:F,0))</f>
        <v>46</v>
      </c>
      <c r="E233" s="1">
        <v>16</v>
      </c>
    </row>
    <row r="234" spans="1:5" x14ac:dyDescent="0.25">
      <c r="A234" s="1">
        <v>233</v>
      </c>
      <c r="B234" s="1" t="s">
        <v>956</v>
      </c>
      <c r="C234" s="1">
        <v>5</v>
      </c>
      <c r="D234" s="1">
        <f>INDEX(Reservations!B:B,MATCH(Reviews!E234,Reservations!F:F,0))</f>
        <v>26</v>
      </c>
      <c r="E234" s="1">
        <v>37</v>
      </c>
    </row>
    <row r="235" spans="1:5" x14ac:dyDescent="0.25">
      <c r="A235" s="1">
        <v>234</v>
      </c>
      <c r="B235" s="1" t="s">
        <v>957</v>
      </c>
      <c r="C235" s="1">
        <v>3</v>
      </c>
      <c r="D235" s="1">
        <f>INDEX(Reservations!B:B,MATCH(Reviews!E235,Reservations!F:F,0))</f>
        <v>52</v>
      </c>
      <c r="E235" s="1">
        <v>22</v>
      </c>
    </row>
    <row r="236" spans="1:5" x14ac:dyDescent="0.25">
      <c r="A236" s="1">
        <v>235</v>
      </c>
      <c r="B236" s="1" t="s">
        <v>958</v>
      </c>
      <c r="C236" s="1">
        <v>10</v>
      </c>
      <c r="D236" s="1">
        <f>INDEX(Reservations!B:B,MATCH(Reviews!E236,Reservations!F:F,0))</f>
        <v>62</v>
      </c>
      <c r="E236" s="1">
        <v>30</v>
      </c>
    </row>
    <row r="237" spans="1:5" x14ac:dyDescent="0.25">
      <c r="A237" s="1">
        <v>236</v>
      </c>
      <c r="B237" s="1" t="s">
        <v>959</v>
      </c>
      <c r="C237" s="1">
        <v>1</v>
      </c>
      <c r="D237" s="1">
        <f>INDEX(Reservations!B:B,MATCH(Reviews!E237,Reservations!F:F,0))</f>
        <v>46</v>
      </c>
      <c r="E237" s="1">
        <v>17</v>
      </c>
    </row>
    <row r="238" spans="1:5" x14ac:dyDescent="0.25">
      <c r="A238" s="1">
        <v>237</v>
      </c>
      <c r="B238" s="1" t="s">
        <v>960</v>
      </c>
      <c r="C238" s="1">
        <v>10</v>
      </c>
      <c r="D238" s="1">
        <f>INDEX(Reservations!B:B,MATCH(Reviews!E238,Reservations!F:F,0))</f>
        <v>189</v>
      </c>
      <c r="E238" s="1">
        <v>18</v>
      </c>
    </row>
    <row r="239" spans="1:5" x14ac:dyDescent="0.25">
      <c r="A239" s="1">
        <v>238</v>
      </c>
      <c r="B239" s="1" t="s">
        <v>961</v>
      </c>
      <c r="C239" s="1">
        <v>6</v>
      </c>
      <c r="D239" s="1">
        <f>INDEX(Reservations!B:B,MATCH(Reviews!E239,Reservations!F:F,0))</f>
        <v>64</v>
      </c>
      <c r="E239" s="1">
        <v>52</v>
      </c>
    </row>
    <row r="240" spans="1:5" x14ac:dyDescent="0.25">
      <c r="A240" s="1">
        <v>239</v>
      </c>
      <c r="B240" s="1" t="s">
        <v>962</v>
      </c>
      <c r="C240" s="1">
        <v>10</v>
      </c>
      <c r="D240" s="1">
        <f>INDEX(Reservations!B:B,MATCH(Reviews!E240,Reservations!F:F,0))</f>
        <v>26</v>
      </c>
      <c r="E240" s="1">
        <v>21</v>
      </c>
    </row>
    <row r="241" spans="1:5" x14ac:dyDescent="0.25">
      <c r="A241" s="1">
        <v>240</v>
      </c>
      <c r="B241" s="1" t="s">
        <v>963</v>
      </c>
      <c r="C241" s="1">
        <v>7</v>
      </c>
      <c r="D241" s="1">
        <f>INDEX(Reservations!B:B,MATCH(Reviews!E241,Reservations!F:F,0))</f>
        <v>189</v>
      </c>
      <c r="E241" s="1">
        <v>18</v>
      </c>
    </row>
    <row r="242" spans="1:5" x14ac:dyDescent="0.25">
      <c r="A242" s="1">
        <v>241</v>
      </c>
      <c r="B242" s="1" t="s">
        <v>964</v>
      </c>
      <c r="C242" s="1">
        <v>9</v>
      </c>
      <c r="D242" s="1">
        <f>INDEX(Reservations!B:B,MATCH(Reviews!E242,Reservations!F:F,0))</f>
        <v>17</v>
      </c>
      <c r="E242" s="1">
        <v>1</v>
      </c>
    </row>
    <row r="243" spans="1:5" x14ac:dyDescent="0.25">
      <c r="A243" s="1">
        <v>242</v>
      </c>
      <c r="B243" s="1" t="s">
        <v>965</v>
      </c>
      <c r="C243" s="1">
        <v>5</v>
      </c>
      <c r="D243" s="1">
        <f>INDEX(Reservations!B:B,MATCH(Reviews!E243,Reservations!F:F,0))</f>
        <v>65</v>
      </c>
      <c r="E243" s="1">
        <v>19</v>
      </c>
    </row>
    <row r="244" spans="1:5" x14ac:dyDescent="0.25">
      <c r="A244" s="1">
        <v>243</v>
      </c>
      <c r="B244" s="1" t="s">
        <v>966</v>
      </c>
      <c r="C244" s="1">
        <v>4</v>
      </c>
      <c r="D244" s="1">
        <f>INDEX(Reservations!B:B,MATCH(Reviews!E244,Reservations!F:F,0))</f>
        <v>47</v>
      </c>
      <c r="E244" s="1">
        <v>12</v>
      </c>
    </row>
    <row r="245" spans="1:5" x14ac:dyDescent="0.25">
      <c r="A245" s="1">
        <v>244</v>
      </c>
      <c r="B245" s="1" t="s">
        <v>967</v>
      </c>
      <c r="C245" s="1">
        <v>7</v>
      </c>
      <c r="D245" s="1">
        <f>INDEX(Reservations!B:B,MATCH(Reviews!E245,Reservations!F:F,0))</f>
        <v>46</v>
      </c>
      <c r="E245" s="1">
        <v>5</v>
      </c>
    </row>
    <row r="246" spans="1:5" x14ac:dyDescent="0.25">
      <c r="A246" s="1">
        <v>245</v>
      </c>
      <c r="B246" s="1" t="s">
        <v>968</v>
      </c>
      <c r="C246" s="1">
        <v>1</v>
      </c>
      <c r="D246" s="1">
        <f>INDEX(Reservations!B:B,MATCH(Reviews!E246,Reservations!F:F,0))</f>
        <v>48</v>
      </c>
      <c r="E246" s="1">
        <v>58</v>
      </c>
    </row>
    <row r="247" spans="1:5" x14ac:dyDescent="0.25">
      <c r="A247" s="1">
        <v>246</v>
      </c>
      <c r="B247" s="1" t="s">
        <v>969</v>
      </c>
      <c r="C247" s="1">
        <v>4</v>
      </c>
      <c r="D247" s="1">
        <f>INDEX(Reservations!B:B,MATCH(Reviews!E247,Reservations!F:F,0))</f>
        <v>52</v>
      </c>
      <c r="E247" s="1">
        <v>47</v>
      </c>
    </row>
    <row r="248" spans="1:5" x14ac:dyDescent="0.25">
      <c r="A248" s="1">
        <v>247</v>
      </c>
      <c r="B248" s="1" t="s">
        <v>970</v>
      </c>
      <c r="C248" s="1">
        <v>3</v>
      </c>
      <c r="D248" s="1">
        <f>INDEX(Reservations!B:B,MATCH(Reviews!E248,Reservations!F:F,0))</f>
        <v>34</v>
      </c>
      <c r="E248" s="1">
        <v>35</v>
      </c>
    </row>
    <row r="249" spans="1:5" x14ac:dyDescent="0.25">
      <c r="A249" s="1">
        <v>248</v>
      </c>
      <c r="B249" s="1" t="s">
        <v>971</v>
      </c>
      <c r="C249" s="1">
        <v>3</v>
      </c>
      <c r="D249" s="1">
        <f>INDEX(Reservations!B:B,MATCH(Reviews!E249,Reservations!F:F,0))</f>
        <v>1</v>
      </c>
      <c r="E249" s="1">
        <v>11</v>
      </c>
    </row>
    <row r="250" spans="1:5" x14ac:dyDescent="0.25">
      <c r="A250" s="1">
        <v>249</v>
      </c>
      <c r="B250" s="1" t="s">
        <v>972</v>
      </c>
      <c r="C250" s="1">
        <v>8</v>
      </c>
      <c r="D250" s="1">
        <f>INDEX(Reservations!B:B,MATCH(Reviews!E250,Reservations!F:F,0))</f>
        <v>46</v>
      </c>
      <c r="E250" s="1">
        <v>5</v>
      </c>
    </row>
    <row r="251" spans="1:5" x14ac:dyDescent="0.25">
      <c r="A251" s="1">
        <v>250</v>
      </c>
      <c r="B251" s="1" t="s">
        <v>973</v>
      </c>
      <c r="C251" s="1">
        <v>1</v>
      </c>
      <c r="D251" s="1">
        <f>INDEX(Reservations!B:B,MATCH(Reviews!E251,Reservations!F:F,0))</f>
        <v>1</v>
      </c>
      <c r="E251" s="1">
        <v>11</v>
      </c>
    </row>
    <row r="252" spans="1:5" x14ac:dyDescent="0.25">
      <c r="A252" s="1">
        <v>251</v>
      </c>
      <c r="B252" s="1" t="s">
        <v>974</v>
      </c>
      <c r="C252" s="1">
        <v>2</v>
      </c>
      <c r="D252" s="1">
        <f>INDEX(Reservations!B:B,MATCH(Reviews!E252,Reservations!F:F,0))</f>
        <v>52</v>
      </c>
      <c r="E252" s="1">
        <v>22</v>
      </c>
    </row>
    <row r="253" spans="1:5" x14ac:dyDescent="0.25">
      <c r="A253" s="1">
        <v>252</v>
      </c>
      <c r="B253" s="1" t="s">
        <v>975</v>
      </c>
      <c r="C253" s="1">
        <v>10</v>
      </c>
      <c r="D253" s="1">
        <f>INDEX(Reservations!B:B,MATCH(Reviews!E253,Reservations!F:F,0))</f>
        <v>2</v>
      </c>
      <c r="E253" s="1">
        <v>10</v>
      </c>
    </row>
    <row r="254" spans="1:5" x14ac:dyDescent="0.25">
      <c r="A254" s="1">
        <v>253</v>
      </c>
      <c r="B254" s="1" t="s">
        <v>976</v>
      </c>
      <c r="C254" s="1">
        <v>8</v>
      </c>
      <c r="D254" s="1">
        <f>INDEX(Reservations!B:B,MATCH(Reviews!E254,Reservations!F:F,0))</f>
        <v>21</v>
      </c>
      <c r="E254" s="1">
        <v>13</v>
      </c>
    </row>
    <row r="255" spans="1:5" x14ac:dyDescent="0.25">
      <c r="A255" s="1">
        <v>254</v>
      </c>
      <c r="B255" s="1" t="s">
        <v>977</v>
      </c>
      <c r="C255" s="1">
        <v>8</v>
      </c>
      <c r="D255" s="1">
        <f>INDEX(Reservations!B:B,MATCH(Reviews!E255,Reservations!F:F,0))</f>
        <v>59</v>
      </c>
      <c r="E255" s="1">
        <v>55</v>
      </c>
    </row>
    <row r="256" spans="1:5" x14ac:dyDescent="0.25">
      <c r="A256" s="1">
        <v>255</v>
      </c>
      <c r="B256" s="1" t="s">
        <v>978</v>
      </c>
      <c r="C256" s="1">
        <v>3</v>
      </c>
      <c r="D256" s="1">
        <f>INDEX(Reservations!B:B,MATCH(Reviews!E256,Reservations!F:F,0))</f>
        <v>66</v>
      </c>
      <c r="E256" s="1">
        <v>60</v>
      </c>
    </row>
    <row r="257" spans="1:5" x14ac:dyDescent="0.25">
      <c r="A257" s="1">
        <v>256</v>
      </c>
      <c r="B257" s="1" t="s">
        <v>979</v>
      </c>
      <c r="C257" s="1">
        <v>4</v>
      </c>
      <c r="D257" s="1">
        <f>INDEX(Reservations!B:B,MATCH(Reviews!E257,Reservations!F:F,0))</f>
        <v>37</v>
      </c>
      <c r="E257" s="1">
        <v>39</v>
      </c>
    </row>
    <row r="258" spans="1:5" x14ac:dyDescent="0.25">
      <c r="A258" s="1">
        <v>257</v>
      </c>
      <c r="B258" s="1" t="s">
        <v>980</v>
      </c>
      <c r="C258" s="1">
        <v>10</v>
      </c>
      <c r="D258" s="1">
        <f>INDEX(Reservations!B:B,MATCH(Reviews!E258,Reservations!F:F,0))</f>
        <v>47</v>
      </c>
      <c r="E258" s="1">
        <v>14</v>
      </c>
    </row>
    <row r="259" spans="1:5" x14ac:dyDescent="0.25">
      <c r="A259" s="1">
        <v>258</v>
      </c>
      <c r="B259" s="1" t="s">
        <v>981</v>
      </c>
      <c r="C259" s="1">
        <v>4</v>
      </c>
      <c r="D259" s="1">
        <f>INDEX(Reservations!B:B,MATCH(Reviews!E259,Reservations!F:F,0))</f>
        <v>1</v>
      </c>
      <c r="E259" s="1">
        <v>11</v>
      </c>
    </row>
    <row r="260" spans="1:5" x14ac:dyDescent="0.25">
      <c r="A260" s="1">
        <v>259</v>
      </c>
      <c r="B260" s="1" t="s">
        <v>982</v>
      </c>
      <c r="C260" s="1">
        <v>1</v>
      </c>
      <c r="D260" s="1">
        <f>INDEX(Reservations!B:B,MATCH(Reviews!E260,Reservations!F:F,0))</f>
        <v>43</v>
      </c>
      <c r="E260" s="1">
        <v>41</v>
      </c>
    </row>
    <row r="261" spans="1:5" x14ac:dyDescent="0.25">
      <c r="A261" s="1">
        <v>260</v>
      </c>
      <c r="B261" s="1" t="s">
        <v>983</v>
      </c>
      <c r="C261" s="1">
        <v>1</v>
      </c>
      <c r="D261" s="1">
        <f>INDEX(Reservations!B:B,MATCH(Reviews!E261,Reservations!F:F,0))</f>
        <v>46</v>
      </c>
      <c r="E261" s="1">
        <v>16</v>
      </c>
    </row>
    <row r="262" spans="1:5" x14ac:dyDescent="0.25">
      <c r="A262" s="1">
        <v>261</v>
      </c>
      <c r="B262" s="1" t="s">
        <v>984</v>
      </c>
      <c r="C262" s="1">
        <v>3</v>
      </c>
      <c r="D262" s="1">
        <f>INDEX(Reservations!B:B,MATCH(Reviews!E262,Reservations!F:F,0))</f>
        <v>44</v>
      </c>
      <c r="E262" s="1">
        <v>32</v>
      </c>
    </row>
    <row r="263" spans="1:5" x14ac:dyDescent="0.25">
      <c r="A263" s="1">
        <v>262</v>
      </c>
      <c r="B263" s="1" t="s">
        <v>985</v>
      </c>
      <c r="C263" s="1">
        <v>7</v>
      </c>
      <c r="D263" s="1">
        <f>INDEX(Reservations!B:B,MATCH(Reviews!E263,Reservations!F:F,0))</f>
        <v>42</v>
      </c>
      <c r="E263" s="1">
        <v>40</v>
      </c>
    </row>
    <row r="264" spans="1:5" x14ac:dyDescent="0.25">
      <c r="A264" s="1">
        <v>263</v>
      </c>
      <c r="B264" s="1" t="s">
        <v>986</v>
      </c>
      <c r="C264" s="1">
        <v>8</v>
      </c>
      <c r="D264" s="1">
        <f>INDEX(Reservations!B:B,MATCH(Reviews!E264,Reservations!F:F,0))</f>
        <v>60</v>
      </c>
      <c r="E264" s="1">
        <v>34</v>
      </c>
    </row>
    <row r="265" spans="1:5" x14ac:dyDescent="0.25">
      <c r="A265" s="1">
        <v>264</v>
      </c>
      <c r="B265" s="1" t="s">
        <v>987</v>
      </c>
      <c r="C265" s="1">
        <v>6</v>
      </c>
      <c r="D265" s="1">
        <f>INDEX(Reservations!B:B,MATCH(Reviews!E265,Reservations!F:F,0))</f>
        <v>63</v>
      </c>
      <c r="E265" s="1">
        <v>24</v>
      </c>
    </row>
    <row r="266" spans="1:5" x14ac:dyDescent="0.25">
      <c r="A266" s="1">
        <v>265</v>
      </c>
      <c r="B266" s="1" t="s">
        <v>988</v>
      </c>
      <c r="C266" s="1">
        <v>5</v>
      </c>
      <c r="D266" s="1">
        <f>INDEX(Reservations!B:B,MATCH(Reviews!E266,Reservations!F:F,0))</f>
        <v>3</v>
      </c>
      <c r="E266" s="1">
        <v>7</v>
      </c>
    </row>
    <row r="267" spans="1:5" x14ac:dyDescent="0.25">
      <c r="A267" s="1">
        <v>266</v>
      </c>
      <c r="B267" s="1" t="s">
        <v>989</v>
      </c>
      <c r="C267" s="1">
        <v>4</v>
      </c>
      <c r="D267" s="1">
        <f>INDEX(Reservations!B:B,MATCH(Reviews!E267,Reservations!F:F,0))</f>
        <v>60</v>
      </c>
      <c r="E267" s="1">
        <v>34</v>
      </c>
    </row>
    <row r="268" spans="1:5" x14ac:dyDescent="0.25">
      <c r="A268" s="1">
        <v>267</v>
      </c>
      <c r="B268" s="1" t="s">
        <v>990</v>
      </c>
      <c r="C268" s="1">
        <v>10</v>
      </c>
      <c r="D268" s="1">
        <f>INDEX(Reservations!B:B,MATCH(Reviews!E268,Reservations!F:F,0))</f>
        <v>19</v>
      </c>
      <c r="E268" s="1">
        <v>53</v>
      </c>
    </row>
    <row r="269" spans="1:5" x14ac:dyDescent="0.25">
      <c r="A269" s="1">
        <v>268</v>
      </c>
      <c r="B269" s="1" t="s">
        <v>991</v>
      </c>
      <c r="C269" s="1">
        <v>7</v>
      </c>
      <c r="D269" s="1">
        <f>INDEX(Reservations!B:B,MATCH(Reviews!E269,Reservations!F:F,0))</f>
        <v>20</v>
      </c>
      <c r="E269" s="1">
        <v>26</v>
      </c>
    </row>
    <row r="270" spans="1:5" x14ac:dyDescent="0.25">
      <c r="A270" s="1">
        <v>269</v>
      </c>
      <c r="B270" s="1" t="s">
        <v>992</v>
      </c>
      <c r="C270" s="1">
        <v>6</v>
      </c>
      <c r="D270" s="1">
        <f>INDEX(Reservations!B:B,MATCH(Reviews!E270,Reservations!F:F,0))</f>
        <v>60</v>
      </c>
      <c r="E270" s="1">
        <v>44</v>
      </c>
    </row>
    <row r="271" spans="1:5" x14ac:dyDescent="0.25">
      <c r="A271" s="1">
        <v>270</v>
      </c>
      <c r="B271" s="1" t="s">
        <v>993</v>
      </c>
      <c r="C271" s="1">
        <v>7</v>
      </c>
      <c r="D271" s="1">
        <f>INDEX(Reservations!B:B,MATCH(Reviews!E271,Reservations!F:F,0))</f>
        <v>30</v>
      </c>
      <c r="E271" s="1">
        <v>38</v>
      </c>
    </row>
    <row r="272" spans="1:5" x14ac:dyDescent="0.25">
      <c r="A272" s="1">
        <v>271</v>
      </c>
      <c r="B272" s="1" t="s">
        <v>994</v>
      </c>
      <c r="C272" s="1">
        <v>4</v>
      </c>
      <c r="D272" s="1">
        <f>INDEX(Reservations!B:B,MATCH(Reviews!E272,Reservations!F:F,0))</f>
        <v>8</v>
      </c>
      <c r="E272" s="1">
        <v>2</v>
      </c>
    </row>
    <row r="273" spans="1:5" x14ac:dyDescent="0.25">
      <c r="A273" s="1">
        <v>272</v>
      </c>
      <c r="B273" s="1" t="s">
        <v>995</v>
      </c>
      <c r="C273" s="1">
        <v>6</v>
      </c>
      <c r="D273" s="1">
        <f>INDEX(Reservations!B:B,MATCH(Reviews!E273,Reservations!F:F,0))</f>
        <v>46</v>
      </c>
      <c r="E273" s="1">
        <v>16</v>
      </c>
    </row>
    <row r="274" spans="1:5" x14ac:dyDescent="0.25">
      <c r="A274" s="1">
        <v>273</v>
      </c>
      <c r="B274" s="1" t="s">
        <v>996</v>
      </c>
      <c r="C274" s="1">
        <v>10</v>
      </c>
      <c r="D274" s="1">
        <f>INDEX(Reservations!B:B,MATCH(Reviews!E274,Reservations!F:F,0))</f>
        <v>56</v>
      </c>
      <c r="E274" s="1">
        <v>57</v>
      </c>
    </row>
    <row r="275" spans="1:5" x14ac:dyDescent="0.25">
      <c r="A275" s="1">
        <v>274</v>
      </c>
      <c r="B275" s="1" t="s">
        <v>997</v>
      </c>
      <c r="C275" s="1">
        <v>1</v>
      </c>
      <c r="D275" s="1">
        <f>INDEX(Reservations!B:B,MATCH(Reviews!E275,Reservations!F:F,0))</f>
        <v>26</v>
      </c>
      <c r="E275" s="1">
        <v>21</v>
      </c>
    </row>
    <row r="276" spans="1:5" x14ac:dyDescent="0.25">
      <c r="A276" s="1">
        <v>275</v>
      </c>
      <c r="B276" s="1" t="s">
        <v>998</v>
      </c>
      <c r="C276" s="1">
        <v>10</v>
      </c>
      <c r="D276" s="1">
        <f>INDEX(Reservations!B:B,MATCH(Reviews!E276,Reservations!F:F,0))</f>
        <v>62</v>
      </c>
      <c r="E276" s="1">
        <v>8</v>
      </c>
    </row>
    <row r="277" spans="1:5" x14ac:dyDescent="0.25">
      <c r="A277" s="1">
        <v>276</v>
      </c>
      <c r="B277" s="1" t="s">
        <v>999</v>
      </c>
      <c r="C277" s="1">
        <v>5</v>
      </c>
      <c r="D277" s="1">
        <f>INDEX(Reservations!B:B,MATCH(Reviews!E277,Reservations!F:F,0))</f>
        <v>46</v>
      </c>
      <c r="E277" s="1">
        <v>16</v>
      </c>
    </row>
    <row r="278" spans="1:5" x14ac:dyDescent="0.25">
      <c r="A278" s="1">
        <v>277</v>
      </c>
      <c r="B278" s="1" t="s">
        <v>1000</v>
      </c>
      <c r="C278" s="1">
        <v>8</v>
      </c>
      <c r="D278" s="1">
        <f>INDEX(Reservations!B:B,MATCH(Reviews!E278,Reservations!F:F,0))</f>
        <v>30</v>
      </c>
      <c r="E278" s="1">
        <v>42</v>
      </c>
    </row>
    <row r="279" spans="1:5" x14ac:dyDescent="0.25">
      <c r="A279" s="1">
        <v>278</v>
      </c>
      <c r="B279" s="1" t="s">
        <v>1001</v>
      </c>
      <c r="C279" s="1">
        <v>5</v>
      </c>
      <c r="D279" s="1">
        <f>INDEX(Reservations!B:B,MATCH(Reviews!E279,Reservations!F:F,0))</f>
        <v>56</v>
      </c>
      <c r="E279" s="1">
        <v>57</v>
      </c>
    </row>
    <row r="280" spans="1:5" x14ac:dyDescent="0.25">
      <c r="A280" s="1">
        <v>279</v>
      </c>
      <c r="B280" s="1" t="s">
        <v>1002</v>
      </c>
      <c r="C280" s="1">
        <v>5</v>
      </c>
      <c r="D280" s="1">
        <f>INDEX(Reservations!B:B,MATCH(Reviews!E280,Reservations!F:F,0))</f>
        <v>64</v>
      </c>
      <c r="E280" s="1">
        <v>52</v>
      </c>
    </row>
    <row r="281" spans="1:5" x14ac:dyDescent="0.25">
      <c r="A281" s="1">
        <v>280</v>
      </c>
      <c r="B281" s="1" t="s">
        <v>1003</v>
      </c>
      <c r="C281" s="1">
        <v>6</v>
      </c>
      <c r="D281" s="1">
        <f>INDEX(Reservations!B:B,MATCH(Reviews!E281,Reservations!F:F,0))</f>
        <v>66</v>
      </c>
      <c r="E281" s="1">
        <v>60</v>
      </c>
    </row>
    <row r="282" spans="1:5" x14ac:dyDescent="0.25">
      <c r="A282" s="1">
        <v>281</v>
      </c>
      <c r="B282" s="1" t="s">
        <v>1004</v>
      </c>
      <c r="C282" s="1">
        <v>10</v>
      </c>
      <c r="D282" s="1">
        <f>INDEX(Reservations!B:B,MATCH(Reviews!E282,Reservations!F:F,0))</f>
        <v>22</v>
      </c>
      <c r="E282" s="1">
        <v>48</v>
      </c>
    </row>
    <row r="283" spans="1:5" x14ac:dyDescent="0.25">
      <c r="A283" s="1">
        <v>282</v>
      </c>
      <c r="B283" s="1" t="s">
        <v>1005</v>
      </c>
      <c r="C283" s="1">
        <v>4</v>
      </c>
      <c r="D283" s="1">
        <f>INDEX(Reservations!B:B,MATCH(Reviews!E283,Reservations!F:F,0))</f>
        <v>56</v>
      </c>
      <c r="E283" s="1">
        <v>57</v>
      </c>
    </row>
    <row r="284" spans="1:5" x14ac:dyDescent="0.25">
      <c r="A284" s="1">
        <v>283</v>
      </c>
      <c r="B284" s="1" t="s">
        <v>1006</v>
      </c>
      <c r="C284" s="1">
        <v>4</v>
      </c>
      <c r="D284" s="1">
        <f>INDEX(Reservations!B:B,MATCH(Reviews!E284,Reservations!F:F,0))</f>
        <v>9</v>
      </c>
      <c r="E284" s="1">
        <v>9</v>
      </c>
    </row>
    <row r="285" spans="1:5" x14ac:dyDescent="0.25">
      <c r="A285" s="1">
        <v>284</v>
      </c>
      <c r="B285" s="1" t="s">
        <v>1007</v>
      </c>
      <c r="C285" s="1">
        <v>9</v>
      </c>
      <c r="D285" s="1">
        <f>INDEX(Reservations!B:B,MATCH(Reviews!E285,Reservations!F:F,0))</f>
        <v>60</v>
      </c>
      <c r="E285" s="1">
        <v>34</v>
      </c>
    </row>
    <row r="286" spans="1:5" x14ac:dyDescent="0.25">
      <c r="A286" s="1">
        <v>285</v>
      </c>
      <c r="B286" s="1" t="s">
        <v>1008</v>
      </c>
      <c r="C286" s="1">
        <v>4</v>
      </c>
      <c r="D286" s="1">
        <f>INDEX(Reservations!B:B,MATCH(Reviews!E286,Reservations!F:F,0))</f>
        <v>47</v>
      </c>
      <c r="E286" s="1">
        <v>12</v>
      </c>
    </row>
    <row r="287" spans="1:5" x14ac:dyDescent="0.25">
      <c r="A287" s="1">
        <v>286</v>
      </c>
      <c r="B287" s="1" t="s">
        <v>1009</v>
      </c>
      <c r="C287" s="1">
        <v>3</v>
      </c>
      <c r="D287" s="1">
        <f>INDEX(Reservations!B:B,MATCH(Reviews!E287,Reservations!F:F,0))</f>
        <v>2</v>
      </c>
      <c r="E287" s="1">
        <v>51</v>
      </c>
    </row>
    <row r="288" spans="1:5" x14ac:dyDescent="0.25">
      <c r="A288" s="1">
        <v>287</v>
      </c>
      <c r="B288" s="1" t="s">
        <v>1010</v>
      </c>
      <c r="C288" s="1">
        <v>6</v>
      </c>
      <c r="D288" s="1">
        <f>INDEX(Reservations!B:B,MATCH(Reviews!E288,Reservations!F:F,0))</f>
        <v>22</v>
      </c>
      <c r="E288" s="1">
        <v>48</v>
      </c>
    </row>
    <row r="289" spans="1:5" x14ac:dyDescent="0.25">
      <c r="A289" s="1">
        <v>288</v>
      </c>
      <c r="B289" s="1" t="s">
        <v>1011</v>
      </c>
      <c r="C289" s="1">
        <v>3</v>
      </c>
      <c r="D289" s="1">
        <f>INDEX(Reservations!B:B,MATCH(Reviews!E289,Reservations!F:F,0))</f>
        <v>10</v>
      </c>
      <c r="E289" s="1">
        <v>27</v>
      </c>
    </row>
    <row r="290" spans="1:5" x14ac:dyDescent="0.25">
      <c r="A290" s="1">
        <v>289</v>
      </c>
      <c r="B290" s="1" t="s">
        <v>1012</v>
      </c>
      <c r="C290" s="1">
        <v>5</v>
      </c>
      <c r="D290" s="1">
        <f>INDEX(Reservations!B:B,MATCH(Reviews!E290,Reservations!F:F,0))</f>
        <v>26</v>
      </c>
      <c r="E290" s="1">
        <v>37</v>
      </c>
    </row>
    <row r="291" spans="1:5" x14ac:dyDescent="0.25">
      <c r="A291" s="1">
        <v>290</v>
      </c>
      <c r="B291" s="1" t="s">
        <v>1013</v>
      </c>
      <c r="C291" s="1">
        <v>3</v>
      </c>
      <c r="D291" s="1">
        <f>INDEX(Reservations!B:B,MATCH(Reviews!E291,Reservations!F:F,0))</f>
        <v>7</v>
      </c>
      <c r="E291" s="1">
        <v>28</v>
      </c>
    </row>
    <row r="292" spans="1:5" x14ac:dyDescent="0.25">
      <c r="A292" s="1">
        <v>291</v>
      </c>
      <c r="B292" s="1" t="s">
        <v>1014</v>
      </c>
      <c r="C292" s="1">
        <v>9</v>
      </c>
      <c r="D292" s="1">
        <f>INDEX(Reservations!B:B,MATCH(Reviews!E292,Reservations!F:F,0))</f>
        <v>43</v>
      </c>
      <c r="E292" s="1">
        <v>23</v>
      </c>
    </row>
    <row r="293" spans="1:5" x14ac:dyDescent="0.25">
      <c r="A293" s="1">
        <v>292</v>
      </c>
      <c r="B293" s="1" t="s">
        <v>1015</v>
      </c>
      <c r="C293" s="1">
        <v>5</v>
      </c>
      <c r="D293" s="1">
        <f>INDEX(Reservations!B:B,MATCH(Reviews!E293,Reservations!F:F,0))</f>
        <v>52</v>
      </c>
      <c r="E293" s="1">
        <v>22</v>
      </c>
    </row>
    <row r="294" spans="1:5" x14ac:dyDescent="0.25">
      <c r="A294" s="1">
        <v>293</v>
      </c>
      <c r="B294" s="1" t="s">
        <v>1016</v>
      </c>
      <c r="C294" s="1">
        <v>3</v>
      </c>
      <c r="D294" s="1">
        <f>INDEX(Reservations!B:B,MATCH(Reviews!E294,Reservations!F:F,0))</f>
        <v>44</v>
      </c>
      <c r="E294" s="1">
        <v>32</v>
      </c>
    </row>
    <row r="295" spans="1:5" x14ac:dyDescent="0.25">
      <c r="A295" s="1">
        <v>294</v>
      </c>
      <c r="B295" s="1" t="s">
        <v>1017</v>
      </c>
      <c r="C295" s="1">
        <v>5</v>
      </c>
      <c r="D295" s="1">
        <f>INDEX(Reservations!B:B,MATCH(Reviews!E295,Reservations!F:F,0))</f>
        <v>22</v>
      </c>
      <c r="E295" s="1">
        <v>48</v>
      </c>
    </row>
    <row r="296" spans="1:5" x14ac:dyDescent="0.25">
      <c r="A296" s="1">
        <v>295</v>
      </c>
      <c r="B296" s="1" t="s">
        <v>1018</v>
      </c>
      <c r="C296" s="1">
        <v>4</v>
      </c>
      <c r="D296" s="1">
        <f>INDEX(Reservations!B:B,MATCH(Reviews!E296,Reservations!F:F,0))</f>
        <v>30</v>
      </c>
      <c r="E296" s="1">
        <v>42</v>
      </c>
    </row>
    <row r="297" spans="1:5" x14ac:dyDescent="0.25">
      <c r="A297" s="1">
        <v>296</v>
      </c>
      <c r="B297" s="1" t="s">
        <v>1019</v>
      </c>
      <c r="C297" s="1">
        <v>5</v>
      </c>
      <c r="D297" s="1">
        <f>INDEX(Reservations!B:B,MATCH(Reviews!E297,Reservations!F:F,0))</f>
        <v>56</v>
      </c>
      <c r="E297" s="1">
        <v>57</v>
      </c>
    </row>
    <row r="298" spans="1:5" x14ac:dyDescent="0.25">
      <c r="A298" s="1">
        <v>297</v>
      </c>
      <c r="B298" s="1" t="s">
        <v>1020</v>
      </c>
      <c r="C298" s="1">
        <v>1</v>
      </c>
      <c r="D298" s="1">
        <f>INDEX(Reservations!B:B,MATCH(Reviews!E298,Reservations!F:F,0))</f>
        <v>9</v>
      </c>
      <c r="E298" s="1">
        <v>9</v>
      </c>
    </row>
    <row r="299" spans="1:5" x14ac:dyDescent="0.25">
      <c r="A299" s="1">
        <v>298</v>
      </c>
      <c r="B299" s="1" t="s">
        <v>1021</v>
      </c>
      <c r="C299" s="1">
        <v>6</v>
      </c>
      <c r="D299" s="1">
        <f>INDEX(Reservations!B:B,MATCH(Reviews!E299,Reservations!F:F,0))</f>
        <v>44</v>
      </c>
      <c r="E299" s="1">
        <v>32</v>
      </c>
    </row>
    <row r="300" spans="1:5" x14ac:dyDescent="0.25">
      <c r="A300" s="1">
        <v>299</v>
      </c>
      <c r="B300" s="1" t="s">
        <v>1022</v>
      </c>
      <c r="C300" s="1">
        <v>10</v>
      </c>
      <c r="D300" s="1">
        <f>INDEX(Reservations!B:B,MATCH(Reviews!E300,Reservations!F:F,0))</f>
        <v>7</v>
      </c>
      <c r="E300" s="1">
        <v>28</v>
      </c>
    </row>
    <row r="301" spans="1:5" x14ac:dyDescent="0.25">
      <c r="A301" s="1">
        <v>300</v>
      </c>
      <c r="B301" s="1" t="s">
        <v>1023</v>
      </c>
      <c r="C301" s="1">
        <v>1</v>
      </c>
      <c r="D301" s="1">
        <f>INDEX(Reservations!B:B,MATCH(Reviews!E301,Reservations!F:F,0))</f>
        <v>34</v>
      </c>
      <c r="E301" s="1">
        <v>35</v>
      </c>
    </row>
    <row r="302" spans="1:5" x14ac:dyDescent="0.25">
      <c r="A302" s="1">
        <v>301</v>
      </c>
      <c r="B302" s="1" t="s">
        <v>1024</v>
      </c>
      <c r="C302" s="1">
        <v>8</v>
      </c>
      <c r="D302" s="1">
        <f>INDEX(Reservations!B:B,MATCH(Reviews!E302,Reservations!F:F,0))</f>
        <v>10</v>
      </c>
      <c r="E302" s="1">
        <v>27</v>
      </c>
    </row>
    <row r="303" spans="1:5" x14ac:dyDescent="0.25">
      <c r="A303" s="1">
        <v>302</v>
      </c>
      <c r="B303" s="1" t="s">
        <v>1025</v>
      </c>
      <c r="C303" s="1">
        <v>10</v>
      </c>
      <c r="D303" s="1">
        <f>INDEX(Reservations!B:B,MATCH(Reviews!E303,Reservations!F:F,0))</f>
        <v>1</v>
      </c>
      <c r="E303" s="1">
        <v>11</v>
      </c>
    </row>
    <row r="304" spans="1:5" x14ac:dyDescent="0.25">
      <c r="A304" s="1">
        <v>303</v>
      </c>
      <c r="B304" s="1" t="s">
        <v>1026</v>
      </c>
      <c r="C304" s="1">
        <v>7</v>
      </c>
      <c r="D304" s="1">
        <f>INDEX(Reservations!B:B,MATCH(Reviews!E304,Reservations!F:F,0))</f>
        <v>26</v>
      </c>
      <c r="E304" s="1">
        <v>21</v>
      </c>
    </row>
    <row r="305" spans="1:5" x14ac:dyDescent="0.25">
      <c r="A305" s="1">
        <v>304</v>
      </c>
      <c r="B305" s="1" t="s">
        <v>1027</v>
      </c>
      <c r="C305" s="1">
        <v>3</v>
      </c>
      <c r="D305" s="1">
        <f>INDEX(Reservations!B:B,MATCH(Reviews!E305,Reservations!F:F,0))</f>
        <v>64</v>
      </c>
      <c r="E305" s="1">
        <v>52</v>
      </c>
    </row>
    <row r="306" spans="1:5" x14ac:dyDescent="0.25">
      <c r="A306" s="1">
        <v>305</v>
      </c>
      <c r="B306" s="1" t="s">
        <v>1028</v>
      </c>
      <c r="C306" s="1">
        <v>2</v>
      </c>
      <c r="D306" s="1">
        <f>INDEX(Reservations!B:B,MATCH(Reviews!E306,Reservations!F:F,0))</f>
        <v>48</v>
      </c>
      <c r="E306" s="1">
        <v>58</v>
      </c>
    </row>
    <row r="307" spans="1:5" x14ac:dyDescent="0.25">
      <c r="A307" s="1">
        <v>306</v>
      </c>
      <c r="B307" s="1" t="s">
        <v>1029</v>
      </c>
      <c r="C307" s="1">
        <v>2</v>
      </c>
      <c r="D307" s="1">
        <f>INDEX(Reservations!B:B,MATCH(Reviews!E307,Reservations!F:F,0))</f>
        <v>2</v>
      </c>
      <c r="E307" s="1">
        <v>51</v>
      </c>
    </row>
    <row r="308" spans="1:5" x14ac:dyDescent="0.25">
      <c r="A308" s="1">
        <v>307</v>
      </c>
      <c r="B308" s="1" t="s">
        <v>1030</v>
      </c>
      <c r="C308" s="1">
        <v>3</v>
      </c>
      <c r="D308" s="1">
        <f>INDEX(Reservations!B:B,MATCH(Reviews!E308,Reservations!F:F,0))</f>
        <v>43</v>
      </c>
      <c r="E308" s="1">
        <v>23</v>
      </c>
    </row>
    <row r="309" spans="1:5" x14ac:dyDescent="0.25">
      <c r="A309" s="1">
        <v>308</v>
      </c>
      <c r="B309" s="1" t="s">
        <v>1031</v>
      </c>
      <c r="C309" s="1">
        <v>5</v>
      </c>
      <c r="D309" s="1">
        <f>INDEX(Reservations!B:B,MATCH(Reviews!E309,Reservations!F:F,0))</f>
        <v>8</v>
      </c>
      <c r="E309" s="1">
        <v>2</v>
      </c>
    </row>
    <row r="310" spans="1:5" x14ac:dyDescent="0.25">
      <c r="A310" s="1">
        <v>309</v>
      </c>
      <c r="B310" s="1" t="s">
        <v>1032</v>
      </c>
      <c r="C310" s="1">
        <v>10</v>
      </c>
      <c r="D310" s="1">
        <f>INDEX(Reservations!B:B,MATCH(Reviews!E310,Reservations!F:F,0))</f>
        <v>65</v>
      </c>
      <c r="E310" s="1">
        <v>19</v>
      </c>
    </row>
    <row r="311" spans="1:5" x14ac:dyDescent="0.25">
      <c r="A311" s="1">
        <v>310</v>
      </c>
      <c r="B311" s="1" t="s">
        <v>1033</v>
      </c>
      <c r="C311" s="1">
        <v>7</v>
      </c>
      <c r="D311" s="1">
        <f>INDEX(Reservations!B:B,MATCH(Reviews!E311,Reservations!F:F,0))</f>
        <v>27</v>
      </c>
      <c r="E311" s="1">
        <v>15</v>
      </c>
    </row>
    <row r="312" spans="1:5" x14ac:dyDescent="0.25">
      <c r="A312" s="1">
        <v>311</v>
      </c>
      <c r="B312" s="1" t="s">
        <v>1034</v>
      </c>
      <c r="C312" s="1">
        <v>10</v>
      </c>
      <c r="D312" s="1">
        <f>INDEX(Reservations!B:B,MATCH(Reviews!E312,Reservations!F:F,0))</f>
        <v>22</v>
      </c>
      <c r="E312" s="1">
        <v>48</v>
      </c>
    </row>
    <row r="313" spans="1:5" x14ac:dyDescent="0.25">
      <c r="A313" s="1">
        <v>312</v>
      </c>
      <c r="B313" s="1" t="s">
        <v>1035</v>
      </c>
      <c r="C313" s="1">
        <v>2</v>
      </c>
      <c r="D313" s="1">
        <f>INDEX(Reservations!B:B,MATCH(Reviews!E313,Reservations!F:F,0))</f>
        <v>21</v>
      </c>
      <c r="E313" s="1">
        <v>56</v>
      </c>
    </row>
    <row r="314" spans="1:5" x14ac:dyDescent="0.25">
      <c r="A314" s="1">
        <v>313</v>
      </c>
      <c r="B314" s="1" t="s">
        <v>1036</v>
      </c>
      <c r="C314" s="1">
        <v>8</v>
      </c>
      <c r="D314" s="1">
        <f>INDEX(Reservations!B:B,MATCH(Reviews!E314,Reservations!F:F,0))</f>
        <v>47</v>
      </c>
      <c r="E314" s="1">
        <v>12</v>
      </c>
    </row>
    <row r="315" spans="1:5" x14ac:dyDescent="0.25">
      <c r="A315" s="1">
        <v>314</v>
      </c>
      <c r="B315" s="1" t="s">
        <v>1037</v>
      </c>
      <c r="C315" s="1">
        <v>6</v>
      </c>
      <c r="D315" s="1">
        <f>INDEX(Reservations!B:B,MATCH(Reviews!E315,Reservations!F:F,0))</f>
        <v>36</v>
      </c>
      <c r="E315" s="1">
        <v>20</v>
      </c>
    </row>
    <row r="316" spans="1:5" x14ac:dyDescent="0.25">
      <c r="A316" s="1">
        <v>315</v>
      </c>
      <c r="B316" s="1" t="s">
        <v>1038</v>
      </c>
      <c r="C316" s="1">
        <v>6</v>
      </c>
      <c r="D316" s="1">
        <f>INDEX(Reservations!B:B,MATCH(Reviews!E316,Reservations!F:F,0))</f>
        <v>1</v>
      </c>
      <c r="E316" s="1">
        <v>11</v>
      </c>
    </row>
    <row r="317" spans="1:5" x14ac:dyDescent="0.25">
      <c r="A317" s="1">
        <v>316</v>
      </c>
      <c r="B317" s="1" t="s">
        <v>1039</v>
      </c>
      <c r="C317" s="1">
        <v>3</v>
      </c>
      <c r="D317" s="1">
        <f>INDEX(Reservations!B:B,MATCH(Reviews!E317,Reservations!F:F,0))</f>
        <v>7</v>
      </c>
      <c r="E317" s="1">
        <v>28</v>
      </c>
    </row>
    <row r="318" spans="1:5" x14ac:dyDescent="0.25">
      <c r="A318" s="1">
        <v>317</v>
      </c>
      <c r="B318" s="1" t="s">
        <v>1040</v>
      </c>
      <c r="C318" s="1">
        <v>10</v>
      </c>
      <c r="D318" s="1">
        <f>INDEX(Reservations!B:B,MATCH(Reviews!E318,Reservations!F:F,0))</f>
        <v>65</v>
      </c>
      <c r="E318" s="1">
        <v>19</v>
      </c>
    </row>
    <row r="319" spans="1:5" x14ac:dyDescent="0.25">
      <c r="A319" s="1">
        <v>318</v>
      </c>
      <c r="B319" s="1" t="s">
        <v>1041</v>
      </c>
      <c r="C319" s="1">
        <v>10</v>
      </c>
      <c r="D319" s="1">
        <f>INDEX(Reservations!B:B,MATCH(Reviews!E319,Reservations!F:F,0))</f>
        <v>65</v>
      </c>
      <c r="E319" s="1">
        <v>19</v>
      </c>
    </row>
    <row r="320" spans="1:5" x14ac:dyDescent="0.25">
      <c r="A320" s="1">
        <v>319</v>
      </c>
      <c r="B320" s="1" t="s">
        <v>1042</v>
      </c>
      <c r="C320" s="1">
        <v>2</v>
      </c>
      <c r="D320" s="1">
        <f>INDEX(Reservations!B:B,MATCH(Reviews!E320,Reservations!F:F,0))</f>
        <v>37</v>
      </c>
      <c r="E320" s="1">
        <v>39</v>
      </c>
    </row>
    <row r="321" spans="1:5" x14ac:dyDescent="0.25">
      <c r="A321" s="1">
        <v>320</v>
      </c>
      <c r="B321" s="1" t="s">
        <v>1043</v>
      </c>
      <c r="C321" s="1">
        <v>4</v>
      </c>
      <c r="D321" s="1">
        <f>INDEX(Reservations!B:B,MATCH(Reviews!E321,Reservations!F:F,0))</f>
        <v>3</v>
      </c>
      <c r="E321" s="1">
        <v>7</v>
      </c>
    </row>
    <row r="322" spans="1:5" x14ac:dyDescent="0.25">
      <c r="A322" s="1">
        <v>321</v>
      </c>
      <c r="B322" s="1" t="s">
        <v>1044</v>
      </c>
      <c r="C322" s="1">
        <v>1</v>
      </c>
      <c r="D322" s="1">
        <f>INDEX(Reservations!B:B,MATCH(Reviews!E322,Reservations!F:F,0))</f>
        <v>46</v>
      </c>
      <c r="E322" s="1">
        <v>16</v>
      </c>
    </row>
    <row r="323" spans="1:5" x14ac:dyDescent="0.25">
      <c r="A323" s="1">
        <v>322</v>
      </c>
      <c r="B323" s="1" t="s">
        <v>1045</v>
      </c>
      <c r="C323" s="1">
        <v>3</v>
      </c>
      <c r="D323" s="1">
        <f>INDEX(Reservations!B:B,MATCH(Reviews!E323,Reservations!F:F,0))</f>
        <v>62</v>
      </c>
      <c r="E323" s="1">
        <v>8</v>
      </c>
    </row>
    <row r="324" spans="1:5" x14ac:dyDescent="0.25">
      <c r="A324" s="1">
        <v>323</v>
      </c>
      <c r="B324" s="1" t="s">
        <v>1046</v>
      </c>
      <c r="C324" s="1">
        <v>10</v>
      </c>
      <c r="D324" s="1">
        <f>INDEX(Reservations!B:B,MATCH(Reviews!E324,Reservations!F:F,0))</f>
        <v>44</v>
      </c>
      <c r="E324" s="1">
        <v>32</v>
      </c>
    </row>
    <row r="325" spans="1:5" x14ac:dyDescent="0.25">
      <c r="A325" s="1">
        <v>324</v>
      </c>
      <c r="B325" s="1" t="s">
        <v>1047</v>
      </c>
      <c r="C325" s="1">
        <v>5</v>
      </c>
      <c r="D325" s="1">
        <f>INDEX(Reservations!B:B,MATCH(Reviews!E325,Reservations!F:F,0))</f>
        <v>17</v>
      </c>
      <c r="E325" s="1">
        <v>1</v>
      </c>
    </row>
    <row r="326" spans="1:5" x14ac:dyDescent="0.25">
      <c r="A326" s="1">
        <v>325</v>
      </c>
      <c r="B326" s="1" t="s">
        <v>1048</v>
      </c>
      <c r="C326" s="1">
        <v>9</v>
      </c>
      <c r="D326" s="1">
        <f>INDEX(Reservations!B:B,MATCH(Reviews!E326,Reservations!F:F,0))</f>
        <v>20</v>
      </c>
      <c r="E326" s="1">
        <v>59</v>
      </c>
    </row>
    <row r="327" spans="1:5" x14ac:dyDescent="0.25">
      <c r="A327" s="1">
        <v>326</v>
      </c>
      <c r="B327" s="1" t="s">
        <v>1049</v>
      </c>
      <c r="C327" s="1">
        <v>6</v>
      </c>
      <c r="D327" s="1">
        <f>INDEX(Reservations!B:B,MATCH(Reviews!E327,Reservations!F:F,0))</f>
        <v>2</v>
      </c>
      <c r="E327" s="1">
        <v>51</v>
      </c>
    </row>
    <row r="328" spans="1:5" x14ac:dyDescent="0.25">
      <c r="A328" s="1">
        <v>327</v>
      </c>
      <c r="B328" s="1" t="s">
        <v>1050</v>
      </c>
      <c r="C328" s="1">
        <v>5</v>
      </c>
      <c r="D328" s="1">
        <f>INDEX(Reservations!B:B,MATCH(Reviews!E328,Reservations!F:F,0))</f>
        <v>1</v>
      </c>
      <c r="E328" s="1">
        <v>46</v>
      </c>
    </row>
    <row r="329" spans="1:5" x14ac:dyDescent="0.25">
      <c r="A329" s="1">
        <v>328</v>
      </c>
      <c r="B329" s="1" t="s">
        <v>1051</v>
      </c>
      <c r="C329" s="1">
        <v>3</v>
      </c>
      <c r="D329" s="1">
        <f>INDEX(Reservations!B:B,MATCH(Reviews!E329,Reservations!F:F,0))</f>
        <v>48</v>
      </c>
      <c r="E329" s="1">
        <v>58</v>
      </c>
    </row>
    <row r="330" spans="1:5" x14ac:dyDescent="0.25">
      <c r="A330" s="1">
        <v>329</v>
      </c>
      <c r="B330" s="1" t="s">
        <v>1052</v>
      </c>
      <c r="C330" s="1">
        <v>1</v>
      </c>
      <c r="D330" s="1">
        <f>INDEX(Reservations!B:B,MATCH(Reviews!E330,Reservations!F:F,0))</f>
        <v>7</v>
      </c>
      <c r="E330" s="1">
        <v>28</v>
      </c>
    </row>
    <row r="331" spans="1:5" x14ac:dyDescent="0.25">
      <c r="A331" s="1">
        <v>330</v>
      </c>
      <c r="B331" s="1" t="s">
        <v>1053</v>
      </c>
      <c r="C331" s="1">
        <v>4</v>
      </c>
      <c r="D331" s="1">
        <f>INDEX(Reservations!B:B,MATCH(Reviews!E331,Reservations!F:F,0))</f>
        <v>19</v>
      </c>
      <c r="E331" s="1">
        <v>53</v>
      </c>
    </row>
    <row r="332" spans="1:5" x14ac:dyDescent="0.25">
      <c r="A332" s="1">
        <v>331</v>
      </c>
      <c r="B332" s="1" t="s">
        <v>1054</v>
      </c>
      <c r="C332" s="1">
        <v>7</v>
      </c>
      <c r="D332" s="1">
        <f>INDEX(Reservations!B:B,MATCH(Reviews!E332,Reservations!F:F,0))</f>
        <v>47</v>
      </c>
      <c r="E332" s="1">
        <v>14</v>
      </c>
    </row>
    <row r="333" spans="1:5" x14ac:dyDescent="0.25">
      <c r="A333" s="1">
        <v>332</v>
      </c>
      <c r="B333" s="1" t="s">
        <v>1055</v>
      </c>
      <c r="C333" s="1">
        <v>3</v>
      </c>
      <c r="D333" s="1">
        <f>INDEX(Reservations!B:B,MATCH(Reviews!E333,Reservations!F:F,0))</f>
        <v>37</v>
      </c>
      <c r="E333" s="1">
        <v>4</v>
      </c>
    </row>
    <row r="334" spans="1:5" x14ac:dyDescent="0.25">
      <c r="A334" s="1">
        <v>333</v>
      </c>
      <c r="B334" s="1" t="s">
        <v>1056</v>
      </c>
      <c r="C334" s="1">
        <v>4</v>
      </c>
      <c r="D334" s="1">
        <f>INDEX(Reservations!B:B,MATCH(Reviews!E334,Reservations!F:F,0))</f>
        <v>30</v>
      </c>
      <c r="E334" s="1">
        <v>42</v>
      </c>
    </row>
    <row r="335" spans="1:5" x14ac:dyDescent="0.25">
      <c r="A335" s="1">
        <v>334</v>
      </c>
      <c r="B335" s="1" t="s">
        <v>1057</v>
      </c>
      <c r="C335" s="1">
        <v>10</v>
      </c>
      <c r="D335" s="1">
        <f>INDEX(Reservations!B:B,MATCH(Reviews!E335,Reservations!F:F,0))</f>
        <v>44</v>
      </c>
      <c r="E335" s="1">
        <v>25</v>
      </c>
    </row>
    <row r="336" spans="1:5" x14ac:dyDescent="0.25">
      <c r="A336" s="1">
        <v>335</v>
      </c>
      <c r="B336" s="1" t="s">
        <v>1058</v>
      </c>
      <c r="C336" s="1">
        <v>2</v>
      </c>
      <c r="D336" s="1">
        <f>INDEX(Reservations!B:B,MATCH(Reviews!E336,Reservations!F:F,0))</f>
        <v>56</v>
      </c>
      <c r="E336" s="1">
        <v>45</v>
      </c>
    </row>
    <row r="337" spans="1:5" x14ac:dyDescent="0.25">
      <c r="A337" s="1">
        <v>336</v>
      </c>
      <c r="B337" s="1" t="s">
        <v>1059</v>
      </c>
      <c r="C337" s="1">
        <v>5</v>
      </c>
      <c r="D337" s="1">
        <f>INDEX(Reservations!B:B,MATCH(Reviews!E337,Reservations!F:F,0))</f>
        <v>65</v>
      </c>
      <c r="E337" s="1">
        <v>19</v>
      </c>
    </row>
    <row r="338" spans="1:5" x14ac:dyDescent="0.25">
      <c r="A338" s="1">
        <v>337</v>
      </c>
      <c r="B338" s="1" t="s">
        <v>1060</v>
      </c>
      <c r="C338" s="1">
        <v>5</v>
      </c>
      <c r="D338" s="1">
        <f>INDEX(Reservations!B:B,MATCH(Reviews!E338,Reservations!F:F,0))</f>
        <v>7</v>
      </c>
      <c r="E338" s="1">
        <v>28</v>
      </c>
    </row>
    <row r="339" spans="1:5" x14ac:dyDescent="0.25">
      <c r="A339" s="1">
        <v>338</v>
      </c>
      <c r="B339" s="1" t="s">
        <v>1061</v>
      </c>
      <c r="C339" s="1">
        <v>2</v>
      </c>
      <c r="D339" s="1">
        <f>INDEX(Reservations!B:B,MATCH(Reviews!E339,Reservations!F:F,0))</f>
        <v>46</v>
      </c>
      <c r="E339" s="1">
        <v>17</v>
      </c>
    </row>
    <row r="340" spans="1:5" x14ac:dyDescent="0.25">
      <c r="A340" s="1">
        <v>339</v>
      </c>
      <c r="B340" s="1" t="s">
        <v>1062</v>
      </c>
      <c r="C340" s="1">
        <v>9</v>
      </c>
      <c r="D340" s="1">
        <f>INDEX(Reservations!B:B,MATCH(Reviews!E340,Reservations!F:F,0))</f>
        <v>56</v>
      </c>
      <c r="E340" s="1">
        <v>45</v>
      </c>
    </row>
    <row r="341" spans="1:5" x14ac:dyDescent="0.25">
      <c r="A341" s="1">
        <v>340</v>
      </c>
      <c r="B341" s="1" t="s">
        <v>1063</v>
      </c>
      <c r="C341" s="1">
        <v>9</v>
      </c>
      <c r="D341" s="1">
        <f>INDEX(Reservations!B:B,MATCH(Reviews!E341,Reservations!F:F,0))</f>
        <v>56</v>
      </c>
      <c r="E341" s="1">
        <v>45</v>
      </c>
    </row>
    <row r="342" spans="1:5" x14ac:dyDescent="0.25">
      <c r="A342" s="1">
        <v>341</v>
      </c>
      <c r="B342" s="1" t="s">
        <v>1064</v>
      </c>
      <c r="C342" s="1">
        <v>8</v>
      </c>
      <c r="D342" s="1">
        <f>INDEX(Reservations!B:B,MATCH(Reviews!E342,Reservations!F:F,0))</f>
        <v>46</v>
      </c>
      <c r="E342" s="1">
        <v>16</v>
      </c>
    </row>
    <row r="343" spans="1:5" x14ac:dyDescent="0.25">
      <c r="A343" s="1">
        <v>342</v>
      </c>
      <c r="B343" s="1" t="s">
        <v>1065</v>
      </c>
      <c r="C343" s="1">
        <v>5</v>
      </c>
      <c r="D343" s="1">
        <f>INDEX(Reservations!B:B,MATCH(Reviews!E343,Reservations!F:F,0))</f>
        <v>9</v>
      </c>
      <c r="E343" s="1">
        <v>9</v>
      </c>
    </row>
    <row r="344" spans="1:5" x14ac:dyDescent="0.25">
      <c r="A344" s="1">
        <v>343</v>
      </c>
      <c r="B344" s="1" t="s">
        <v>1066</v>
      </c>
      <c r="C344" s="1">
        <v>2</v>
      </c>
      <c r="D344" s="1">
        <f>INDEX(Reservations!B:B,MATCH(Reviews!E344,Reservations!F:F,0))</f>
        <v>52</v>
      </c>
      <c r="E344" s="1">
        <v>22</v>
      </c>
    </row>
    <row r="345" spans="1:5" x14ac:dyDescent="0.25">
      <c r="A345" s="1">
        <v>344</v>
      </c>
      <c r="B345" s="1" t="s">
        <v>1067</v>
      </c>
      <c r="C345" s="1">
        <v>7</v>
      </c>
      <c r="D345" s="1">
        <f>INDEX(Reservations!B:B,MATCH(Reviews!E345,Reservations!F:F,0))</f>
        <v>52</v>
      </c>
      <c r="E345" s="1">
        <v>47</v>
      </c>
    </row>
    <row r="346" spans="1:5" x14ac:dyDescent="0.25">
      <c r="A346" s="1">
        <v>345</v>
      </c>
      <c r="B346" s="1" t="s">
        <v>1068</v>
      </c>
      <c r="C346" s="1">
        <v>9</v>
      </c>
      <c r="D346" s="1">
        <f>INDEX(Reservations!B:B,MATCH(Reviews!E346,Reservations!F:F,0))</f>
        <v>30</v>
      </c>
      <c r="E346" s="1">
        <v>38</v>
      </c>
    </row>
    <row r="347" spans="1:5" x14ac:dyDescent="0.25">
      <c r="A347" s="1">
        <v>346</v>
      </c>
      <c r="B347" s="1" t="s">
        <v>1069</v>
      </c>
      <c r="C347" s="1">
        <v>8</v>
      </c>
      <c r="D347" s="1">
        <f>INDEX(Reservations!B:B,MATCH(Reviews!E347,Reservations!F:F,0))</f>
        <v>28</v>
      </c>
      <c r="E347" s="1">
        <v>54</v>
      </c>
    </row>
    <row r="348" spans="1:5" x14ac:dyDescent="0.25">
      <c r="A348" s="1">
        <v>347</v>
      </c>
      <c r="B348" s="1" t="s">
        <v>1070</v>
      </c>
      <c r="C348" s="1">
        <v>6</v>
      </c>
      <c r="D348" s="1">
        <f>INDEX(Reservations!B:B,MATCH(Reviews!E348,Reservations!F:F,0))</f>
        <v>47</v>
      </c>
      <c r="E348" s="1">
        <v>14</v>
      </c>
    </row>
    <row r="349" spans="1:5" x14ac:dyDescent="0.25">
      <c r="A349" s="1">
        <v>348</v>
      </c>
      <c r="B349" s="1" t="s">
        <v>1071</v>
      </c>
      <c r="C349" s="1">
        <v>4</v>
      </c>
      <c r="D349" s="1">
        <f>INDEX(Reservations!B:B,MATCH(Reviews!E349,Reservations!F:F,0))</f>
        <v>28</v>
      </c>
      <c r="E349" s="1">
        <v>54</v>
      </c>
    </row>
    <row r="350" spans="1:5" x14ac:dyDescent="0.25">
      <c r="A350" s="1">
        <v>349</v>
      </c>
      <c r="B350" s="1" t="s">
        <v>1072</v>
      </c>
      <c r="C350" s="1">
        <v>5</v>
      </c>
      <c r="D350" s="1">
        <f>INDEX(Reservations!B:B,MATCH(Reviews!E350,Reservations!F:F,0))</f>
        <v>17</v>
      </c>
      <c r="E350" s="1">
        <v>1</v>
      </c>
    </row>
    <row r="351" spans="1:5" x14ac:dyDescent="0.25">
      <c r="A351" s="1">
        <v>350</v>
      </c>
      <c r="B351" s="1" t="s">
        <v>1073</v>
      </c>
      <c r="C351" s="1">
        <v>8</v>
      </c>
      <c r="D351" s="1">
        <f>INDEX(Reservations!B:B,MATCH(Reviews!E351,Reservations!F:F,0))</f>
        <v>63</v>
      </c>
      <c r="E351" s="1">
        <v>24</v>
      </c>
    </row>
    <row r="352" spans="1:5" x14ac:dyDescent="0.25">
      <c r="A352" s="1">
        <v>351</v>
      </c>
      <c r="B352" s="1" t="s">
        <v>1074</v>
      </c>
      <c r="C352" s="1">
        <v>3</v>
      </c>
      <c r="D352" s="1">
        <f>INDEX(Reservations!B:B,MATCH(Reviews!E352,Reservations!F:F,0))</f>
        <v>21</v>
      </c>
      <c r="E352" s="1">
        <v>56</v>
      </c>
    </row>
    <row r="353" spans="1:5" x14ac:dyDescent="0.25">
      <c r="A353" s="1">
        <v>352</v>
      </c>
      <c r="B353" s="1" t="s">
        <v>1075</v>
      </c>
      <c r="C353" s="1">
        <v>6</v>
      </c>
      <c r="D353" s="1">
        <f>INDEX(Reservations!B:B,MATCH(Reviews!E353,Reservations!F:F,0))</f>
        <v>44</v>
      </c>
      <c r="E353" s="1">
        <v>32</v>
      </c>
    </row>
    <row r="354" spans="1:5" x14ac:dyDescent="0.25">
      <c r="A354" s="1">
        <v>353</v>
      </c>
      <c r="B354" s="1" t="s">
        <v>1076</v>
      </c>
      <c r="C354" s="1">
        <v>6</v>
      </c>
      <c r="D354" s="1">
        <f>INDEX(Reservations!B:B,MATCH(Reviews!E354,Reservations!F:F,0))</f>
        <v>47</v>
      </c>
      <c r="E354" s="1">
        <v>12</v>
      </c>
    </row>
    <row r="355" spans="1:5" x14ac:dyDescent="0.25">
      <c r="A355" s="1">
        <v>354</v>
      </c>
      <c r="B355" s="1" t="s">
        <v>1077</v>
      </c>
      <c r="C355" s="1">
        <v>9</v>
      </c>
      <c r="D355" s="1">
        <f>INDEX(Reservations!B:B,MATCH(Reviews!E355,Reservations!F:F,0))</f>
        <v>48</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B4" sqref="B4"/>
    </sheetView>
  </sheetViews>
  <sheetFormatPr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184</v>
      </c>
      <c r="D1" s="4" t="s">
        <v>719</v>
      </c>
      <c r="E1" s="4" t="s">
        <v>720</v>
      </c>
      <c r="F1" s="4" t="s">
        <v>163</v>
      </c>
    </row>
    <row r="2" spans="1:6" x14ac:dyDescent="0.3">
      <c r="A2" s="1">
        <v>1</v>
      </c>
      <c r="B2" s="11">
        <v>20</v>
      </c>
      <c r="C2" s="11">
        <v>672</v>
      </c>
      <c r="D2" s="4">
        <f>INDEX(Screenings!C:C,MATCH(Reservations!C2,Screenings!A:A,0))</f>
        <v>3</v>
      </c>
      <c r="E2" s="4">
        <f>COUNTIF(SeatReservations!B:B,Reservations!A2)</f>
        <v>3</v>
      </c>
      <c r="F2" s="4">
        <f>INDEX(Screenings!D:D,MATCH(Reservations!C2,Screenings!A:A,0))</f>
        <v>59</v>
      </c>
    </row>
    <row r="3" spans="1:6" x14ac:dyDescent="0.3">
      <c r="A3" s="1">
        <v>2</v>
      </c>
      <c r="B3" s="11">
        <v>26</v>
      </c>
      <c r="C3" s="11">
        <v>706</v>
      </c>
      <c r="D3" s="4">
        <f>INDEX(Screenings!C:C,MATCH(Reservations!C3,Screenings!A:A,0))</f>
        <v>7</v>
      </c>
      <c r="E3" s="4">
        <f>COUNTIF(SeatReservations!B:B,Reservations!A3)</f>
        <v>5</v>
      </c>
      <c r="F3" s="4">
        <f>INDEX(Screenings!D:D,MATCH(Reservations!C3,Screenings!A:A,0))</f>
        <v>37</v>
      </c>
    </row>
    <row r="4" spans="1:6" x14ac:dyDescent="0.3">
      <c r="A4" s="1">
        <v>3</v>
      </c>
      <c r="B4" s="11">
        <v>39</v>
      </c>
      <c r="C4" s="11">
        <v>805</v>
      </c>
      <c r="D4" s="4">
        <f>INDEX(Screenings!C:C,MATCH(Reservations!C4,Screenings!A:A,0))</f>
        <v>9</v>
      </c>
      <c r="E4" s="4">
        <f>COUNTIF(SeatReservations!B:B,Reservations!A4)</f>
        <v>0</v>
      </c>
      <c r="F4" s="4">
        <f>INDEX(Screenings!D:D,MATCH(Reservations!C4,Screenings!A:A,0))</f>
        <v>33</v>
      </c>
    </row>
    <row r="5" spans="1:6" x14ac:dyDescent="0.3">
      <c r="A5" s="1">
        <v>4</v>
      </c>
      <c r="B5" s="11">
        <v>46</v>
      </c>
      <c r="C5" s="11">
        <v>766</v>
      </c>
      <c r="D5" s="4">
        <f>INDEX(Screenings!C:C,MATCH(Reservations!C5,Screenings!A:A,0))</f>
        <v>3</v>
      </c>
      <c r="E5" s="4">
        <f>COUNTIF(SeatReservations!B:B,Reservations!A5)</f>
        <v>1</v>
      </c>
      <c r="F5" s="4">
        <f>INDEX(Screenings!D:D,MATCH(Reservations!C5,Screenings!A:A,0))</f>
        <v>16</v>
      </c>
    </row>
    <row r="6" spans="1:6" x14ac:dyDescent="0.3">
      <c r="A6" s="1">
        <v>5</v>
      </c>
      <c r="B6" s="11">
        <v>44</v>
      </c>
      <c r="C6" s="11">
        <v>700</v>
      </c>
      <c r="D6" s="4">
        <f>INDEX(Screenings!C:C,MATCH(Reservations!C6,Screenings!A:A,0))</f>
        <v>1</v>
      </c>
      <c r="E6" s="4">
        <f>COUNTIF(SeatReservations!B:B,Reservations!A6)</f>
        <v>0</v>
      </c>
      <c r="F6" s="4">
        <f>INDEX(Screenings!D:D,MATCH(Reservations!C6,Screenings!A:A,0))</f>
        <v>32</v>
      </c>
    </row>
    <row r="7" spans="1:6" x14ac:dyDescent="0.3">
      <c r="A7" s="1">
        <v>6</v>
      </c>
      <c r="B7" s="11">
        <v>59</v>
      </c>
      <c r="C7" s="11">
        <v>653</v>
      </c>
      <c r="D7" s="4">
        <f>INDEX(Screenings!C:C,MATCH(Reservations!C7,Screenings!A:A,0))</f>
        <v>4</v>
      </c>
      <c r="E7" s="4">
        <f>COUNTIF(SeatReservations!B:B,Reservations!A7)</f>
        <v>1</v>
      </c>
      <c r="F7" s="4">
        <f>INDEX(Screenings!D:D,MATCH(Reservations!C7,Screenings!A:A,0))</f>
        <v>55</v>
      </c>
    </row>
    <row r="8" spans="1:6" x14ac:dyDescent="0.3">
      <c r="A8" s="1">
        <v>7</v>
      </c>
      <c r="B8" s="11">
        <v>43</v>
      </c>
      <c r="C8" s="11">
        <v>779</v>
      </c>
      <c r="D8" s="4">
        <f>INDEX(Screenings!C:C,MATCH(Reservations!C8,Screenings!A:A,0))</f>
        <v>10</v>
      </c>
      <c r="E8" s="4">
        <f>COUNTIF(SeatReservations!B:B,Reservations!A8)</f>
        <v>2</v>
      </c>
      <c r="F8" s="4">
        <f>INDEX(Screenings!D:D,MATCH(Reservations!C8,Screenings!A:A,0))</f>
        <v>6</v>
      </c>
    </row>
    <row r="9" spans="1:6" x14ac:dyDescent="0.3">
      <c r="A9" s="1">
        <v>8</v>
      </c>
      <c r="B9" s="11">
        <v>28</v>
      </c>
      <c r="C9" s="11">
        <v>818</v>
      </c>
      <c r="D9" s="4">
        <f>INDEX(Screenings!C:C,MATCH(Reservations!C9,Screenings!A:A,0))</f>
        <v>5</v>
      </c>
      <c r="E9" s="4">
        <f>COUNTIF(SeatReservations!B:B,Reservations!A9)</f>
        <v>1</v>
      </c>
      <c r="F9" s="4">
        <f>INDEX(Screenings!D:D,MATCH(Reservations!C9,Screenings!A:A,0))</f>
        <v>50</v>
      </c>
    </row>
    <row r="10" spans="1:6" x14ac:dyDescent="0.3">
      <c r="A10" s="1">
        <v>9</v>
      </c>
      <c r="B10" s="11">
        <v>37</v>
      </c>
      <c r="C10" s="11">
        <v>669</v>
      </c>
      <c r="D10" s="4">
        <f>INDEX(Screenings!C:C,MATCH(Reservations!C10,Screenings!A:A,0))</f>
        <v>2</v>
      </c>
      <c r="E10" s="4">
        <f>COUNTIF(SeatReservations!B:B,Reservations!A10)</f>
        <v>4</v>
      </c>
      <c r="F10" s="4">
        <f>INDEX(Screenings!D:D,MATCH(Reservations!C10,Screenings!A:A,0))</f>
        <v>4</v>
      </c>
    </row>
    <row r="11" spans="1:6" x14ac:dyDescent="0.3">
      <c r="A11" s="1">
        <v>10</v>
      </c>
      <c r="B11" s="11">
        <v>22</v>
      </c>
      <c r="C11" s="11">
        <v>750</v>
      </c>
      <c r="D11" s="4">
        <f>INDEX(Screenings!C:C,MATCH(Reservations!C11,Screenings!A:A,0))</f>
        <v>6</v>
      </c>
      <c r="E11" s="4">
        <f>COUNTIF(SeatReservations!B:B,Reservations!A11)</f>
        <v>0</v>
      </c>
      <c r="F11" s="4">
        <f>INDEX(Screenings!D:D,MATCH(Reservations!C11,Screenings!A:A,0))</f>
        <v>48</v>
      </c>
    </row>
    <row r="12" spans="1:6" x14ac:dyDescent="0.3">
      <c r="A12" s="1">
        <v>11</v>
      </c>
      <c r="B12" s="11">
        <v>42</v>
      </c>
      <c r="C12" s="11">
        <v>801</v>
      </c>
      <c r="D12" s="4">
        <f>INDEX(Screenings!C:C,MATCH(Reservations!C12,Screenings!A:A,0))</f>
        <v>7</v>
      </c>
      <c r="E12" s="4">
        <f>COUNTIF(SeatReservations!B:B,Reservations!A12)</f>
        <v>2</v>
      </c>
      <c r="F12" s="4">
        <f>INDEX(Screenings!D:D,MATCH(Reservations!C12,Screenings!A:A,0))</f>
        <v>40</v>
      </c>
    </row>
    <row r="13" spans="1:6" x14ac:dyDescent="0.3">
      <c r="A13" s="1">
        <v>12</v>
      </c>
      <c r="B13" s="11">
        <v>1</v>
      </c>
      <c r="C13" s="11">
        <v>718</v>
      </c>
      <c r="D13" s="4">
        <f>INDEX(Screenings!C:C,MATCH(Reservations!C13,Screenings!A:A,0))</f>
        <v>5</v>
      </c>
      <c r="E13" s="4">
        <f>COUNTIF(SeatReservations!B:B,Reservations!A13)</f>
        <v>1</v>
      </c>
      <c r="F13" s="4">
        <f>INDEX(Screenings!D:D,MATCH(Reservations!C13,Screenings!A:A,0))</f>
        <v>46</v>
      </c>
    </row>
    <row r="14" spans="1:6" x14ac:dyDescent="0.3">
      <c r="A14" s="1">
        <v>13</v>
      </c>
      <c r="B14" s="11">
        <v>2</v>
      </c>
      <c r="C14" s="11">
        <v>826</v>
      </c>
      <c r="D14" s="4">
        <f>INDEX(Screenings!C:C,MATCH(Reservations!C14,Screenings!A:A,0))</f>
        <v>1</v>
      </c>
      <c r="E14" s="4">
        <f>COUNTIF(SeatReservations!B:B,Reservations!A14)</f>
        <v>1</v>
      </c>
      <c r="F14" s="4">
        <f>INDEX(Screenings!D:D,MATCH(Reservations!C14,Screenings!A:A,0))</f>
        <v>10</v>
      </c>
    </row>
    <row r="15" spans="1:6" x14ac:dyDescent="0.3">
      <c r="A15" s="1">
        <v>14</v>
      </c>
      <c r="B15" s="11">
        <v>44</v>
      </c>
      <c r="C15" s="11">
        <v>612</v>
      </c>
      <c r="D15" s="4">
        <f>INDEX(Screenings!C:C,MATCH(Reservations!C15,Screenings!A:A,0))</f>
        <v>3</v>
      </c>
      <c r="E15" s="4">
        <f>COUNTIF(SeatReservations!B:B,Reservations!A15)</f>
        <v>2</v>
      </c>
      <c r="F15" s="4">
        <f>INDEX(Screenings!D:D,MATCH(Reservations!C15,Screenings!A:A,0))</f>
        <v>25</v>
      </c>
    </row>
    <row r="16" spans="1:6" x14ac:dyDescent="0.3">
      <c r="A16" s="1">
        <v>15</v>
      </c>
      <c r="B16" s="11">
        <v>10</v>
      </c>
      <c r="C16" s="11">
        <v>695</v>
      </c>
      <c r="D16" s="4">
        <f>INDEX(Screenings!C:C,MATCH(Reservations!C16,Screenings!A:A,0))</f>
        <v>1</v>
      </c>
      <c r="E16" s="4">
        <f>COUNTIF(SeatReservations!B:B,Reservations!A16)</f>
        <v>3</v>
      </c>
      <c r="F16" s="4">
        <f>INDEX(Screenings!D:D,MATCH(Reservations!C16,Screenings!A:A,0))</f>
        <v>27</v>
      </c>
    </row>
    <row r="17" spans="1:6" x14ac:dyDescent="0.3">
      <c r="A17" s="1">
        <v>16</v>
      </c>
      <c r="B17" s="11">
        <v>30</v>
      </c>
      <c r="C17" s="11">
        <v>696</v>
      </c>
      <c r="D17" s="4">
        <f>INDEX(Screenings!C:C,MATCH(Reservations!C17,Screenings!A:A,0))</f>
        <v>1</v>
      </c>
      <c r="E17" s="4">
        <f>COUNTIF(SeatReservations!B:B,Reservations!A17)</f>
        <v>4</v>
      </c>
      <c r="F17" s="4">
        <f>INDEX(Screenings!D:D,MATCH(Reservations!C17,Screenings!A:A,0))</f>
        <v>27</v>
      </c>
    </row>
    <row r="18" spans="1:6" x14ac:dyDescent="0.3">
      <c r="A18" s="1">
        <v>17</v>
      </c>
      <c r="B18" s="11">
        <v>15</v>
      </c>
      <c r="C18" s="11">
        <v>798</v>
      </c>
      <c r="D18" s="4">
        <f>INDEX(Screenings!C:C,MATCH(Reservations!C18,Screenings!A:A,0))</f>
        <v>4</v>
      </c>
      <c r="E18" s="4">
        <f>COUNTIF(SeatReservations!B:B,Reservations!A18)</f>
        <v>4</v>
      </c>
      <c r="F18" s="4">
        <f>INDEX(Screenings!D:D,MATCH(Reservations!C18,Screenings!A:A,0))</f>
        <v>27</v>
      </c>
    </row>
    <row r="19" spans="1:6" x14ac:dyDescent="0.3">
      <c r="A19" s="1">
        <v>18</v>
      </c>
      <c r="B19" s="11">
        <v>30</v>
      </c>
      <c r="C19" s="11">
        <v>703</v>
      </c>
      <c r="D19" s="4">
        <f>INDEX(Screenings!C:C,MATCH(Reservations!C19,Screenings!A:A,0))</f>
        <v>6</v>
      </c>
      <c r="E19" s="4">
        <f>COUNTIF(SeatReservations!B:B,Reservations!A19)</f>
        <v>3</v>
      </c>
      <c r="F19" s="4">
        <f>INDEX(Screenings!D:D,MATCH(Reservations!C19,Screenings!A:A,0))</f>
        <v>42</v>
      </c>
    </row>
    <row r="20" spans="1:6" x14ac:dyDescent="0.3">
      <c r="A20" s="1">
        <v>19</v>
      </c>
      <c r="B20" s="11">
        <v>47</v>
      </c>
      <c r="C20" s="11">
        <v>729</v>
      </c>
      <c r="D20" s="4">
        <f>INDEX(Screenings!C:C,MATCH(Reservations!C20,Screenings!A:A,0))</f>
        <v>10</v>
      </c>
      <c r="E20" s="4">
        <f>COUNTIF(SeatReservations!B:B,Reservations!A20)</f>
        <v>3</v>
      </c>
      <c r="F20" s="4">
        <f>INDEX(Screenings!D:D,MATCH(Reservations!C20,Screenings!A:A,0))</f>
        <v>14</v>
      </c>
    </row>
    <row r="21" spans="1:6" x14ac:dyDescent="0.3">
      <c r="A21" s="1">
        <v>20</v>
      </c>
      <c r="B21" s="11">
        <v>65</v>
      </c>
      <c r="C21" s="11">
        <v>713</v>
      </c>
      <c r="D21" s="4">
        <f>INDEX(Screenings!C:C,MATCH(Reservations!C21,Screenings!A:A,0))</f>
        <v>10</v>
      </c>
      <c r="E21" s="4">
        <f>COUNTIF(SeatReservations!B:B,Reservations!A21)</f>
        <v>3</v>
      </c>
      <c r="F21" s="4">
        <f>INDEX(Screenings!D:D,MATCH(Reservations!C21,Screenings!A:A,0))</f>
        <v>19</v>
      </c>
    </row>
    <row r="22" spans="1:6" x14ac:dyDescent="0.3">
      <c r="A22" s="1">
        <v>21</v>
      </c>
      <c r="B22" s="11">
        <v>9</v>
      </c>
      <c r="C22" s="11">
        <v>629</v>
      </c>
      <c r="D22" s="4">
        <f>INDEX(Screenings!C:C,MATCH(Reservations!C22,Screenings!A:A,0))</f>
        <v>8</v>
      </c>
      <c r="E22" s="4">
        <f>COUNTIF(SeatReservations!B:B,Reservations!A22)</f>
        <v>0</v>
      </c>
      <c r="F22" s="4">
        <f>INDEX(Screenings!D:D,MATCH(Reservations!C22,Screenings!A:A,0))</f>
        <v>49</v>
      </c>
    </row>
    <row r="23" spans="1:6" x14ac:dyDescent="0.3">
      <c r="A23" s="1">
        <v>22</v>
      </c>
      <c r="B23" s="11">
        <v>28</v>
      </c>
      <c r="C23" s="11">
        <v>669</v>
      </c>
      <c r="D23" s="4">
        <f>INDEX(Screenings!C:C,MATCH(Reservations!C23,Screenings!A:A,0))</f>
        <v>2</v>
      </c>
      <c r="E23" s="4">
        <f>COUNTIF(SeatReservations!B:B,Reservations!A23)</f>
        <v>1</v>
      </c>
      <c r="F23" s="4">
        <f>INDEX(Screenings!D:D,MATCH(Reservations!C23,Screenings!A:A,0))</f>
        <v>4</v>
      </c>
    </row>
    <row r="24" spans="1:6" x14ac:dyDescent="0.3">
      <c r="A24" s="1">
        <v>23</v>
      </c>
      <c r="B24" s="11">
        <v>44</v>
      </c>
      <c r="C24" s="11">
        <v>602</v>
      </c>
      <c r="D24" s="4">
        <f>INDEX(Screenings!C:C,MATCH(Reservations!C24,Screenings!A:A,0))</f>
        <v>10</v>
      </c>
      <c r="E24" s="4">
        <f>COUNTIF(SeatReservations!B:B,Reservations!A24)</f>
        <v>1</v>
      </c>
      <c r="F24" s="4">
        <f>INDEX(Screenings!D:D,MATCH(Reservations!C24,Screenings!A:A,0))</f>
        <v>46</v>
      </c>
    </row>
    <row r="25" spans="1:6" x14ac:dyDescent="0.3">
      <c r="A25" s="1">
        <v>24</v>
      </c>
      <c r="B25" s="11">
        <v>59</v>
      </c>
      <c r="C25" s="11">
        <v>688</v>
      </c>
      <c r="D25" s="4">
        <f>INDEX(Screenings!C:C,MATCH(Reservations!C25,Screenings!A:A,0))</f>
        <v>1</v>
      </c>
      <c r="E25" s="4">
        <f>COUNTIF(SeatReservations!B:B,Reservations!A25)</f>
        <v>2</v>
      </c>
      <c r="F25" s="4">
        <f>INDEX(Screenings!D:D,MATCH(Reservations!C25,Screenings!A:A,0))</f>
        <v>29</v>
      </c>
    </row>
    <row r="26" spans="1:6" x14ac:dyDescent="0.3">
      <c r="A26" s="1">
        <v>25</v>
      </c>
      <c r="B26" s="11">
        <v>36</v>
      </c>
      <c r="C26" s="11">
        <v>653</v>
      </c>
      <c r="D26" s="4">
        <f>INDEX(Screenings!C:C,MATCH(Reservations!C26,Screenings!A:A,0))</f>
        <v>4</v>
      </c>
      <c r="E26" s="4">
        <f>COUNTIF(SeatReservations!B:B,Reservations!A26)</f>
        <v>4</v>
      </c>
      <c r="F26" s="4">
        <f>INDEX(Screenings!D:D,MATCH(Reservations!C26,Screenings!A:A,0))</f>
        <v>55</v>
      </c>
    </row>
    <row r="27" spans="1:6" x14ac:dyDescent="0.3">
      <c r="A27" s="1">
        <v>26</v>
      </c>
      <c r="B27" s="11">
        <v>12</v>
      </c>
      <c r="C27" s="11">
        <v>688</v>
      </c>
      <c r="D27" s="4">
        <f>INDEX(Screenings!C:C,MATCH(Reservations!C27,Screenings!A:A,0))</f>
        <v>1</v>
      </c>
      <c r="E27" s="4">
        <f>COUNTIF(SeatReservations!B:B,Reservations!A27)</f>
        <v>1</v>
      </c>
      <c r="F27" s="4">
        <f>INDEX(Screenings!D:D,MATCH(Reservations!C27,Screenings!A:A,0))</f>
        <v>29</v>
      </c>
    </row>
    <row r="28" spans="1:6" x14ac:dyDescent="0.3">
      <c r="A28" s="1">
        <v>27</v>
      </c>
      <c r="B28" s="11">
        <v>69</v>
      </c>
      <c r="C28" s="11">
        <v>642</v>
      </c>
      <c r="D28" s="4">
        <f>INDEX(Screenings!C:C,MATCH(Reservations!C28,Screenings!A:A,0))</f>
        <v>1</v>
      </c>
      <c r="E28" s="4">
        <f>COUNTIF(SeatReservations!B:B,Reservations!A28)</f>
        <v>3</v>
      </c>
      <c r="F28" s="4">
        <f>INDEX(Screenings!D:D,MATCH(Reservations!C28,Screenings!A:A,0))</f>
        <v>19</v>
      </c>
    </row>
    <row r="29" spans="1:6" x14ac:dyDescent="0.3">
      <c r="A29" s="1">
        <v>28</v>
      </c>
      <c r="B29" s="11">
        <v>26</v>
      </c>
      <c r="C29" s="11">
        <v>622</v>
      </c>
      <c r="D29" s="4">
        <f>INDEX(Screenings!C:C,MATCH(Reservations!C29,Screenings!A:A,0))</f>
        <v>1</v>
      </c>
      <c r="E29" s="4">
        <f>COUNTIF(SeatReservations!B:B,Reservations!A29)</f>
        <v>1</v>
      </c>
      <c r="F29" s="4">
        <f>INDEX(Screenings!D:D,MATCH(Reservations!C29,Screenings!A:A,0))</f>
        <v>59</v>
      </c>
    </row>
    <row r="30" spans="1:6" x14ac:dyDescent="0.3">
      <c r="A30" s="1">
        <v>29</v>
      </c>
      <c r="B30" s="11">
        <v>16</v>
      </c>
      <c r="C30" s="11">
        <v>659</v>
      </c>
      <c r="D30" s="4">
        <f>INDEX(Screenings!C:C,MATCH(Reservations!C30,Screenings!A:A,0))</f>
        <v>8</v>
      </c>
      <c r="E30" s="4">
        <f>COUNTIF(SeatReservations!B:B,Reservations!A30)</f>
        <v>2</v>
      </c>
      <c r="F30" s="4">
        <f>INDEX(Screenings!D:D,MATCH(Reservations!C30,Screenings!A:A,0))</f>
        <v>25</v>
      </c>
    </row>
    <row r="31" spans="1:6" x14ac:dyDescent="0.3">
      <c r="A31" s="1">
        <v>30</v>
      </c>
      <c r="B31" s="11">
        <v>30</v>
      </c>
      <c r="C31" s="11">
        <v>677</v>
      </c>
      <c r="D31" s="4">
        <f>INDEX(Screenings!C:C,MATCH(Reservations!C31,Screenings!A:A,0))</f>
        <v>6</v>
      </c>
      <c r="E31" s="4">
        <f>COUNTIF(SeatReservations!B:B,Reservations!A31)</f>
        <v>3</v>
      </c>
      <c r="F31" s="4">
        <f>INDEX(Screenings!D:D,MATCH(Reservations!C31,Screenings!A:A,0))</f>
        <v>38</v>
      </c>
    </row>
    <row r="32" spans="1:6" x14ac:dyDescent="0.3">
      <c r="A32" s="1">
        <v>31</v>
      </c>
      <c r="B32" s="11">
        <v>21</v>
      </c>
      <c r="C32" s="11">
        <v>810</v>
      </c>
      <c r="D32" s="4">
        <f>INDEX(Screenings!C:C,MATCH(Reservations!C32,Screenings!A:A,0))</f>
        <v>1</v>
      </c>
      <c r="E32" s="4">
        <f>COUNTIF(SeatReservations!B:B,Reservations!A32)</f>
        <v>1</v>
      </c>
      <c r="F32" s="4">
        <f>INDEX(Screenings!D:D,MATCH(Reservations!C32,Screenings!A:A,0))</f>
        <v>13</v>
      </c>
    </row>
    <row r="33" spans="1:6" x14ac:dyDescent="0.3">
      <c r="A33" s="1">
        <v>32</v>
      </c>
      <c r="B33" s="11">
        <v>62</v>
      </c>
      <c r="C33" s="11">
        <v>716</v>
      </c>
      <c r="D33" s="4">
        <f>INDEX(Screenings!C:C,MATCH(Reservations!C33,Screenings!A:A,0))</f>
        <v>6</v>
      </c>
      <c r="E33" s="4">
        <f>COUNTIF(SeatReservations!B:B,Reservations!A33)</f>
        <v>1</v>
      </c>
      <c r="F33" s="4">
        <f>INDEX(Screenings!D:D,MATCH(Reservations!C33,Screenings!A:A,0))</f>
        <v>8</v>
      </c>
    </row>
    <row r="34" spans="1:6" x14ac:dyDescent="0.3">
      <c r="A34" s="1">
        <v>33</v>
      </c>
      <c r="B34" s="11">
        <v>3</v>
      </c>
      <c r="C34" s="11">
        <v>831</v>
      </c>
      <c r="D34" s="4">
        <f>INDEX(Screenings!C:C,MATCH(Reservations!C34,Screenings!A:A,0))</f>
        <v>6</v>
      </c>
      <c r="E34" s="4">
        <f>COUNTIF(SeatReservations!B:B,Reservations!A34)</f>
        <v>2</v>
      </c>
      <c r="F34" s="4">
        <f>INDEX(Screenings!D:D,MATCH(Reservations!C34,Screenings!A:A,0))</f>
        <v>7</v>
      </c>
    </row>
    <row r="35" spans="1:6" x14ac:dyDescent="0.3">
      <c r="A35" s="1">
        <v>34</v>
      </c>
      <c r="B35" s="11">
        <v>27</v>
      </c>
      <c r="C35" s="11">
        <v>712</v>
      </c>
      <c r="D35" s="4">
        <f>INDEX(Screenings!C:C,MATCH(Reservations!C35,Screenings!A:A,0))</f>
        <v>3</v>
      </c>
      <c r="E35" s="4">
        <f>COUNTIF(SeatReservations!B:B,Reservations!A35)</f>
        <v>5</v>
      </c>
      <c r="F35" s="4">
        <f>INDEX(Screenings!D:D,MATCH(Reservations!C35,Screenings!A:A,0))</f>
        <v>15</v>
      </c>
    </row>
    <row r="36" spans="1:6" x14ac:dyDescent="0.3">
      <c r="A36" s="1">
        <v>35</v>
      </c>
      <c r="B36" s="11">
        <v>8</v>
      </c>
      <c r="C36" s="11">
        <v>839</v>
      </c>
      <c r="D36" s="4">
        <f>INDEX(Screenings!C:C,MATCH(Reservations!C36,Screenings!A:A,0))</f>
        <v>4</v>
      </c>
      <c r="E36" s="4">
        <f>COUNTIF(SeatReservations!B:B,Reservations!A36)</f>
        <v>1</v>
      </c>
      <c r="F36" s="4">
        <f>INDEX(Screenings!D:D,MATCH(Reservations!C36,Screenings!A:A,0))</f>
        <v>2</v>
      </c>
    </row>
    <row r="37" spans="1:6" x14ac:dyDescent="0.3">
      <c r="A37" s="1">
        <v>36</v>
      </c>
      <c r="B37" s="11">
        <v>62</v>
      </c>
      <c r="C37" s="11">
        <v>745</v>
      </c>
      <c r="D37" s="4">
        <f>INDEX(Screenings!C:C,MATCH(Reservations!C37,Screenings!A:A,0))</f>
        <v>6</v>
      </c>
      <c r="E37" s="4">
        <f>COUNTIF(SeatReservations!B:B,Reservations!A37)</f>
        <v>3</v>
      </c>
      <c r="F37" s="4">
        <f>INDEX(Screenings!D:D,MATCH(Reservations!C37,Screenings!A:A,0))</f>
        <v>30</v>
      </c>
    </row>
    <row r="38" spans="1:6" x14ac:dyDescent="0.3">
      <c r="A38" s="1">
        <v>37</v>
      </c>
      <c r="B38" s="11">
        <v>46</v>
      </c>
      <c r="C38" s="11">
        <v>639</v>
      </c>
      <c r="D38" s="4">
        <f>INDEX(Screenings!C:C,MATCH(Reservations!C38,Screenings!A:A,0))</f>
        <v>9</v>
      </c>
      <c r="E38" s="4">
        <f>COUNTIF(SeatReservations!B:B,Reservations!A38)</f>
        <v>5</v>
      </c>
      <c r="F38" s="4">
        <f>INDEX(Screenings!D:D,MATCH(Reservations!C38,Screenings!A:A,0))</f>
        <v>5</v>
      </c>
    </row>
    <row r="39" spans="1:6" x14ac:dyDescent="0.3">
      <c r="A39" s="1">
        <v>38</v>
      </c>
      <c r="B39" s="11">
        <v>30</v>
      </c>
      <c r="C39" s="11">
        <v>647</v>
      </c>
      <c r="D39" s="4">
        <f>INDEX(Screenings!C:C,MATCH(Reservations!C39,Screenings!A:A,0))</f>
        <v>8</v>
      </c>
      <c r="E39" s="4">
        <f>COUNTIF(SeatReservations!B:B,Reservations!A39)</f>
        <v>3</v>
      </c>
      <c r="F39" s="4">
        <f>INDEX(Screenings!D:D,MATCH(Reservations!C39,Screenings!A:A,0))</f>
        <v>10</v>
      </c>
    </row>
    <row r="40" spans="1:6" x14ac:dyDescent="0.3">
      <c r="A40" s="1">
        <v>39</v>
      </c>
      <c r="B40" s="11">
        <v>18</v>
      </c>
      <c r="C40" s="11">
        <v>766</v>
      </c>
      <c r="D40" s="4">
        <f>INDEX(Screenings!C:C,MATCH(Reservations!C40,Screenings!A:A,0))</f>
        <v>3</v>
      </c>
      <c r="E40" s="4">
        <f>COUNTIF(SeatReservations!B:B,Reservations!A40)</f>
        <v>1</v>
      </c>
      <c r="F40" s="4">
        <f>INDEX(Screenings!D:D,MATCH(Reservations!C40,Screenings!A:A,0))</f>
        <v>16</v>
      </c>
    </row>
    <row r="41" spans="1:6" x14ac:dyDescent="0.3">
      <c r="A41" s="1">
        <v>40</v>
      </c>
      <c r="B41" s="11">
        <v>28</v>
      </c>
      <c r="C41" s="11">
        <v>674</v>
      </c>
      <c r="D41" s="4">
        <f>INDEX(Screenings!C:C,MATCH(Reservations!C41,Screenings!A:A,0))</f>
        <v>7</v>
      </c>
      <c r="E41" s="4">
        <f>COUNTIF(SeatReservations!B:B,Reservations!A41)</f>
        <v>0</v>
      </c>
      <c r="F41" s="4">
        <f>INDEX(Screenings!D:D,MATCH(Reservations!C41,Screenings!A:A,0))</f>
        <v>54</v>
      </c>
    </row>
    <row r="42" spans="1:6" x14ac:dyDescent="0.3">
      <c r="A42" s="1">
        <v>41</v>
      </c>
      <c r="B42" s="11">
        <v>20</v>
      </c>
      <c r="C42" s="11">
        <v>678</v>
      </c>
      <c r="D42" s="4">
        <f>INDEX(Screenings!C:C,MATCH(Reservations!C42,Screenings!A:A,0))</f>
        <v>3</v>
      </c>
      <c r="E42" s="4">
        <f>COUNTIF(SeatReservations!B:B,Reservations!A42)</f>
        <v>2</v>
      </c>
      <c r="F42" s="4">
        <f>INDEX(Screenings!D:D,MATCH(Reservations!C42,Screenings!A:A,0))</f>
        <v>26</v>
      </c>
    </row>
    <row r="43" spans="1:6" x14ac:dyDescent="0.3">
      <c r="A43" s="1">
        <v>42</v>
      </c>
      <c r="B43" s="11">
        <v>52</v>
      </c>
      <c r="C43" s="11">
        <v>670</v>
      </c>
      <c r="D43" s="4">
        <f>INDEX(Screenings!C:C,MATCH(Reservations!C43,Screenings!A:A,0))</f>
        <v>9</v>
      </c>
      <c r="E43" s="4">
        <f>COUNTIF(SeatReservations!B:B,Reservations!A43)</f>
        <v>4</v>
      </c>
      <c r="F43" s="4">
        <f>INDEX(Screenings!D:D,MATCH(Reservations!C43,Screenings!A:A,0))</f>
        <v>22</v>
      </c>
    </row>
    <row r="44" spans="1:6" x14ac:dyDescent="0.3">
      <c r="A44" s="1">
        <v>43</v>
      </c>
      <c r="B44" s="11">
        <v>20</v>
      </c>
      <c r="C44" s="11">
        <v>751</v>
      </c>
      <c r="D44" s="4">
        <f>INDEX(Screenings!C:C,MATCH(Reservations!C44,Screenings!A:A,0))</f>
        <v>3</v>
      </c>
      <c r="E44" s="4">
        <f>COUNTIF(SeatReservations!B:B,Reservations!A44)</f>
        <v>3</v>
      </c>
      <c r="F44" s="4">
        <f>INDEX(Screenings!D:D,MATCH(Reservations!C44,Screenings!A:A,0))</f>
        <v>15</v>
      </c>
    </row>
    <row r="45" spans="1:6" x14ac:dyDescent="0.3">
      <c r="A45" s="1">
        <v>44</v>
      </c>
      <c r="B45" s="11">
        <v>60</v>
      </c>
      <c r="C45" s="11">
        <v>816</v>
      </c>
      <c r="D45" s="4">
        <f>INDEX(Screenings!C:C,MATCH(Reservations!C45,Screenings!A:A,0))</f>
        <v>2</v>
      </c>
      <c r="E45" s="4">
        <f>COUNTIF(SeatReservations!B:B,Reservations!A45)</f>
        <v>2</v>
      </c>
      <c r="F45" s="4">
        <f>INDEX(Screenings!D:D,MATCH(Reservations!C45,Screenings!A:A,0))</f>
        <v>34</v>
      </c>
    </row>
    <row r="46" spans="1:6" x14ac:dyDescent="0.3">
      <c r="A46" s="1">
        <v>45</v>
      </c>
      <c r="B46" s="11">
        <v>27</v>
      </c>
      <c r="C46" s="11">
        <v>802</v>
      </c>
      <c r="D46" s="4">
        <f>INDEX(Screenings!C:C,MATCH(Reservations!C46,Screenings!A:A,0))</f>
        <v>4</v>
      </c>
      <c r="E46" s="4">
        <f>COUNTIF(SeatReservations!B:B,Reservations!A46)</f>
        <v>0</v>
      </c>
      <c r="F46" s="4">
        <f>INDEX(Screenings!D:D,MATCH(Reservations!C46,Screenings!A:A,0))</f>
        <v>16</v>
      </c>
    </row>
    <row r="47" spans="1:6" x14ac:dyDescent="0.3">
      <c r="A47" s="1">
        <v>46</v>
      </c>
      <c r="B47" s="11">
        <v>37</v>
      </c>
      <c r="C47" s="11">
        <v>776</v>
      </c>
      <c r="D47" s="4">
        <f>INDEX(Screenings!C:C,MATCH(Reservations!C47,Screenings!A:A,0))</f>
        <v>10</v>
      </c>
      <c r="E47" s="4">
        <f>COUNTIF(SeatReservations!B:B,Reservations!A47)</f>
        <v>3</v>
      </c>
      <c r="F47" s="4">
        <f>INDEX(Screenings!D:D,MATCH(Reservations!C47,Screenings!A:A,0))</f>
        <v>37</v>
      </c>
    </row>
    <row r="48" spans="1:6" x14ac:dyDescent="0.3">
      <c r="A48" s="1">
        <v>47</v>
      </c>
      <c r="B48" s="11">
        <v>43</v>
      </c>
      <c r="C48" s="11">
        <v>772</v>
      </c>
      <c r="D48" s="4">
        <f>INDEX(Screenings!C:C,MATCH(Reservations!C48,Screenings!A:A,0))</f>
        <v>1</v>
      </c>
      <c r="E48" s="4">
        <f>COUNTIF(SeatReservations!B:B,Reservations!A48)</f>
        <v>2</v>
      </c>
      <c r="F48" s="4">
        <f>INDEX(Screenings!D:D,MATCH(Reservations!C48,Screenings!A:A,0))</f>
        <v>27</v>
      </c>
    </row>
    <row r="49" spans="1:6" x14ac:dyDescent="0.3">
      <c r="A49" s="1">
        <v>48</v>
      </c>
      <c r="B49" s="11">
        <v>33</v>
      </c>
      <c r="C49" s="11">
        <v>703</v>
      </c>
      <c r="D49" s="4">
        <f>INDEX(Screenings!C:C,MATCH(Reservations!C49,Screenings!A:A,0))</f>
        <v>6</v>
      </c>
      <c r="E49" s="4">
        <f>COUNTIF(SeatReservations!B:B,Reservations!A49)</f>
        <v>4</v>
      </c>
      <c r="F49" s="4">
        <f>INDEX(Screenings!D:D,MATCH(Reservations!C49,Screenings!A:A,0))</f>
        <v>42</v>
      </c>
    </row>
    <row r="50" spans="1:6" x14ac:dyDescent="0.3">
      <c r="A50" s="1">
        <v>49</v>
      </c>
      <c r="B50" s="11">
        <v>44</v>
      </c>
      <c r="C50" s="11">
        <v>835</v>
      </c>
      <c r="D50" s="4">
        <f>INDEX(Screenings!C:C,MATCH(Reservations!C50,Screenings!A:A,0))</f>
        <v>9</v>
      </c>
      <c r="E50" s="4">
        <f>COUNTIF(SeatReservations!B:B,Reservations!A50)</f>
        <v>0</v>
      </c>
      <c r="F50" s="4">
        <f>INDEX(Screenings!D:D,MATCH(Reservations!C50,Screenings!A:A,0))</f>
        <v>55</v>
      </c>
    </row>
    <row r="51" spans="1:6" x14ac:dyDescent="0.3">
      <c r="A51" s="1">
        <v>50</v>
      </c>
      <c r="B51" s="11">
        <v>5</v>
      </c>
      <c r="C51" s="11">
        <v>702</v>
      </c>
      <c r="D51" s="4">
        <f>INDEX(Screenings!C:C,MATCH(Reservations!C51,Screenings!A:A,0))</f>
        <v>6</v>
      </c>
      <c r="E51" s="4">
        <f>COUNTIF(SeatReservations!B:B,Reservations!A51)</f>
        <v>5</v>
      </c>
      <c r="F51" s="4">
        <f>INDEX(Screenings!D:D,MATCH(Reservations!C51,Screenings!A:A,0))</f>
        <v>15</v>
      </c>
    </row>
    <row r="52" spans="1:6" x14ac:dyDescent="0.3">
      <c r="A52" s="1">
        <v>51</v>
      </c>
      <c r="B52" s="11">
        <v>62</v>
      </c>
      <c r="C52" s="11">
        <v>795</v>
      </c>
      <c r="D52" s="4">
        <f>INDEX(Screenings!C:C,MATCH(Reservations!C52,Screenings!A:A,0))</f>
        <v>9</v>
      </c>
      <c r="E52" s="4">
        <f>COUNTIF(SeatReservations!B:B,Reservations!A52)</f>
        <v>0</v>
      </c>
      <c r="F52" s="4">
        <f>INDEX(Screenings!D:D,MATCH(Reservations!C52,Screenings!A:A,0))</f>
        <v>40</v>
      </c>
    </row>
    <row r="53" spans="1:6" x14ac:dyDescent="0.3">
      <c r="A53" s="1">
        <v>52</v>
      </c>
      <c r="B53" s="11">
        <v>49</v>
      </c>
      <c r="C53" s="11">
        <v>829</v>
      </c>
      <c r="D53" s="4">
        <f>INDEX(Screenings!C:C,MATCH(Reservations!C53,Screenings!A:A,0))</f>
        <v>8</v>
      </c>
      <c r="E53" s="4">
        <f>COUNTIF(SeatReservations!B:B,Reservations!A53)</f>
        <v>1</v>
      </c>
      <c r="F53" s="4">
        <f>INDEX(Screenings!D:D,MATCH(Reservations!C53,Screenings!A:A,0))</f>
        <v>14</v>
      </c>
    </row>
    <row r="54" spans="1:6" x14ac:dyDescent="0.3">
      <c r="A54" s="1">
        <v>53</v>
      </c>
      <c r="B54" s="11">
        <v>63</v>
      </c>
      <c r="C54" s="11">
        <v>780</v>
      </c>
      <c r="D54" s="4">
        <f>INDEX(Screenings!C:C,MATCH(Reservations!C54,Screenings!A:A,0))</f>
        <v>4</v>
      </c>
      <c r="E54" s="4">
        <f>COUNTIF(SeatReservations!B:B,Reservations!A54)</f>
        <v>2</v>
      </c>
      <c r="F54" s="4">
        <f>INDEX(Screenings!D:D,MATCH(Reservations!C54,Screenings!A:A,0))</f>
        <v>50</v>
      </c>
    </row>
    <row r="55" spans="1:6" x14ac:dyDescent="0.3">
      <c r="A55" s="1">
        <v>54</v>
      </c>
      <c r="B55" s="11">
        <v>62</v>
      </c>
      <c r="C55" s="11">
        <v>726</v>
      </c>
      <c r="D55" s="4">
        <f>INDEX(Screenings!C:C,MATCH(Reservations!C55,Screenings!A:A,0))</f>
        <v>7</v>
      </c>
      <c r="E55" s="4">
        <f>COUNTIF(SeatReservations!B:B,Reservations!A55)</f>
        <v>2</v>
      </c>
      <c r="F55" s="4">
        <f>INDEX(Screenings!D:D,MATCH(Reservations!C55,Screenings!A:A,0))</f>
        <v>16</v>
      </c>
    </row>
    <row r="56" spans="1:6" x14ac:dyDescent="0.3">
      <c r="A56" s="1">
        <v>55</v>
      </c>
      <c r="B56" s="11">
        <v>64</v>
      </c>
      <c r="C56" s="11">
        <v>775</v>
      </c>
      <c r="D56" s="4">
        <f>INDEX(Screenings!C:C,MATCH(Reservations!C56,Screenings!A:A,0))</f>
        <v>10</v>
      </c>
      <c r="E56" s="4">
        <f>COUNTIF(SeatReservations!B:B,Reservations!A56)</f>
        <v>3</v>
      </c>
      <c r="F56" s="4">
        <f>INDEX(Screenings!D:D,MATCH(Reservations!C56,Screenings!A:A,0))</f>
        <v>49</v>
      </c>
    </row>
    <row r="57" spans="1:6" x14ac:dyDescent="0.3">
      <c r="A57" s="1">
        <v>56</v>
      </c>
      <c r="B57" s="11">
        <v>15</v>
      </c>
      <c r="C57" s="11">
        <v>826</v>
      </c>
      <c r="D57" s="4">
        <f>INDEX(Screenings!C:C,MATCH(Reservations!C57,Screenings!A:A,0))</f>
        <v>1</v>
      </c>
      <c r="E57" s="4">
        <f>COUNTIF(SeatReservations!B:B,Reservations!A57)</f>
        <v>1</v>
      </c>
      <c r="F57" s="4">
        <f>INDEX(Screenings!D:D,MATCH(Reservations!C57,Screenings!A:A,0))</f>
        <v>10</v>
      </c>
    </row>
    <row r="58" spans="1:6" x14ac:dyDescent="0.3">
      <c r="A58" s="1">
        <v>57</v>
      </c>
      <c r="B58" s="11">
        <v>63</v>
      </c>
      <c r="C58" s="11">
        <v>730</v>
      </c>
      <c r="D58" s="4">
        <f>INDEX(Screenings!C:C,MATCH(Reservations!C58,Screenings!A:A,0))</f>
        <v>1</v>
      </c>
      <c r="E58" s="4">
        <f>COUNTIF(SeatReservations!B:B,Reservations!A58)</f>
        <v>3</v>
      </c>
      <c r="F58" s="4">
        <f>INDEX(Screenings!D:D,MATCH(Reservations!C58,Screenings!A:A,0))</f>
        <v>24</v>
      </c>
    </row>
    <row r="59" spans="1:6" x14ac:dyDescent="0.3">
      <c r="A59" s="1">
        <v>58</v>
      </c>
      <c r="B59" s="11">
        <v>7</v>
      </c>
      <c r="C59" s="11">
        <v>628</v>
      </c>
      <c r="D59" s="4">
        <f>INDEX(Screenings!C:C,MATCH(Reservations!C59,Screenings!A:A,0))</f>
        <v>2</v>
      </c>
      <c r="E59" s="4">
        <f>COUNTIF(SeatReservations!B:B,Reservations!A59)</f>
        <v>1</v>
      </c>
      <c r="F59" s="4">
        <f>INDEX(Screenings!D:D,MATCH(Reservations!C59,Screenings!A:A,0))</f>
        <v>28</v>
      </c>
    </row>
    <row r="60" spans="1:6" x14ac:dyDescent="0.3">
      <c r="A60" s="1">
        <v>59</v>
      </c>
      <c r="B60" s="11">
        <v>29</v>
      </c>
      <c r="C60" s="11">
        <v>805</v>
      </c>
      <c r="D60" s="4">
        <f>INDEX(Screenings!C:C,MATCH(Reservations!C60,Screenings!A:A,0))</f>
        <v>9</v>
      </c>
      <c r="E60" s="4">
        <f>COUNTIF(SeatReservations!B:B,Reservations!A60)</f>
        <v>4</v>
      </c>
      <c r="F60" s="4">
        <f>INDEX(Screenings!D:D,MATCH(Reservations!C60,Screenings!A:A,0))</f>
        <v>33</v>
      </c>
    </row>
    <row r="61" spans="1:6" x14ac:dyDescent="0.3">
      <c r="A61" s="1">
        <v>60</v>
      </c>
      <c r="B61" s="11">
        <v>68</v>
      </c>
      <c r="C61" s="11">
        <v>677</v>
      </c>
      <c r="D61" s="4">
        <f>INDEX(Screenings!C:C,MATCH(Reservations!C61,Screenings!A:A,0))</f>
        <v>6</v>
      </c>
      <c r="E61" s="4">
        <f>COUNTIF(SeatReservations!B:B,Reservations!A61)</f>
        <v>0</v>
      </c>
      <c r="F61" s="4">
        <f>INDEX(Screenings!D:D,MATCH(Reservations!C61,Screenings!A:A,0))</f>
        <v>38</v>
      </c>
    </row>
    <row r="62" spans="1:6" x14ac:dyDescent="0.3">
      <c r="A62" s="1">
        <v>61</v>
      </c>
      <c r="B62" s="11">
        <v>44</v>
      </c>
      <c r="C62" s="11">
        <v>731</v>
      </c>
      <c r="D62" s="4">
        <f>INDEX(Screenings!C:C,MATCH(Reservations!C62,Screenings!A:A,0))</f>
        <v>6</v>
      </c>
      <c r="E62" s="4">
        <f>COUNTIF(SeatReservations!B:B,Reservations!A62)</f>
        <v>0</v>
      </c>
      <c r="F62" s="4">
        <f>INDEX(Screenings!D:D,MATCH(Reservations!C62,Screenings!A:A,0))</f>
        <v>13</v>
      </c>
    </row>
    <row r="63" spans="1:6" x14ac:dyDescent="0.3">
      <c r="A63" s="1">
        <v>62</v>
      </c>
      <c r="B63" s="11">
        <v>57</v>
      </c>
      <c r="C63" s="11">
        <v>753</v>
      </c>
      <c r="D63" s="4">
        <f>INDEX(Screenings!C:C,MATCH(Reservations!C63,Screenings!A:A,0))</f>
        <v>3</v>
      </c>
      <c r="E63" s="4">
        <f>COUNTIF(SeatReservations!B:B,Reservations!A63)</f>
        <v>1</v>
      </c>
      <c r="F63" s="4">
        <f>INDEX(Screenings!D:D,MATCH(Reservations!C63,Screenings!A:A,0))</f>
        <v>36</v>
      </c>
    </row>
    <row r="64" spans="1:6" x14ac:dyDescent="0.3">
      <c r="A64" s="1">
        <v>63</v>
      </c>
      <c r="B64" s="11">
        <v>36</v>
      </c>
      <c r="C64" s="11">
        <v>625</v>
      </c>
      <c r="D64" s="4">
        <f>INDEX(Screenings!C:C,MATCH(Reservations!C64,Screenings!A:A,0))</f>
        <v>4</v>
      </c>
      <c r="E64" s="4">
        <f>COUNTIF(SeatReservations!B:B,Reservations!A64)</f>
        <v>3</v>
      </c>
      <c r="F64" s="4">
        <f>INDEX(Screenings!D:D,MATCH(Reservations!C64,Screenings!A:A,0))</f>
        <v>20</v>
      </c>
    </row>
    <row r="65" spans="1:6" x14ac:dyDescent="0.3">
      <c r="A65" s="1">
        <v>64</v>
      </c>
      <c r="B65" s="11">
        <v>43</v>
      </c>
      <c r="C65" s="11">
        <v>760</v>
      </c>
      <c r="D65" s="4">
        <f>INDEX(Screenings!C:C,MATCH(Reservations!C65,Screenings!A:A,0))</f>
        <v>10</v>
      </c>
      <c r="E65" s="4">
        <f>COUNTIF(SeatReservations!B:B,Reservations!A65)</f>
        <v>3</v>
      </c>
      <c r="F65" s="4">
        <f>INDEX(Screenings!D:D,MATCH(Reservations!C65,Screenings!A:A,0))</f>
        <v>41</v>
      </c>
    </row>
    <row r="66" spans="1:6" x14ac:dyDescent="0.3">
      <c r="A66" s="1">
        <v>65</v>
      </c>
      <c r="B66" s="11">
        <v>7</v>
      </c>
      <c r="C66" s="11">
        <v>690</v>
      </c>
      <c r="D66" s="4">
        <f>INDEX(Screenings!C:C,MATCH(Reservations!C66,Screenings!A:A,0))</f>
        <v>9</v>
      </c>
      <c r="E66" s="4">
        <f>COUNTIF(SeatReservations!B:B,Reservations!A66)</f>
        <v>1</v>
      </c>
      <c r="F66" s="4">
        <f>INDEX(Screenings!D:D,MATCH(Reservations!C66,Screenings!A:A,0))</f>
        <v>5</v>
      </c>
    </row>
    <row r="67" spans="1:6" x14ac:dyDescent="0.3">
      <c r="A67" s="1">
        <v>66</v>
      </c>
      <c r="B67" s="11">
        <v>37</v>
      </c>
      <c r="C67" s="11">
        <v>783</v>
      </c>
      <c r="D67" s="4">
        <f>INDEX(Screenings!C:C,MATCH(Reservations!C67,Screenings!A:A,0))</f>
        <v>9</v>
      </c>
      <c r="E67" s="4">
        <f>COUNTIF(SeatReservations!B:B,Reservations!A67)</f>
        <v>3</v>
      </c>
      <c r="F67" s="4">
        <f>INDEX(Screenings!D:D,MATCH(Reservations!C67,Screenings!A:A,0))</f>
        <v>2</v>
      </c>
    </row>
    <row r="68" spans="1:6" x14ac:dyDescent="0.3">
      <c r="A68" s="1">
        <v>67</v>
      </c>
      <c r="B68" s="11">
        <v>68</v>
      </c>
      <c r="C68" s="11">
        <v>728</v>
      </c>
      <c r="D68" s="4">
        <f>INDEX(Screenings!C:C,MATCH(Reservations!C68,Screenings!A:A,0))</f>
        <v>1</v>
      </c>
      <c r="E68" s="4">
        <f>COUNTIF(SeatReservations!B:B,Reservations!A68)</f>
        <v>2</v>
      </c>
      <c r="F68" s="4">
        <f>INDEX(Screenings!D:D,MATCH(Reservations!C68,Screenings!A:A,0))</f>
        <v>28</v>
      </c>
    </row>
    <row r="69" spans="1:6" x14ac:dyDescent="0.3">
      <c r="A69" s="1">
        <v>68</v>
      </c>
      <c r="B69" s="11">
        <v>46</v>
      </c>
      <c r="C69" s="11">
        <v>647</v>
      </c>
      <c r="D69" s="4">
        <f>INDEX(Screenings!C:C,MATCH(Reservations!C69,Screenings!A:A,0))</f>
        <v>8</v>
      </c>
      <c r="E69" s="4">
        <f>COUNTIF(SeatReservations!B:B,Reservations!A69)</f>
        <v>2</v>
      </c>
      <c r="F69" s="4">
        <f>INDEX(Screenings!D:D,MATCH(Reservations!C69,Screenings!A:A,0))</f>
        <v>10</v>
      </c>
    </row>
    <row r="70" spans="1:6" x14ac:dyDescent="0.3">
      <c r="A70" s="1">
        <v>69</v>
      </c>
      <c r="B70" s="11">
        <v>38</v>
      </c>
      <c r="C70" s="11">
        <v>631</v>
      </c>
      <c r="D70" s="4">
        <f>INDEX(Screenings!C:C,MATCH(Reservations!C70,Screenings!A:A,0))</f>
        <v>4</v>
      </c>
      <c r="E70" s="4">
        <f>COUNTIF(SeatReservations!B:B,Reservations!A70)</f>
        <v>3</v>
      </c>
      <c r="F70" s="4">
        <f>INDEX(Screenings!D:D,MATCH(Reservations!C70,Screenings!A:A,0))</f>
        <v>7</v>
      </c>
    </row>
    <row r="71" spans="1:6" x14ac:dyDescent="0.3">
      <c r="A71" s="1">
        <v>70</v>
      </c>
      <c r="B71" s="11">
        <v>21</v>
      </c>
      <c r="C71" s="11">
        <v>682</v>
      </c>
      <c r="D71" s="4">
        <f>INDEX(Screenings!C:C,MATCH(Reservations!C71,Screenings!A:A,0))</f>
        <v>10</v>
      </c>
      <c r="E71" s="4">
        <f>COUNTIF(SeatReservations!B:B,Reservations!A71)</f>
        <v>3</v>
      </c>
      <c r="F71" s="4">
        <f>INDEX(Screenings!D:D,MATCH(Reservations!C71,Screenings!A:A,0))</f>
        <v>56</v>
      </c>
    </row>
    <row r="72" spans="1:6" x14ac:dyDescent="0.3">
      <c r="A72" s="1">
        <v>71</v>
      </c>
      <c r="B72" s="11">
        <v>54</v>
      </c>
      <c r="C72" s="11">
        <v>632</v>
      </c>
      <c r="D72" s="4">
        <f>INDEX(Screenings!C:C,MATCH(Reservations!C72,Screenings!A:A,0))</f>
        <v>2</v>
      </c>
      <c r="E72" s="4">
        <f>COUNTIF(SeatReservations!B:B,Reservations!A72)</f>
        <v>1</v>
      </c>
      <c r="F72" s="4">
        <f>INDEX(Screenings!D:D,MATCH(Reservations!C72,Screenings!A:A,0))</f>
        <v>16</v>
      </c>
    </row>
    <row r="73" spans="1:6" x14ac:dyDescent="0.3">
      <c r="A73" s="1">
        <v>72</v>
      </c>
      <c r="B73" s="11">
        <v>43</v>
      </c>
      <c r="C73" s="11">
        <v>819</v>
      </c>
      <c r="D73" s="4">
        <f>INDEX(Screenings!C:C,MATCH(Reservations!C73,Screenings!A:A,0))</f>
        <v>7</v>
      </c>
      <c r="E73" s="4">
        <f>COUNTIF(SeatReservations!B:B,Reservations!A73)</f>
        <v>3</v>
      </c>
      <c r="F73" s="4">
        <f>INDEX(Screenings!D:D,MATCH(Reservations!C73,Screenings!A:A,0))</f>
        <v>23</v>
      </c>
    </row>
    <row r="74" spans="1:6" x14ac:dyDescent="0.3">
      <c r="A74" s="1">
        <v>73</v>
      </c>
      <c r="B74" s="11">
        <v>17</v>
      </c>
      <c r="C74" s="11">
        <v>744</v>
      </c>
      <c r="D74" s="4">
        <f>INDEX(Screenings!C:C,MATCH(Reservations!C74,Screenings!A:A,0))</f>
        <v>1</v>
      </c>
      <c r="E74" s="4">
        <f>COUNTIF(SeatReservations!B:B,Reservations!A74)</f>
        <v>3</v>
      </c>
      <c r="F74" s="4">
        <f>INDEX(Screenings!D:D,MATCH(Reservations!C74,Screenings!A:A,0))</f>
        <v>1</v>
      </c>
    </row>
    <row r="75" spans="1:6" x14ac:dyDescent="0.3">
      <c r="A75" s="1">
        <v>74</v>
      </c>
      <c r="B75" s="11">
        <v>12</v>
      </c>
      <c r="C75" s="11">
        <v>608</v>
      </c>
      <c r="D75" s="4">
        <f>INDEX(Screenings!C:C,MATCH(Reservations!C75,Screenings!A:A,0))</f>
        <v>6</v>
      </c>
      <c r="E75" s="4">
        <f>COUNTIF(SeatReservations!B:B,Reservations!A75)</f>
        <v>2</v>
      </c>
      <c r="F75" s="4">
        <f>INDEX(Screenings!D:D,MATCH(Reservations!C75,Screenings!A:A,0))</f>
        <v>34</v>
      </c>
    </row>
    <row r="76" spans="1:6" x14ac:dyDescent="0.3">
      <c r="A76" s="1">
        <v>75</v>
      </c>
      <c r="B76" s="11">
        <v>55</v>
      </c>
      <c r="C76" s="11">
        <v>764</v>
      </c>
      <c r="D76" s="4">
        <f>INDEX(Screenings!C:C,MATCH(Reservations!C76,Screenings!A:A,0))</f>
        <v>5</v>
      </c>
      <c r="E76" s="4">
        <f>COUNTIF(SeatReservations!B:B,Reservations!A76)</f>
        <v>1</v>
      </c>
      <c r="F76" s="4">
        <f>INDEX(Screenings!D:D,MATCH(Reservations!C76,Screenings!A:A,0))</f>
        <v>26</v>
      </c>
    </row>
    <row r="77" spans="1:6" x14ac:dyDescent="0.3">
      <c r="A77" s="1">
        <v>76</v>
      </c>
      <c r="B77" s="11">
        <v>12</v>
      </c>
      <c r="C77" s="11">
        <v>827</v>
      </c>
      <c r="D77" s="4">
        <f>INDEX(Screenings!C:C,MATCH(Reservations!C77,Screenings!A:A,0))</f>
        <v>5</v>
      </c>
      <c r="E77" s="4">
        <f>COUNTIF(SeatReservations!B:B,Reservations!A77)</f>
        <v>1</v>
      </c>
      <c r="F77" s="4">
        <f>INDEX(Screenings!D:D,MATCH(Reservations!C77,Screenings!A:A,0))</f>
        <v>34</v>
      </c>
    </row>
    <row r="78" spans="1:6" x14ac:dyDescent="0.3">
      <c r="A78" s="1">
        <v>77</v>
      </c>
      <c r="B78" s="11">
        <v>13</v>
      </c>
      <c r="C78" s="11">
        <v>829</v>
      </c>
      <c r="D78" s="4">
        <f>INDEX(Screenings!C:C,MATCH(Reservations!C78,Screenings!A:A,0))</f>
        <v>8</v>
      </c>
      <c r="E78" s="4">
        <f>COUNTIF(SeatReservations!B:B,Reservations!A78)</f>
        <v>3</v>
      </c>
      <c r="F78" s="4">
        <f>INDEX(Screenings!D:D,MATCH(Reservations!C78,Screenings!A:A,0))</f>
        <v>14</v>
      </c>
    </row>
    <row r="79" spans="1:6" x14ac:dyDescent="0.3">
      <c r="A79" s="1">
        <v>78</v>
      </c>
      <c r="B79" s="11">
        <v>67</v>
      </c>
      <c r="C79" s="11">
        <v>675</v>
      </c>
      <c r="D79" s="4">
        <f>INDEX(Screenings!C:C,MATCH(Reservations!C79,Screenings!A:A,0))</f>
        <v>3</v>
      </c>
      <c r="E79" s="4">
        <f>COUNTIF(SeatReservations!B:B,Reservations!A79)</f>
        <v>4</v>
      </c>
      <c r="F79" s="4">
        <f>INDEX(Screenings!D:D,MATCH(Reservations!C79,Screenings!A:A,0))</f>
        <v>8</v>
      </c>
    </row>
    <row r="80" spans="1:6" x14ac:dyDescent="0.3">
      <c r="A80" s="1">
        <v>79</v>
      </c>
      <c r="B80" s="11">
        <v>19</v>
      </c>
      <c r="C80" s="11">
        <v>606</v>
      </c>
      <c r="D80" s="4">
        <f>INDEX(Screenings!C:C,MATCH(Reservations!C80,Screenings!A:A,0))</f>
        <v>10</v>
      </c>
      <c r="E80" s="4">
        <f>COUNTIF(SeatReservations!B:B,Reservations!A80)</f>
        <v>0</v>
      </c>
      <c r="F80" s="4">
        <f>INDEX(Screenings!D:D,MATCH(Reservations!C80,Screenings!A:A,0))</f>
        <v>53</v>
      </c>
    </row>
    <row r="81" spans="1:6" x14ac:dyDescent="0.3">
      <c r="A81" s="1">
        <v>80</v>
      </c>
      <c r="B81" s="11">
        <v>52</v>
      </c>
      <c r="C81" s="11">
        <v>806</v>
      </c>
      <c r="D81" s="4">
        <f>INDEX(Screenings!C:C,MATCH(Reservations!C81,Screenings!A:A,0))</f>
        <v>5</v>
      </c>
      <c r="E81" s="4">
        <f>COUNTIF(SeatReservations!B:B,Reservations!A81)</f>
        <v>3</v>
      </c>
      <c r="F81" s="4">
        <f>INDEX(Screenings!D:D,MATCH(Reservations!C81,Screenings!A:A,0))</f>
        <v>47</v>
      </c>
    </row>
    <row r="82" spans="1:6" x14ac:dyDescent="0.3">
      <c r="A82" s="1">
        <v>81</v>
      </c>
      <c r="B82" s="11">
        <v>16</v>
      </c>
      <c r="C82" s="11">
        <v>738</v>
      </c>
      <c r="D82" s="4">
        <f>INDEX(Screenings!C:C,MATCH(Reservations!C82,Screenings!A:A,0))</f>
        <v>4</v>
      </c>
      <c r="E82" s="4">
        <f>COUNTIF(SeatReservations!B:B,Reservations!A82)</f>
        <v>0</v>
      </c>
      <c r="F82" s="4">
        <f>INDEX(Screenings!D:D,MATCH(Reservations!C82,Screenings!A:A,0))</f>
        <v>4</v>
      </c>
    </row>
    <row r="83" spans="1:6" x14ac:dyDescent="0.3">
      <c r="A83" s="1">
        <v>82</v>
      </c>
      <c r="B83" s="11">
        <v>65</v>
      </c>
      <c r="C83" s="11">
        <v>747</v>
      </c>
      <c r="D83" s="4">
        <f>INDEX(Screenings!C:C,MATCH(Reservations!C83,Screenings!A:A,0))</f>
        <v>1</v>
      </c>
      <c r="E83" s="4">
        <f>COUNTIF(SeatReservations!B:B,Reservations!A83)</f>
        <v>3</v>
      </c>
      <c r="F83" s="4">
        <f>INDEX(Screenings!D:D,MATCH(Reservations!C83,Screenings!A:A,0))</f>
        <v>59</v>
      </c>
    </row>
    <row r="84" spans="1:6" x14ac:dyDescent="0.3">
      <c r="A84" s="1">
        <v>83</v>
      </c>
      <c r="B84" s="11">
        <v>27</v>
      </c>
      <c r="C84" s="11">
        <v>739</v>
      </c>
      <c r="D84" s="4">
        <f>INDEX(Screenings!C:C,MATCH(Reservations!C84,Screenings!A:A,0))</f>
        <v>9</v>
      </c>
      <c r="E84" s="4">
        <f>COUNTIF(SeatReservations!B:B,Reservations!A84)</f>
        <v>3</v>
      </c>
      <c r="F84" s="4">
        <f>INDEX(Screenings!D:D,MATCH(Reservations!C84,Screenings!A:A,0))</f>
        <v>43</v>
      </c>
    </row>
    <row r="85" spans="1:6" x14ac:dyDescent="0.3">
      <c r="A85" s="1">
        <v>84</v>
      </c>
      <c r="B85" s="11">
        <v>59</v>
      </c>
      <c r="C85" s="11">
        <v>812</v>
      </c>
      <c r="D85" s="4">
        <f>INDEX(Screenings!C:C,MATCH(Reservations!C85,Screenings!A:A,0))</f>
        <v>2</v>
      </c>
      <c r="E85" s="4">
        <f>COUNTIF(SeatReservations!B:B,Reservations!A85)</f>
        <v>0</v>
      </c>
      <c r="F85" s="4">
        <f>INDEX(Screenings!D:D,MATCH(Reservations!C85,Screenings!A:A,0))</f>
        <v>7</v>
      </c>
    </row>
    <row r="86" spans="1:6" x14ac:dyDescent="0.3">
      <c r="A86" s="1">
        <v>85</v>
      </c>
      <c r="B86" s="11">
        <v>46</v>
      </c>
      <c r="C86" s="11">
        <v>827</v>
      </c>
      <c r="D86" s="4">
        <f>INDEX(Screenings!C:C,MATCH(Reservations!C86,Screenings!A:A,0))</f>
        <v>5</v>
      </c>
      <c r="E86" s="4">
        <f>COUNTIF(SeatReservations!B:B,Reservations!A86)</f>
        <v>2</v>
      </c>
      <c r="F86" s="4">
        <f>INDEX(Screenings!D:D,MATCH(Reservations!C86,Screenings!A:A,0))</f>
        <v>34</v>
      </c>
    </row>
    <row r="87" spans="1:6" x14ac:dyDescent="0.3">
      <c r="A87" s="1">
        <v>86</v>
      </c>
      <c r="B87" s="11">
        <v>64</v>
      </c>
      <c r="C87" s="11">
        <v>765</v>
      </c>
      <c r="D87" s="4">
        <f>INDEX(Screenings!C:C,MATCH(Reservations!C87,Screenings!A:A,0))</f>
        <v>1</v>
      </c>
      <c r="E87" s="4">
        <f>COUNTIF(SeatReservations!B:B,Reservations!A87)</f>
        <v>1</v>
      </c>
      <c r="F87" s="4">
        <f>INDEX(Screenings!D:D,MATCH(Reservations!C87,Screenings!A:A,0))</f>
        <v>38</v>
      </c>
    </row>
    <row r="88" spans="1:6" x14ac:dyDescent="0.3">
      <c r="A88" s="1">
        <v>87</v>
      </c>
      <c r="B88" s="11">
        <v>65</v>
      </c>
      <c r="C88" s="11">
        <v>654</v>
      </c>
      <c r="D88" s="4">
        <f>INDEX(Screenings!C:C,MATCH(Reservations!C88,Screenings!A:A,0))</f>
        <v>4</v>
      </c>
      <c r="E88" s="4">
        <f>COUNTIF(SeatReservations!B:B,Reservations!A88)</f>
        <v>1</v>
      </c>
      <c r="F88" s="4">
        <f>INDEX(Screenings!D:D,MATCH(Reservations!C88,Screenings!A:A,0))</f>
        <v>37</v>
      </c>
    </row>
    <row r="89" spans="1:6" x14ac:dyDescent="0.3">
      <c r="A89" s="1">
        <v>88</v>
      </c>
      <c r="B89" s="11">
        <v>1</v>
      </c>
      <c r="C89" s="11">
        <v>760</v>
      </c>
      <c r="D89" s="4">
        <f>INDEX(Screenings!C:C,MATCH(Reservations!C89,Screenings!A:A,0))</f>
        <v>10</v>
      </c>
      <c r="E89" s="4">
        <f>COUNTIF(SeatReservations!B:B,Reservations!A89)</f>
        <v>3</v>
      </c>
      <c r="F89" s="4">
        <f>INDEX(Screenings!D:D,MATCH(Reservations!C89,Screenings!A:A,0))</f>
        <v>41</v>
      </c>
    </row>
    <row r="90" spans="1:6" x14ac:dyDescent="0.3">
      <c r="A90" s="1">
        <v>89</v>
      </c>
      <c r="B90" s="11">
        <v>35</v>
      </c>
      <c r="C90" s="11">
        <v>776</v>
      </c>
      <c r="D90" s="4">
        <f>INDEX(Screenings!C:C,MATCH(Reservations!C90,Screenings!A:A,0))</f>
        <v>10</v>
      </c>
      <c r="E90" s="4">
        <f>COUNTIF(SeatReservations!B:B,Reservations!A90)</f>
        <v>2</v>
      </c>
      <c r="F90" s="4">
        <f>INDEX(Screenings!D:D,MATCH(Reservations!C90,Screenings!A:A,0))</f>
        <v>37</v>
      </c>
    </row>
    <row r="91" spans="1:6" x14ac:dyDescent="0.3">
      <c r="A91" s="1">
        <v>90</v>
      </c>
      <c r="B91" s="11">
        <v>41</v>
      </c>
      <c r="C91" s="11">
        <v>702</v>
      </c>
      <c r="D91" s="4">
        <f>INDEX(Screenings!C:C,MATCH(Reservations!C91,Screenings!A:A,0))</f>
        <v>6</v>
      </c>
      <c r="E91" s="4">
        <f>COUNTIF(SeatReservations!B:B,Reservations!A91)</f>
        <v>3</v>
      </c>
      <c r="F91" s="4">
        <f>INDEX(Screenings!D:D,MATCH(Reservations!C91,Screenings!A:A,0))</f>
        <v>15</v>
      </c>
    </row>
    <row r="92" spans="1:6" x14ac:dyDescent="0.3">
      <c r="A92" s="1">
        <v>91</v>
      </c>
      <c r="B92" s="11">
        <v>42</v>
      </c>
      <c r="C92" s="11">
        <v>791</v>
      </c>
      <c r="D92" s="4">
        <f>INDEX(Screenings!C:C,MATCH(Reservations!C92,Screenings!A:A,0))</f>
        <v>3</v>
      </c>
      <c r="E92" s="4">
        <f>COUNTIF(SeatReservations!B:B,Reservations!A92)</f>
        <v>2</v>
      </c>
      <c r="F92" s="4">
        <f>INDEX(Screenings!D:D,MATCH(Reservations!C92,Screenings!A:A,0))</f>
        <v>13</v>
      </c>
    </row>
    <row r="93" spans="1:6" x14ac:dyDescent="0.3">
      <c r="A93" s="1">
        <v>92</v>
      </c>
      <c r="B93" s="11">
        <v>70</v>
      </c>
      <c r="C93" s="11">
        <v>724</v>
      </c>
      <c r="D93" s="4">
        <f>INDEX(Screenings!C:C,MATCH(Reservations!C93,Screenings!A:A,0))</f>
        <v>6</v>
      </c>
      <c r="E93" s="4">
        <f>COUNTIF(SeatReservations!B:B,Reservations!A93)</f>
        <v>5</v>
      </c>
      <c r="F93" s="4">
        <f>INDEX(Screenings!D:D,MATCH(Reservations!C93,Screenings!A:A,0))</f>
        <v>53</v>
      </c>
    </row>
    <row r="94" spans="1:6" x14ac:dyDescent="0.3">
      <c r="A94" s="1">
        <v>93</v>
      </c>
      <c r="B94" s="11">
        <v>56</v>
      </c>
      <c r="C94" s="11">
        <v>763</v>
      </c>
      <c r="D94" s="4">
        <f>INDEX(Screenings!C:C,MATCH(Reservations!C94,Screenings!A:A,0))</f>
        <v>5</v>
      </c>
      <c r="E94" s="4">
        <f>COUNTIF(SeatReservations!B:B,Reservations!A94)</f>
        <v>3</v>
      </c>
      <c r="F94" s="4">
        <f>INDEX(Screenings!D:D,MATCH(Reservations!C94,Screenings!A:A,0))</f>
        <v>45</v>
      </c>
    </row>
    <row r="95" spans="1:6" x14ac:dyDescent="0.3">
      <c r="A95" s="1">
        <v>94</v>
      </c>
      <c r="B95" s="11">
        <v>43</v>
      </c>
      <c r="C95" s="11">
        <v>653</v>
      </c>
      <c r="D95" s="4">
        <f>INDEX(Screenings!C:C,MATCH(Reservations!C95,Screenings!A:A,0))</f>
        <v>4</v>
      </c>
      <c r="E95" s="4">
        <f>COUNTIF(SeatReservations!B:B,Reservations!A95)</f>
        <v>4</v>
      </c>
      <c r="F95" s="4">
        <f>INDEX(Screenings!D:D,MATCH(Reservations!C95,Screenings!A:A,0))</f>
        <v>55</v>
      </c>
    </row>
    <row r="96" spans="1:6" x14ac:dyDescent="0.3">
      <c r="A96" s="1">
        <v>95</v>
      </c>
      <c r="B96" s="11">
        <v>59</v>
      </c>
      <c r="C96" s="11">
        <v>778</v>
      </c>
      <c r="D96" s="4">
        <f>INDEX(Screenings!C:C,MATCH(Reservations!C96,Screenings!A:A,0))</f>
        <v>7</v>
      </c>
      <c r="E96" s="4">
        <f>COUNTIF(SeatReservations!B:B,Reservations!A96)</f>
        <v>1</v>
      </c>
      <c r="F96" s="4">
        <f>INDEX(Screenings!D:D,MATCH(Reservations!C96,Screenings!A:A,0))</f>
        <v>28</v>
      </c>
    </row>
    <row r="97" spans="1:6" x14ac:dyDescent="0.3">
      <c r="A97" s="1">
        <v>96</v>
      </c>
      <c r="B97" s="11">
        <v>18</v>
      </c>
      <c r="C97" s="11">
        <v>640</v>
      </c>
      <c r="D97" s="4">
        <f>INDEX(Screenings!C:C,MATCH(Reservations!C97,Screenings!A:A,0))</f>
        <v>5</v>
      </c>
      <c r="E97" s="4">
        <f>COUNTIF(SeatReservations!B:B,Reservations!A97)</f>
        <v>2</v>
      </c>
      <c r="F97" s="4">
        <f>INDEX(Screenings!D:D,MATCH(Reservations!C97,Screenings!A:A,0))</f>
        <v>2</v>
      </c>
    </row>
    <row r="98" spans="1:6" x14ac:dyDescent="0.3">
      <c r="A98" s="1">
        <v>97</v>
      </c>
      <c r="B98" s="11">
        <v>8</v>
      </c>
      <c r="C98" s="11">
        <v>652</v>
      </c>
      <c r="D98" s="4">
        <f>INDEX(Screenings!C:C,MATCH(Reservations!C98,Screenings!A:A,0))</f>
        <v>8</v>
      </c>
      <c r="E98" s="4">
        <f>COUNTIF(SeatReservations!B:B,Reservations!A98)</f>
        <v>1</v>
      </c>
      <c r="F98" s="4">
        <f>INDEX(Screenings!D:D,MATCH(Reservations!C98,Screenings!A:A,0))</f>
        <v>56</v>
      </c>
    </row>
    <row r="99" spans="1:6" x14ac:dyDescent="0.3">
      <c r="A99" s="1">
        <v>98</v>
      </c>
      <c r="B99" s="11">
        <v>28</v>
      </c>
      <c r="C99" s="11">
        <v>829</v>
      </c>
      <c r="D99" s="4">
        <f>INDEX(Screenings!C:C,MATCH(Reservations!C99,Screenings!A:A,0))</f>
        <v>8</v>
      </c>
      <c r="E99" s="4">
        <f>COUNTIF(SeatReservations!B:B,Reservations!A99)</f>
        <v>4</v>
      </c>
      <c r="F99" s="4">
        <f>INDEX(Screenings!D:D,MATCH(Reservations!C99,Screenings!A:A,0))</f>
        <v>14</v>
      </c>
    </row>
    <row r="100" spans="1:6" x14ac:dyDescent="0.3">
      <c r="A100" s="1">
        <v>99</v>
      </c>
      <c r="B100" s="11">
        <v>13</v>
      </c>
      <c r="C100" s="11">
        <v>784</v>
      </c>
      <c r="D100" s="4">
        <f>INDEX(Screenings!C:C,MATCH(Reservations!C100,Screenings!A:A,0))</f>
        <v>10</v>
      </c>
      <c r="E100" s="4">
        <f>COUNTIF(SeatReservations!B:B,Reservations!A100)</f>
        <v>3</v>
      </c>
      <c r="F100" s="4">
        <f>INDEX(Screenings!D:D,MATCH(Reservations!C100,Screenings!A:A,0))</f>
        <v>8</v>
      </c>
    </row>
    <row r="101" spans="1:6" x14ac:dyDescent="0.3">
      <c r="A101" s="1">
        <v>100</v>
      </c>
      <c r="B101" s="11">
        <v>40</v>
      </c>
      <c r="C101" s="11">
        <v>707</v>
      </c>
      <c r="D101" s="4">
        <f>INDEX(Screenings!C:C,MATCH(Reservations!C101,Screenings!A:A,0))</f>
        <v>6</v>
      </c>
      <c r="E101" s="4">
        <f>COUNTIF(SeatReservations!B:B,Reservations!A101)</f>
        <v>3</v>
      </c>
      <c r="F101" s="4">
        <f>INDEX(Screenings!D:D,MATCH(Reservations!C101,Screenings!A:A,0))</f>
        <v>43</v>
      </c>
    </row>
    <row r="102" spans="1:6" x14ac:dyDescent="0.3">
      <c r="A102" s="1">
        <v>101</v>
      </c>
      <c r="B102" s="11">
        <v>64</v>
      </c>
      <c r="C102" s="11">
        <v>735</v>
      </c>
      <c r="D102" s="4">
        <f>INDEX(Screenings!C:C,MATCH(Reservations!C102,Screenings!A:A,0))</f>
        <v>1</v>
      </c>
      <c r="E102" s="4">
        <f>COUNTIF(SeatReservations!B:B,Reservations!A102)</f>
        <v>3</v>
      </c>
      <c r="F102" s="4">
        <f>INDEX(Screenings!D:D,MATCH(Reservations!C102,Screenings!A:A,0))</f>
        <v>52</v>
      </c>
    </row>
    <row r="103" spans="1:6" x14ac:dyDescent="0.3">
      <c r="A103" s="1">
        <v>102</v>
      </c>
      <c r="B103" s="11">
        <v>40</v>
      </c>
      <c r="C103" s="11">
        <v>766</v>
      </c>
      <c r="D103" s="4">
        <f>INDEX(Screenings!C:C,MATCH(Reservations!C103,Screenings!A:A,0))</f>
        <v>3</v>
      </c>
      <c r="E103" s="4">
        <f>COUNTIF(SeatReservations!B:B,Reservations!A103)</f>
        <v>0</v>
      </c>
      <c r="F103" s="4">
        <f>INDEX(Screenings!D:D,MATCH(Reservations!C103,Screenings!A:A,0))</f>
        <v>16</v>
      </c>
    </row>
    <row r="104" spans="1:6" x14ac:dyDescent="0.3">
      <c r="A104" s="1">
        <v>103</v>
      </c>
      <c r="B104" s="11">
        <v>29</v>
      </c>
      <c r="C104" s="11">
        <v>677</v>
      </c>
      <c r="D104" s="4">
        <f>INDEX(Screenings!C:C,MATCH(Reservations!C104,Screenings!A:A,0))</f>
        <v>6</v>
      </c>
      <c r="E104" s="4">
        <f>COUNTIF(SeatReservations!B:B,Reservations!A104)</f>
        <v>2</v>
      </c>
      <c r="F104" s="4">
        <f>INDEX(Screenings!D:D,MATCH(Reservations!C104,Screenings!A:A,0))</f>
        <v>38</v>
      </c>
    </row>
    <row r="105" spans="1:6" x14ac:dyDescent="0.3">
      <c r="A105" s="1">
        <v>104</v>
      </c>
      <c r="B105" s="11">
        <v>51</v>
      </c>
      <c r="C105" s="11">
        <v>745</v>
      </c>
      <c r="D105" s="4">
        <f>INDEX(Screenings!C:C,MATCH(Reservations!C105,Screenings!A:A,0))</f>
        <v>6</v>
      </c>
      <c r="E105" s="4">
        <f>COUNTIF(SeatReservations!B:B,Reservations!A105)</f>
        <v>4</v>
      </c>
      <c r="F105" s="4">
        <f>INDEX(Screenings!D:D,MATCH(Reservations!C105,Screenings!A:A,0))</f>
        <v>30</v>
      </c>
    </row>
    <row r="106" spans="1:6" x14ac:dyDescent="0.3">
      <c r="A106" s="1">
        <v>105</v>
      </c>
      <c r="B106" s="11">
        <v>66</v>
      </c>
      <c r="C106" s="11">
        <v>690</v>
      </c>
      <c r="D106" s="4">
        <f>INDEX(Screenings!C:C,MATCH(Reservations!C106,Screenings!A:A,0))</f>
        <v>9</v>
      </c>
      <c r="E106" s="4">
        <f>COUNTIF(SeatReservations!B:B,Reservations!A106)</f>
        <v>3</v>
      </c>
      <c r="F106" s="4">
        <f>INDEX(Screenings!D:D,MATCH(Reservations!C106,Screenings!A:A,0))</f>
        <v>5</v>
      </c>
    </row>
    <row r="107" spans="1:6" x14ac:dyDescent="0.3">
      <c r="A107" s="1">
        <v>106</v>
      </c>
      <c r="B107" s="11">
        <v>10</v>
      </c>
      <c r="C107" s="11">
        <v>800</v>
      </c>
      <c r="D107" s="4">
        <f>INDEX(Screenings!C:C,MATCH(Reservations!C107,Screenings!A:A,0))</f>
        <v>4</v>
      </c>
      <c r="E107" s="4">
        <f>COUNTIF(SeatReservations!B:B,Reservations!A107)</f>
        <v>2</v>
      </c>
      <c r="F107" s="4">
        <f>INDEX(Screenings!D:D,MATCH(Reservations!C107,Screenings!A:A,0))</f>
        <v>38</v>
      </c>
    </row>
    <row r="108" spans="1:6" x14ac:dyDescent="0.3">
      <c r="A108" s="1">
        <v>107</v>
      </c>
      <c r="B108" s="11">
        <v>17</v>
      </c>
      <c r="C108" s="11">
        <v>622</v>
      </c>
      <c r="D108" s="4">
        <f>INDEX(Screenings!C:C,MATCH(Reservations!C108,Screenings!A:A,0))</f>
        <v>1</v>
      </c>
      <c r="E108" s="4">
        <f>COUNTIF(SeatReservations!B:B,Reservations!A108)</f>
        <v>1</v>
      </c>
      <c r="F108" s="4">
        <f>INDEX(Screenings!D:D,MATCH(Reservations!C108,Screenings!A:A,0))</f>
        <v>59</v>
      </c>
    </row>
    <row r="109" spans="1:6" x14ac:dyDescent="0.3">
      <c r="A109" s="1">
        <v>108</v>
      </c>
      <c r="B109" s="11">
        <v>2</v>
      </c>
      <c r="C109" s="11">
        <v>650</v>
      </c>
      <c r="D109" s="4">
        <f>INDEX(Screenings!C:C,MATCH(Reservations!C109,Screenings!A:A,0))</f>
        <v>8</v>
      </c>
      <c r="E109" s="4">
        <f>COUNTIF(SeatReservations!B:B,Reservations!A109)</f>
        <v>1</v>
      </c>
      <c r="F109" s="4">
        <f>INDEX(Screenings!D:D,MATCH(Reservations!C109,Screenings!A:A,0))</f>
        <v>34</v>
      </c>
    </row>
    <row r="110" spans="1:6" x14ac:dyDescent="0.3">
      <c r="A110" s="1">
        <v>109</v>
      </c>
      <c r="B110" s="11">
        <v>2</v>
      </c>
      <c r="C110" s="11">
        <v>810</v>
      </c>
      <c r="D110" s="4">
        <f>INDEX(Screenings!C:C,MATCH(Reservations!C110,Screenings!A:A,0))</f>
        <v>1</v>
      </c>
      <c r="E110" s="4">
        <f>COUNTIF(SeatReservations!B:B,Reservations!A110)</f>
        <v>0</v>
      </c>
      <c r="F110" s="4">
        <f>INDEX(Screenings!D:D,MATCH(Reservations!C110,Screenings!A:A,0))</f>
        <v>13</v>
      </c>
    </row>
    <row r="111" spans="1:6" x14ac:dyDescent="0.3">
      <c r="A111" s="1">
        <v>110</v>
      </c>
      <c r="B111" s="11">
        <v>24</v>
      </c>
      <c r="C111" s="11">
        <v>712</v>
      </c>
      <c r="D111" s="4">
        <f>INDEX(Screenings!C:C,MATCH(Reservations!C111,Screenings!A:A,0))</f>
        <v>3</v>
      </c>
      <c r="E111" s="4">
        <f>COUNTIF(SeatReservations!B:B,Reservations!A111)</f>
        <v>0</v>
      </c>
      <c r="F111" s="4">
        <f>INDEX(Screenings!D:D,MATCH(Reservations!C111,Screenings!A:A,0))</f>
        <v>15</v>
      </c>
    </row>
    <row r="112" spans="1:6" x14ac:dyDescent="0.3">
      <c r="A112" s="1">
        <v>111</v>
      </c>
      <c r="B112" s="11">
        <v>33</v>
      </c>
      <c r="C112" s="11">
        <v>790</v>
      </c>
      <c r="D112" s="4">
        <f>INDEX(Screenings!C:C,MATCH(Reservations!C112,Screenings!A:A,0))</f>
        <v>1</v>
      </c>
      <c r="E112" s="4">
        <f>COUNTIF(SeatReservations!B:B,Reservations!A112)</f>
        <v>1</v>
      </c>
      <c r="F112" s="4">
        <f>INDEX(Screenings!D:D,MATCH(Reservations!C112,Screenings!A:A,0))</f>
        <v>2</v>
      </c>
    </row>
    <row r="113" spans="1:6" x14ac:dyDescent="0.3">
      <c r="A113" s="1">
        <v>112</v>
      </c>
      <c r="B113" s="11">
        <v>26</v>
      </c>
      <c r="C113" s="11">
        <v>655</v>
      </c>
      <c r="D113" s="4">
        <f>INDEX(Screenings!C:C,MATCH(Reservations!C113,Screenings!A:A,0))</f>
        <v>5</v>
      </c>
      <c r="E113" s="4">
        <f>COUNTIF(SeatReservations!B:B,Reservations!A113)</f>
        <v>1</v>
      </c>
      <c r="F113" s="4">
        <f>INDEX(Screenings!D:D,MATCH(Reservations!C113,Screenings!A:A,0))</f>
        <v>21</v>
      </c>
    </row>
    <row r="114" spans="1:6" x14ac:dyDescent="0.3">
      <c r="A114" s="1">
        <v>113</v>
      </c>
      <c r="B114" s="11">
        <v>1</v>
      </c>
      <c r="C114" s="11">
        <v>821</v>
      </c>
      <c r="D114" s="4">
        <f>INDEX(Screenings!C:C,MATCH(Reservations!C114,Screenings!A:A,0))</f>
        <v>9</v>
      </c>
      <c r="E114" s="4">
        <f>COUNTIF(SeatReservations!B:B,Reservations!A114)</f>
        <v>3</v>
      </c>
      <c r="F114" s="4">
        <f>INDEX(Screenings!D:D,MATCH(Reservations!C114,Screenings!A:A,0))</f>
        <v>11</v>
      </c>
    </row>
    <row r="115" spans="1:6" x14ac:dyDescent="0.3">
      <c r="A115" s="1">
        <v>114</v>
      </c>
      <c r="B115" s="11">
        <v>49</v>
      </c>
      <c r="C115" s="11">
        <v>690</v>
      </c>
      <c r="D115" s="4">
        <f>INDEX(Screenings!C:C,MATCH(Reservations!C115,Screenings!A:A,0))</f>
        <v>9</v>
      </c>
      <c r="E115" s="4">
        <f>COUNTIF(SeatReservations!B:B,Reservations!A115)</f>
        <v>1</v>
      </c>
      <c r="F115" s="4">
        <f>INDEX(Screenings!D:D,MATCH(Reservations!C115,Screenings!A:A,0))</f>
        <v>5</v>
      </c>
    </row>
    <row r="116" spans="1:6" x14ac:dyDescent="0.3">
      <c r="A116" s="1">
        <v>115</v>
      </c>
      <c r="B116" s="11">
        <v>15</v>
      </c>
      <c r="C116" s="11">
        <v>626</v>
      </c>
      <c r="D116" s="4">
        <f>INDEX(Screenings!C:C,MATCH(Reservations!C116,Screenings!A:A,0))</f>
        <v>9</v>
      </c>
      <c r="E116" s="4">
        <f>COUNTIF(SeatReservations!B:B,Reservations!A116)</f>
        <v>1</v>
      </c>
      <c r="F116" s="4">
        <f>INDEX(Screenings!D:D,MATCH(Reservations!C116,Screenings!A:A,0))</f>
        <v>53</v>
      </c>
    </row>
    <row r="117" spans="1:6" x14ac:dyDescent="0.3">
      <c r="A117" s="1">
        <v>116</v>
      </c>
      <c r="B117" s="11">
        <v>48</v>
      </c>
      <c r="C117" s="11">
        <v>804</v>
      </c>
      <c r="D117" s="4">
        <f>INDEX(Screenings!C:C,MATCH(Reservations!C117,Screenings!A:A,0))</f>
        <v>10</v>
      </c>
      <c r="E117" s="4">
        <f>COUNTIF(SeatReservations!B:B,Reservations!A117)</f>
        <v>2</v>
      </c>
      <c r="F117" s="4">
        <f>INDEX(Screenings!D:D,MATCH(Reservations!C117,Screenings!A:A,0))</f>
        <v>58</v>
      </c>
    </row>
    <row r="118" spans="1:6" x14ac:dyDescent="0.3">
      <c r="A118" s="1">
        <v>117</v>
      </c>
      <c r="B118" s="11">
        <v>28</v>
      </c>
      <c r="C118" s="11">
        <v>611</v>
      </c>
      <c r="D118" s="4">
        <f>INDEX(Screenings!C:C,MATCH(Reservations!C118,Screenings!A:A,0))</f>
        <v>9</v>
      </c>
      <c r="E118" s="4">
        <f>COUNTIF(SeatReservations!B:B,Reservations!A118)</f>
        <v>2</v>
      </c>
      <c r="F118" s="4">
        <f>INDEX(Screenings!D:D,MATCH(Reservations!C118,Screenings!A:A,0))</f>
        <v>31</v>
      </c>
    </row>
    <row r="119" spans="1:6" x14ac:dyDescent="0.3">
      <c r="A119" s="1">
        <v>118</v>
      </c>
      <c r="B119" s="11">
        <v>7</v>
      </c>
      <c r="C119" s="11">
        <v>744</v>
      </c>
      <c r="D119" s="4">
        <f>INDEX(Screenings!C:C,MATCH(Reservations!C119,Screenings!A:A,0))</f>
        <v>1</v>
      </c>
      <c r="E119" s="4">
        <f>COUNTIF(SeatReservations!B:B,Reservations!A119)</f>
        <v>2</v>
      </c>
      <c r="F119" s="4">
        <f>INDEX(Screenings!D:D,MATCH(Reservations!C119,Screenings!A:A,0))</f>
        <v>1</v>
      </c>
    </row>
    <row r="120" spans="1:6" x14ac:dyDescent="0.3">
      <c r="A120" s="1">
        <v>119</v>
      </c>
      <c r="B120" s="11">
        <v>68</v>
      </c>
      <c r="C120" s="11">
        <v>673</v>
      </c>
      <c r="D120" s="4">
        <f>INDEX(Screenings!C:C,MATCH(Reservations!C120,Screenings!A:A,0))</f>
        <v>7</v>
      </c>
      <c r="E120" s="4">
        <f>COUNTIF(SeatReservations!B:B,Reservations!A120)</f>
        <v>2</v>
      </c>
      <c r="F120" s="4">
        <f>INDEX(Screenings!D:D,MATCH(Reservations!C120,Screenings!A:A,0))</f>
        <v>24</v>
      </c>
    </row>
    <row r="121" spans="1:6" x14ac:dyDescent="0.3">
      <c r="A121" s="1">
        <v>120</v>
      </c>
      <c r="B121" s="11">
        <v>3</v>
      </c>
      <c r="C121" s="11">
        <v>635</v>
      </c>
      <c r="D121" s="4">
        <f>INDEX(Screenings!C:C,MATCH(Reservations!C121,Screenings!A:A,0))</f>
        <v>3</v>
      </c>
      <c r="E121" s="4">
        <f>COUNTIF(SeatReservations!B:B,Reservations!A121)</f>
        <v>2</v>
      </c>
      <c r="F121" s="4">
        <f>INDEX(Screenings!D:D,MATCH(Reservations!C121,Screenings!A:A,0))</f>
        <v>4</v>
      </c>
    </row>
    <row r="122" spans="1:6" x14ac:dyDescent="0.3">
      <c r="A122" s="1">
        <v>121</v>
      </c>
      <c r="B122" s="11">
        <v>47</v>
      </c>
      <c r="C122" s="11">
        <v>706</v>
      </c>
      <c r="D122" s="4">
        <f>INDEX(Screenings!C:C,MATCH(Reservations!C122,Screenings!A:A,0))</f>
        <v>7</v>
      </c>
      <c r="E122" s="4">
        <f>COUNTIF(SeatReservations!B:B,Reservations!A122)</f>
        <v>1</v>
      </c>
      <c r="F122" s="4">
        <f>INDEX(Screenings!D:D,MATCH(Reservations!C122,Screenings!A:A,0))</f>
        <v>37</v>
      </c>
    </row>
    <row r="123" spans="1:6" x14ac:dyDescent="0.3">
      <c r="A123" s="1">
        <v>122</v>
      </c>
      <c r="B123" s="11">
        <v>14</v>
      </c>
      <c r="C123" s="11">
        <v>787</v>
      </c>
      <c r="D123" s="4">
        <f>INDEX(Screenings!C:C,MATCH(Reservations!C123,Screenings!A:A,0))</f>
        <v>2</v>
      </c>
      <c r="E123" s="4">
        <f>COUNTIF(SeatReservations!B:B,Reservations!A123)</f>
        <v>1</v>
      </c>
      <c r="F123" s="4">
        <f>INDEX(Screenings!D:D,MATCH(Reservations!C123,Screenings!A:A,0))</f>
        <v>4</v>
      </c>
    </row>
    <row r="124" spans="1:6" x14ac:dyDescent="0.3">
      <c r="A124" s="1">
        <v>123</v>
      </c>
      <c r="B124" s="11">
        <v>42</v>
      </c>
      <c r="C124" s="11">
        <v>616</v>
      </c>
      <c r="D124" s="4">
        <f>INDEX(Screenings!C:C,MATCH(Reservations!C124,Screenings!A:A,0))</f>
        <v>5</v>
      </c>
      <c r="E124" s="4">
        <f>COUNTIF(SeatReservations!B:B,Reservations!A124)</f>
        <v>2</v>
      </c>
      <c r="F124" s="4">
        <f>INDEX(Screenings!D:D,MATCH(Reservations!C124,Screenings!A:A,0))</f>
        <v>8</v>
      </c>
    </row>
    <row r="125" spans="1:6" x14ac:dyDescent="0.3">
      <c r="A125" s="1">
        <v>124</v>
      </c>
      <c r="B125" s="11">
        <v>22</v>
      </c>
      <c r="C125" s="11">
        <v>801</v>
      </c>
      <c r="D125" s="4">
        <f>INDEX(Screenings!C:C,MATCH(Reservations!C125,Screenings!A:A,0))</f>
        <v>7</v>
      </c>
      <c r="E125" s="4">
        <f>COUNTIF(SeatReservations!B:B,Reservations!A125)</f>
        <v>2</v>
      </c>
      <c r="F125" s="4">
        <f>INDEX(Screenings!D:D,MATCH(Reservations!C125,Screenings!A:A,0))</f>
        <v>40</v>
      </c>
    </row>
    <row r="126" spans="1:6" x14ac:dyDescent="0.3">
      <c r="A126" s="1">
        <v>125</v>
      </c>
      <c r="B126" s="11">
        <v>21</v>
      </c>
      <c r="C126" s="11">
        <v>741</v>
      </c>
      <c r="D126" s="4">
        <f>INDEX(Screenings!C:C,MATCH(Reservations!C126,Screenings!A:A,0))</f>
        <v>1</v>
      </c>
      <c r="E126" s="4">
        <f>COUNTIF(SeatReservations!B:B,Reservations!A126)</f>
        <v>1</v>
      </c>
      <c r="F126" s="4">
        <f>INDEX(Screenings!D:D,MATCH(Reservations!C126,Screenings!A:A,0))</f>
        <v>32</v>
      </c>
    </row>
    <row r="127" spans="1:6" x14ac:dyDescent="0.3">
      <c r="A127" s="1">
        <v>126</v>
      </c>
      <c r="B127" s="11">
        <v>56</v>
      </c>
      <c r="C127" s="11">
        <v>766</v>
      </c>
      <c r="D127" s="4">
        <f>INDEX(Screenings!C:C,MATCH(Reservations!C127,Screenings!A:A,0))</f>
        <v>3</v>
      </c>
      <c r="E127" s="4">
        <f>COUNTIF(SeatReservations!B:B,Reservations!A127)</f>
        <v>4</v>
      </c>
      <c r="F127" s="4">
        <f>INDEX(Screenings!D:D,MATCH(Reservations!C127,Screenings!A:A,0))</f>
        <v>16</v>
      </c>
    </row>
    <row r="128" spans="1:6" x14ac:dyDescent="0.3">
      <c r="A128" s="1">
        <v>127</v>
      </c>
      <c r="B128" s="11">
        <v>12</v>
      </c>
      <c r="C128" s="11">
        <v>687</v>
      </c>
      <c r="D128" s="4">
        <f>INDEX(Screenings!C:C,MATCH(Reservations!C128,Screenings!A:A,0))</f>
        <v>2</v>
      </c>
      <c r="E128" s="4">
        <f>COUNTIF(SeatReservations!B:B,Reservations!A128)</f>
        <v>1</v>
      </c>
      <c r="F128" s="4">
        <f>INDEX(Screenings!D:D,MATCH(Reservations!C128,Screenings!A:A,0))</f>
        <v>4</v>
      </c>
    </row>
    <row r="129" spans="1:6" x14ac:dyDescent="0.3">
      <c r="A129" s="1">
        <v>128</v>
      </c>
      <c r="B129" s="11">
        <v>38</v>
      </c>
      <c r="C129" s="11">
        <v>608</v>
      </c>
      <c r="D129" s="4">
        <f>INDEX(Screenings!C:C,MATCH(Reservations!C129,Screenings!A:A,0))</f>
        <v>6</v>
      </c>
      <c r="E129" s="4">
        <f>COUNTIF(SeatReservations!B:B,Reservations!A129)</f>
        <v>5</v>
      </c>
      <c r="F129" s="4">
        <f>INDEX(Screenings!D:D,MATCH(Reservations!C129,Screenings!A:A,0))</f>
        <v>34</v>
      </c>
    </row>
    <row r="130" spans="1:6" x14ac:dyDescent="0.3">
      <c r="A130" s="1">
        <v>129</v>
      </c>
      <c r="B130" s="11">
        <v>55</v>
      </c>
      <c r="C130" s="11">
        <v>726</v>
      </c>
      <c r="D130" s="4">
        <f>INDEX(Screenings!C:C,MATCH(Reservations!C130,Screenings!A:A,0))</f>
        <v>7</v>
      </c>
      <c r="E130" s="4">
        <f>COUNTIF(SeatReservations!B:B,Reservations!A130)</f>
        <v>3</v>
      </c>
      <c r="F130" s="4">
        <f>INDEX(Screenings!D:D,MATCH(Reservations!C130,Screenings!A:A,0))</f>
        <v>16</v>
      </c>
    </row>
    <row r="131" spans="1:6" x14ac:dyDescent="0.3">
      <c r="A131" s="1">
        <v>130</v>
      </c>
      <c r="B131" s="11">
        <v>36</v>
      </c>
      <c r="C131" s="11">
        <v>637</v>
      </c>
      <c r="D131" s="4">
        <f>INDEX(Screenings!C:C,MATCH(Reservations!C131,Screenings!A:A,0))</f>
        <v>4</v>
      </c>
      <c r="E131" s="4">
        <f>COUNTIF(SeatReservations!B:B,Reservations!A131)</f>
        <v>1</v>
      </c>
      <c r="F131" s="4">
        <f>INDEX(Screenings!D:D,MATCH(Reservations!C131,Screenings!A:A,0))</f>
        <v>2</v>
      </c>
    </row>
    <row r="132" spans="1:6" x14ac:dyDescent="0.3">
      <c r="A132" s="1">
        <v>131</v>
      </c>
      <c r="B132" s="11">
        <v>33</v>
      </c>
      <c r="C132" s="11">
        <v>777</v>
      </c>
      <c r="D132" s="4">
        <f>INDEX(Screenings!C:C,MATCH(Reservations!C132,Screenings!A:A,0))</f>
        <v>4</v>
      </c>
      <c r="E132" s="4">
        <f>COUNTIF(SeatReservations!B:B,Reservations!A132)</f>
        <v>4</v>
      </c>
      <c r="F132" s="4">
        <f>INDEX(Screenings!D:D,MATCH(Reservations!C132,Screenings!A:A,0))</f>
        <v>52</v>
      </c>
    </row>
    <row r="133" spans="1:6" x14ac:dyDescent="0.3">
      <c r="A133" s="1">
        <v>132</v>
      </c>
      <c r="B133" s="11">
        <v>45</v>
      </c>
      <c r="C133" s="11">
        <v>754</v>
      </c>
      <c r="D133" s="4">
        <f>INDEX(Screenings!C:C,MATCH(Reservations!C133,Screenings!A:A,0))</f>
        <v>2</v>
      </c>
      <c r="E133" s="4">
        <f>COUNTIF(SeatReservations!B:B,Reservations!A133)</f>
        <v>0</v>
      </c>
      <c r="F133" s="4">
        <f>INDEX(Screenings!D:D,MATCH(Reservations!C133,Screenings!A:A,0))</f>
        <v>8</v>
      </c>
    </row>
    <row r="134" spans="1:6" x14ac:dyDescent="0.3">
      <c r="A134" s="1">
        <v>133</v>
      </c>
      <c r="B134" s="11">
        <v>31</v>
      </c>
      <c r="C134" s="11">
        <v>618</v>
      </c>
      <c r="D134" s="4">
        <f>INDEX(Screenings!C:C,MATCH(Reservations!C134,Screenings!A:A,0))</f>
        <v>2</v>
      </c>
      <c r="E134" s="4">
        <f>COUNTIF(SeatReservations!B:B,Reservations!A134)</f>
        <v>3</v>
      </c>
      <c r="F134" s="4">
        <f>INDEX(Screenings!D:D,MATCH(Reservations!C134,Screenings!A:A,0))</f>
        <v>15</v>
      </c>
    </row>
    <row r="135" spans="1:6" x14ac:dyDescent="0.3">
      <c r="A135" s="1">
        <v>134</v>
      </c>
      <c r="B135" s="11">
        <v>55</v>
      </c>
      <c r="C135" s="11">
        <v>697</v>
      </c>
      <c r="D135" s="4">
        <f>INDEX(Screenings!C:C,MATCH(Reservations!C135,Screenings!A:A,0))</f>
        <v>1</v>
      </c>
      <c r="E135" s="4">
        <f>COUNTIF(SeatReservations!B:B,Reservations!A135)</f>
        <v>1</v>
      </c>
      <c r="F135" s="4">
        <f>INDEX(Screenings!D:D,MATCH(Reservations!C135,Screenings!A:A,0))</f>
        <v>4</v>
      </c>
    </row>
    <row r="136" spans="1:6" x14ac:dyDescent="0.3">
      <c r="A136" s="1">
        <v>135</v>
      </c>
      <c r="B136" s="11">
        <v>42</v>
      </c>
      <c r="C136" s="11">
        <v>720</v>
      </c>
      <c r="D136" s="4">
        <f>INDEX(Screenings!C:C,MATCH(Reservations!C136,Screenings!A:A,0))</f>
        <v>1</v>
      </c>
      <c r="E136" s="4">
        <f>COUNTIF(SeatReservations!B:B,Reservations!A136)</f>
        <v>0</v>
      </c>
      <c r="F136" s="4">
        <f>INDEX(Screenings!D:D,MATCH(Reservations!C136,Screenings!A:A,0))</f>
        <v>32</v>
      </c>
    </row>
    <row r="137" spans="1:6" x14ac:dyDescent="0.3">
      <c r="A137" s="1">
        <v>136</v>
      </c>
      <c r="B137" s="11">
        <v>6</v>
      </c>
      <c r="C137" s="11">
        <v>721</v>
      </c>
      <c r="D137" s="4">
        <f>INDEX(Screenings!C:C,MATCH(Reservations!C137,Screenings!A:A,0))</f>
        <v>1</v>
      </c>
      <c r="E137" s="4">
        <f>COUNTIF(SeatReservations!B:B,Reservations!A137)</f>
        <v>1</v>
      </c>
      <c r="F137" s="4">
        <f>INDEX(Screenings!D:D,MATCH(Reservations!C137,Screenings!A:A,0))</f>
        <v>40</v>
      </c>
    </row>
    <row r="138" spans="1:6" x14ac:dyDescent="0.3">
      <c r="A138" s="1">
        <v>137</v>
      </c>
      <c r="B138" s="11">
        <v>31</v>
      </c>
      <c r="C138" s="11">
        <v>815</v>
      </c>
      <c r="D138" s="4">
        <f>INDEX(Screenings!C:C,MATCH(Reservations!C138,Screenings!A:A,0))</f>
        <v>10</v>
      </c>
      <c r="E138" s="4">
        <f>COUNTIF(SeatReservations!B:B,Reservations!A138)</f>
        <v>1</v>
      </c>
      <c r="F138" s="4">
        <f>INDEX(Screenings!D:D,MATCH(Reservations!C138,Screenings!A:A,0))</f>
        <v>47</v>
      </c>
    </row>
    <row r="139" spans="1:6" x14ac:dyDescent="0.3">
      <c r="A139" s="1">
        <v>138</v>
      </c>
      <c r="B139" s="11">
        <v>26</v>
      </c>
      <c r="C139" s="11">
        <v>678</v>
      </c>
      <c r="D139" s="4">
        <f>INDEX(Screenings!C:C,MATCH(Reservations!C139,Screenings!A:A,0))</f>
        <v>3</v>
      </c>
      <c r="E139" s="4">
        <f>COUNTIF(SeatReservations!B:B,Reservations!A139)</f>
        <v>4</v>
      </c>
      <c r="F139" s="4">
        <f>INDEX(Screenings!D:D,MATCH(Reservations!C139,Screenings!A:A,0))</f>
        <v>26</v>
      </c>
    </row>
    <row r="140" spans="1:6" x14ac:dyDescent="0.3">
      <c r="A140" s="1">
        <v>139</v>
      </c>
      <c r="B140" s="11">
        <v>27</v>
      </c>
      <c r="C140" s="11">
        <v>799</v>
      </c>
      <c r="D140" s="4">
        <f>INDEX(Screenings!C:C,MATCH(Reservations!C140,Screenings!A:A,0))</f>
        <v>9</v>
      </c>
      <c r="E140" s="4">
        <f>COUNTIF(SeatReservations!B:B,Reservations!A140)</f>
        <v>0</v>
      </c>
      <c r="F140" s="4">
        <f>INDEX(Screenings!D:D,MATCH(Reservations!C140,Screenings!A:A,0))</f>
        <v>31</v>
      </c>
    </row>
    <row r="141" spans="1:6" x14ac:dyDescent="0.3">
      <c r="A141" s="1">
        <v>140</v>
      </c>
      <c r="B141" s="11">
        <v>43</v>
      </c>
      <c r="C141" s="11">
        <v>687</v>
      </c>
      <c r="D141" s="4">
        <f>INDEX(Screenings!C:C,MATCH(Reservations!C141,Screenings!A:A,0))</f>
        <v>2</v>
      </c>
      <c r="E141" s="4">
        <f>COUNTIF(SeatReservations!B:B,Reservations!A141)</f>
        <v>5</v>
      </c>
      <c r="F141" s="4">
        <f>INDEX(Screenings!D:D,MATCH(Reservations!C141,Screenings!A:A,0))</f>
        <v>4</v>
      </c>
    </row>
    <row r="142" spans="1:6" x14ac:dyDescent="0.3">
      <c r="A142" s="1">
        <v>141</v>
      </c>
      <c r="B142" s="11">
        <v>9</v>
      </c>
      <c r="C142" s="11">
        <v>814</v>
      </c>
      <c r="D142" s="4">
        <f>INDEX(Screenings!C:C,MATCH(Reservations!C142,Screenings!A:A,0))</f>
        <v>8</v>
      </c>
      <c r="E142" s="4">
        <f>COUNTIF(SeatReservations!B:B,Reservations!A142)</f>
        <v>4</v>
      </c>
      <c r="F142" s="4">
        <f>INDEX(Screenings!D:D,MATCH(Reservations!C142,Screenings!A:A,0))</f>
        <v>42</v>
      </c>
    </row>
    <row r="143" spans="1:6" x14ac:dyDescent="0.3">
      <c r="A143" s="1">
        <v>142</v>
      </c>
      <c r="B143" s="11">
        <v>67</v>
      </c>
      <c r="C143" s="11">
        <v>798</v>
      </c>
      <c r="D143" s="4">
        <f>INDEX(Screenings!C:C,MATCH(Reservations!C143,Screenings!A:A,0))</f>
        <v>4</v>
      </c>
      <c r="E143" s="4">
        <f>COUNTIF(SeatReservations!B:B,Reservations!A143)</f>
        <v>4</v>
      </c>
      <c r="F143" s="4">
        <f>INDEX(Screenings!D:D,MATCH(Reservations!C143,Screenings!A:A,0))</f>
        <v>27</v>
      </c>
    </row>
    <row r="144" spans="1:6" x14ac:dyDescent="0.3">
      <c r="A144" s="1">
        <v>143</v>
      </c>
      <c r="B144" s="11">
        <v>12</v>
      </c>
      <c r="C144" s="11">
        <v>608</v>
      </c>
      <c r="D144" s="4">
        <f>INDEX(Screenings!C:C,MATCH(Reservations!C144,Screenings!A:A,0))</f>
        <v>6</v>
      </c>
      <c r="E144" s="4">
        <f>COUNTIF(SeatReservations!B:B,Reservations!A144)</f>
        <v>0</v>
      </c>
      <c r="F144" s="4">
        <f>INDEX(Screenings!D:D,MATCH(Reservations!C144,Screenings!A:A,0))</f>
        <v>34</v>
      </c>
    </row>
    <row r="145" spans="1:6" x14ac:dyDescent="0.3">
      <c r="A145" s="1">
        <v>144</v>
      </c>
      <c r="B145" s="11">
        <v>17</v>
      </c>
      <c r="C145" s="11">
        <v>765</v>
      </c>
      <c r="D145" s="4">
        <f>INDEX(Screenings!C:C,MATCH(Reservations!C145,Screenings!A:A,0))</f>
        <v>1</v>
      </c>
      <c r="E145" s="4">
        <f>COUNTIF(SeatReservations!B:B,Reservations!A145)</f>
        <v>1</v>
      </c>
      <c r="F145" s="4">
        <f>INDEX(Screenings!D:D,MATCH(Reservations!C145,Screenings!A:A,0))</f>
        <v>38</v>
      </c>
    </row>
    <row r="146" spans="1:6" x14ac:dyDescent="0.3">
      <c r="A146" s="1">
        <v>145</v>
      </c>
      <c r="B146" s="11">
        <v>39</v>
      </c>
      <c r="C146" s="11">
        <v>784</v>
      </c>
      <c r="D146" s="4">
        <f>INDEX(Screenings!C:C,MATCH(Reservations!C146,Screenings!A:A,0))</f>
        <v>10</v>
      </c>
      <c r="E146" s="4">
        <f>COUNTIF(SeatReservations!B:B,Reservations!A146)</f>
        <v>5</v>
      </c>
      <c r="F146" s="4">
        <f>INDEX(Screenings!D:D,MATCH(Reservations!C146,Screenings!A:A,0))</f>
        <v>8</v>
      </c>
    </row>
    <row r="147" spans="1:6" x14ac:dyDescent="0.3">
      <c r="A147" s="1">
        <v>146</v>
      </c>
      <c r="B147" s="11">
        <v>57</v>
      </c>
      <c r="C147" s="11">
        <v>625</v>
      </c>
      <c r="D147" s="4">
        <f>INDEX(Screenings!C:C,MATCH(Reservations!C147,Screenings!A:A,0))</f>
        <v>4</v>
      </c>
      <c r="E147" s="4">
        <f>COUNTIF(SeatReservations!B:B,Reservations!A147)</f>
        <v>4</v>
      </c>
      <c r="F147" s="4">
        <f>INDEX(Screenings!D:D,MATCH(Reservations!C147,Screenings!A:A,0))</f>
        <v>20</v>
      </c>
    </row>
    <row r="148" spans="1:6" x14ac:dyDescent="0.3">
      <c r="A148" s="1">
        <v>147</v>
      </c>
      <c r="B148" s="11">
        <v>53</v>
      </c>
      <c r="C148" s="11">
        <v>805</v>
      </c>
      <c r="D148" s="4">
        <f>INDEX(Screenings!C:C,MATCH(Reservations!C148,Screenings!A:A,0))</f>
        <v>9</v>
      </c>
      <c r="E148" s="4">
        <f>COUNTIF(SeatReservations!B:B,Reservations!A148)</f>
        <v>2</v>
      </c>
      <c r="F148" s="4">
        <f>INDEX(Screenings!D:D,MATCH(Reservations!C148,Screenings!A:A,0))</f>
        <v>33</v>
      </c>
    </row>
    <row r="149" spans="1:6" x14ac:dyDescent="0.3">
      <c r="A149" s="1">
        <v>148</v>
      </c>
      <c r="B149" s="11">
        <v>28</v>
      </c>
      <c r="C149" s="11">
        <v>604</v>
      </c>
      <c r="D149" s="4">
        <f>INDEX(Screenings!C:C,MATCH(Reservations!C149,Screenings!A:A,0))</f>
        <v>7</v>
      </c>
      <c r="E149" s="4">
        <f>COUNTIF(SeatReservations!B:B,Reservations!A149)</f>
        <v>0</v>
      </c>
      <c r="F149" s="4">
        <f>INDEX(Screenings!D:D,MATCH(Reservations!C149,Screenings!A:A,0))</f>
        <v>58</v>
      </c>
    </row>
    <row r="150" spans="1:6" x14ac:dyDescent="0.3">
      <c r="A150" s="1">
        <v>149</v>
      </c>
      <c r="B150" s="11">
        <v>35</v>
      </c>
      <c r="C150" s="11">
        <v>796</v>
      </c>
      <c r="D150" s="4">
        <f>INDEX(Screenings!C:C,MATCH(Reservations!C150,Screenings!A:A,0))</f>
        <v>7</v>
      </c>
      <c r="E150" s="4">
        <f>COUNTIF(SeatReservations!B:B,Reservations!A150)</f>
        <v>2</v>
      </c>
      <c r="F150" s="4">
        <f>INDEX(Screenings!D:D,MATCH(Reservations!C150,Screenings!A:A,0))</f>
        <v>54</v>
      </c>
    </row>
    <row r="151" spans="1:6" x14ac:dyDescent="0.3">
      <c r="A151" s="1">
        <v>150</v>
      </c>
      <c r="B151" s="11">
        <v>64</v>
      </c>
      <c r="C151" s="11">
        <v>784</v>
      </c>
      <c r="D151" s="4">
        <f>INDEX(Screenings!C:C,MATCH(Reservations!C151,Screenings!A:A,0))</f>
        <v>10</v>
      </c>
      <c r="E151" s="4">
        <f>COUNTIF(SeatReservations!B:B,Reservations!A151)</f>
        <v>4</v>
      </c>
      <c r="F151" s="4">
        <f>INDEX(Screenings!D:D,MATCH(Reservations!C151,Screenings!A:A,0))</f>
        <v>8</v>
      </c>
    </row>
    <row r="152" spans="1:6" x14ac:dyDescent="0.3">
      <c r="A152" s="1">
        <v>151</v>
      </c>
      <c r="B152" s="11">
        <v>28</v>
      </c>
      <c r="C152" s="11">
        <v>780</v>
      </c>
      <c r="D152" s="4">
        <f>INDEX(Screenings!C:C,MATCH(Reservations!C152,Screenings!A:A,0))</f>
        <v>4</v>
      </c>
      <c r="E152" s="4">
        <f>COUNTIF(SeatReservations!B:B,Reservations!A152)</f>
        <v>3</v>
      </c>
      <c r="F152" s="4">
        <f>INDEX(Screenings!D:D,MATCH(Reservations!C152,Screenings!A:A,0))</f>
        <v>50</v>
      </c>
    </row>
    <row r="153" spans="1:6" x14ac:dyDescent="0.3">
      <c r="A153" s="1">
        <v>152</v>
      </c>
      <c r="B153" s="11">
        <v>22</v>
      </c>
      <c r="C153" s="11">
        <v>785</v>
      </c>
      <c r="D153" s="4">
        <f>INDEX(Screenings!C:C,MATCH(Reservations!C153,Screenings!A:A,0))</f>
        <v>7</v>
      </c>
      <c r="E153" s="4">
        <f>COUNTIF(SeatReservations!B:B,Reservations!A153)</f>
        <v>2</v>
      </c>
      <c r="F153" s="4">
        <f>INDEX(Screenings!D:D,MATCH(Reservations!C153,Screenings!A:A,0))</f>
        <v>23</v>
      </c>
    </row>
    <row r="154" spans="1:6" x14ac:dyDescent="0.3">
      <c r="A154" s="1">
        <v>153</v>
      </c>
      <c r="B154" s="11">
        <v>48</v>
      </c>
      <c r="C154" s="11">
        <v>775</v>
      </c>
      <c r="D154" s="4">
        <f>INDEX(Screenings!C:C,MATCH(Reservations!C154,Screenings!A:A,0))</f>
        <v>10</v>
      </c>
      <c r="E154" s="4">
        <f>COUNTIF(SeatReservations!B:B,Reservations!A154)</f>
        <v>4</v>
      </c>
      <c r="F154" s="4">
        <f>INDEX(Screenings!D:D,MATCH(Reservations!C154,Screenings!A:A,0))</f>
        <v>49</v>
      </c>
    </row>
    <row r="155" spans="1:6" x14ac:dyDescent="0.3">
      <c r="A155" s="1">
        <v>154</v>
      </c>
      <c r="B155" s="11">
        <v>60</v>
      </c>
      <c r="C155" s="11">
        <v>773</v>
      </c>
      <c r="D155" s="4">
        <f>INDEX(Screenings!C:C,MATCH(Reservations!C155,Screenings!A:A,0))</f>
        <v>1</v>
      </c>
      <c r="E155" s="4">
        <f>COUNTIF(SeatReservations!B:B,Reservations!A155)</f>
        <v>0</v>
      </c>
      <c r="F155" s="4">
        <f>INDEX(Screenings!D:D,MATCH(Reservations!C155,Screenings!A:A,0))</f>
        <v>37</v>
      </c>
    </row>
    <row r="156" spans="1:6" x14ac:dyDescent="0.3">
      <c r="A156" s="1">
        <v>155</v>
      </c>
      <c r="B156" s="11">
        <v>2</v>
      </c>
      <c r="C156" s="11">
        <v>710</v>
      </c>
      <c r="D156" s="4">
        <f>INDEX(Screenings!C:C,MATCH(Reservations!C156,Screenings!A:A,0))</f>
        <v>5</v>
      </c>
      <c r="E156" s="4">
        <f>COUNTIF(SeatReservations!B:B,Reservations!A156)</f>
        <v>5</v>
      </c>
      <c r="F156" s="4">
        <f>INDEX(Screenings!D:D,MATCH(Reservations!C156,Screenings!A:A,0))</f>
        <v>49</v>
      </c>
    </row>
    <row r="157" spans="1:6" x14ac:dyDescent="0.3">
      <c r="A157" s="1">
        <v>156</v>
      </c>
      <c r="B157" s="11">
        <v>16</v>
      </c>
      <c r="C157" s="11">
        <v>823</v>
      </c>
      <c r="D157" s="4">
        <f>INDEX(Screenings!C:C,MATCH(Reservations!C157,Screenings!A:A,0))</f>
        <v>10</v>
      </c>
      <c r="E157" s="4">
        <f>COUNTIF(SeatReservations!B:B,Reservations!A157)</f>
        <v>2</v>
      </c>
      <c r="F157" s="4">
        <f>INDEX(Screenings!D:D,MATCH(Reservations!C157,Screenings!A:A,0))</f>
        <v>6</v>
      </c>
    </row>
    <row r="158" spans="1:6" x14ac:dyDescent="0.3">
      <c r="A158" s="1">
        <v>157</v>
      </c>
      <c r="B158" s="11">
        <v>47</v>
      </c>
      <c r="C158" s="11">
        <v>661</v>
      </c>
      <c r="D158" s="4">
        <f>INDEX(Screenings!C:C,MATCH(Reservations!C158,Screenings!A:A,0))</f>
        <v>9</v>
      </c>
      <c r="E158" s="4">
        <f>COUNTIF(SeatReservations!B:B,Reservations!A158)</f>
        <v>2</v>
      </c>
      <c r="F158" s="4">
        <f>INDEX(Screenings!D:D,MATCH(Reservations!C158,Screenings!A:A,0))</f>
        <v>19</v>
      </c>
    </row>
    <row r="159" spans="1:6" x14ac:dyDescent="0.3">
      <c r="A159" s="1">
        <v>158</v>
      </c>
      <c r="B159" s="11">
        <v>56</v>
      </c>
      <c r="C159" s="11">
        <v>620</v>
      </c>
      <c r="D159" s="4">
        <f>INDEX(Screenings!C:C,MATCH(Reservations!C159,Screenings!A:A,0))</f>
        <v>4</v>
      </c>
      <c r="E159" s="4">
        <f>COUNTIF(SeatReservations!B:B,Reservations!A159)</f>
        <v>2</v>
      </c>
      <c r="F159" s="4">
        <f>INDEX(Screenings!D:D,MATCH(Reservations!C159,Screenings!A:A,0))</f>
        <v>57</v>
      </c>
    </row>
    <row r="160" spans="1:6" x14ac:dyDescent="0.3">
      <c r="A160" s="1">
        <v>159</v>
      </c>
      <c r="B160" s="11">
        <v>55</v>
      </c>
      <c r="C160" s="11">
        <v>777</v>
      </c>
      <c r="D160" s="4">
        <f>INDEX(Screenings!C:C,MATCH(Reservations!C160,Screenings!A:A,0))</f>
        <v>4</v>
      </c>
      <c r="E160" s="4">
        <f>COUNTIF(SeatReservations!B:B,Reservations!A160)</f>
        <v>1</v>
      </c>
      <c r="F160" s="4">
        <f>INDEX(Screenings!D:D,MATCH(Reservations!C160,Screenings!A:A,0))</f>
        <v>52</v>
      </c>
    </row>
    <row r="161" spans="1:6" x14ac:dyDescent="0.3">
      <c r="A161" s="1">
        <v>160</v>
      </c>
      <c r="B161" s="11">
        <v>57</v>
      </c>
      <c r="C161" s="11">
        <v>800</v>
      </c>
      <c r="D161" s="4">
        <f>INDEX(Screenings!C:C,MATCH(Reservations!C161,Screenings!A:A,0))</f>
        <v>4</v>
      </c>
      <c r="E161" s="4">
        <f>COUNTIF(SeatReservations!B:B,Reservations!A161)</f>
        <v>3</v>
      </c>
      <c r="F161" s="4">
        <f>INDEX(Screenings!D:D,MATCH(Reservations!C161,Screenings!A:A,0))</f>
        <v>38</v>
      </c>
    </row>
    <row r="162" spans="1:6" x14ac:dyDescent="0.3">
      <c r="A162" s="1">
        <v>161</v>
      </c>
      <c r="B162" s="11">
        <v>42</v>
      </c>
      <c r="C162" s="11">
        <v>705</v>
      </c>
      <c r="D162" s="4">
        <f>INDEX(Screenings!C:C,MATCH(Reservations!C162,Screenings!A:A,0))</f>
        <v>2</v>
      </c>
      <c r="E162" s="4">
        <f>COUNTIF(SeatReservations!B:B,Reservations!A162)</f>
        <v>0</v>
      </c>
      <c r="F162" s="4">
        <f>INDEX(Screenings!D:D,MATCH(Reservations!C162,Screenings!A:A,0))</f>
        <v>10</v>
      </c>
    </row>
    <row r="163" spans="1:6" x14ac:dyDescent="0.3">
      <c r="A163" s="1">
        <v>162</v>
      </c>
      <c r="B163" s="11">
        <v>48</v>
      </c>
      <c r="C163" s="11">
        <v>629</v>
      </c>
      <c r="D163" s="4">
        <f>INDEX(Screenings!C:C,MATCH(Reservations!C163,Screenings!A:A,0))</f>
        <v>8</v>
      </c>
      <c r="E163" s="4">
        <f>COUNTIF(SeatReservations!B:B,Reservations!A163)</f>
        <v>4</v>
      </c>
      <c r="F163" s="4">
        <f>INDEX(Screenings!D:D,MATCH(Reservations!C163,Screenings!A:A,0))</f>
        <v>49</v>
      </c>
    </row>
    <row r="164" spans="1:6" x14ac:dyDescent="0.3">
      <c r="A164" s="1">
        <v>163</v>
      </c>
      <c r="B164" s="11">
        <v>2</v>
      </c>
      <c r="C164" s="11">
        <v>760</v>
      </c>
      <c r="D164" s="4">
        <f>INDEX(Screenings!C:C,MATCH(Reservations!C164,Screenings!A:A,0))</f>
        <v>10</v>
      </c>
      <c r="E164" s="4">
        <f>COUNTIF(SeatReservations!B:B,Reservations!A164)</f>
        <v>2</v>
      </c>
      <c r="F164" s="4">
        <f>INDEX(Screenings!D:D,MATCH(Reservations!C164,Screenings!A:A,0))</f>
        <v>41</v>
      </c>
    </row>
    <row r="165" spans="1:6" x14ac:dyDescent="0.3">
      <c r="A165" s="1">
        <v>164</v>
      </c>
      <c r="B165" s="11">
        <v>2</v>
      </c>
      <c r="C165" s="11">
        <v>768</v>
      </c>
      <c r="D165" s="4">
        <f>INDEX(Screenings!C:C,MATCH(Reservations!C165,Screenings!A:A,0))</f>
        <v>9</v>
      </c>
      <c r="E165" s="4">
        <f>COUNTIF(SeatReservations!B:B,Reservations!A165)</f>
        <v>3</v>
      </c>
      <c r="F165" s="4">
        <f>INDEX(Screenings!D:D,MATCH(Reservations!C165,Screenings!A:A,0))</f>
        <v>51</v>
      </c>
    </row>
    <row r="166" spans="1:6" x14ac:dyDescent="0.3">
      <c r="A166" s="1">
        <v>165</v>
      </c>
      <c r="B166" s="11">
        <v>45</v>
      </c>
      <c r="C166" s="11">
        <v>611</v>
      </c>
      <c r="D166" s="4">
        <f>INDEX(Screenings!C:C,MATCH(Reservations!C166,Screenings!A:A,0))</f>
        <v>9</v>
      </c>
      <c r="E166" s="4">
        <f>COUNTIF(SeatReservations!B:B,Reservations!A166)</f>
        <v>3</v>
      </c>
      <c r="F166" s="4">
        <f>INDEX(Screenings!D:D,MATCH(Reservations!C166,Screenings!A:A,0))</f>
        <v>31</v>
      </c>
    </row>
    <row r="167" spans="1:6" x14ac:dyDescent="0.3">
      <c r="A167" s="1">
        <v>166</v>
      </c>
      <c r="B167" s="11">
        <v>69</v>
      </c>
      <c r="C167" s="11">
        <v>612</v>
      </c>
      <c r="D167" s="4">
        <f>INDEX(Screenings!C:C,MATCH(Reservations!C167,Screenings!A:A,0))</f>
        <v>3</v>
      </c>
      <c r="E167" s="4">
        <f>COUNTIF(SeatReservations!B:B,Reservations!A167)</f>
        <v>0</v>
      </c>
      <c r="F167" s="4">
        <f>INDEX(Screenings!D:D,MATCH(Reservations!C167,Screenings!A:A,0))</f>
        <v>25</v>
      </c>
    </row>
    <row r="168" spans="1:6" x14ac:dyDescent="0.3">
      <c r="A168" s="1">
        <v>167</v>
      </c>
      <c r="B168" s="11">
        <v>44</v>
      </c>
      <c r="C168" s="11">
        <v>767</v>
      </c>
      <c r="D168" s="4">
        <f>INDEX(Screenings!C:C,MATCH(Reservations!C168,Screenings!A:A,0))</f>
        <v>8</v>
      </c>
      <c r="E168" s="4">
        <f>COUNTIF(SeatReservations!B:B,Reservations!A168)</f>
        <v>5</v>
      </c>
      <c r="F168" s="4">
        <f>INDEX(Screenings!D:D,MATCH(Reservations!C168,Screenings!A:A,0))</f>
        <v>58</v>
      </c>
    </row>
    <row r="169" spans="1:6" x14ac:dyDescent="0.3">
      <c r="A169" s="1">
        <v>168</v>
      </c>
      <c r="B169" s="11">
        <v>4</v>
      </c>
      <c r="C169" s="11">
        <v>734</v>
      </c>
      <c r="D169" s="4">
        <f>INDEX(Screenings!C:C,MATCH(Reservations!C169,Screenings!A:A,0))</f>
        <v>5</v>
      </c>
      <c r="E169" s="4">
        <f>COUNTIF(SeatReservations!B:B,Reservations!A169)</f>
        <v>1</v>
      </c>
      <c r="F169" s="4">
        <f>INDEX(Screenings!D:D,MATCH(Reservations!C169,Screenings!A:A,0))</f>
        <v>11</v>
      </c>
    </row>
    <row r="170" spans="1:6" x14ac:dyDescent="0.3">
      <c r="A170" s="1">
        <v>169</v>
      </c>
      <c r="B170" s="11">
        <v>13</v>
      </c>
      <c r="C170" s="11">
        <v>621</v>
      </c>
      <c r="D170" s="4">
        <f>INDEX(Screenings!C:C,MATCH(Reservations!C170,Screenings!A:A,0))</f>
        <v>7</v>
      </c>
      <c r="E170" s="4">
        <f>COUNTIF(SeatReservations!B:B,Reservations!A170)</f>
        <v>2</v>
      </c>
      <c r="F170" s="4">
        <f>INDEX(Screenings!D:D,MATCH(Reservations!C170,Screenings!A:A,0))</f>
        <v>43</v>
      </c>
    </row>
    <row r="171" spans="1:6" x14ac:dyDescent="0.3">
      <c r="A171" s="1">
        <v>170</v>
      </c>
      <c r="B171" s="11">
        <v>58</v>
      </c>
      <c r="C171" s="11">
        <v>667</v>
      </c>
      <c r="D171" s="4">
        <f>INDEX(Screenings!C:C,MATCH(Reservations!C171,Screenings!A:A,0))</f>
        <v>10</v>
      </c>
      <c r="E171" s="4">
        <f>COUNTIF(SeatReservations!B:B,Reservations!A171)</f>
        <v>2</v>
      </c>
      <c r="F171" s="4">
        <f>INDEX(Screenings!D:D,MATCH(Reservations!C171,Screenings!A:A,0))</f>
        <v>6</v>
      </c>
    </row>
    <row r="172" spans="1:6" x14ac:dyDescent="0.3">
      <c r="A172" s="1">
        <v>171</v>
      </c>
      <c r="B172" s="11">
        <v>54</v>
      </c>
      <c r="C172" s="11">
        <v>725</v>
      </c>
      <c r="D172" s="4">
        <f>INDEX(Screenings!C:C,MATCH(Reservations!C172,Screenings!A:A,0))</f>
        <v>6</v>
      </c>
      <c r="E172" s="4">
        <f>COUNTIF(SeatReservations!B:B,Reservations!A172)</f>
        <v>0</v>
      </c>
      <c r="F172" s="4">
        <f>INDEX(Screenings!D:D,MATCH(Reservations!C172,Screenings!A:A,0))</f>
        <v>32</v>
      </c>
    </row>
    <row r="173" spans="1:6" x14ac:dyDescent="0.3">
      <c r="A173" s="1">
        <v>172</v>
      </c>
      <c r="B173" s="11">
        <v>5</v>
      </c>
      <c r="C173" s="11">
        <v>787</v>
      </c>
      <c r="D173" s="4">
        <f>INDEX(Screenings!C:C,MATCH(Reservations!C173,Screenings!A:A,0))</f>
        <v>2</v>
      </c>
      <c r="E173" s="4">
        <f>COUNTIF(SeatReservations!B:B,Reservations!A173)</f>
        <v>2</v>
      </c>
      <c r="F173" s="4">
        <f>INDEX(Screenings!D:D,MATCH(Reservations!C173,Screenings!A:A,0))</f>
        <v>4</v>
      </c>
    </row>
    <row r="174" spans="1:6" x14ac:dyDescent="0.3">
      <c r="A174" s="1">
        <v>173</v>
      </c>
      <c r="B174" s="11">
        <v>36</v>
      </c>
      <c r="C174" s="11">
        <v>818</v>
      </c>
      <c r="D174" s="4">
        <f>INDEX(Screenings!C:C,MATCH(Reservations!C174,Screenings!A:A,0))</f>
        <v>5</v>
      </c>
      <c r="E174" s="4">
        <f>COUNTIF(SeatReservations!B:B,Reservations!A174)</f>
        <v>4</v>
      </c>
      <c r="F174" s="4">
        <f>INDEX(Screenings!D:D,MATCH(Reservations!C174,Screenings!A:A,0))</f>
        <v>50</v>
      </c>
    </row>
    <row r="175" spans="1:6" x14ac:dyDescent="0.3">
      <c r="A175" s="1">
        <v>174</v>
      </c>
      <c r="B175" s="11">
        <v>62</v>
      </c>
      <c r="C175" s="11">
        <v>617</v>
      </c>
      <c r="D175" s="4">
        <f>INDEX(Screenings!C:C,MATCH(Reservations!C175,Screenings!A:A,0))</f>
        <v>10</v>
      </c>
      <c r="E175" s="4">
        <f>COUNTIF(SeatReservations!B:B,Reservations!A175)</f>
        <v>0</v>
      </c>
      <c r="F175" s="4">
        <f>INDEX(Screenings!D:D,MATCH(Reservations!C175,Screenings!A:A,0))</f>
        <v>56</v>
      </c>
    </row>
    <row r="176" spans="1:6" x14ac:dyDescent="0.3">
      <c r="A176" s="1">
        <v>175</v>
      </c>
      <c r="B176" s="11">
        <v>2</v>
      </c>
      <c r="C176" s="11">
        <v>623</v>
      </c>
      <c r="D176" s="4">
        <f>INDEX(Screenings!C:C,MATCH(Reservations!C176,Screenings!A:A,0))</f>
        <v>2</v>
      </c>
      <c r="E176" s="4">
        <f>COUNTIF(SeatReservations!B:B,Reservations!A176)</f>
        <v>2</v>
      </c>
      <c r="F176" s="4">
        <f>INDEX(Screenings!D:D,MATCH(Reservations!C176,Screenings!A:A,0))</f>
        <v>37</v>
      </c>
    </row>
    <row r="177" spans="1:6" x14ac:dyDescent="0.3">
      <c r="A177" s="1">
        <v>176</v>
      </c>
      <c r="B177" s="11">
        <v>43</v>
      </c>
      <c r="C177" s="11">
        <v>753</v>
      </c>
      <c r="D177" s="4">
        <f>INDEX(Screenings!C:C,MATCH(Reservations!C177,Screenings!A:A,0))</f>
        <v>3</v>
      </c>
      <c r="E177" s="4">
        <f>COUNTIF(SeatReservations!B:B,Reservations!A177)</f>
        <v>3</v>
      </c>
      <c r="F177" s="4">
        <f>INDEX(Screenings!D:D,MATCH(Reservations!C177,Screenings!A:A,0))</f>
        <v>36</v>
      </c>
    </row>
    <row r="178" spans="1:6" x14ac:dyDescent="0.3">
      <c r="A178" s="1">
        <v>177</v>
      </c>
      <c r="B178" s="11">
        <v>24</v>
      </c>
      <c r="C178" s="11">
        <v>825</v>
      </c>
      <c r="D178" s="4">
        <f>INDEX(Screenings!C:C,MATCH(Reservations!C178,Screenings!A:A,0))</f>
        <v>6</v>
      </c>
      <c r="E178" s="4">
        <f>COUNTIF(SeatReservations!B:B,Reservations!A178)</f>
        <v>3</v>
      </c>
      <c r="F178" s="4">
        <f>INDEX(Screenings!D:D,MATCH(Reservations!C178,Screenings!A:A,0))</f>
        <v>24</v>
      </c>
    </row>
    <row r="179" spans="1:6" x14ac:dyDescent="0.3">
      <c r="A179" s="1">
        <v>178</v>
      </c>
      <c r="B179" s="11">
        <v>9</v>
      </c>
      <c r="C179" s="11">
        <v>639</v>
      </c>
      <c r="D179" s="4">
        <f>INDEX(Screenings!C:C,MATCH(Reservations!C179,Screenings!A:A,0))</f>
        <v>9</v>
      </c>
      <c r="E179" s="4">
        <f>COUNTIF(SeatReservations!B:B,Reservations!A179)</f>
        <v>4</v>
      </c>
      <c r="F179" s="4">
        <f>INDEX(Screenings!D:D,MATCH(Reservations!C179,Screenings!A:A,0))</f>
        <v>5</v>
      </c>
    </row>
    <row r="180" spans="1:6" x14ac:dyDescent="0.3">
      <c r="A180" s="1">
        <v>179</v>
      </c>
      <c r="B180" s="11">
        <v>27</v>
      </c>
      <c r="C180" s="11">
        <v>648</v>
      </c>
      <c r="D180" s="4">
        <f>INDEX(Screenings!C:C,MATCH(Reservations!C180,Screenings!A:A,0))</f>
        <v>2</v>
      </c>
      <c r="E180" s="4">
        <f>COUNTIF(SeatReservations!B:B,Reservations!A180)</f>
        <v>3</v>
      </c>
      <c r="F180" s="4">
        <f>INDEX(Screenings!D:D,MATCH(Reservations!C180,Screenings!A:A,0))</f>
        <v>59</v>
      </c>
    </row>
    <row r="181" spans="1:6" x14ac:dyDescent="0.3">
      <c r="A181" s="1">
        <v>180</v>
      </c>
      <c r="B181" s="11">
        <v>20</v>
      </c>
      <c r="C181" s="11">
        <v>801</v>
      </c>
      <c r="D181" s="4">
        <f>INDEX(Screenings!C:C,MATCH(Reservations!C181,Screenings!A:A,0))</f>
        <v>7</v>
      </c>
      <c r="E181" s="4">
        <f>COUNTIF(SeatReservations!B:B,Reservations!A181)</f>
        <v>0</v>
      </c>
      <c r="F181" s="4">
        <f>INDEX(Screenings!D:D,MATCH(Reservations!C181,Screenings!A:A,0))</f>
        <v>40</v>
      </c>
    </row>
    <row r="182" spans="1:6" x14ac:dyDescent="0.3">
      <c r="A182" s="1">
        <v>181</v>
      </c>
      <c r="B182" s="11">
        <v>42</v>
      </c>
      <c r="C182" s="11">
        <v>644</v>
      </c>
      <c r="D182" s="4">
        <f>INDEX(Screenings!C:C,MATCH(Reservations!C182,Screenings!A:A,0))</f>
        <v>10</v>
      </c>
      <c r="E182" s="4">
        <f>COUNTIF(SeatReservations!B:B,Reservations!A182)</f>
        <v>2</v>
      </c>
      <c r="F182" s="4">
        <f>INDEX(Screenings!D:D,MATCH(Reservations!C182,Screenings!A:A,0))</f>
        <v>57</v>
      </c>
    </row>
    <row r="183" spans="1:6" x14ac:dyDescent="0.3">
      <c r="A183" s="1">
        <v>182</v>
      </c>
      <c r="B183" s="11">
        <v>9</v>
      </c>
      <c r="C183" s="11">
        <v>767</v>
      </c>
      <c r="D183" s="4">
        <f>INDEX(Screenings!C:C,MATCH(Reservations!C183,Screenings!A:A,0))</f>
        <v>8</v>
      </c>
      <c r="E183" s="4">
        <f>COUNTIF(SeatReservations!B:B,Reservations!A183)</f>
        <v>0</v>
      </c>
      <c r="F183" s="4">
        <f>INDEX(Screenings!D:D,MATCH(Reservations!C183,Screenings!A:A,0))</f>
        <v>58</v>
      </c>
    </row>
    <row r="184" spans="1:6" x14ac:dyDescent="0.3">
      <c r="A184" s="1">
        <v>183</v>
      </c>
      <c r="B184" s="11">
        <v>30</v>
      </c>
      <c r="C184" s="11">
        <v>778</v>
      </c>
      <c r="D184" s="4">
        <f>INDEX(Screenings!C:C,MATCH(Reservations!C184,Screenings!A:A,0))</f>
        <v>7</v>
      </c>
      <c r="E184" s="4">
        <f>COUNTIF(SeatReservations!B:B,Reservations!A184)</f>
        <v>3</v>
      </c>
      <c r="F184" s="4">
        <f>INDEX(Screenings!D:D,MATCH(Reservations!C184,Screenings!A:A,0))</f>
        <v>28</v>
      </c>
    </row>
    <row r="185" spans="1:6" x14ac:dyDescent="0.3">
      <c r="A185" s="1">
        <v>184</v>
      </c>
      <c r="B185" s="11">
        <v>43</v>
      </c>
      <c r="C185" s="11">
        <v>718</v>
      </c>
      <c r="D185" s="4">
        <f>INDEX(Screenings!C:C,MATCH(Reservations!C185,Screenings!A:A,0))</f>
        <v>5</v>
      </c>
      <c r="E185" s="4">
        <f>COUNTIF(SeatReservations!B:B,Reservations!A185)</f>
        <v>0</v>
      </c>
      <c r="F185" s="4">
        <f>INDEX(Screenings!D:D,MATCH(Reservations!C185,Screenings!A:A,0))</f>
        <v>46</v>
      </c>
    </row>
    <row r="186" spans="1:6" x14ac:dyDescent="0.3">
      <c r="A186" s="1">
        <v>185</v>
      </c>
      <c r="B186" s="11">
        <v>34</v>
      </c>
      <c r="C186" s="11">
        <v>626</v>
      </c>
      <c r="D186" s="4">
        <f>INDEX(Screenings!C:C,MATCH(Reservations!C186,Screenings!A:A,0))</f>
        <v>9</v>
      </c>
      <c r="E186" s="4">
        <f>COUNTIF(SeatReservations!B:B,Reservations!A186)</f>
        <v>2</v>
      </c>
      <c r="F186" s="4">
        <f>INDEX(Screenings!D:D,MATCH(Reservations!C186,Screenings!A:A,0))</f>
        <v>53</v>
      </c>
    </row>
    <row r="187" spans="1:6" x14ac:dyDescent="0.3">
      <c r="A187" s="1">
        <v>186</v>
      </c>
      <c r="B187" s="11">
        <v>4</v>
      </c>
      <c r="C187" s="11">
        <v>612</v>
      </c>
      <c r="D187" s="4">
        <f>INDEX(Screenings!C:C,MATCH(Reservations!C187,Screenings!A:A,0))</f>
        <v>3</v>
      </c>
      <c r="E187" s="4">
        <f>COUNTIF(SeatReservations!B:B,Reservations!A187)</f>
        <v>3</v>
      </c>
      <c r="F187" s="4">
        <f>INDEX(Screenings!D:D,MATCH(Reservations!C187,Screenings!A:A,0))</f>
        <v>25</v>
      </c>
    </row>
    <row r="188" spans="1:6" x14ac:dyDescent="0.3">
      <c r="A188" s="1">
        <v>187</v>
      </c>
      <c r="B188" s="11">
        <v>59</v>
      </c>
      <c r="C188" s="11">
        <v>646</v>
      </c>
      <c r="D188" s="4">
        <f>INDEX(Screenings!C:C,MATCH(Reservations!C188,Screenings!A:A,0))</f>
        <v>6</v>
      </c>
      <c r="E188" s="4">
        <f>COUNTIF(SeatReservations!B:B,Reservations!A188)</f>
        <v>0</v>
      </c>
      <c r="F188" s="4">
        <f>INDEX(Screenings!D:D,MATCH(Reservations!C188,Screenings!A:A,0))</f>
        <v>57</v>
      </c>
    </row>
    <row r="189" spans="1:6" x14ac:dyDescent="0.3">
      <c r="A189" s="1">
        <v>188</v>
      </c>
      <c r="B189" s="11">
        <v>9</v>
      </c>
      <c r="C189" s="11">
        <v>694</v>
      </c>
      <c r="D189" s="4">
        <f>INDEX(Screenings!C:C,MATCH(Reservations!C189,Screenings!A:A,0))</f>
        <v>2</v>
      </c>
      <c r="E189" s="4">
        <f>COUNTIF(SeatReservations!B:B,Reservations!A189)</f>
        <v>1</v>
      </c>
      <c r="F189" s="4">
        <f>INDEX(Screenings!D:D,MATCH(Reservations!C189,Screenings!A:A,0))</f>
        <v>9</v>
      </c>
    </row>
    <row r="190" spans="1:6" x14ac:dyDescent="0.3">
      <c r="A190" s="1">
        <v>189</v>
      </c>
      <c r="B190" s="11">
        <v>56</v>
      </c>
      <c r="C190" s="11">
        <v>683</v>
      </c>
      <c r="D190" s="4">
        <f>INDEX(Screenings!C:C,MATCH(Reservations!C190,Screenings!A:A,0))</f>
        <v>9</v>
      </c>
      <c r="E190" s="4">
        <f>COUNTIF(SeatReservations!B:B,Reservations!A190)</f>
        <v>6</v>
      </c>
      <c r="F190" s="4">
        <f>INDEX(Screenings!D:D,MATCH(Reservations!C190,Screenings!A:A,0))</f>
        <v>51</v>
      </c>
    </row>
    <row r="191" spans="1:6" x14ac:dyDescent="0.3">
      <c r="A191" s="1">
        <v>190</v>
      </c>
      <c r="B191" s="11">
        <v>45</v>
      </c>
      <c r="C191" s="11">
        <v>616</v>
      </c>
      <c r="D191" s="4">
        <f>INDEX(Screenings!C:C,MATCH(Reservations!C191,Screenings!A:A,0))</f>
        <v>5</v>
      </c>
      <c r="E191" s="4">
        <f>COUNTIF(SeatReservations!B:B,Reservations!A191)</f>
        <v>1</v>
      </c>
      <c r="F191" s="4">
        <f>INDEX(Screenings!D:D,MATCH(Reservations!C191,Screenings!A:A,0))</f>
        <v>8</v>
      </c>
    </row>
    <row r="192" spans="1:6" x14ac:dyDescent="0.3">
      <c r="A192" s="1">
        <v>191</v>
      </c>
      <c r="B192" s="11">
        <v>67</v>
      </c>
      <c r="C192" s="11">
        <v>744</v>
      </c>
      <c r="D192" s="4">
        <f>INDEX(Screenings!C:C,MATCH(Reservations!C192,Screenings!A:A,0))</f>
        <v>1</v>
      </c>
      <c r="E192" s="4">
        <f>COUNTIF(SeatReservations!B:B,Reservations!A192)</f>
        <v>3</v>
      </c>
      <c r="F192" s="4">
        <f>INDEX(Screenings!D:D,MATCH(Reservations!C192,Screenings!A:A,0))</f>
        <v>1</v>
      </c>
    </row>
    <row r="193" spans="1:6" x14ac:dyDescent="0.3">
      <c r="A193" s="1">
        <v>192</v>
      </c>
      <c r="B193" s="11">
        <v>33</v>
      </c>
      <c r="C193" s="11">
        <v>762</v>
      </c>
      <c r="D193" s="4">
        <f>INDEX(Screenings!C:C,MATCH(Reservations!C193,Screenings!A:A,0))</f>
        <v>1</v>
      </c>
      <c r="E193" s="4">
        <f>COUNTIF(SeatReservations!B:B,Reservations!A193)</f>
        <v>0</v>
      </c>
      <c r="F193" s="4">
        <f>INDEX(Screenings!D:D,MATCH(Reservations!C193,Screenings!A:A,0))</f>
        <v>27</v>
      </c>
    </row>
    <row r="194" spans="1:6" x14ac:dyDescent="0.3">
      <c r="A194" s="1">
        <v>193</v>
      </c>
      <c r="B194" s="11">
        <v>47</v>
      </c>
      <c r="C194" s="11">
        <v>613</v>
      </c>
      <c r="D194" s="4">
        <f>INDEX(Screenings!C:C,MATCH(Reservations!C194,Screenings!A:A,0))</f>
        <v>8</v>
      </c>
      <c r="E194" s="4">
        <f>COUNTIF(SeatReservations!B:B,Reservations!A194)</f>
        <v>3</v>
      </c>
      <c r="F194" s="4">
        <f>INDEX(Screenings!D:D,MATCH(Reservations!C194,Screenings!A:A,0))</f>
        <v>12</v>
      </c>
    </row>
    <row r="195" spans="1:6" x14ac:dyDescent="0.3">
      <c r="A195" s="1">
        <v>194</v>
      </c>
      <c r="B195" s="11">
        <v>17</v>
      </c>
      <c r="C195" s="11">
        <v>633</v>
      </c>
      <c r="D195" s="4">
        <f>INDEX(Screenings!C:C,MATCH(Reservations!C195,Screenings!A:A,0))</f>
        <v>8</v>
      </c>
      <c r="E195" s="4">
        <f>COUNTIF(SeatReservations!B:B,Reservations!A195)</f>
        <v>5</v>
      </c>
      <c r="F195" s="4">
        <f>INDEX(Screenings!D:D,MATCH(Reservations!C195,Screenings!A:A,0))</f>
        <v>6</v>
      </c>
    </row>
    <row r="196" spans="1:6" x14ac:dyDescent="0.3">
      <c r="A196" s="1">
        <v>195</v>
      </c>
      <c r="B196" s="11">
        <v>55</v>
      </c>
      <c r="C196" s="11">
        <v>796</v>
      </c>
      <c r="D196" s="4">
        <f>INDEX(Screenings!C:C,MATCH(Reservations!C196,Screenings!A:A,0))</f>
        <v>7</v>
      </c>
      <c r="E196" s="4">
        <f>COUNTIF(SeatReservations!B:B,Reservations!A196)</f>
        <v>1</v>
      </c>
      <c r="F196" s="4">
        <f>INDEX(Screenings!D:D,MATCH(Reservations!C196,Screenings!A:A,0))</f>
        <v>54</v>
      </c>
    </row>
    <row r="197" spans="1:6" x14ac:dyDescent="0.3">
      <c r="A197" s="1">
        <v>196</v>
      </c>
      <c r="B197" s="11">
        <v>24</v>
      </c>
      <c r="C197" s="11">
        <v>789</v>
      </c>
      <c r="D197" s="4">
        <f>INDEX(Screenings!C:C,MATCH(Reservations!C197,Screenings!A:A,0))</f>
        <v>10</v>
      </c>
      <c r="E197" s="4">
        <f>COUNTIF(SeatReservations!B:B,Reservations!A197)</f>
        <v>1</v>
      </c>
      <c r="F197" s="4">
        <f>INDEX(Screenings!D:D,MATCH(Reservations!C197,Screenings!A:A,0))</f>
        <v>54</v>
      </c>
    </row>
    <row r="198" spans="1:6" x14ac:dyDescent="0.3">
      <c r="A198" s="1">
        <v>197</v>
      </c>
      <c r="B198" s="11">
        <v>44</v>
      </c>
      <c r="C198" s="11">
        <v>804</v>
      </c>
      <c r="D198" s="4">
        <f>INDEX(Screenings!C:C,MATCH(Reservations!C198,Screenings!A:A,0))</f>
        <v>10</v>
      </c>
      <c r="E198" s="4">
        <f>COUNTIF(SeatReservations!B:B,Reservations!A198)</f>
        <v>1</v>
      </c>
      <c r="F198" s="4">
        <f>INDEX(Screenings!D:D,MATCH(Reservations!C198,Screenings!A:A,0))</f>
        <v>58</v>
      </c>
    </row>
    <row r="199" spans="1:6" x14ac:dyDescent="0.3">
      <c r="A199" s="1">
        <v>198</v>
      </c>
      <c r="B199" s="11">
        <v>38</v>
      </c>
      <c r="C199" s="11">
        <v>802</v>
      </c>
      <c r="D199" s="4">
        <f>INDEX(Screenings!C:C,MATCH(Reservations!C199,Screenings!A:A,0))</f>
        <v>4</v>
      </c>
      <c r="E199" s="4">
        <f>COUNTIF(SeatReservations!B:B,Reservations!A199)</f>
        <v>1</v>
      </c>
      <c r="F199" s="4">
        <f>INDEX(Screenings!D:D,MATCH(Reservations!C199,Screenings!A:A,0))</f>
        <v>16</v>
      </c>
    </row>
    <row r="200" spans="1:6" x14ac:dyDescent="0.3">
      <c r="A200" s="1">
        <v>199</v>
      </c>
      <c r="B200" s="11">
        <v>32</v>
      </c>
      <c r="C200" s="11">
        <v>708</v>
      </c>
      <c r="D200" s="4">
        <f>INDEX(Screenings!C:C,MATCH(Reservations!C200,Screenings!A:A,0))</f>
        <v>4</v>
      </c>
      <c r="E200" s="4">
        <f>COUNTIF(SeatReservations!B:B,Reservations!A200)</f>
        <v>1</v>
      </c>
      <c r="F200" s="4">
        <f>INDEX(Screenings!D:D,MATCH(Reservations!C200,Screenings!A:A,0))</f>
        <v>26</v>
      </c>
    </row>
    <row r="201" spans="1:6" x14ac:dyDescent="0.3">
      <c r="A201" s="1">
        <v>200</v>
      </c>
      <c r="B201" s="11">
        <v>51</v>
      </c>
      <c r="C201" s="11">
        <v>718</v>
      </c>
      <c r="D201" s="4">
        <f>INDEX(Screenings!C:C,MATCH(Reservations!C201,Screenings!A:A,0))</f>
        <v>5</v>
      </c>
      <c r="E201" s="4">
        <f>COUNTIF(SeatReservations!B:B,Reservations!A201)</f>
        <v>0</v>
      </c>
      <c r="F201" s="4">
        <f>INDEX(Screenings!D:D,MATCH(Reservations!C201,Screenings!A:A,0))</f>
        <v>46</v>
      </c>
    </row>
    <row r="202" spans="1:6" x14ac:dyDescent="0.3">
      <c r="A202" s="1">
        <v>201</v>
      </c>
      <c r="B202" s="11">
        <v>17</v>
      </c>
      <c r="C202" s="11">
        <v>719</v>
      </c>
      <c r="D202" s="4">
        <f>INDEX(Screenings!C:C,MATCH(Reservations!C202,Screenings!A:A,0))</f>
        <v>9</v>
      </c>
      <c r="E202" s="4">
        <f>COUNTIF(SeatReservations!B:B,Reservations!A202)</f>
        <v>3</v>
      </c>
      <c r="F202" s="4">
        <f>INDEX(Screenings!D:D,MATCH(Reservations!C202,Screenings!A:A,0))</f>
        <v>27</v>
      </c>
    </row>
    <row r="203" spans="1:6" x14ac:dyDescent="0.3">
      <c r="A203" s="1">
        <v>202</v>
      </c>
      <c r="B203" s="11">
        <v>42</v>
      </c>
      <c r="C203" s="11">
        <v>803</v>
      </c>
      <c r="D203" s="4">
        <f>INDEX(Screenings!C:C,MATCH(Reservations!C203,Screenings!A:A,0))</f>
        <v>4</v>
      </c>
      <c r="E203" s="4">
        <f>COUNTIF(SeatReservations!B:B,Reservations!A203)</f>
        <v>4</v>
      </c>
      <c r="F203" s="4">
        <f>INDEX(Screenings!D:D,MATCH(Reservations!C203,Screenings!A:A,0))</f>
        <v>27</v>
      </c>
    </row>
    <row r="204" spans="1:6" x14ac:dyDescent="0.3">
      <c r="A204" s="1">
        <v>203</v>
      </c>
      <c r="B204" s="11">
        <v>52</v>
      </c>
      <c r="C204" s="11">
        <v>694</v>
      </c>
      <c r="D204" s="4">
        <f>INDEX(Screenings!C:C,MATCH(Reservations!C204,Screenings!A:A,0))</f>
        <v>2</v>
      </c>
      <c r="E204" s="4">
        <f>COUNTIF(SeatReservations!B:B,Reservations!A204)</f>
        <v>0</v>
      </c>
      <c r="F204" s="4">
        <f>INDEX(Screenings!D:D,MATCH(Reservations!C204,Screenings!A:A,0))</f>
        <v>9</v>
      </c>
    </row>
    <row r="205" spans="1:6" x14ac:dyDescent="0.3">
      <c r="A205" s="1">
        <v>204</v>
      </c>
      <c r="B205" s="11">
        <v>7</v>
      </c>
      <c r="C205" s="11">
        <v>725</v>
      </c>
      <c r="D205" s="4">
        <f>INDEX(Screenings!C:C,MATCH(Reservations!C205,Screenings!A:A,0))</f>
        <v>6</v>
      </c>
      <c r="E205" s="4">
        <f>COUNTIF(SeatReservations!B:B,Reservations!A205)</f>
        <v>0</v>
      </c>
      <c r="F205" s="4">
        <f>INDEX(Screenings!D:D,MATCH(Reservations!C205,Screenings!A:A,0))</f>
        <v>32</v>
      </c>
    </row>
    <row r="206" spans="1:6" x14ac:dyDescent="0.3">
      <c r="A206" s="1">
        <v>205</v>
      </c>
      <c r="B206" s="11">
        <v>44</v>
      </c>
      <c r="C206" s="11">
        <v>639</v>
      </c>
      <c r="D206" s="4">
        <f>INDEX(Screenings!C:C,MATCH(Reservations!C206,Screenings!A:A,0))</f>
        <v>9</v>
      </c>
      <c r="E206" s="4">
        <f>COUNTIF(SeatReservations!B:B,Reservations!A206)</f>
        <v>3</v>
      </c>
      <c r="F206" s="4">
        <f>INDEX(Screenings!D:D,MATCH(Reservations!C206,Screenings!A:A,0))</f>
        <v>5</v>
      </c>
    </row>
    <row r="207" spans="1:6" x14ac:dyDescent="0.3">
      <c r="A207" s="1">
        <v>206</v>
      </c>
      <c r="B207" s="11">
        <v>56</v>
      </c>
      <c r="C207" s="11">
        <v>682</v>
      </c>
      <c r="D207" s="4">
        <f>INDEX(Screenings!C:C,MATCH(Reservations!C207,Screenings!A:A,0))</f>
        <v>10</v>
      </c>
      <c r="E207" s="4">
        <f>COUNTIF(SeatReservations!B:B,Reservations!A207)</f>
        <v>3</v>
      </c>
      <c r="F207" s="4">
        <f>INDEX(Screenings!D:D,MATCH(Reservations!C207,Screenings!A:A,0))</f>
        <v>56</v>
      </c>
    </row>
    <row r="208" spans="1:6" x14ac:dyDescent="0.3">
      <c r="A208" s="1">
        <v>207</v>
      </c>
      <c r="B208" s="11">
        <v>22</v>
      </c>
      <c r="C208" s="11">
        <v>650</v>
      </c>
      <c r="D208" s="4">
        <f>INDEX(Screenings!C:C,MATCH(Reservations!C208,Screenings!A:A,0))</f>
        <v>8</v>
      </c>
      <c r="E208" s="4">
        <f>COUNTIF(SeatReservations!B:B,Reservations!A208)</f>
        <v>1</v>
      </c>
      <c r="F208" s="4">
        <f>INDEX(Screenings!D:D,MATCH(Reservations!C208,Screenings!A:A,0))</f>
        <v>34</v>
      </c>
    </row>
    <row r="209" spans="1:6" x14ac:dyDescent="0.3">
      <c r="A209" s="1">
        <v>208</v>
      </c>
      <c r="B209" s="11">
        <v>10</v>
      </c>
      <c r="C209" s="11">
        <v>659</v>
      </c>
      <c r="D209" s="4">
        <f>INDEX(Screenings!C:C,MATCH(Reservations!C209,Screenings!A:A,0))</f>
        <v>8</v>
      </c>
      <c r="E209" s="4">
        <f>COUNTIF(SeatReservations!B:B,Reservations!A209)</f>
        <v>3</v>
      </c>
      <c r="F209" s="4">
        <f>INDEX(Screenings!D:D,MATCH(Reservations!C209,Screenings!A:A,0))</f>
        <v>25</v>
      </c>
    </row>
    <row r="210" spans="1:6" x14ac:dyDescent="0.3">
      <c r="A210" s="1">
        <v>209</v>
      </c>
      <c r="B210" s="11">
        <v>47</v>
      </c>
      <c r="C210" s="11">
        <v>828</v>
      </c>
      <c r="D210" s="4">
        <f>INDEX(Screenings!C:C,MATCH(Reservations!C210,Screenings!A:A,0))</f>
        <v>6</v>
      </c>
      <c r="E210" s="4">
        <f>COUNTIF(SeatReservations!B:B,Reservations!A210)</f>
        <v>2</v>
      </c>
      <c r="F210" s="4">
        <f>INDEX(Screenings!D:D,MATCH(Reservations!C210,Screenings!A:A,0))</f>
        <v>40</v>
      </c>
    </row>
    <row r="211" spans="1:6" x14ac:dyDescent="0.3">
      <c r="A211" s="1">
        <v>210</v>
      </c>
      <c r="B211" s="11">
        <v>7</v>
      </c>
      <c r="C211" s="11">
        <v>820</v>
      </c>
      <c r="D211" s="4">
        <f>INDEX(Screenings!C:C,MATCH(Reservations!C211,Screenings!A:A,0))</f>
        <v>8</v>
      </c>
      <c r="E211" s="4">
        <f>COUNTIF(SeatReservations!B:B,Reservations!A211)</f>
        <v>1</v>
      </c>
      <c r="F211" s="4">
        <f>INDEX(Screenings!D:D,MATCH(Reservations!C211,Screenings!A:A,0))</f>
        <v>29</v>
      </c>
    </row>
    <row r="212" spans="1:6" x14ac:dyDescent="0.3">
      <c r="A212" s="1">
        <v>211</v>
      </c>
      <c r="B212" s="11">
        <v>63</v>
      </c>
      <c r="C212" s="11">
        <v>668</v>
      </c>
      <c r="D212" s="4">
        <f>INDEX(Screenings!C:C,MATCH(Reservations!C212,Screenings!A:A,0))</f>
        <v>7</v>
      </c>
      <c r="E212" s="4">
        <f>COUNTIF(SeatReservations!B:B,Reservations!A212)</f>
        <v>3</v>
      </c>
      <c r="F212" s="4">
        <f>INDEX(Screenings!D:D,MATCH(Reservations!C212,Screenings!A:A,0))</f>
        <v>32</v>
      </c>
    </row>
    <row r="213" spans="1:6" x14ac:dyDescent="0.3">
      <c r="A213" s="1">
        <v>212</v>
      </c>
      <c r="B213" s="11">
        <v>69</v>
      </c>
      <c r="C213" s="11">
        <v>652</v>
      </c>
      <c r="D213" s="4">
        <f>INDEX(Screenings!C:C,MATCH(Reservations!C213,Screenings!A:A,0))</f>
        <v>8</v>
      </c>
      <c r="E213" s="4">
        <f>COUNTIF(SeatReservations!B:B,Reservations!A213)</f>
        <v>1</v>
      </c>
      <c r="F213" s="4">
        <f>INDEX(Screenings!D:D,MATCH(Reservations!C213,Screenings!A:A,0))</f>
        <v>56</v>
      </c>
    </row>
    <row r="214" spans="1:6" x14ac:dyDescent="0.3">
      <c r="A214" s="1">
        <v>213</v>
      </c>
      <c r="B214" s="11">
        <v>54</v>
      </c>
      <c r="C214" s="11">
        <v>773</v>
      </c>
      <c r="D214" s="4">
        <f>INDEX(Screenings!C:C,MATCH(Reservations!C214,Screenings!A:A,0))</f>
        <v>1</v>
      </c>
      <c r="E214" s="4">
        <f>COUNTIF(SeatReservations!B:B,Reservations!A214)</f>
        <v>2</v>
      </c>
      <c r="F214" s="4">
        <f>INDEX(Screenings!D:D,MATCH(Reservations!C214,Screenings!A:A,0))</f>
        <v>37</v>
      </c>
    </row>
    <row r="215" spans="1:6" x14ac:dyDescent="0.3">
      <c r="A215" s="1">
        <v>214</v>
      </c>
      <c r="B215" s="11">
        <v>65</v>
      </c>
      <c r="C215" s="11">
        <v>788</v>
      </c>
      <c r="D215" s="4">
        <f>INDEX(Screenings!C:C,MATCH(Reservations!C215,Screenings!A:A,0))</f>
        <v>2</v>
      </c>
      <c r="E215" s="4">
        <f>COUNTIF(SeatReservations!B:B,Reservations!A215)</f>
        <v>2</v>
      </c>
      <c r="F215" s="4">
        <f>INDEX(Screenings!D:D,MATCH(Reservations!C215,Screenings!A:A,0))</f>
        <v>42</v>
      </c>
    </row>
    <row r="216" spans="1:6" x14ac:dyDescent="0.3">
      <c r="A216" s="1">
        <v>215</v>
      </c>
      <c r="B216" s="11">
        <v>47</v>
      </c>
      <c r="C216" s="11">
        <v>682</v>
      </c>
      <c r="D216" s="4">
        <f>INDEX(Screenings!C:C,MATCH(Reservations!C216,Screenings!A:A,0))</f>
        <v>10</v>
      </c>
      <c r="E216" s="4">
        <f>COUNTIF(SeatReservations!B:B,Reservations!A216)</f>
        <v>2</v>
      </c>
      <c r="F216" s="4">
        <f>INDEX(Screenings!D:D,MATCH(Reservations!C216,Screenings!A:A,0))</f>
        <v>56</v>
      </c>
    </row>
    <row r="217" spans="1:6" x14ac:dyDescent="0.3">
      <c r="A217" s="1">
        <v>216</v>
      </c>
      <c r="B217" s="11">
        <v>4</v>
      </c>
      <c r="C217" s="11">
        <v>622</v>
      </c>
      <c r="D217" s="4">
        <f>INDEX(Screenings!C:C,MATCH(Reservations!C217,Screenings!A:A,0))</f>
        <v>1</v>
      </c>
      <c r="E217" s="4">
        <f>COUNTIF(SeatReservations!B:B,Reservations!A217)</f>
        <v>0</v>
      </c>
      <c r="F217" s="4">
        <f>INDEX(Screenings!D:D,MATCH(Reservations!C217,Screenings!A:A,0))</f>
        <v>59</v>
      </c>
    </row>
    <row r="218" spans="1:6" x14ac:dyDescent="0.3">
      <c r="A218" s="1">
        <v>217</v>
      </c>
      <c r="B218" s="11">
        <v>46</v>
      </c>
      <c r="C218" s="11">
        <v>648</v>
      </c>
      <c r="D218" s="4">
        <f>INDEX(Screenings!C:C,MATCH(Reservations!C218,Screenings!A:A,0))</f>
        <v>2</v>
      </c>
      <c r="E218" s="4">
        <f>COUNTIF(SeatReservations!B:B,Reservations!A218)</f>
        <v>2</v>
      </c>
      <c r="F218" s="4">
        <f>INDEX(Screenings!D:D,MATCH(Reservations!C218,Screenings!A:A,0))</f>
        <v>59</v>
      </c>
    </row>
    <row r="219" spans="1:6" x14ac:dyDescent="0.3">
      <c r="A219" s="1">
        <v>218</v>
      </c>
      <c r="B219" s="11">
        <v>3</v>
      </c>
      <c r="C219" s="11">
        <v>819</v>
      </c>
      <c r="D219" s="4">
        <f>INDEX(Screenings!C:C,MATCH(Reservations!C219,Screenings!A:A,0))</f>
        <v>7</v>
      </c>
      <c r="E219" s="4">
        <f>COUNTIF(SeatReservations!B:B,Reservations!A219)</f>
        <v>2</v>
      </c>
      <c r="F219" s="4">
        <f>INDEX(Screenings!D:D,MATCH(Reservations!C219,Screenings!A:A,0))</f>
        <v>23</v>
      </c>
    </row>
    <row r="220" spans="1:6" x14ac:dyDescent="0.3">
      <c r="A220" s="1">
        <v>219</v>
      </c>
      <c r="B220" s="11">
        <v>42</v>
      </c>
      <c r="C220" s="11">
        <v>740</v>
      </c>
      <c r="D220" s="4">
        <f>INDEX(Screenings!C:C,MATCH(Reservations!C220,Screenings!A:A,0))</f>
        <v>1</v>
      </c>
      <c r="E220" s="4">
        <f>COUNTIF(SeatReservations!B:B,Reservations!A220)</f>
        <v>2</v>
      </c>
      <c r="F220" s="4">
        <f>INDEX(Screenings!D:D,MATCH(Reservations!C220,Screenings!A:A,0))</f>
        <v>54</v>
      </c>
    </row>
    <row r="221" spans="1:6" x14ac:dyDescent="0.3">
      <c r="A221" s="1">
        <v>220</v>
      </c>
      <c r="B221" s="11">
        <v>45</v>
      </c>
      <c r="C221" s="11">
        <v>722</v>
      </c>
      <c r="D221" s="4">
        <f>INDEX(Screenings!C:C,MATCH(Reservations!C221,Screenings!A:A,0))</f>
        <v>9</v>
      </c>
      <c r="E221" s="4">
        <f>COUNTIF(SeatReservations!B:B,Reservations!A221)</f>
        <v>3</v>
      </c>
      <c r="F221" s="4">
        <f>INDEX(Screenings!D:D,MATCH(Reservations!C221,Screenings!A:A,0))</f>
        <v>49</v>
      </c>
    </row>
    <row r="222" spans="1:6" x14ac:dyDescent="0.3">
      <c r="A222" s="1">
        <v>221</v>
      </c>
      <c r="B222" s="11">
        <v>46</v>
      </c>
      <c r="C222" s="11">
        <v>702</v>
      </c>
      <c r="D222" s="4">
        <f>INDEX(Screenings!C:C,MATCH(Reservations!C222,Screenings!A:A,0))</f>
        <v>6</v>
      </c>
      <c r="E222" s="4">
        <f>COUNTIF(SeatReservations!B:B,Reservations!A222)</f>
        <v>2</v>
      </c>
      <c r="F222" s="4">
        <f>INDEX(Screenings!D:D,MATCH(Reservations!C222,Screenings!A:A,0))</f>
        <v>15</v>
      </c>
    </row>
    <row r="223" spans="1:6" x14ac:dyDescent="0.3">
      <c r="A223" s="1">
        <v>222</v>
      </c>
      <c r="B223" s="11">
        <v>2</v>
      </c>
      <c r="C223" s="11">
        <v>710</v>
      </c>
      <c r="D223" s="4">
        <f>INDEX(Screenings!C:C,MATCH(Reservations!C223,Screenings!A:A,0))</f>
        <v>5</v>
      </c>
      <c r="E223" s="4">
        <f>COUNTIF(SeatReservations!B:B,Reservations!A223)</f>
        <v>2</v>
      </c>
      <c r="F223" s="4">
        <f>INDEX(Screenings!D:D,MATCH(Reservations!C223,Screenings!A:A,0))</f>
        <v>49</v>
      </c>
    </row>
    <row r="224" spans="1:6" x14ac:dyDescent="0.3">
      <c r="A224" s="1">
        <v>223</v>
      </c>
      <c r="B224" s="11">
        <v>9</v>
      </c>
      <c r="C224" s="11">
        <v>778</v>
      </c>
      <c r="D224" s="4">
        <f>INDEX(Screenings!C:C,MATCH(Reservations!C224,Screenings!A:A,0))</f>
        <v>7</v>
      </c>
      <c r="E224" s="4">
        <f>COUNTIF(SeatReservations!B:B,Reservations!A224)</f>
        <v>3</v>
      </c>
      <c r="F224" s="4">
        <f>INDEX(Screenings!D:D,MATCH(Reservations!C224,Screenings!A:A,0))</f>
        <v>28</v>
      </c>
    </row>
    <row r="225" spans="1:6" x14ac:dyDescent="0.3">
      <c r="A225" s="1">
        <v>224</v>
      </c>
      <c r="B225" s="11">
        <v>6</v>
      </c>
      <c r="C225" s="11">
        <v>686</v>
      </c>
      <c r="D225" s="4">
        <f>INDEX(Screenings!C:C,MATCH(Reservations!C225,Screenings!A:A,0))</f>
        <v>9</v>
      </c>
      <c r="E225" s="4">
        <f>COUNTIF(SeatReservations!B:B,Reservations!A225)</f>
        <v>3</v>
      </c>
      <c r="F225" s="4">
        <f>INDEX(Screenings!D:D,MATCH(Reservations!C225,Screenings!A:A,0))</f>
        <v>36</v>
      </c>
    </row>
    <row r="226" spans="1:6" x14ac:dyDescent="0.3">
      <c r="A226" s="1">
        <v>225</v>
      </c>
      <c r="B226" s="11">
        <v>34</v>
      </c>
      <c r="C226" s="11">
        <v>616</v>
      </c>
      <c r="D226" s="4">
        <f>INDEX(Screenings!C:C,MATCH(Reservations!C226,Screenings!A:A,0))</f>
        <v>5</v>
      </c>
      <c r="E226" s="4">
        <f>COUNTIF(SeatReservations!B:B,Reservations!A226)</f>
        <v>0</v>
      </c>
      <c r="F226" s="4">
        <f>INDEX(Screenings!D:D,MATCH(Reservations!C226,Screenings!A:A,0))</f>
        <v>8</v>
      </c>
    </row>
    <row r="227" spans="1:6" x14ac:dyDescent="0.3">
      <c r="A227" s="1">
        <v>226</v>
      </c>
      <c r="B227" s="11">
        <v>53</v>
      </c>
      <c r="C227" s="11">
        <v>733</v>
      </c>
      <c r="D227" s="4">
        <f>INDEX(Screenings!C:C,MATCH(Reservations!C227,Screenings!A:A,0))</f>
        <v>7</v>
      </c>
      <c r="E227" s="4">
        <f>COUNTIF(SeatReservations!B:B,Reservations!A227)</f>
        <v>1</v>
      </c>
      <c r="F227" s="4">
        <f>INDEX(Screenings!D:D,MATCH(Reservations!C227,Screenings!A:A,0))</f>
        <v>43</v>
      </c>
    </row>
    <row r="228" spans="1:6" x14ac:dyDescent="0.3">
      <c r="A228" s="1">
        <v>227</v>
      </c>
      <c r="B228" s="11">
        <v>40</v>
      </c>
      <c r="C228" s="11">
        <v>821</v>
      </c>
      <c r="D228" s="4">
        <f>INDEX(Screenings!C:C,MATCH(Reservations!C228,Screenings!A:A,0))</f>
        <v>9</v>
      </c>
      <c r="E228" s="4">
        <f>COUNTIF(SeatReservations!B:B,Reservations!A228)</f>
        <v>2</v>
      </c>
      <c r="F228" s="4">
        <f>INDEX(Screenings!D:D,MATCH(Reservations!C228,Screenings!A:A,0))</f>
        <v>11</v>
      </c>
    </row>
    <row r="229" spans="1:6" x14ac:dyDescent="0.3">
      <c r="A229" s="1">
        <v>228</v>
      </c>
      <c r="B229" s="11">
        <v>38</v>
      </c>
      <c r="C229" s="11">
        <v>607</v>
      </c>
      <c r="D229" s="4">
        <f>INDEX(Screenings!C:C,MATCH(Reservations!C229,Screenings!A:A,0))</f>
        <v>6</v>
      </c>
      <c r="E229" s="4">
        <f>COUNTIF(SeatReservations!B:B,Reservations!A229)</f>
        <v>1</v>
      </c>
      <c r="F229" s="4">
        <f>INDEX(Screenings!D:D,MATCH(Reservations!C229,Screenings!A:A,0))</f>
        <v>24</v>
      </c>
    </row>
    <row r="230" spans="1:6" x14ac:dyDescent="0.3">
      <c r="A230" s="1">
        <v>229</v>
      </c>
      <c r="B230" s="11">
        <v>34</v>
      </c>
      <c r="C230" s="11">
        <v>786</v>
      </c>
      <c r="D230" s="4">
        <f>INDEX(Screenings!C:C,MATCH(Reservations!C230,Screenings!A:A,0))</f>
        <v>4</v>
      </c>
      <c r="E230" s="4">
        <f>COUNTIF(SeatReservations!B:B,Reservations!A230)</f>
        <v>1</v>
      </c>
      <c r="F230" s="4">
        <f>INDEX(Screenings!D:D,MATCH(Reservations!C230,Screenings!A:A,0))</f>
        <v>48</v>
      </c>
    </row>
    <row r="231" spans="1:6" x14ac:dyDescent="0.3">
      <c r="A231" s="1">
        <v>230</v>
      </c>
      <c r="B231" s="11">
        <v>68</v>
      </c>
      <c r="C231" s="11">
        <v>707</v>
      </c>
      <c r="D231" s="4">
        <f>INDEX(Screenings!C:C,MATCH(Reservations!C231,Screenings!A:A,0))</f>
        <v>6</v>
      </c>
      <c r="E231" s="4">
        <f>COUNTIF(SeatReservations!B:B,Reservations!A231)</f>
        <v>3</v>
      </c>
      <c r="F231" s="4">
        <f>INDEX(Screenings!D:D,MATCH(Reservations!C231,Screenings!A:A,0))</f>
        <v>43</v>
      </c>
    </row>
    <row r="232" spans="1:6" x14ac:dyDescent="0.3">
      <c r="A232" s="1">
        <v>231</v>
      </c>
      <c r="B232" s="11">
        <v>35</v>
      </c>
      <c r="C232" s="11">
        <v>686</v>
      </c>
      <c r="D232" s="4">
        <f>INDEX(Screenings!C:C,MATCH(Reservations!C232,Screenings!A:A,0))</f>
        <v>9</v>
      </c>
      <c r="E232" s="4">
        <f>COUNTIF(SeatReservations!B:B,Reservations!A232)</f>
        <v>1</v>
      </c>
      <c r="F232" s="4">
        <f>INDEX(Screenings!D:D,MATCH(Reservations!C232,Screenings!A:A,0))</f>
        <v>36</v>
      </c>
    </row>
    <row r="233" spans="1:6" x14ac:dyDescent="0.3">
      <c r="A233" s="1">
        <v>232</v>
      </c>
      <c r="B233" s="11">
        <v>33</v>
      </c>
      <c r="C233" s="11">
        <v>728</v>
      </c>
      <c r="D233" s="4">
        <f>INDEX(Screenings!C:C,MATCH(Reservations!C233,Screenings!A:A,0))</f>
        <v>1</v>
      </c>
      <c r="E233" s="4">
        <f>COUNTIF(SeatReservations!B:B,Reservations!A233)</f>
        <v>0</v>
      </c>
      <c r="F233" s="4">
        <f>INDEX(Screenings!D:D,MATCH(Reservations!C233,Screenings!A:A,0))</f>
        <v>28</v>
      </c>
    </row>
    <row r="234" spans="1:6" x14ac:dyDescent="0.3">
      <c r="A234" s="1">
        <v>233</v>
      </c>
      <c r="B234" s="11">
        <v>46</v>
      </c>
      <c r="C234" s="11">
        <v>760</v>
      </c>
      <c r="D234" s="4">
        <f>INDEX(Screenings!C:C,MATCH(Reservations!C234,Screenings!A:A,0))</f>
        <v>10</v>
      </c>
      <c r="E234" s="4">
        <f>COUNTIF(SeatReservations!B:B,Reservations!A234)</f>
        <v>4</v>
      </c>
      <c r="F234" s="4">
        <f>INDEX(Screenings!D:D,MATCH(Reservations!C234,Screenings!A:A,0))</f>
        <v>41</v>
      </c>
    </row>
    <row r="235" spans="1:6" x14ac:dyDescent="0.3">
      <c r="A235" s="1">
        <v>234</v>
      </c>
      <c r="B235" s="11">
        <v>61</v>
      </c>
      <c r="C235" s="11">
        <v>839</v>
      </c>
      <c r="D235" s="4">
        <f>INDEX(Screenings!C:C,MATCH(Reservations!C235,Screenings!A:A,0))</f>
        <v>4</v>
      </c>
      <c r="E235" s="4">
        <f>COUNTIF(SeatReservations!B:B,Reservations!A235)</f>
        <v>1</v>
      </c>
      <c r="F235" s="4">
        <f>INDEX(Screenings!D:D,MATCH(Reservations!C235,Screenings!A:A,0))</f>
        <v>2</v>
      </c>
    </row>
    <row r="236" spans="1:6" x14ac:dyDescent="0.3">
      <c r="A236" s="1">
        <v>235</v>
      </c>
      <c r="B236" s="11">
        <v>7</v>
      </c>
      <c r="C236" s="11">
        <v>677</v>
      </c>
      <c r="D236" s="4">
        <f>INDEX(Screenings!C:C,MATCH(Reservations!C236,Screenings!A:A,0))</f>
        <v>6</v>
      </c>
      <c r="E236" s="4">
        <f>COUNTIF(SeatReservations!B:B,Reservations!A236)</f>
        <v>1</v>
      </c>
      <c r="F236" s="4">
        <f>INDEX(Screenings!D:D,MATCH(Reservations!C236,Screenings!A:A,0))</f>
        <v>38</v>
      </c>
    </row>
    <row r="237" spans="1:6" x14ac:dyDescent="0.3">
      <c r="A237" s="1">
        <v>236</v>
      </c>
      <c r="B237" s="11">
        <v>15</v>
      </c>
      <c r="C237" s="11">
        <v>803</v>
      </c>
      <c r="D237" s="4">
        <f>INDEX(Screenings!C:C,MATCH(Reservations!C237,Screenings!A:A,0))</f>
        <v>4</v>
      </c>
      <c r="E237" s="4">
        <f>COUNTIF(SeatReservations!B:B,Reservations!A237)</f>
        <v>1</v>
      </c>
      <c r="F237" s="4">
        <f>INDEX(Screenings!D:D,MATCH(Reservations!C237,Screenings!A:A,0))</f>
        <v>27</v>
      </c>
    </row>
    <row r="238" spans="1:6" x14ac:dyDescent="0.3">
      <c r="A238" s="1">
        <v>237</v>
      </c>
      <c r="B238" s="11">
        <v>50</v>
      </c>
      <c r="C238" s="11">
        <v>612</v>
      </c>
      <c r="D238" s="4">
        <f>INDEX(Screenings!C:C,MATCH(Reservations!C238,Screenings!A:A,0))</f>
        <v>3</v>
      </c>
      <c r="E238" s="4">
        <f>COUNTIF(SeatReservations!B:B,Reservations!A238)</f>
        <v>0</v>
      </c>
      <c r="F238" s="4">
        <f>INDEX(Screenings!D:D,MATCH(Reservations!C238,Screenings!A:A,0))</f>
        <v>25</v>
      </c>
    </row>
    <row r="239" spans="1:6" x14ac:dyDescent="0.3">
      <c r="A239" s="1">
        <v>238</v>
      </c>
      <c r="B239" s="11">
        <v>15</v>
      </c>
      <c r="C239" s="11">
        <v>716</v>
      </c>
      <c r="D239" s="4">
        <f>INDEX(Screenings!C:C,MATCH(Reservations!C239,Screenings!A:A,0))</f>
        <v>6</v>
      </c>
      <c r="E239" s="4">
        <f>COUNTIF(SeatReservations!B:B,Reservations!A239)</f>
        <v>0</v>
      </c>
      <c r="F239" s="4">
        <f>INDEX(Screenings!D:D,MATCH(Reservations!C239,Screenings!A:A,0))</f>
        <v>8</v>
      </c>
    </row>
    <row r="240" spans="1:6" x14ac:dyDescent="0.3">
      <c r="A240" s="1">
        <v>239</v>
      </c>
      <c r="B240" s="11">
        <v>41</v>
      </c>
      <c r="C240" s="11">
        <v>795</v>
      </c>
      <c r="D240" s="4">
        <f>INDEX(Screenings!C:C,MATCH(Reservations!C240,Screenings!A:A,0))</f>
        <v>9</v>
      </c>
      <c r="E240" s="4">
        <f>COUNTIF(SeatReservations!B:B,Reservations!A240)</f>
        <v>3</v>
      </c>
      <c r="F240" s="4">
        <f>INDEX(Screenings!D:D,MATCH(Reservations!C240,Screenings!A:A,0))</f>
        <v>40</v>
      </c>
    </row>
    <row r="241" spans="1:6" x14ac:dyDescent="0.3">
      <c r="A241" s="1">
        <v>240</v>
      </c>
      <c r="B241" s="11">
        <v>29</v>
      </c>
      <c r="C241" s="11">
        <v>768</v>
      </c>
      <c r="D241" s="4">
        <f>INDEX(Screenings!C:C,MATCH(Reservations!C241,Screenings!A:A,0))</f>
        <v>9</v>
      </c>
      <c r="E241" s="4">
        <f>COUNTIF(SeatReservations!B:B,Reservations!A241)</f>
        <v>1</v>
      </c>
      <c r="F241" s="4">
        <f>INDEX(Screenings!D:D,MATCH(Reservations!C241,Screenings!A:A,0))</f>
        <v>51</v>
      </c>
    </row>
    <row r="242" spans="1:6" x14ac:dyDescent="0.3">
      <c r="A242" s="1">
        <v>241</v>
      </c>
      <c r="B242" s="11">
        <v>11</v>
      </c>
      <c r="C242" s="11">
        <v>725</v>
      </c>
      <c r="D242" s="4">
        <f>INDEX(Screenings!C:C,MATCH(Reservations!C242,Screenings!A:A,0))</f>
        <v>6</v>
      </c>
      <c r="E242" s="4">
        <f>COUNTIF(SeatReservations!B:B,Reservations!A242)</f>
        <v>0</v>
      </c>
      <c r="F242" s="4">
        <f>INDEX(Screenings!D:D,MATCH(Reservations!C242,Screenings!A:A,0))</f>
        <v>32</v>
      </c>
    </row>
    <row r="243" spans="1:6" x14ac:dyDescent="0.3">
      <c r="A243" s="1">
        <v>242</v>
      </c>
      <c r="B243" s="11">
        <v>35</v>
      </c>
      <c r="C243" s="11">
        <v>628</v>
      </c>
      <c r="D243" s="4">
        <f>INDEX(Screenings!C:C,MATCH(Reservations!C243,Screenings!A:A,0))</f>
        <v>2</v>
      </c>
      <c r="E243" s="4">
        <f>COUNTIF(SeatReservations!B:B,Reservations!A243)</f>
        <v>2</v>
      </c>
      <c r="F243" s="4">
        <f>INDEX(Screenings!D:D,MATCH(Reservations!C243,Screenings!A:A,0))</f>
        <v>28</v>
      </c>
    </row>
    <row r="244" spans="1:6" x14ac:dyDescent="0.3">
      <c r="A244" s="1">
        <v>243</v>
      </c>
      <c r="B244" s="11">
        <v>35</v>
      </c>
      <c r="C244" s="11">
        <v>836</v>
      </c>
      <c r="D244" s="4">
        <f>INDEX(Screenings!C:C,MATCH(Reservations!C244,Screenings!A:A,0))</f>
        <v>5</v>
      </c>
      <c r="E244" s="4">
        <f>COUNTIF(SeatReservations!B:B,Reservations!A244)</f>
        <v>0</v>
      </c>
      <c r="F244" s="4">
        <f>INDEX(Screenings!D:D,MATCH(Reservations!C244,Screenings!A:A,0))</f>
        <v>42</v>
      </c>
    </row>
    <row r="245" spans="1:6" x14ac:dyDescent="0.3">
      <c r="A245" s="1">
        <v>244</v>
      </c>
      <c r="B245" s="11">
        <v>30</v>
      </c>
      <c r="C245" s="11">
        <v>772</v>
      </c>
      <c r="D245" s="4">
        <f>INDEX(Screenings!C:C,MATCH(Reservations!C245,Screenings!A:A,0))</f>
        <v>1</v>
      </c>
      <c r="E245" s="4">
        <f>COUNTIF(SeatReservations!B:B,Reservations!A245)</f>
        <v>4</v>
      </c>
      <c r="F245" s="4">
        <f>INDEX(Screenings!D:D,MATCH(Reservations!C245,Screenings!A:A,0))</f>
        <v>27</v>
      </c>
    </row>
    <row r="246" spans="1:6" x14ac:dyDescent="0.3">
      <c r="A246" s="1">
        <v>245</v>
      </c>
      <c r="B246" s="11">
        <v>29</v>
      </c>
      <c r="C246" s="11">
        <v>666</v>
      </c>
      <c r="D246" s="4">
        <f>INDEX(Screenings!C:C,MATCH(Reservations!C246,Screenings!A:A,0))</f>
        <v>3</v>
      </c>
      <c r="E246" s="4">
        <f>COUNTIF(SeatReservations!B:B,Reservations!A246)</f>
        <v>0</v>
      </c>
      <c r="F246" s="4">
        <f>INDEX(Screenings!D:D,MATCH(Reservations!C246,Screenings!A:A,0))</f>
        <v>58</v>
      </c>
    </row>
    <row r="247" spans="1:6" x14ac:dyDescent="0.3">
      <c r="A247" s="1">
        <v>246</v>
      </c>
      <c r="B247" s="11">
        <v>70</v>
      </c>
      <c r="C247" s="11">
        <v>755</v>
      </c>
      <c r="D247" s="4">
        <f>INDEX(Screenings!C:C,MATCH(Reservations!C247,Screenings!A:A,0))</f>
        <v>9</v>
      </c>
      <c r="E247" s="4">
        <f>COUNTIF(SeatReservations!B:B,Reservations!A247)</f>
        <v>3</v>
      </c>
      <c r="F247" s="4">
        <f>INDEX(Screenings!D:D,MATCH(Reservations!C247,Screenings!A:A,0))</f>
        <v>51</v>
      </c>
    </row>
    <row r="248" spans="1:6" x14ac:dyDescent="0.3">
      <c r="A248" s="1">
        <v>247</v>
      </c>
      <c r="B248" s="11">
        <v>1</v>
      </c>
      <c r="C248" s="11">
        <v>654</v>
      </c>
      <c r="D248" s="4">
        <f>INDEX(Screenings!C:C,MATCH(Reservations!C248,Screenings!A:A,0))</f>
        <v>4</v>
      </c>
      <c r="E248" s="4">
        <f>COUNTIF(SeatReservations!B:B,Reservations!A248)</f>
        <v>2</v>
      </c>
      <c r="F248" s="4">
        <f>INDEX(Screenings!D:D,MATCH(Reservations!C248,Screenings!A:A,0))</f>
        <v>37</v>
      </c>
    </row>
    <row r="249" spans="1:6" x14ac:dyDescent="0.3">
      <c r="A249" s="1">
        <v>248</v>
      </c>
      <c r="B249" s="11">
        <v>9</v>
      </c>
      <c r="C249" s="11">
        <v>637</v>
      </c>
      <c r="D249" s="4">
        <f>INDEX(Screenings!C:C,MATCH(Reservations!C249,Screenings!A:A,0))</f>
        <v>4</v>
      </c>
      <c r="E249" s="4">
        <f>COUNTIF(SeatReservations!B:B,Reservations!A249)</f>
        <v>0</v>
      </c>
      <c r="F249" s="4">
        <f>INDEX(Screenings!D:D,MATCH(Reservations!C249,Screenings!A:A,0))</f>
        <v>2</v>
      </c>
    </row>
    <row r="250" spans="1:6" x14ac:dyDescent="0.3">
      <c r="A250" s="1">
        <v>249</v>
      </c>
      <c r="B250" s="11">
        <v>70</v>
      </c>
      <c r="C250" s="11">
        <v>754</v>
      </c>
      <c r="D250" s="4">
        <f>INDEX(Screenings!C:C,MATCH(Reservations!C250,Screenings!A:A,0))</f>
        <v>2</v>
      </c>
      <c r="E250" s="4">
        <f>COUNTIF(SeatReservations!B:B,Reservations!A250)</f>
        <v>1</v>
      </c>
      <c r="F250" s="4">
        <f>INDEX(Screenings!D:D,MATCH(Reservations!C250,Screenings!A:A,0))</f>
        <v>8</v>
      </c>
    </row>
    <row r="251" spans="1:6" x14ac:dyDescent="0.3">
      <c r="A251" s="1">
        <v>250</v>
      </c>
      <c r="B251" s="11">
        <v>37</v>
      </c>
      <c r="C251" s="11">
        <v>741</v>
      </c>
      <c r="D251" s="4">
        <f>INDEX(Screenings!C:C,MATCH(Reservations!C251,Screenings!A:A,0))</f>
        <v>1</v>
      </c>
      <c r="E251" s="4">
        <f>COUNTIF(SeatReservations!B:B,Reservations!A251)</f>
        <v>0</v>
      </c>
      <c r="F251" s="4">
        <f>INDEX(Screenings!D:D,MATCH(Reservations!C251,Screenings!A:A,0))</f>
        <v>32</v>
      </c>
    </row>
    <row r="252" spans="1:6" x14ac:dyDescent="0.3">
      <c r="A252" s="1">
        <v>251</v>
      </c>
      <c r="B252" s="11">
        <v>39</v>
      </c>
      <c r="C252" s="11">
        <v>777</v>
      </c>
      <c r="D252" s="4">
        <f>INDEX(Screenings!C:C,MATCH(Reservations!C252,Screenings!A:A,0))</f>
        <v>4</v>
      </c>
      <c r="E252" s="4">
        <f>COUNTIF(SeatReservations!B:B,Reservations!A252)</f>
        <v>2</v>
      </c>
      <c r="F252" s="4">
        <f>INDEX(Screenings!D:D,MATCH(Reservations!C252,Screenings!A:A,0))</f>
        <v>52</v>
      </c>
    </row>
    <row r="253" spans="1:6" x14ac:dyDescent="0.3">
      <c r="A253" s="1">
        <v>252</v>
      </c>
      <c r="B253" s="11">
        <v>58</v>
      </c>
      <c r="C253" s="11">
        <v>723</v>
      </c>
      <c r="D253" s="4">
        <f>INDEX(Screenings!C:C,MATCH(Reservations!C253,Screenings!A:A,0))</f>
        <v>3</v>
      </c>
      <c r="E253" s="4">
        <f>COUNTIF(SeatReservations!B:B,Reservations!A253)</f>
        <v>1</v>
      </c>
      <c r="F253" s="4">
        <f>INDEX(Screenings!D:D,MATCH(Reservations!C253,Screenings!A:A,0))</f>
        <v>46</v>
      </c>
    </row>
    <row r="254" spans="1:6" x14ac:dyDescent="0.3">
      <c r="A254" s="1">
        <v>253</v>
      </c>
      <c r="B254" s="11">
        <v>13</v>
      </c>
      <c r="C254" s="11">
        <v>836</v>
      </c>
      <c r="D254" s="4">
        <f>INDEX(Screenings!C:C,MATCH(Reservations!C254,Screenings!A:A,0))</f>
        <v>5</v>
      </c>
      <c r="E254" s="4">
        <f>COUNTIF(SeatReservations!B:B,Reservations!A254)</f>
        <v>4</v>
      </c>
      <c r="F254" s="4">
        <f>INDEX(Screenings!D:D,MATCH(Reservations!C254,Screenings!A:A,0))</f>
        <v>42</v>
      </c>
    </row>
    <row r="255" spans="1:6" x14ac:dyDescent="0.3">
      <c r="A255" s="1">
        <v>254</v>
      </c>
      <c r="B255" s="11">
        <v>23</v>
      </c>
      <c r="C255" s="11">
        <v>779</v>
      </c>
      <c r="D255" s="4">
        <f>INDEX(Screenings!C:C,MATCH(Reservations!C255,Screenings!A:A,0))</f>
        <v>10</v>
      </c>
      <c r="E255" s="4">
        <f>COUNTIF(SeatReservations!B:B,Reservations!A255)</f>
        <v>3</v>
      </c>
      <c r="F255" s="4">
        <f>INDEX(Screenings!D:D,MATCH(Reservations!C255,Screenings!A:A,0))</f>
        <v>6</v>
      </c>
    </row>
    <row r="256" spans="1:6" x14ac:dyDescent="0.3">
      <c r="A256" s="1">
        <v>255</v>
      </c>
      <c r="B256" s="11">
        <v>8</v>
      </c>
      <c r="C256" s="11">
        <v>727</v>
      </c>
      <c r="D256" s="4">
        <f>INDEX(Screenings!C:C,MATCH(Reservations!C256,Screenings!A:A,0))</f>
        <v>2</v>
      </c>
      <c r="E256" s="4">
        <f>COUNTIF(SeatReservations!B:B,Reservations!A256)</f>
        <v>2</v>
      </c>
      <c r="F256" s="4">
        <f>INDEX(Screenings!D:D,MATCH(Reservations!C256,Screenings!A:A,0))</f>
        <v>43</v>
      </c>
    </row>
    <row r="257" spans="1:6" x14ac:dyDescent="0.3">
      <c r="A257" s="1">
        <v>256</v>
      </c>
      <c r="B257" s="11">
        <v>36</v>
      </c>
      <c r="C257" s="11">
        <v>734</v>
      </c>
      <c r="D257" s="4">
        <f>INDEX(Screenings!C:C,MATCH(Reservations!C257,Screenings!A:A,0))</f>
        <v>5</v>
      </c>
      <c r="E257" s="4">
        <f>COUNTIF(SeatReservations!B:B,Reservations!A257)</f>
        <v>2</v>
      </c>
      <c r="F257" s="4">
        <f>INDEX(Screenings!D:D,MATCH(Reservations!C257,Screenings!A:A,0))</f>
        <v>11</v>
      </c>
    </row>
    <row r="258" spans="1:6" x14ac:dyDescent="0.3">
      <c r="A258" s="1">
        <v>257</v>
      </c>
      <c r="B258" s="11">
        <v>46</v>
      </c>
      <c r="C258" s="11">
        <v>773</v>
      </c>
      <c r="D258" s="4">
        <f>INDEX(Screenings!C:C,MATCH(Reservations!C258,Screenings!A:A,0))</f>
        <v>1</v>
      </c>
      <c r="E258" s="4">
        <f>COUNTIF(SeatReservations!B:B,Reservations!A258)</f>
        <v>2</v>
      </c>
      <c r="F258" s="4">
        <f>INDEX(Screenings!D:D,MATCH(Reservations!C258,Screenings!A:A,0))</f>
        <v>37</v>
      </c>
    </row>
    <row r="259" spans="1:6" x14ac:dyDescent="0.3">
      <c r="A259" s="1">
        <v>258</v>
      </c>
      <c r="B259" s="11">
        <v>33</v>
      </c>
      <c r="C259" s="11">
        <v>808</v>
      </c>
      <c r="D259" s="4">
        <f>INDEX(Screenings!C:C,MATCH(Reservations!C259,Screenings!A:A,0))</f>
        <v>3</v>
      </c>
      <c r="E259" s="4">
        <f>COUNTIF(SeatReservations!B:B,Reservations!A259)</f>
        <v>4</v>
      </c>
      <c r="F259" s="4">
        <f>INDEX(Screenings!D:D,MATCH(Reservations!C259,Screenings!A:A,0))</f>
        <v>55</v>
      </c>
    </row>
    <row r="260" spans="1:6" x14ac:dyDescent="0.3">
      <c r="A260" s="1">
        <v>259</v>
      </c>
      <c r="B260" s="11">
        <v>20</v>
      </c>
      <c r="C260" s="11">
        <v>804</v>
      </c>
      <c r="D260" s="4">
        <f>INDEX(Screenings!C:C,MATCH(Reservations!C260,Screenings!A:A,0))</f>
        <v>10</v>
      </c>
      <c r="E260" s="4">
        <f>COUNTIF(SeatReservations!B:B,Reservations!A260)</f>
        <v>1</v>
      </c>
      <c r="F260" s="4">
        <f>INDEX(Screenings!D:D,MATCH(Reservations!C260,Screenings!A:A,0))</f>
        <v>58</v>
      </c>
    </row>
    <row r="261" spans="1:6" x14ac:dyDescent="0.3">
      <c r="A261" s="1">
        <v>260</v>
      </c>
      <c r="B261" s="11">
        <v>16</v>
      </c>
      <c r="C261" s="11">
        <v>671</v>
      </c>
      <c r="D261" s="4">
        <f>INDEX(Screenings!C:C,MATCH(Reservations!C261,Screenings!A:A,0))</f>
        <v>4</v>
      </c>
      <c r="E261" s="4">
        <f>COUNTIF(SeatReservations!B:B,Reservations!A261)</f>
        <v>1</v>
      </c>
      <c r="F261" s="4">
        <f>INDEX(Screenings!D:D,MATCH(Reservations!C261,Screenings!A:A,0))</f>
        <v>1</v>
      </c>
    </row>
    <row r="262" spans="1:6" x14ac:dyDescent="0.3">
      <c r="A262" s="1">
        <v>261</v>
      </c>
      <c r="B262" s="11">
        <v>39</v>
      </c>
      <c r="C262" s="11">
        <v>706</v>
      </c>
      <c r="D262" s="4">
        <f>INDEX(Screenings!C:C,MATCH(Reservations!C262,Screenings!A:A,0))</f>
        <v>7</v>
      </c>
      <c r="E262" s="4">
        <f>COUNTIF(SeatReservations!B:B,Reservations!A262)</f>
        <v>2</v>
      </c>
      <c r="F262" s="4">
        <f>INDEX(Screenings!D:D,MATCH(Reservations!C262,Screenings!A:A,0))</f>
        <v>37</v>
      </c>
    </row>
    <row r="263" spans="1:6" x14ac:dyDescent="0.3">
      <c r="A263" s="1">
        <v>262</v>
      </c>
      <c r="B263" s="11">
        <v>46</v>
      </c>
      <c r="C263" s="11">
        <v>605</v>
      </c>
      <c r="D263" s="4">
        <f>INDEX(Screenings!C:C,MATCH(Reservations!C263,Screenings!A:A,0))</f>
        <v>6</v>
      </c>
      <c r="E263" s="4">
        <f>COUNTIF(SeatReservations!B:B,Reservations!A263)</f>
        <v>1</v>
      </c>
      <c r="F263" s="4">
        <f>INDEX(Screenings!D:D,MATCH(Reservations!C263,Screenings!A:A,0))</f>
        <v>17</v>
      </c>
    </row>
    <row r="264" spans="1:6" x14ac:dyDescent="0.3">
      <c r="A264" s="1">
        <v>263</v>
      </c>
      <c r="B264" s="11">
        <v>50</v>
      </c>
      <c r="C264" s="11">
        <v>688</v>
      </c>
      <c r="D264" s="4">
        <f>INDEX(Screenings!C:C,MATCH(Reservations!C264,Screenings!A:A,0))</f>
        <v>1</v>
      </c>
      <c r="E264" s="4">
        <f>COUNTIF(SeatReservations!B:B,Reservations!A264)</f>
        <v>3</v>
      </c>
      <c r="F264" s="4">
        <f>INDEX(Screenings!D:D,MATCH(Reservations!C264,Screenings!A:A,0))</f>
        <v>29</v>
      </c>
    </row>
    <row r="265" spans="1:6" x14ac:dyDescent="0.3">
      <c r="A265" s="1">
        <v>264</v>
      </c>
      <c r="B265" s="11">
        <v>5</v>
      </c>
      <c r="C265" s="11">
        <v>635</v>
      </c>
      <c r="D265" s="4">
        <f>INDEX(Screenings!C:C,MATCH(Reservations!C265,Screenings!A:A,0))</f>
        <v>3</v>
      </c>
      <c r="E265" s="4">
        <f>COUNTIF(SeatReservations!B:B,Reservations!A265)</f>
        <v>3</v>
      </c>
      <c r="F265" s="4">
        <f>INDEX(Screenings!D:D,MATCH(Reservations!C265,Screenings!A:A,0))</f>
        <v>4</v>
      </c>
    </row>
    <row r="266" spans="1:6" x14ac:dyDescent="0.3">
      <c r="A266" s="1">
        <v>265</v>
      </c>
      <c r="B266" s="11">
        <v>39</v>
      </c>
      <c r="C266" s="11">
        <v>643</v>
      </c>
      <c r="D266" s="4">
        <f>INDEX(Screenings!C:C,MATCH(Reservations!C266,Screenings!A:A,0))</f>
        <v>2</v>
      </c>
      <c r="E266" s="4">
        <f>COUNTIF(SeatReservations!B:B,Reservations!A266)</f>
        <v>0</v>
      </c>
      <c r="F266" s="4">
        <f>INDEX(Screenings!D:D,MATCH(Reservations!C266,Screenings!A:A,0))</f>
        <v>9</v>
      </c>
    </row>
    <row r="267" spans="1:6" x14ac:dyDescent="0.3">
      <c r="A267" s="1">
        <v>266</v>
      </c>
      <c r="B267" s="11">
        <v>68</v>
      </c>
      <c r="C267" s="11">
        <v>772</v>
      </c>
      <c r="D267" s="4">
        <f>INDEX(Screenings!C:C,MATCH(Reservations!C267,Screenings!A:A,0))</f>
        <v>1</v>
      </c>
      <c r="E267" s="4">
        <f>COUNTIF(SeatReservations!B:B,Reservations!A267)</f>
        <v>0</v>
      </c>
      <c r="F267" s="4">
        <f>INDEX(Screenings!D:D,MATCH(Reservations!C267,Screenings!A:A,0))</f>
        <v>27</v>
      </c>
    </row>
    <row r="268" spans="1:6" x14ac:dyDescent="0.3">
      <c r="A268" s="1">
        <v>267</v>
      </c>
      <c r="B268" s="11">
        <v>25</v>
      </c>
      <c r="C268" s="11">
        <v>732</v>
      </c>
      <c r="D268" s="4">
        <f>INDEX(Screenings!C:C,MATCH(Reservations!C268,Screenings!A:A,0))</f>
        <v>4</v>
      </c>
      <c r="E268" s="4">
        <f>COUNTIF(SeatReservations!B:B,Reservations!A268)</f>
        <v>0</v>
      </c>
      <c r="F268" s="4">
        <f>INDEX(Screenings!D:D,MATCH(Reservations!C268,Screenings!A:A,0))</f>
        <v>55</v>
      </c>
    </row>
    <row r="269" spans="1:6" x14ac:dyDescent="0.3">
      <c r="A269" s="1">
        <v>268</v>
      </c>
      <c r="B269" s="11">
        <v>47</v>
      </c>
      <c r="C269" s="11">
        <v>698</v>
      </c>
      <c r="D269" s="4">
        <f>INDEX(Screenings!C:C,MATCH(Reservations!C269,Screenings!A:A,0))</f>
        <v>9</v>
      </c>
      <c r="E269" s="4">
        <f>COUNTIF(SeatReservations!B:B,Reservations!A269)</f>
        <v>1</v>
      </c>
      <c r="F269" s="4">
        <f>INDEX(Screenings!D:D,MATCH(Reservations!C269,Screenings!A:A,0))</f>
        <v>32</v>
      </c>
    </row>
    <row r="270" spans="1:6" x14ac:dyDescent="0.3">
      <c r="A270" s="1">
        <v>269</v>
      </c>
      <c r="B270" s="11">
        <v>69</v>
      </c>
      <c r="C270" s="11">
        <v>655</v>
      </c>
      <c r="D270" s="4">
        <f>INDEX(Screenings!C:C,MATCH(Reservations!C270,Screenings!A:A,0))</f>
        <v>5</v>
      </c>
      <c r="E270" s="4">
        <f>COUNTIF(SeatReservations!B:B,Reservations!A270)</f>
        <v>3</v>
      </c>
      <c r="F270" s="4">
        <f>INDEX(Screenings!D:D,MATCH(Reservations!C270,Screenings!A:A,0))</f>
        <v>21</v>
      </c>
    </row>
    <row r="271" spans="1:6" x14ac:dyDescent="0.3">
      <c r="A271" s="1">
        <v>270</v>
      </c>
      <c r="B271" s="11">
        <v>23</v>
      </c>
      <c r="C271" s="11">
        <v>792</v>
      </c>
      <c r="D271" s="4">
        <f>INDEX(Screenings!C:C,MATCH(Reservations!C271,Screenings!A:A,0))</f>
        <v>4</v>
      </c>
      <c r="E271" s="4">
        <f>COUNTIF(SeatReservations!B:B,Reservations!A271)</f>
        <v>1</v>
      </c>
      <c r="F271" s="4">
        <f>INDEX(Screenings!D:D,MATCH(Reservations!C271,Screenings!A:A,0))</f>
        <v>8</v>
      </c>
    </row>
    <row r="272" spans="1:6" x14ac:dyDescent="0.3">
      <c r="A272" s="1">
        <v>271</v>
      </c>
      <c r="B272" s="11">
        <v>64</v>
      </c>
      <c r="C272" s="11">
        <v>685</v>
      </c>
      <c r="D272" s="4">
        <f>INDEX(Screenings!C:C,MATCH(Reservations!C272,Screenings!A:A,0))</f>
        <v>3</v>
      </c>
      <c r="E272" s="4">
        <f>COUNTIF(SeatReservations!B:B,Reservations!A272)</f>
        <v>2</v>
      </c>
      <c r="F272" s="4">
        <f>INDEX(Screenings!D:D,MATCH(Reservations!C272,Screenings!A:A,0))</f>
        <v>45</v>
      </c>
    </row>
    <row r="273" spans="1:6" x14ac:dyDescent="0.3">
      <c r="A273" s="1">
        <v>272</v>
      </c>
      <c r="B273" s="11">
        <v>38</v>
      </c>
      <c r="C273" s="11">
        <v>708</v>
      </c>
      <c r="D273" s="4">
        <f>INDEX(Screenings!C:C,MATCH(Reservations!C273,Screenings!A:A,0))</f>
        <v>4</v>
      </c>
      <c r="E273" s="4">
        <f>COUNTIF(SeatReservations!B:B,Reservations!A273)</f>
        <v>1</v>
      </c>
      <c r="F273" s="4">
        <f>INDEX(Screenings!D:D,MATCH(Reservations!C273,Screenings!A:A,0))</f>
        <v>26</v>
      </c>
    </row>
    <row r="274" spans="1:6" x14ac:dyDescent="0.3">
      <c r="A274" s="1">
        <v>273</v>
      </c>
      <c r="B274" s="11">
        <v>67</v>
      </c>
      <c r="C274" s="11">
        <v>766</v>
      </c>
      <c r="D274" s="4">
        <f>INDEX(Screenings!C:C,MATCH(Reservations!C274,Screenings!A:A,0))</f>
        <v>3</v>
      </c>
      <c r="E274" s="4">
        <f>COUNTIF(SeatReservations!B:B,Reservations!A274)</f>
        <v>3</v>
      </c>
      <c r="F274" s="4">
        <f>INDEX(Screenings!D:D,MATCH(Reservations!C274,Screenings!A:A,0))</f>
        <v>16</v>
      </c>
    </row>
    <row r="275" spans="1:6" x14ac:dyDescent="0.3">
      <c r="A275" s="1">
        <v>274</v>
      </c>
      <c r="B275" s="11">
        <v>33</v>
      </c>
      <c r="C275" s="11">
        <v>794</v>
      </c>
      <c r="D275" s="4">
        <f>INDEX(Screenings!C:C,MATCH(Reservations!C275,Screenings!A:A,0))</f>
        <v>10</v>
      </c>
      <c r="E275" s="4">
        <f>COUNTIF(SeatReservations!B:B,Reservations!A275)</f>
        <v>2</v>
      </c>
      <c r="F275" s="4">
        <f>INDEX(Screenings!D:D,MATCH(Reservations!C275,Screenings!A:A,0))</f>
        <v>19</v>
      </c>
    </row>
    <row r="276" spans="1:6" x14ac:dyDescent="0.3">
      <c r="A276" s="1">
        <v>275</v>
      </c>
      <c r="B276" s="11">
        <v>48</v>
      </c>
      <c r="C276" s="11">
        <v>727</v>
      </c>
      <c r="D276" s="4">
        <f>INDEX(Screenings!C:C,MATCH(Reservations!C276,Screenings!A:A,0))</f>
        <v>2</v>
      </c>
      <c r="E276" s="4">
        <f>COUNTIF(SeatReservations!B:B,Reservations!A276)</f>
        <v>3</v>
      </c>
      <c r="F276" s="4">
        <f>INDEX(Screenings!D:D,MATCH(Reservations!C276,Screenings!A:A,0))</f>
        <v>43</v>
      </c>
    </row>
    <row r="277" spans="1:6" x14ac:dyDescent="0.3">
      <c r="A277" s="1">
        <v>276</v>
      </c>
      <c r="B277" s="11">
        <v>49</v>
      </c>
      <c r="C277" s="11">
        <v>711</v>
      </c>
      <c r="D277" s="4">
        <f>INDEX(Screenings!C:C,MATCH(Reservations!C277,Screenings!A:A,0))</f>
        <v>2</v>
      </c>
      <c r="E277" s="4">
        <f>COUNTIF(SeatReservations!B:B,Reservations!A277)</f>
        <v>3</v>
      </c>
      <c r="F277" s="4">
        <f>INDEX(Screenings!D:D,MATCH(Reservations!C277,Screenings!A:A,0))</f>
        <v>11</v>
      </c>
    </row>
    <row r="278" spans="1:6" x14ac:dyDescent="0.3">
      <c r="A278" s="1">
        <v>277</v>
      </c>
      <c r="B278" s="11">
        <v>55</v>
      </c>
      <c r="C278" s="11">
        <v>764</v>
      </c>
      <c r="D278" s="4">
        <f>INDEX(Screenings!C:C,MATCH(Reservations!C278,Screenings!A:A,0))</f>
        <v>5</v>
      </c>
      <c r="E278" s="4">
        <f>COUNTIF(SeatReservations!B:B,Reservations!A278)</f>
        <v>3</v>
      </c>
      <c r="F278" s="4">
        <f>INDEX(Screenings!D:D,MATCH(Reservations!C278,Screenings!A:A,0))</f>
        <v>26</v>
      </c>
    </row>
    <row r="279" spans="1:6" x14ac:dyDescent="0.3">
      <c r="A279" s="1">
        <v>278</v>
      </c>
      <c r="B279" s="11">
        <v>54</v>
      </c>
      <c r="C279" s="11">
        <v>697</v>
      </c>
      <c r="D279" s="4">
        <f>INDEX(Screenings!C:C,MATCH(Reservations!C279,Screenings!A:A,0))</f>
        <v>1</v>
      </c>
      <c r="E279" s="4">
        <f>COUNTIF(SeatReservations!B:B,Reservations!A279)</f>
        <v>2</v>
      </c>
      <c r="F279" s="4">
        <f>INDEX(Screenings!D:D,MATCH(Reservations!C279,Screenings!A:A,0))</f>
        <v>4</v>
      </c>
    </row>
    <row r="280" spans="1:6" x14ac:dyDescent="0.3">
      <c r="A280" s="1">
        <v>279</v>
      </c>
      <c r="B280" s="11">
        <v>66</v>
      </c>
      <c r="C280" s="11">
        <v>648</v>
      </c>
      <c r="D280" s="4">
        <f>INDEX(Screenings!C:C,MATCH(Reservations!C280,Screenings!A:A,0))</f>
        <v>2</v>
      </c>
      <c r="E280" s="4">
        <f>COUNTIF(SeatReservations!B:B,Reservations!A280)</f>
        <v>1</v>
      </c>
      <c r="F280" s="4">
        <f>INDEX(Screenings!D:D,MATCH(Reservations!C280,Screenings!A:A,0))</f>
        <v>59</v>
      </c>
    </row>
    <row r="281" spans="1:6" x14ac:dyDescent="0.3">
      <c r="A281" s="1">
        <v>280</v>
      </c>
      <c r="B281" s="11">
        <v>39</v>
      </c>
      <c r="C281" s="11">
        <v>627</v>
      </c>
      <c r="D281" s="4">
        <f>INDEX(Screenings!C:C,MATCH(Reservations!C281,Screenings!A:A,0))</f>
        <v>1</v>
      </c>
      <c r="E281" s="4">
        <f>COUNTIF(SeatReservations!B:B,Reservations!A281)</f>
        <v>1</v>
      </c>
      <c r="F281" s="4">
        <f>INDEX(Screenings!D:D,MATCH(Reservations!C281,Screenings!A:A,0))</f>
        <v>3</v>
      </c>
    </row>
    <row r="282" spans="1:6" x14ac:dyDescent="0.3">
      <c r="A282" s="1">
        <v>281</v>
      </c>
      <c r="B282" s="11">
        <v>34</v>
      </c>
      <c r="C282" s="11">
        <v>776</v>
      </c>
      <c r="D282" s="4">
        <f>INDEX(Screenings!C:C,MATCH(Reservations!C282,Screenings!A:A,0))</f>
        <v>10</v>
      </c>
      <c r="E282" s="4">
        <f>COUNTIF(SeatReservations!B:B,Reservations!A282)</f>
        <v>3</v>
      </c>
      <c r="F282" s="4">
        <f>INDEX(Screenings!D:D,MATCH(Reservations!C282,Screenings!A:A,0))</f>
        <v>37</v>
      </c>
    </row>
    <row r="283" spans="1:6" x14ac:dyDescent="0.3">
      <c r="A283" s="1">
        <v>282</v>
      </c>
      <c r="B283" s="11">
        <v>28</v>
      </c>
      <c r="C283" s="11">
        <v>746</v>
      </c>
      <c r="D283" s="4">
        <f>INDEX(Screenings!C:C,MATCH(Reservations!C283,Screenings!A:A,0))</f>
        <v>10</v>
      </c>
      <c r="E283" s="4">
        <f>COUNTIF(SeatReservations!B:B,Reservations!A283)</f>
        <v>2</v>
      </c>
      <c r="F283" s="4">
        <f>INDEX(Screenings!D:D,MATCH(Reservations!C283,Screenings!A:A,0))</f>
        <v>34</v>
      </c>
    </row>
    <row r="284" spans="1:6" x14ac:dyDescent="0.3">
      <c r="A284" s="1">
        <v>283</v>
      </c>
      <c r="B284" s="11">
        <v>8</v>
      </c>
      <c r="C284" s="11">
        <v>787</v>
      </c>
      <c r="D284" s="4">
        <f>INDEX(Screenings!C:C,MATCH(Reservations!C284,Screenings!A:A,0))</f>
        <v>2</v>
      </c>
      <c r="E284" s="4">
        <f>COUNTIF(SeatReservations!B:B,Reservations!A284)</f>
        <v>4</v>
      </c>
      <c r="F284" s="4">
        <f>INDEX(Screenings!D:D,MATCH(Reservations!C284,Screenings!A:A,0))</f>
        <v>4</v>
      </c>
    </row>
    <row r="285" spans="1:6" x14ac:dyDescent="0.3">
      <c r="A285" s="1">
        <v>284</v>
      </c>
      <c r="B285" s="11">
        <v>17</v>
      </c>
      <c r="C285" s="11">
        <v>693</v>
      </c>
      <c r="D285" s="4">
        <f>INDEX(Screenings!C:C,MATCH(Reservations!C285,Screenings!A:A,0))</f>
        <v>7</v>
      </c>
      <c r="E285" s="4">
        <f>COUNTIF(SeatReservations!B:B,Reservations!A285)</f>
        <v>2</v>
      </c>
      <c r="F285" s="4">
        <f>INDEX(Screenings!D:D,MATCH(Reservations!C285,Screenings!A:A,0))</f>
        <v>37</v>
      </c>
    </row>
    <row r="286" spans="1:6" x14ac:dyDescent="0.3">
      <c r="A286" s="1">
        <v>285</v>
      </c>
      <c r="B286" s="11">
        <v>70</v>
      </c>
      <c r="C286" s="11">
        <v>743</v>
      </c>
      <c r="D286" s="4">
        <f>INDEX(Screenings!C:C,MATCH(Reservations!C286,Screenings!A:A,0))</f>
        <v>1</v>
      </c>
      <c r="E286" s="4">
        <f>COUNTIF(SeatReservations!B:B,Reservations!A286)</f>
        <v>1</v>
      </c>
      <c r="F286" s="4">
        <f>INDEX(Screenings!D:D,MATCH(Reservations!C286,Screenings!A:A,0))</f>
        <v>52</v>
      </c>
    </row>
    <row r="287" spans="1:6" x14ac:dyDescent="0.3">
      <c r="A287" s="1">
        <v>286</v>
      </c>
      <c r="B287" s="11">
        <v>66</v>
      </c>
      <c r="C287" s="11">
        <v>670</v>
      </c>
      <c r="D287" s="4">
        <f>INDEX(Screenings!C:C,MATCH(Reservations!C287,Screenings!A:A,0))</f>
        <v>9</v>
      </c>
      <c r="E287" s="4">
        <f>COUNTIF(SeatReservations!B:B,Reservations!A287)</f>
        <v>2</v>
      </c>
      <c r="F287" s="4">
        <f>INDEX(Screenings!D:D,MATCH(Reservations!C287,Screenings!A:A,0))</f>
        <v>22</v>
      </c>
    </row>
    <row r="288" spans="1:6" x14ac:dyDescent="0.3">
      <c r="A288" s="1">
        <v>287</v>
      </c>
      <c r="B288" s="11">
        <v>70</v>
      </c>
      <c r="C288" s="11">
        <v>633</v>
      </c>
      <c r="D288" s="4">
        <f>INDEX(Screenings!C:C,MATCH(Reservations!C288,Screenings!A:A,0))</f>
        <v>8</v>
      </c>
      <c r="E288" s="4">
        <f>COUNTIF(SeatReservations!B:B,Reservations!A288)</f>
        <v>5</v>
      </c>
      <c r="F288" s="4">
        <f>INDEX(Screenings!D:D,MATCH(Reservations!C288,Screenings!A:A,0))</f>
        <v>6</v>
      </c>
    </row>
    <row r="289" spans="1:6" x14ac:dyDescent="0.3">
      <c r="A289" s="1">
        <v>288</v>
      </c>
      <c r="B289" s="11">
        <v>4</v>
      </c>
      <c r="C289" s="11">
        <v>753</v>
      </c>
      <c r="D289" s="4">
        <f>INDEX(Screenings!C:C,MATCH(Reservations!C289,Screenings!A:A,0))</f>
        <v>3</v>
      </c>
      <c r="E289" s="4">
        <f>COUNTIF(SeatReservations!B:B,Reservations!A289)</f>
        <v>6</v>
      </c>
      <c r="F289" s="4">
        <f>INDEX(Screenings!D:D,MATCH(Reservations!C289,Screenings!A:A,0))</f>
        <v>36</v>
      </c>
    </row>
    <row r="290" spans="1:6" x14ac:dyDescent="0.3">
      <c r="A290" s="1">
        <v>289</v>
      </c>
      <c r="B290" s="11">
        <v>31</v>
      </c>
      <c r="C290" s="11">
        <v>646</v>
      </c>
      <c r="D290" s="4">
        <f>INDEX(Screenings!C:C,MATCH(Reservations!C290,Screenings!A:A,0))</f>
        <v>6</v>
      </c>
      <c r="E290" s="4">
        <f>COUNTIF(SeatReservations!B:B,Reservations!A290)</f>
        <v>1</v>
      </c>
      <c r="F290" s="4">
        <f>INDEX(Screenings!D:D,MATCH(Reservations!C290,Screenings!A:A,0))</f>
        <v>57</v>
      </c>
    </row>
    <row r="291" spans="1:6" x14ac:dyDescent="0.3">
      <c r="A291" s="1">
        <v>290</v>
      </c>
      <c r="B291" s="11">
        <v>2</v>
      </c>
      <c r="C291" s="11">
        <v>676</v>
      </c>
      <c r="D291" s="4">
        <f>INDEX(Screenings!C:C,MATCH(Reservations!C291,Screenings!A:A,0))</f>
        <v>10</v>
      </c>
      <c r="E291" s="4">
        <f>COUNTIF(SeatReservations!B:B,Reservations!A291)</f>
        <v>2</v>
      </c>
      <c r="F291" s="4">
        <f>INDEX(Screenings!D:D,MATCH(Reservations!C291,Screenings!A:A,0))</f>
        <v>42</v>
      </c>
    </row>
    <row r="292" spans="1:6" x14ac:dyDescent="0.3">
      <c r="A292" s="1">
        <v>291</v>
      </c>
      <c r="B292" s="11">
        <v>10</v>
      </c>
      <c r="C292" s="11">
        <v>717</v>
      </c>
      <c r="D292" s="4">
        <f>INDEX(Screenings!C:C,MATCH(Reservations!C292,Screenings!A:A,0))</f>
        <v>4</v>
      </c>
      <c r="E292" s="4">
        <f>COUNTIF(SeatReservations!B:B,Reservations!A292)</f>
        <v>3</v>
      </c>
      <c r="F292" s="4">
        <f>INDEX(Screenings!D:D,MATCH(Reservations!C292,Screenings!A:A,0))</f>
        <v>47</v>
      </c>
    </row>
    <row r="293" spans="1:6" x14ac:dyDescent="0.3">
      <c r="A293" s="1">
        <v>292</v>
      </c>
      <c r="B293" s="11">
        <v>32</v>
      </c>
      <c r="C293" s="11">
        <v>777</v>
      </c>
      <c r="D293" s="4">
        <f>INDEX(Screenings!C:C,MATCH(Reservations!C293,Screenings!A:A,0))</f>
        <v>4</v>
      </c>
      <c r="E293" s="4">
        <f>COUNTIF(SeatReservations!B:B,Reservations!A293)</f>
        <v>0</v>
      </c>
      <c r="F293" s="4">
        <f>INDEX(Screenings!D:D,MATCH(Reservations!C293,Screenings!A:A,0))</f>
        <v>52</v>
      </c>
    </row>
    <row r="294" spans="1:6" x14ac:dyDescent="0.3">
      <c r="A294" s="1">
        <v>293</v>
      </c>
      <c r="B294" s="11">
        <v>68</v>
      </c>
      <c r="C294" s="11">
        <v>810</v>
      </c>
      <c r="D294" s="4">
        <f>INDEX(Screenings!C:C,MATCH(Reservations!C294,Screenings!A:A,0))</f>
        <v>1</v>
      </c>
      <c r="E294" s="4">
        <f>COUNTIF(SeatReservations!B:B,Reservations!A294)</f>
        <v>1</v>
      </c>
      <c r="F294" s="4">
        <f>INDEX(Screenings!D:D,MATCH(Reservations!C294,Screenings!A:A,0))</f>
        <v>13</v>
      </c>
    </row>
    <row r="295" spans="1:6" x14ac:dyDescent="0.3">
      <c r="A295" s="1">
        <v>294</v>
      </c>
      <c r="B295" s="11">
        <v>41</v>
      </c>
      <c r="C295" s="11">
        <v>720</v>
      </c>
      <c r="D295" s="4">
        <f>INDEX(Screenings!C:C,MATCH(Reservations!C295,Screenings!A:A,0))</f>
        <v>1</v>
      </c>
      <c r="E295" s="4">
        <f>COUNTIF(SeatReservations!B:B,Reservations!A295)</f>
        <v>1</v>
      </c>
      <c r="F295" s="4">
        <f>INDEX(Screenings!D:D,MATCH(Reservations!C295,Screenings!A:A,0))</f>
        <v>32</v>
      </c>
    </row>
    <row r="296" spans="1:6" x14ac:dyDescent="0.3">
      <c r="A296" s="1">
        <v>295</v>
      </c>
      <c r="B296" s="11">
        <v>4</v>
      </c>
      <c r="C296" s="11">
        <v>662</v>
      </c>
      <c r="D296" s="4">
        <f>INDEX(Screenings!C:C,MATCH(Reservations!C296,Screenings!A:A,0))</f>
        <v>10</v>
      </c>
      <c r="E296" s="4">
        <f>COUNTIF(SeatReservations!B:B,Reservations!A296)</f>
        <v>0</v>
      </c>
      <c r="F296" s="4">
        <f>INDEX(Screenings!D:D,MATCH(Reservations!C296,Screenings!A:A,0))</f>
        <v>56</v>
      </c>
    </row>
    <row r="297" spans="1:6" x14ac:dyDescent="0.3">
      <c r="A297" s="1">
        <v>296</v>
      </c>
      <c r="B297" s="11">
        <v>34</v>
      </c>
      <c r="C297" s="11">
        <v>747</v>
      </c>
      <c r="D297" s="4">
        <f>INDEX(Screenings!C:C,MATCH(Reservations!C297,Screenings!A:A,0))</f>
        <v>1</v>
      </c>
      <c r="E297" s="4">
        <f>COUNTIF(SeatReservations!B:B,Reservations!A297)</f>
        <v>3</v>
      </c>
      <c r="F297" s="4">
        <f>INDEX(Screenings!D:D,MATCH(Reservations!C297,Screenings!A:A,0))</f>
        <v>59</v>
      </c>
    </row>
    <row r="298" spans="1:6" x14ac:dyDescent="0.3">
      <c r="A298" s="1">
        <v>297</v>
      </c>
      <c r="B298" s="11">
        <v>48</v>
      </c>
      <c r="C298" s="11">
        <v>806</v>
      </c>
      <c r="D298" s="4">
        <f>INDEX(Screenings!C:C,MATCH(Reservations!C298,Screenings!A:A,0))</f>
        <v>5</v>
      </c>
      <c r="E298" s="4">
        <f>COUNTIF(SeatReservations!B:B,Reservations!A298)</f>
        <v>2</v>
      </c>
      <c r="F298" s="4">
        <f>INDEX(Screenings!D:D,MATCH(Reservations!C298,Screenings!A:A,0))</f>
        <v>47</v>
      </c>
    </row>
    <row r="299" spans="1:6" x14ac:dyDescent="0.3">
      <c r="A299" s="1">
        <v>298</v>
      </c>
      <c r="B299" s="11">
        <v>10</v>
      </c>
      <c r="C299" s="11">
        <v>816</v>
      </c>
      <c r="D299" s="4">
        <f>INDEX(Screenings!C:C,MATCH(Reservations!C299,Screenings!A:A,0))</f>
        <v>2</v>
      </c>
      <c r="E299" s="4">
        <f>COUNTIF(SeatReservations!B:B,Reservations!A299)</f>
        <v>3</v>
      </c>
      <c r="F299" s="4">
        <f>INDEX(Screenings!D:D,MATCH(Reservations!C299,Screenings!A:A,0))</f>
        <v>34</v>
      </c>
    </row>
    <row r="300" spans="1:6" x14ac:dyDescent="0.3">
      <c r="A300" s="1">
        <v>299</v>
      </c>
      <c r="B300" s="11">
        <v>20</v>
      </c>
      <c r="C300" s="11">
        <v>655</v>
      </c>
      <c r="D300" s="4">
        <f>INDEX(Screenings!C:C,MATCH(Reservations!C300,Screenings!A:A,0))</f>
        <v>5</v>
      </c>
      <c r="E300" s="4">
        <f>COUNTIF(SeatReservations!B:B,Reservations!A300)</f>
        <v>1</v>
      </c>
      <c r="F300" s="4">
        <f>INDEX(Screenings!D:D,MATCH(Reservations!C300,Screenings!A:A,0))</f>
        <v>21</v>
      </c>
    </row>
    <row r="301" spans="1:6" x14ac:dyDescent="0.3">
      <c r="A301" s="1">
        <v>300</v>
      </c>
      <c r="B301" s="11">
        <v>66</v>
      </c>
      <c r="C301" s="11">
        <v>742</v>
      </c>
      <c r="D301" s="4">
        <f>INDEX(Screenings!C:C,MATCH(Reservations!C301,Screenings!A:A,0))</f>
        <v>7</v>
      </c>
      <c r="E301" s="4">
        <f>COUNTIF(SeatReservations!B:B,Reservations!A301)</f>
        <v>1</v>
      </c>
      <c r="F301" s="4">
        <f>INDEX(Screenings!D:D,MATCH(Reservations!C301,Screenings!A:A,0))</f>
        <v>60</v>
      </c>
    </row>
    <row r="302" spans="1:6" x14ac:dyDescent="0.3">
      <c r="A302" s="1">
        <v>301</v>
      </c>
      <c r="B302" s="11">
        <v>56</v>
      </c>
      <c r="C302" s="11">
        <v>825</v>
      </c>
      <c r="D302" s="4">
        <f>INDEX(Screenings!C:C,MATCH(Reservations!C302,Screenings!A:A,0))</f>
        <v>6</v>
      </c>
      <c r="E302" s="4">
        <f>COUNTIF(SeatReservations!B:B,Reservations!A302)</f>
        <v>1</v>
      </c>
      <c r="F302" s="4">
        <f>INDEX(Screenings!D:D,MATCH(Reservations!C302,Screenings!A:A,0))</f>
        <v>24</v>
      </c>
    </row>
    <row r="303" spans="1:6" x14ac:dyDescent="0.3">
      <c r="A303" s="1">
        <v>302</v>
      </c>
      <c r="B303" s="11">
        <v>59</v>
      </c>
      <c r="C303" s="11">
        <v>800</v>
      </c>
      <c r="D303" s="4">
        <f>INDEX(Screenings!C:C,MATCH(Reservations!C303,Screenings!A:A,0))</f>
        <v>4</v>
      </c>
      <c r="E303" s="4">
        <f>COUNTIF(SeatReservations!B:B,Reservations!A303)</f>
        <v>6</v>
      </c>
      <c r="F303" s="4">
        <f>INDEX(Screenings!D:D,MATCH(Reservations!C303,Screenings!A:A,0))</f>
        <v>38</v>
      </c>
    </row>
    <row r="304" spans="1:6" x14ac:dyDescent="0.3">
      <c r="A304" s="1">
        <v>303</v>
      </c>
      <c r="B304" s="11">
        <v>19</v>
      </c>
      <c r="C304" s="11">
        <v>725</v>
      </c>
      <c r="D304" s="4">
        <f>INDEX(Screenings!C:C,MATCH(Reservations!C304,Screenings!A:A,0))</f>
        <v>6</v>
      </c>
      <c r="E304" s="4">
        <f>COUNTIF(SeatReservations!B:B,Reservations!A304)</f>
        <v>3</v>
      </c>
      <c r="F304" s="4">
        <f>INDEX(Screenings!D:D,MATCH(Reservations!C304,Screenings!A:A,0))</f>
        <v>32</v>
      </c>
    </row>
    <row r="305" spans="1:6" x14ac:dyDescent="0.3">
      <c r="A305" s="1">
        <v>304</v>
      </c>
      <c r="B305" s="11">
        <v>54</v>
      </c>
      <c r="C305" s="11">
        <v>650</v>
      </c>
      <c r="D305" s="4">
        <f>INDEX(Screenings!C:C,MATCH(Reservations!C305,Screenings!A:A,0))</f>
        <v>8</v>
      </c>
      <c r="E305" s="4">
        <f>COUNTIF(SeatReservations!B:B,Reservations!A305)</f>
        <v>0</v>
      </c>
      <c r="F305" s="4">
        <f>INDEX(Screenings!D:D,MATCH(Reservations!C305,Screenings!A:A,0))</f>
        <v>34</v>
      </c>
    </row>
    <row r="306" spans="1:6" x14ac:dyDescent="0.3">
      <c r="A306" s="1">
        <v>305</v>
      </c>
      <c r="B306" s="11">
        <v>50</v>
      </c>
      <c r="C306" s="11">
        <v>786</v>
      </c>
      <c r="D306" s="4">
        <f>INDEX(Screenings!C:C,MATCH(Reservations!C306,Screenings!A:A,0))</f>
        <v>4</v>
      </c>
      <c r="E306" s="4">
        <f>COUNTIF(SeatReservations!B:B,Reservations!A306)</f>
        <v>3</v>
      </c>
      <c r="F306" s="4">
        <f>INDEX(Screenings!D:D,MATCH(Reservations!C306,Screenings!A:A,0))</f>
        <v>48</v>
      </c>
    </row>
    <row r="307" spans="1:6" x14ac:dyDescent="0.3">
      <c r="A307" s="1">
        <v>306</v>
      </c>
      <c r="B307" s="11">
        <v>5</v>
      </c>
      <c r="C307" s="11">
        <v>741</v>
      </c>
      <c r="D307" s="4">
        <f>INDEX(Screenings!C:C,MATCH(Reservations!C307,Screenings!A:A,0))</f>
        <v>1</v>
      </c>
      <c r="E307" s="4">
        <f>COUNTIF(SeatReservations!B:B,Reservations!A307)</f>
        <v>3</v>
      </c>
      <c r="F307" s="4">
        <f>INDEX(Screenings!D:D,MATCH(Reservations!C307,Screenings!A:A,0))</f>
        <v>32</v>
      </c>
    </row>
    <row r="308" spans="1:6" x14ac:dyDescent="0.3">
      <c r="A308" s="1">
        <v>307</v>
      </c>
      <c r="B308" s="11">
        <v>32</v>
      </c>
      <c r="C308" s="11">
        <v>645</v>
      </c>
      <c r="D308" s="4">
        <f>INDEX(Screenings!C:C,MATCH(Reservations!C308,Screenings!A:A,0))</f>
        <v>3</v>
      </c>
      <c r="E308" s="4">
        <f>COUNTIF(SeatReservations!B:B,Reservations!A308)</f>
        <v>2</v>
      </c>
      <c r="F308" s="4">
        <f>INDEX(Screenings!D:D,MATCH(Reservations!C308,Screenings!A:A,0))</f>
        <v>55</v>
      </c>
    </row>
    <row r="309" spans="1:6" x14ac:dyDescent="0.3">
      <c r="A309" s="1">
        <v>308</v>
      </c>
      <c r="B309" s="11">
        <v>69</v>
      </c>
      <c r="C309" s="11">
        <v>632</v>
      </c>
      <c r="D309" s="4">
        <f>INDEX(Screenings!C:C,MATCH(Reservations!C309,Screenings!A:A,0))</f>
        <v>2</v>
      </c>
      <c r="E309" s="4">
        <f>COUNTIF(SeatReservations!B:B,Reservations!A309)</f>
        <v>2</v>
      </c>
      <c r="F309" s="4">
        <f>INDEX(Screenings!D:D,MATCH(Reservations!C309,Screenings!A:A,0))</f>
        <v>16</v>
      </c>
    </row>
    <row r="310" spans="1:6" x14ac:dyDescent="0.3">
      <c r="A310" s="1">
        <v>309</v>
      </c>
      <c r="B310" s="11">
        <v>62</v>
      </c>
      <c r="C310" s="11">
        <v>794</v>
      </c>
      <c r="D310" s="4">
        <f>INDEX(Screenings!C:C,MATCH(Reservations!C310,Screenings!A:A,0))</f>
        <v>10</v>
      </c>
      <c r="E310" s="4">
        <f>COUNTIF(SeatReservations!B:B,Reservations!A310)</f>
        <v>1</v>
      </c>
      <c r="F310" s="4">
        <f>INDEX(Screenings!D:D,MATCH(Reservations!C310,Screenings!A:A,0))</f>
        <v>19</v>
      </c>
    </row>
    <row r="311" spans="1:6" x14ac:dyDescent="0.3">
      <c r="A311" s="1">
        <v>310</v>
      </c>
      <c r="B311" s="11">
        <v>20</v>
      </c>
      <c r="C311" s="11">
        <v>605</v>
      </c>
      <c r="D311" s="4">
        <f>INDEX(Screenings!C:C,MATCH(Reservations!C311,Screenings!A:A,0))</f>
        <v>6</v>
      </c>
      <c r="E311" s="4">
        <f>COUNTIF(SeatReservations!B:B,Reservations!A311)</f>
        <v>2</v>
      </c>
      <c r="F311" s="4">
        <f>INDEX(Screenings!D:D,MATCH(Reservations!C311,Screenings!A:A,0))</f>
        <v>17</v>
      </c>
    </row>
    <row r="312" spans="1:6" x14ac:dyDescent="0.3">
      <c r="A312" s="1">
        <v>311</v>
      </c>
      <c r="B312" s="11">
        <v>64</v>
      </c>
      <c r="C312" s="11">
        <v>781</v>
      </c>
      <c r="D312" s="4">
        <f>INDEX(Screenings!C:C,MATCH(Reservations!C312,Screenings!A:A,0))</f>
        <v>2</v>
      </c>
      <c r="E312" s="4">
        <f>COUNTIF(SeatReservations!B:B,Reservations!A312)</f>
        <v>3</v>
      </c>
      <c r="F312" s="4">
        <f>INDEX(Screenings!D:D,MATCH(Reservations!C312,Screenings!A:A,0))</f>
        <v>57</v>
      </c>
    </row>
    <row r="313" spans="1:6" x14ac:dyDescent="0.3">
      <c r="A313" s="1">
        <v>312</v>
      </c>
      <c r="B313" s="11">
        <v>46</v>
      </c>
      <c r="C313" s="11">
        <v>828</v>
      </c>
      <c r="D313" s="4">
        <f>INDEX(Screenings!C:C,MATCH(Reservations!C313,Screenings!A:A,0))</f>
        <v>6</v>
      </c>
      <c r="E313" s="4">
        <f>COUNTIF(SeatReservations!B:B,Reservations!A313)</f>
        <v>1</v>
      </c>
      <c r="F313" s="4">
        <f>INDEX(Screenings!D:D,MATCH(Reservations!C313,Screenings!A:A,0))</f>
        <v>40</v>
      </c>
    </row>
    <row r="314" spans="1:6" x14ac:dyDescent="0.3">
      <c r="A314" s="1">
        <v>313</v>
      </c>
      <c r="B314" s="11">
        <v>22</v>
      </c>
      <c r="C314" s="11">
        <v>667</v>
      </c>
      <c r="D314" s="4">
        <f>INDEX(Screenings!C:C,MATCH(Reservations!C314,Screenings!A:A,0))</f>
        <v>10</v>
      </c>
      <c r="E314" s="4">
        <f>COUNTIF(SeatReservations!B:B,Reservations!A314)</f>
        <v>5</v>
      </c>
      <c r="F314" s="4">
        <f>INDEX(Screenings!D:D,MATCH(Reservations!C314,Screenings!A:A,0))</f>
        <v>6</v>
      </c>
    </row>
    <row r="315" spans="1:6" x14ac:dyDescent="0.3">
      <c r="A315" s="1">
        <v>314</v>
      </c>
      <c r="B315" s="11">
        <v>37</v>
      </c>
      <c r="C315" s="11">
        <v>716</v>
      </c>
      <c r="D315" s="4">
        <f>INDEX(Screenings!C:C,MATCH(Reservations!C315,Screenings!A:A,0))</f>
        <v>6</v>
      </c>
      <c r="E315" s="4">
        <f>COUNTIF(SeatReservations!B:B,Reservations!A315)</f>
        <v>1</v>
      </c>
      <c r="F315" s="4">
        <f>INDEX(Screenings!D:D,MATCH(Reservations!C315,Screenings!A:A,0))</f>
        <v>8</v>
      </c>
    </row>
    <row r="316" spans="1:6" x14ac:dyDescent="0.3">
      <c r="A316" s="1">
        <v>315</v>
      </c>
      <c r="B316" s="11">
        <v>49</v>
      </c>
      <c r="C316" s="11">
        <v>679</v>
      </c>
      <c r="D316" s="4">
        <f>INDEX(Screenings!C:C,MATCH(Reservations!C316,Screenings!A:A,0))</f>
        <v>9</v>
      </c>
      <c r="E316" s="4">
        <f>COUNTIF(SeatReservations!B:B,Reservations!A316)</f>
        <v>2</v>
      </c>
      <c r="F316" s="4">
        <f>INDEX(Screenings!D:D,MATCH(Reservations!C316,Screenings!A:A,0))</f>
        <v>20</v>
      </c>
    </row>
    <row r="317" spans="1:6" x14ac:dyDescent="0.3">
      <c r="A317" s="1">
        <v>316</v>
      </c>
      <c r="B317" s="11">
        <v>31</v>
      </c>
      <c r="C317" s="11">
        <v>819</v>
      </c>
      <c r="D317" s="4">
        <f>INDEX(Screenings!C:C,MATCH(Reservations!C317,Screenings!A:A,0))</f>
        <v>7</v>
      </c>
      <c r="E317" s="4">
        <f>COUNTIF(SeatReservations!B:B,Reservations!A317)</f>
        <v>1</v>
      </c>
      <c r="F317" s="4">
        <f>INDEX(Screenings!D:D,MATCH(Reservations!C317,Screenings!A:A,0))</f>
        <v>23</v>
      </c>
    </row>
    <row r="318" spans="1:6" x14ac:dyDescent="0.3">
      <c r="A318" s="1">
        <v>317</v>
      </c>
      <c r="B318" s="11">
        <v>49</v>
      </c>
      <c r="C318" s="11">
        <v>676</v>
      </c>
      <c r="D318" s="4">
        <f>INDEX(Screenings!C:C,MATCH(Reservations!C318,Screenings!A:A,0))</f>
        <v>10</v>
      </c>
      <c r="E318" s="4">
        <f>COUNTIF(SeatReservations!B:B,Reservations!A318)</f>
        <v>0</v>
      </c>
      <c r="F318" s="4">
        <f>INDEX(Screenings!D:D,MATCH(Reservations!C318,Screenings!A:A,0))</f>
        <v>42</v>
      </c>
    </row>
    <row r="319" spans="1:6" x14ac:dyDescent="0.3">
      <c r="A319" s="1">
        <v>318</v>
      </c>
      <c r="B319" s="11">
        <v>30</v>
      </c>
      <c r="C319" s="11">
        <v>817</v>
      </c>
      <c r="D319" s="4">
        <f>INDEX(Screenings!C:C,MATCH(Reservations!C319,Screenings!A:A,0))</f>
        <v>7</v>
      </c>
      <c r="E319" s="4">
        <f>COUNTIF(SeatReservations!B:B,Reservations!A319)</f>
        <v>2</v>
      </c>
      <c r="F319" s="4">
        <f>INDEX(Screenings!D:D,MATCH(Reservations!C319,Screenings!A:A,0))</f>
        <v>52</v>
      </c>
    </row>
    <row r="320" spans="1:6" x14ac:dyDescent="0.3">
      <c r="A320" s="1">
        <v>319</v>
      </c>
      <c r="B320" s="11">
        <v>15</v>
      </c>
      <c r="C320" s="11">
        <v>751</v>
      </c>
      <c r="D320" s="4">
        <f>INDEX(Screenings!C:C,MATCH(Reservations!C320,Screenings!A:A,0))</f>
        <v>3</v>
      </c>
      <c r="E320" s="4">
        <f>COUNTIF(SeatReservations!B:B,Reservations!A320)</f>
        <v>0</v>
      </c>
      <c r="F320" s="4">
        <f>INDEX(Screenings!D:D,MATCH(Reservations!C320,Screenings!A:A,0))</f>
        <v>15</v>
      </c>
    </row>
    <row r="321" spans="1:6" x14ac:dyDescent="0.3">
      <c r="A321" s="1">
        <v>320</v>
      </c>
      <c r="B321" s="11">
        <v>54</v>
      </c>
      <c r="C321" s="11">
        <v>789</v>
      </c>
      <c r="D321" s="4">
        <f>INDEX(Screenings!C:C,MATCH(Reservations!C321,Screenings!A:A,0))</f>
        <v>10</v>
      </c>
      <c r="E321" s="4">
        <f>COUNTIF(SeatReservations!B:B,Reservations!A321)</f>
        <v>1</v>
      </c>
      <c r="F321" s="4">
        <f>INDEX(Screenings!D:D,MATCH(Reservations!C321,Screenings!A:A,0))</f>
        <v>54</v>
      </c>
    </row>
    <row r="322" spans="1:6" x14ac:dyDescent="0.3">
      <c r="A322" s="1">
        <v>321</v>
      </c>
      <c r="B322" s="11">
        <v>61</v>
      </c>
      <c r="C322" s="11">
        <v>718</v>
      </c>
      <c r="D322" s="4">
        <f>INDEX(Screenings!C:C,MATCH(Reservations!C322,Screenings!A:A,0))</f>
        <v>5</v>
      </c>
      <c r="E322" s="4">
        <f>COUNTIF(SeatReservations!B:B,Reservations!A322)</f>
        <v>2</v>
      </c>
      <c r="F322" s="4">
        <f>INDEX(Screenings!D:D,MATCH(Reservations!C322,Screenings!A:A,0))</f>
        <v>46</v>
      </c>
    </row>
    <row r="323" spans="1:6" x14ac:dyDescent="0.3">
      <c r="A323" s="1">
        <v>322</v>
      </c>
      <c r="B323" s="11">
        <v>65</v>
      </c>
      <c r="C323" s="11">
        <v>815</v>
      </c>
      <c r="D323" s="4">
        <f>INDEX(Screenings!C:C,MATCH(Reservations!C323,Screenings!A:A,0))</f>
        <v>10</v>
      </c>
      <c r="E323" s="4">
        <f>COUNTIF(SeatReservations!B:B,Reservations!A323)</f>
        <v>2</v>
      </c>
      <c r="F323" s="4">
        <f>INDEX(Screenings!D:D,MATCH(Reservations!C323,Screenings!A:A,0))</f>
        <v>47</v>
      </c>
    </row>
    <row r="324" spans="1:6" x14ac:dyDescent="0.3">
      <c r="A324" s="1">
        <v>323</v>
      </c>
      <c r="B324" s="11">
        <v>47</v>
      </c>
      <c r="C324" s="11">
        <v>634</v>
      </c>
      <c r="D324" s="4">
        <f>INDEX(Screenings!C:C,MATCH(Reservations!C324,Screenings!A:A,0))</f>
        <v>4</v>
      </c>
      <c r="E324" s="4">
        <f>COUNTIF(SeatReservations!B:B,Reservations!A324)</f>
        <v>0</v>
      </c>
      <c r="F324" s="4">
        <f>INDEX(Screenings!D:D,MATCH(Reservations!C324,Screenings!A:A,0))</f>
        <v>8</v>
      </c>
    </row>
    <row r="325" spans="1:6" x14ac:dyDescent="0.3">
      <c r="A325" s="1">
        <v>324</v>
      </c>
      <c r="B325" s="11">
        <v>54</v>
      </c>
      <c r="C325" s="11">
        <v>750</v>
      </c>
      <c r="D325" s="4">
        <f>INDEX(Screenings!C:C,MATCH(Reservations!C325,Screenings!A:A,0))</f>
        <v>6</v>
      </c>
      <c r="E325" s="4">
        <f>COUNTIF(SeatReservations!B:B,Reservations!A325)</f>
        <v>1</v>
      </c>
      <c r="F325" s="4">
        <f>INDEX(Screenings!D:D,MATCH(Reservations!C325,Screenings!A:A,0))</f>
        <v>48</v>
      </c>
    </row>
    <row r="326" spans="1:6" x14ac:dyDescent="0.3">
      <c r="A326" s="1">
        <v>325</v>
      </c>
      <c r="B326" s="11">
        <v>57</v>
      </c>
      <c r="C326" s="11">
        <v>767</v>
      </c>
      <c r="D326" s="4">
        <f>INDEX(Screenings!C:C,MATCH(Reservations!C326,Screenings!A:A,0))</f>
        <v>8</v>
      </c>
      <c r="E326" s="4">
        <f>COUNTIF(SeatReservations!B:B,Reservations!A326)</f>
        <v>1</v>
      </c>
      <c r="F326" s="4">
        <f>INDEX(Screenings!D:D,MATCH(Reservations!C326,Screenings!A:A,0))</f>
        <v>58</v>
      </c>
    </row>
    <row r="327" spans="1:6" x14ac:dyDescent="0.3">
      <c r="A327" s="1">
        <v>326</v>
      </c>
      <c r="B327" s="11">
        <v>19</v>
      </c>
      <c r="C327" s="11">
        <v>722</v>
      </c>
      <c r="D327" s="4">
        <f>INDEX(Screenings!C:C,MATCH(Reservations!C327,Screenings!A:A,0))</f>
        <v>9</v>
      </c>
      <c r="E327" s="4">
        <f>COUNTIF(SeatReservations!B:B,Reservations!A327)</f>
        <v>0</v>
      </c>
      <c r="F327" s="4">
        <f>INDEX(Screenings!D:D,MATCH(Reservations!C327,Screenings!A:A,0))</f>
        <v>49</v>
      </c>
    </row>
    <row r="328" spans="1:6" x14ac:dyDescent="0.3">
      <c r="A328" s="1">
        <v>327</v>
      </c>
      <c r="B328" s="11">
        <v>41</v>
      </c>
      <c r="C328" s="11">
        <v>697</v>
      </c>
      <c r="D328" s="4">
        <f>INDEX(Screenings!C:C,MATCH(Reservations!C328,Screenings!A:A,0))</f>
        <v>1</v>
      </c>
      <c r="E328" s="4">
        <f>COUNTIF(SeatReservations!B:B,Reservations!A328)</f>
        <v>1</v>
      </c>
      <c r="F328" s="4">
        <f>INDEX(Screenings!D:D,MATCH(Reservations!C328,Screenings!A:A,0))</f>
        <v>4</v>
      </c>
    </row>
    <row r="329" spans="1:6" x14ac:dyDescent="0.3">
      <c r="A329" s="1">
        <v>328</v>
      </c>
      <c r="B329" s="11">
        <v>44</v>
      </c>
      <c r="C329" s="11">
        <v>683</v>
      </c>
      <c r="D329" s="4">
        <f>INDEX(Screenings!C:C,MATCH(Reservations!C329,Screenings!A:A,0))</f>
        <v>9</v>
      </c>
      <c r="E329" s="4">
        <f>COUNTIF(SeatReservations!B:B,Reservations!A329)</f>
        <v>3</v>
      </c>
      <c r="F329" s="4">
        <f>INDEX(Screenings!D:D,MATCH(Reservations!C329,Screenings!A:A,0))</f>
        <v>51</v>
      </c>
    </row>
    <row r="330" spans="1:6" x14ac:dyDescent="0.3">
      <c r="A330" s="1">
        <v>329</v>
      </c>
      <c r="B330" s="11">
        <v>18</v>
      </c>
      <c r="C330" s="11">
        <v>768</v>
      </c>
      <c r="D330" s="4">
        <f>INDEX(Screenings!C:C,MATCH(Reservations!C330,Screenings!A:A,0))</f>
        <v>9</v>
      </c>
      <c r="E330" s="4">
        <f>COUNTIF(SeatReservations!B:B,Reservations!A330)</f>
        <v>5</v>
      </c>
      <c r="F330" s="4">
        <f>INDEX(Screenings!D:D,MATCH(Reservations!C330,Screenings!A:A,0))</f>
        <v>51</v>
      </c>
    </row>
    <row r="331" spans="1:6" x14ac:dyDescent="0.3">
      <c r="A331" s="1">
        <v>330</v>
      </c>
      <c r="B331" s="11">
        <v>17</v>
      </c>
      <c r="C331" s="11">
        <v>702</v>
      </c>
      <c r="D331" s="4">
        <f>INDEX(Screenings!C:C,MATCH(Reservations!C331,Screenings!A:A,0))</f>
        <v>6</v>
      </c>
      <c r="E331" s="4">
        <f>COUNTIF(SeatReservations!B:B,Reservations!A331)</f>
        <v>1</v>
      </c>
      <c r="F331" s="4">
        <f>INDEX(Screenings!D:D,MATCH(Reservations!C331,Screenings!A:A,0))</f>
        <v>15</v>
      </c>
    </row>
    <row r="332" spans="1:6" x14ac:dyDescent="0.3">
      <c r="A332" s="1">
        <v>331</v>
      </c>
      <c r="B332" s="11">
        <v>61</v>
      </c>
      <c r="C332" s="11">
        <v>648</v>
      </c>
      <c r="D332" s="4">
        <f>INDEX(Screenings!C:C,MATCH(Reservations!C332,Screenings!A:A,0))</f>
        <v>2</v>
      </c>
      <c r="E332" s="4">
        <f>COUNTIF(SeatReservations!B:B,Reservations!A332)</f>
        <v>0</v>
      </c>
      <c r="F332" s="4">
        <f>INDEX(Screenings!D:D,MATCH(Reservations!C332,Screenings!A:A,0))</f>
        <v>59</v>
      </c>
    </row>
    <row r="333" spans="1:6" x14ac:dyDescent="0.3">
      <c r="A333" s="1">
        <v>332</v>
      </c>
      <c r="B333" s="11">
        <v>20</v>
      </c>
      <c r="C333" s="11">
        <v>665</v>
      </c>
      <c r="D333" s="4">
        <f>INDEX(Screenings!C:C,MATCH(Reservations!C333,Screenings!A:A,0))</f>
        <v>10</v>
      </c>
      <c r="E333" s="4">
        <f>COUNTIF(SeatReservations!B:B,Reservations!A333)</f>
        <v>2</v>
      </c>
      <c r="F333" s="4">
        <f>INDEX(Screenings!D:D,MATCH(Reservations!C333,Screenings!A:A,0))</f>
        <v>20</v>
      </c>
    </row>
    <row r="334" spans="1:6" x14ac:dyDescent="0.3">
      <c r="A334" s="1">
        <v>333</v>
      </c>
      <c r="B334" s="11">
        <v>55</v>
      </c>
      <c r="C334" s="11">
        <v>711</v>
      </c>
      <c r="D334" s="4">
        <f>INDEX(Screenings!C:C,MATCH(Reservations!C334,Screenings!A:A,0))</f>
        <v>2</v>
      </c>
      <c r="E334" s="4">
        <f>COUNTIF(SeatReservations!B:B,Reservations!A334)</f>
        <v>1</v>
      </c>
      <c r="F334" s="4">
        <f>INDEX(Screenings!D:D,MATCH(Reservations!C334,Screenings!A:A,0))</f>
        <v>11</v>
      </c>
    </row>
    <row r="335" spans="1:6" x14ac:dyDescent="0.3">
      <c r="A335" s="1">
        <v>334</v>
      </c>
      <c r="B335" s="11">
        <v>50</v>
      </c>
      <c r="C335" s="11">
        <v>730</v>
      </c>
      <c r="D335" s="4">
        <f>INDEX(Screenings!C:C,MATCH(Reservations!C335,Screenings!A:A,0))</f>
        <v>1</v>
      </c>
      <c r="E335" s="4">
        <f>COUNTIF(SeatReservations!B:B,Reservations!A335)</f>
        <v>2</v>
      </c>
      <c r="F335" s="4">
        <f>INDEX(Screenings!D:D,MATCH(Reservations!C335,Screenings!A:A,0))</f>
        <v>24</v>
      </c>
    </row>
    <row r="336" spans="1:6" x14ac:dyDescent="0.3">
      <c r="A336" s="1">
        <v>335</v>
      </c>
      <c r="B336" s="11">
        <v>3</v>
      </c>
      <c r="C336" s="11">
        <v>806</v>
      </c>
      <c r="D336" s="4">
        <f>INDEX(Screenings!C:C,MATCH(Reservations!C336,Screenings!A:A,0))</f>
        <v>5</v>
      </c>
      <c r="E336" s="4">
        <f>COUNTIF(SeatReservations!B:B,Reservations!A336)</f>
        <v>1</v>
      </c>
      <c r="F336" s="4">
        <f>INDEX(Screenings!D:D,MATCH(Reservations!C336,Screenings!A:A,0))</f>
        <v>47</v>
      </c>
    </row>
    <row r="337" spans="1:6" x14ac:dyDescent="0.3">
      <c r="A337" s="1">
        <v>336</v>
      </c>
      <c r="B337" s="11">
        <v>1</v>
      </c>
      <c r="C337" s="11">
        <v>796</v>
      </c>
      <c r="D337" s="4">
        <f>INDEX(Screenings!C:C,MATCH(Reservations!C337,Screenings!A:A,0))</f>
        <v>7</v>
      </c>
      <c r="E337" s="4">
        <f>COUNTIF(SeatReservations!B:B,Reservations!A337)</f>
        <v>4</v>
      </c>
      <c r="F337" s="4">
        <f>INDEX(Screenings!D:D,MATCH(Reservations!C337,Screenings!A:A,0))</f>
        <v>54</v>
      </c>
    </row>
    <row r="338" spans="1:6" x14ac:dyDescent="0.3">
      <c r="A338" s="1">
        <v>337</v>
      </c>
      <c r="B338" s="11">
        <v>59</v>
      </c>
      <c r="C338" s="11">
        <v>697</v>
      </c>
      <c r="D338" s="4">
        <f>INDEX(Screenings!C:C,MATCH(Reservations!C338,Screenings!A:A,0))</f>
        <v>1</v>
      </c>
      <c r="E338" s="4">
        <f>COUNTIF(SeatReservations!B:B,Reservations!A338)</f>
        <v>1</v>
      </c>
      <c r="F338" s="4">
        <f>INDEX(Screenings!D:D,MATCH(Reservations!C338,Screenings!A:A,0))</f>
        <v>4</v>
      </c>
    </row>
    <row r="339" spans="1:6" x14ac:dyDescent="0.3">
      <c r="A339" s="1">
        <v>338</v>
      </c>
      <c r="B339" s="11">
        <v>42</v>
      </c>
      <c r="C339" s="11">
        <v>796</v>
      </c>
      <c r="D339" s="4">
        <f>INDEX(Screenings!C:C,MATCH(Reservations!C339,Screenings!A:A,0))</f>
        <v>7</v>
      </c>
      <c r="E339" s="4">
        <f>COUNTIF(SeatReservations!B:B,Reservations!A339)</f>
        <v>1</v>
      </c>
      <c r="F339" s="4">
        <f>INDEX(Screenings!D:D,MATCH(Reservations!C339,Screenings!A:A,0))</f>
        <v>54</v>
      </c>
    </row>
    <row r="340" spans="1:6" x14ac:dyDescent="0.3">
      <c r="A340" s="1">
        <v>339</v>
      </c>
      <c r="B340" s="11">
        <v>33</v>
      </c>
      <c r="C340" s="11">
        <v>826</v>
      </c>
      <c r="D340" s="4">
        <f>INDEX(Screenings!C:C,MATCH(Reservations!C340,Screenings!A:A,0))</f>
        <v>1</v>
      </c>
      <c r="E340" s="4">
        <f>COUNTIF(SeatReservations!B:B,Reservations!A340)</f>
        <v>2</v>
      </c>
      <c r="F340" s="4">
        <f>INDEX(Screenings!D:D,MATCH(Reservations!C340,Screenings!A:A,0))</f>
        <v>10</v>
      </c>
    </row>
    <row r="341" spans="1:6" x14ac:dyDescent="0.3">
      <c r="A341" s="1">
        <v>340</v>
      </c>
      <c r="B341" s="11">
        <v>15</v>
      </c>
      <c r="C341" s="11">
        <v>821</v>
      </c>
      <c r="D341" s="4">
        <f>INDEX(Screenings!C:C,MATCH(Reservations!C341,Screenings!A:A,0))</f>
        <v>9</v>
      </c>
      <c r="E341" s="4">
        <f>COUNTIF(SeatReservations!B:B,Reservations!A341)</f>
        <v>3</v>
      </c>
      <c r="F341" s="4">
        <f>INDEX(Screenings!D:D,MATCH(Reservations!C341,Screenings!A:A,0))</f>
        <v>11</v>
      </c>
    </row>
    <row r="342" spans="1:6" x14ac:dyDescent="0.3">
      <c r="A342" s="1">
        <v>341</v>
      </c>
      <c r="B342" s="11">
        <v>64</v>
      </c>
      <c r="C342" s="11">
        <v>734</v>
      </c>
      <c r="D342" s="4">
        <f>INDEX(Screenings!C:C,MATCH(Reservations!C342,Screenings!A:A,0))</f>
        <v>5</v>
      </c>
      <c r="E342" s="4">
        <f>COUNTIF(SeatReservations!B:B,Reservations!A342)</f>
        <v>2</v>
      </c>
      <c r="F342" s="4">
        <f>INDEX(Screenings!D:D,MATCH(Reservations!C342,Screenings!A:A,0))</f>
        <v>11</v>
      </c>
    </row>
    <row r="343" spans="1:6" x14ac:dyDescent="0.3">
      <c r="A343" s="1">
        <v>342</v>
      </c>
      <c r="B343" s="11">
        <v>34</v>
      </c>
      <c r="C343" s="11">
        <v>814</v>
      </c>
      <c r="D343" s="4">
        <f>INDEX(Screenings!C:C,MATCH(Reservations!C343,Screenings!A:A,0))</f>
        <v>8</v>
      </c>
      <c r="E343" s="4">
        <f>COUNTIF(SeatReservations!B:B,Reservations!A343)</f>
        <v>0</v>
      </c>
      <c r="F343" s="4">
        <f>INDEX(Screenings!D:D,MATCH(Reservations!C343,Screenings!A:A,0))</f>
        <v>42</v>
      </c>
    </row>
    <row r="344" spans="1:6" x14ac:dyDescent="0.3">
      <c r="A344" s="1">
        <v>343</v>
      </c>
      <c r="B344" s="11">
        <v>22</v>
      </c>
      <c r="C344" s="11">
        <v>680</v>
      </c>
      <c r="D344" s="4">
        <f>INDEX(Screenings!C:C,MATCH(Reservations!C344,Screenings!A:A,0))</f>
        <v>2</v>
      </c>
      <c r="E344" s="4">
        <f>COUNTIF(SeatReservations!B:B,Reservations!A344)</f>
        <v>2</v>
      </c>
      <c r="F344" s="4">
        <f>INDEX(Screenings!D:D,MATCH(Reservations!C344,Screenings!A:A,0))</f>
        <v>52</v>
      </c>
    </row>
    <row r="345" spans="1:6" x14ac:dyDescent="0.3">
      <c r="A345" s="1">
        <v>344</v>
      </c>
      <c r="B345" s="11">
        <v>61</v>
      </c>
      <c r="C345" s="11">
        <v>662</v>
      </c>
      <c r="D345" s="4">
        <f>INDEX(Screenings!C:C,MATCH(Reservations!C345,Screenings!A:A,0))</f>
        <v>10</v>
      </c>
      <c r="E345" s="4">
        <f>COUNTIF(SeatReservations!B:B,Reservations!A345)</f>
        <v>4</v>
      </c>
      <c r="F345" s="4">
        <f>INDEX(Screenings!D:D,MATCH(Reservations!C345,Screenings!A:A,0))</f>
        <v>56</v>
      </c>
    </row>
    <row r="346" spans="1:6" x14ac:dyDescent="0.3">
      <c r="A346" s="1">
        <v>345</v>
      </c>
      <c r="B346" s="11">
        <v>66</v>
      </c>
      <c r="C346" s="11">
        <v>662</v>
      </c>
      <c r="D346" s="4">
        <f>INDEX(Screenings!C:C,MATCH(Reservations!C346,Screenings!A:A,0))</f>
        <v>10</v>
      </c>
      <c r="E346" s="4">
        <f>COUNTIF(SeatReservations!B:B,Reservations!A346)</f>
        <v>4</v>
      </c>
      <c r="F346" s="4">
        <f>INDEX(Screenings!D:D,MATCH(Reservations!C346,Screenings!A:A,0))</f>
        <v>56</v>
      </c>
    </row>
    <row r="347" spans="1:6" x14ac:dyDescent="0.3">
      <c r="A347" s="1">
        <v>346</v>
      </c>
      <c r="B347" s="11">
        <v>30</v>
      </c>
      <c r="C347" s="11">
        <v>672</v>
      </c>
      <c r="D347" s="4">
        <f>INDEX(Screenings!C:C,MATCH(Reservations!C347,Screenings!A:A,0))</f>
        <v>3</v>
      </c>
      <c r="E347" s="4">
        <f>COUNTIF(SeatReservations!B:B,Reservations!A347)</f>
        <v>2</v>
      </c>
      <c r="F347" s="4">
        <f>INDEX(Screenings!D:D,MATCH(Reservations!C347,Screenings!A:A,0))</f>
        <v>59</v>
      </c>
    </row>
    <row r="348" spans="1:6" x14ac:dyDescent="0.3">
      <c r="A348" s="1">
        <v>347</v>
      </c>
      <c r="B348" s="11">
        <v>31</v>
      </c>
      <c r="C348" s="11">
        <v>839</v>
      </c>
      <c r="D348" s="4">
        <f>INDEX(Screenings!C:C,MATCH(Reservations!C348,Screenings!A:A,0))</f>
        <v>4</v>
      </c>
      <c r="E348" s="4">
        <f>COUNTIF(SeatReservations!B:B,Reservations!A348)</f>
        <v>1</v>
      </c>
      <c r="F348" s="4">
        <f>INDEX(Screenings!D:D,MATCH(Reservations!C348,Screenings!A:A,0))</f>
        <v>2</v>
      </c>
    </row>
    <row r="349" spans="1:6" x14ac:dyDescent="0.3">
      <c r="A349" s="1">
        <v>348</v>
      </c>
      <c r="B349" s="11">
        <v>56</v>
      </c>
      <c r="C349" s="11">
        <v>752</v>
      </c>
      <c r="D349" s="4">
        <f>INDEX(Screenings!C:C,MATCH(Reservations!C349,Screenings!A:A,0))</f>
        <v>2</v>
      </c>
      <c r="E349" s="4">
        <f>COUNTIF(SeatReservations!B:B,Reservations!A349)</f>
        <v>1</v>
      </c>
      <c r="F349" s="4">
        <f>INDEX(Screenings!D:D,MATCH(Reservations!C349,Screenings!A:A,0))</f>
        <v>30</v>
      </c>
    </row>
    <row r="350" spans="1:6" x14ac:dyDescent="0.3">
      <c r="A350" s="1">
        <v>349</v>
      </c>
      <c r="B350" s="11">
        <v>27</v>
      </c>
      <c r="C350" s="11">
        <v>696</v>
      </c>
      <c r="D350" s="4">
        <f>INDEX(Screenings!C:C,MATCH(Reservations!C350,Screenings!A:A,0))</f>
        <v>1</v>
      </c>
      <c r="E350" s="4">
        <f>COUNTIF(SeatReservations!B:B,Reservations!A350)</f>
        <v>1</v>
      </c>
      <c r="F350" s="4">
        <f>INDEX(Screenings!D:D,MATCH(Reservations!C350,Screenings!A:A,0))</f>
        <v>27</v>
      </c>
    </row>
    <row r="351" spans="1:6" x14ac:dyDescent="0.3">
      <c r="A351" s="1">
        <v>350</v>
      </c>
      <c r="B351" s="11">
        <v>63</v>
      </c>
      <c r="C351" s="11">
        <v>799</v>
      </c>
      <c r="D351" s="4">
        <f>INDEX(Screenings!C:C,MATCH(Reservations!C351,Screenings!A:A,0))</f>
        <v>9</v>
      </c>
      <c r="E351" s="4">
        <f>COUNTIF(SeatReservations!B:B,Reservations!A351)</f>
        <v>3</v>
      </c>
      <c r="F351" s="4">
        <f>INDEX(Screenings!D:D,MATCH(Reservations!C351,Screenings!A:A,0))</f>
        <v>31</v>
      </c>
    </row>
    <row r="352" spans="1:6" x14ac:dyDescent="0.3">
      <c r="A352" s="1">
        <v>351</v>
      </c>
      <c r="B352" s="11">
        <v>35</v>
      </c>
      <c r="C352" s="11">
        <v>669</v>
      </c>
      <c r="D352" s="4">
        <f>INDEX(Screenings!C:C,MATCH(Reservations!C352,Screenings!A:A,0))</f>
        <v>2</v>
      </c>
      <c r="E352" s="4">
        <f>COUNTIF(SeatReservations!B:B,Reservations!A352)</f>
        <v>3</v>
      </c>
      <c r="F352" s="4">
        <f>INDEX(Screenings!D:D,MATCH(Reservations!C352,Screenings!A:A,0))</f>
        <v>4</v>
      </c>
    </row>
    <row r="353" spans="1:6" x14ac:dyDescent="0.3">
      <c r="A353" s="1">
        <v>352</v>
      </c>
      <c r="B353" s="11">
        <v>50</v>
      </c>
      <c r="C353" s="11">
        <v>790</v>
      </c>
      <c r="D353" s="4">
        <f>INDEX(Screenings!C:C,MATCH(Reservations!C353,Screenings!A:A,0))</f>
        <v>1</v>
      </c>
      <c r="E353" s="4">
        <f>COUNTIF(SeatReservations!B:B,Reservations!A353)</f>
        <v>0</v>
      </c>
      <c r="F353" s="4">
        <f>INDEX(Screenings!D:D,MATCH(Reservations!C353,Screenings!A:A,0))</f>
        <v>2</v>
      </c>
    </row>
    <row r="354" spans="1:6" x14ac:dyDescent="0.3">
      <c r="A354" s="1">
        <v>353</v>
      </c>
      <c r="B354" s="11">
        <v>1</v>
      </c>
      <c r="C354" s="11">
        <v>770</v>
      </c>
      <c r="D354" s="4">
        <f>INDEX(Screenings!C:C,MATCH(Reservations!C354,Screenings!A:A,0))</f>
        <v>5</v>
      </c>
      <c r="E354" s="4">
        <f>COUNTIF(SeatReservations!B:B,Reservations!A354)</f>
        <v>3</v>
      </c>
      <c r="F354" s="4">
        <f>INDEX(Screenings!D:D,MATCH(Reservations!C354,Screenings!A:A,0))</f>
        <v>31</v>
      </c>
    </row>
    <row r="355" spans="1:6" x14ac:dyDescent="0.3">
      <c r="A355" s="1">
        <v>354</v>
      </c>
      <c r="B355" s="11">
        <v>30</v>
      </c>
      <c r="C355" s="11">
        <v>621</v>
      </c>
      <c r="D355" s="4">
        <f>INDEX(Screenings!C:C,MATCH(Reservations!C355,Screenings!A:A,0))</f>
        <v>7</v>
      </c>
      <c r="E355" s="4">
        <f>COUNTIF(SeatReservations!B:B,Reservations!A355)</f>
        <v>1</v>
      </c>
      <c r="F355" s="4">
        <f>INDEX(Screenings!D:D,MATCH(Reservations!C355,Screenings!A:A,0))</f>
        <v>43</v>
      </c>
    </row>
    <row r="356" spans="1:6" x14ac:dyDescent="0.3">
      <c r="A356" s="1">
        <v>355</v>
      </c>
      <c r="B356" s="11">
        <v>35</v>
      </c>
      <c r="C356" s="11">
        <v>696</v>
      </c>
      <c r="D356" s="4">
        <f>INDEX(Screenings!C:C,MATCH(Reservations!C356,Screenings!A:A,0))</f>
        <v>1</v>
      </c>
      <c r="E356" s="4">
        <f>COUNTIF(SeatReservations!B:B,Reservations!A356)</f>
        <v>4</v>
      </c>
      <c r="F356" s="4">
        <f>INDEX(Screenings!D:D,MATCH(Reservations!C356,Screenings!A:A,0))</f>
        <v>27</v>
      </c>
    </row>
    <row r="357" spans="1:6" x14ac:dyDescent="0.3">
      <c r="A357" s="1">
        <v>356</v>
      </c>
      <c r="B357" s="11">
        <v>63</v>
      </c>
      <c r="C357" s="11">
        <v>736</v>
      </c>
      <c r="D357" s="4">
        <f>INDEX(Screenings!C:C,MATCH(Reservations!C357,Screenings!A:A,0))</f>
        <v>2</v>
      </c>
      <c r="E357" s="4">
        <f>COUNTIF(SeatReservations!B:B,Reservations!A357)</f>
        <v>0</v>
      </c>
      <c r="F357" s="4">
        <f>INDEX(Screenings!D:D,MATCH(Reservations!C357,Screenings!A:A,0))</f>
        <v>45</v>
      </c>
    </row>
    <row r="358" spans="1:6" x14ac:dyDescent="0.3">
      <c r="A358" s="1">
        <v>357</v>
      </c>
      <c r="B358" s="11">
        <v>64</v>
      </c>
      <c r="C358" s="11">
        <v>748</v>
      </c>
      <c r="D358" s="4">
        <f>INDEX(Screenings!C:C,MATCH(Reservations!C358,Screenings!A:A,0))</f>
        <v>9</v>
      </c>
      <c r="E358" s="4">
        <f>COUNTIF(SeatReservations!B:B,Reservations!A358)</f>
        <v>2</v>
      </c>
      <c r="F358" s="4">
        <f>INDEX(Screenings!D:D,MATCH(Reservations!C358,Screenings!A:A,0))</f>
        <v>55</v>
      </c>
    </row>
    <row r="359" spans="1:6" x14ac:dyDescent="0.3">
      <c r="A359" s="1">
        <v>358</v>
      </c>
      <c r="B359" s="11">
        <v>30</v>
      </c>
      <c r="C359" s="11">
        <v>804</v>
      </c>
      <c r="D359" s="4">
        <f>INDEX(Screenings!C:C,MATCH(Reservations!C359,Screenings!A:A,0))</f>
        <v>10</v>
      </c>
      <c r="E359" s="4">
        <f>COUNTIF(SeatReservations!B:B,Reservations!A359)</f>
        <v>4</v>
      </c>
      <c r="F359" s="4">
        <f>INDEX(Screenings!D:D,MATCH(Reservations!C359,Screenings!A:A,0))</f>
        <v>58</v>
      </c>
    </row>
    <row r="360" spans="1:6" x14ac:dyDescent="0.3">
      <c r="A360" s="1">
        <v>359</v>
      </c>
      <c r="B360" s="11">
        <v>33</v>
      </c>
      <c r="C360" s="11">
        <v>675</v>
      </c>
      <c r="D360" s="4">
        <f>INDEX(Screenings!C:C,MATCH(Reservations!C360,Screenings!A:A,0))</f>
        <v>3</v>
      </c>
      <c r="E360" s="4">
        <f>COUNTIF(SeatReservations!B:B,Reservations!A360)</f>
        <v>1</v>
      </c>
      <c r="F360" s="4">
        <f>INDEX(Screenings!D:D,MATCH(Reservations!C360,Screenings!A:A,0))</f>
        <v>8</v>
      </c>
    </row>
    <row r="361" spans="1:6" x14ac:dyDescent="0.3">
      <c r="A361" s="1">
        <v>360</v>
      </c>
      <c r="B361" s="11">
        <v>51</v>
      </c>
      <c r="C361" s="11">
        <v>753</v>
      </c>
      <c r="D361" s="4">
        <f>INDEX(Screenings!C:C,MATCH(Reservations!C361,Screenings!A:A,0))</f>
        <v>3</v>
      </c>
      <c r="E361" s="4">
        <f>COUNTIF(SeatReservations!B:B,Reservations!A361)</f>
        <v>1</v>
      </c>
      <c r="F361" s="4">
        <f>INDEX(Screenings!D:D,MATCH(Reservations!C361,Screenings!A:A,0))</f>
        <v>36</v>
      </c>
    </row>
    <row r="362" spans="1:6" x14ac:dyDescent="0.3">
      <c r="A362" s="1">
        <v>361</v>
      </c>
      <c r="B362" s="11">
        <v>20</v>
      </c>
      <c r="C362" s="11">
        <v>777</v>
      </c>
      <c r="D362" s="4">
        <f>INDEX(Screenings!C:C,MATCH(Reservations!C362,Screenings!A:A,0))</f>
        <v>4</v>
      </c>
      <c r="E362" s="4">
        <f>COUNTIF(SeatReservations!B:B,Reservations!A362)</f>
        <v>1</v>
      </c>
      <c r="F362" s="4">
        <f>INDEX(Screenings!D:D,MATCH(Reservations!C362,Screenings!A:A,0))</f>
        <v>52</v>
      </c>
    </row>
    <row r="363" spans="1:6" x14ac:dyDescent="0.3">
      <c r="A363" s="1">
        <v>362</v>
      </c>
      <c r="B363" s="11">
        <v>1</v>
      </c>
      <c r="C363" s="11">
        <v>816</v>
      </c>
      <c r="D363" s="4">
        <f>INDEX(Screenings!C:C,MATCH(Reservations!C363,Screenings!A:A,0))</f>
        <v>2</v>
      </c>
      <c r="E363" s="4">
        <f>COUNTIF(SeatReservations!B:B,Reservations!A363)</f>
        <v>1</v>
      </c>
      <c r="F363" s="4">
        <f>INDEX(Screenings!D:D,MATCH(Reservations!C363,Screenings!A:A,0))</f>
        <v>34</v>
      </c>
    </row>
    <row r="364" spans="1:6" x14ac:dyDescent="0.3">
      <c r="A364" s="1">
        <v>363</v>
      </c>
      <c r="B364" s="11">
        <v>41</v>
      </c>
      <c r="C364" s="11">
        <v>702</v>
      </c>
      <c r="D364" s="4">
        <f>INDEX(Screenings!C:C,MATCH(Reservations!C364,Screenings!A:A,0))</f>
        <v>6</v>
      </c>
      <c r="E364" s="4">
        <f>COUNTIF(SeatReservations!B:B,Reservations!A364)</f>
        <v>0</v>
      </c>
      <c r="F364" s="4">
        <f>INDEX(Screenings!D:D,MATCH(Reservations!C364,Screenings!A:A,0))</f>
        <v>15</v>
      </c>
    </row>
    <row r="365" spans="1:6" x14ac:dyDescent="0.3">
      <c r="A365" s="1">
        <v>364</v>
      </c>
      <c r="B365" s="11">
        <v>26</v>
      </c>
      <c r="C365" s="11">
        <v>764</v>
      </c>
      <c r="D365" s="4">
        <f>INDEX(Screenings!C:C,MATCH(Reservations!C365,Screenings!A:A,0))</f>
        <v>5</v>
      </c>
      <c r="E365" s="4">
        <f>COUNTIF(SeatReservations!B:B,Reservations!A365)</f>
        <v>1</v>
      </c>
      <c r="F365" s="4">
        <f>INDEX(Screenings!D:D,MATCH(Reservations!C365,Screenings!A:A,0))</f>
        <v>26</v>
      </c>
    </row>
    <row r="366" spans="1:6" x14ac:dyDescent="0.3">
      <c r="A366" s="1">
        <v>365</v>
      </c>
      <c r="B366" s="11">
        <v>34</v>
      </c>
      <c r="C366" s="11">
        <v>837</v>
      </c>
      <c r="D366" s="4">
        <f>INDEX(Screenings!C:C,MATCH(Reservations!C366,Screenings!A:A,0))</f>
        <v>2</v>
      </c>
      <c r="E366" s="4">
        <f>COUNTIF(SeatReservations!B:B,Reservations!A366)</f>
        <v>3</v>
      </c>
      <c r="F366" s="4">
        <f>INDEX(Screenings!D:D,MATCH(Reservations!C366,Screenings!A:A,0))</f>
        <v>43</v>
      </c>
    </row>
    <row r="367" spans="1:6" x14ac:dyDescent="0.3">
      <c r="A367" s="1">
        <v>366</v>
      </c>
      <c r="B367" s="11">
        <v>16</v>
      </c>
      <c r="C367" s="11">
        <v>646</v>
      </c>
      <c r="D367" s="4">
        <f>INDEX(Screenings!C:C,MATCH(Reservations!C367,Screenings!A:A,0))</f>
        <v>6</v>
      </c>
      <c r="E367" s="4">
        <f>COUNTIF(SeatReservations!B:B,Reservations!A367)</f>
        <v>4</v>
      </c>
      <c r="F367" s="4">
        <f>INDEX(Screenings!D:D,MATCH(Reservations!C367,Screenings!A:A,0))</f>
        <v>57</v>
      </c>
    </row>
    <row r="368" spans="1:6" x14ac:dyDescent="0.3">
      <c r="A368" s="1">
        <v>367</v>
      </c>
      <c r="B368" s="11">
        <v>10</v>
      </c>
      <c r="C368" s="11">
        <v>667</v>
      </c>
      <c r="D368" s="4">
        <f>INDEX(Screenings!C:C,MATCH(Reservations!C368,Screenings!A:A,0))</f>
        <v>10</v>
      </c>
      <c r="E368" s="4">
        <f>COUNTIF(SeatReservations!B:B,Reservations!A368)</f>
        <v>0</v>
      </c>
      <c r="F368" s="4">
        <f>INDEX(Screenings!D:D,MATCH(Reservations!C368,Screenings!A:A,0))</f>
        <v>6</v>
      </c>
    </row>
    <row r="369" spans="1:6" x14ac:dyDescent="0.3">
      <c r="A369" s="1">
        <v>368</v>
      </c>
      <c r="B369" s="11">
        <v>41</v>
      </c>
      <c r="C369" s="11">
        <v>744</v>
      </c>
      <c r="D369" s="4">
        <f>INDEX(Screenings!C:C,MATCH(Reservations!C369,Screenings!A:A,0))</f>
        <v>1</v>
      </c>
      <c r="E369" s="4">
        <f>COUNTIF(SeatReservations!B:B,Reservations!A369)</f>
        <v>1</v>
      </c>
      <c r="F369" s="4">
        <f>INDEX(Screenings!D:D,MATCH(Reservations!C369,Screenings!A:A,0))</f>
        <v>1</v>
      </c>
    </row>
    <row r="370" spans="1:6" x14ac:dyDescent="0.3">
      <c r="A370" s="1">
        <v>369</v>
      </c>
      <c r="B370" s="11">
        <v>24</v>
      </c>
      <c r="C370" s="11">
        <v>751</v>
      </c>
      <c r="D370" s="4">
        <f>INDEX(Screenings!C:C,MATCH(Reservations!C370,Screenings!A:A,0))</f>
        <v>3</v>
      </c>
      <c r="E370" s="4">
        <f>COUNTIF(SeatReservations!B:B,Reservations!A370)</f>
        <v>3</v>
      </c>
      <c r="F370" s="4">
        <f>INDEX(Screenings!D:D,MATCH(Reservations!C370,Screenings!A:A,0))</f>
        <v>15</v>
      </c>
    </row>
    <row r="371" spans="1:6" x14ac:dyDescent="0.3">
      <c r="A371" s="1">
        <v>370</v>
      </c>
      <c r="B371" s="11">
        <v>39</v>
      </c>
      <c r="C371" s="11">
        <v>787</v>
      </c>
      <c r="D371" s="4">
        <f>INDEX(Screenings!C:C,MATCH(Reservations!C371,Screenings!A:A,0))</f>
        <v>2</v>
      </c>
      <c r="E371" s="4">
        <f>COUNTIF(SeatReservations!B:B,Reservations!A371)</f>
        <v>1</v>
      </c>
      <c r="F371" s="4">
        <f>INDEX(Screenings!D:D,MATCH(Reservations!C371,Screenings!A:A,0))</f>
        <v>4</v>
      </c>
    </row>
    <row r="372" spans="1:6" x14ac:dyDescent="0.3">
      <c r="A372" s="1">
        <v>371</v>
      </c>
      <c r="B372" s="11">
        <v>66</v>
      </c>
      <c r="C372" s="11">
        <v>718</v>
      </c>
      <c r="D372" s="4">
        <f>INDEX(Screenings!C:C,MATCH(Reservations!C372,Screenings!A:A,0))</f>
        <v>5</v>
      </c>
      <c r="E372" s="4">
        <f>COUNTIF(SeatReservations!B:B,Reservations!A372)</f>
        <v>2</v>
      </c>
      <c r="F372" s="4">
        <f>INDEX(Screenings!D:D,MATCH(Reservations!C372,Screenings!A:A,0))</f>
        <v>46</v>
      </c>
    </row>
    <row r="373" spans="1:6" x14ac:dyDescent="0.3">
      <c r="A373" s="1">
        <v>372</v>
      </c>
      <c r="B373" s="11">
        <v>5</v>
      </c>
      <c r="C373" s="11">
        <v>657</v>
      </c>
      <c r="D373" s="4">
        <f>INDEX(Screenings!C:C,MATCH(Reservations!C373,Screenings!A:A,0))</f>
        <v>9</v>
      </c>
      <c r="E373" s="4">
        <f>COUNTIF(SeatReservations!B:B,Reservations!A373)</f>
        <v>1</v>
      </c>
      <c r="F373" s="4">
        <f>INDEX(Screenings!D:D,MATCH(Reservations!C373,Screenings!A:A,0))</f>
        <v>41</v>
      </c>
    </row>
    <row r="374" spans="1:6" x14ac:dyDescent="0.3">
      <c r="A374" s="1">
        <v>373</v>
      </c>
      <c r="B374" s="11">
        <v>52</v>
      </c>
      <c r="C374" s="11">
        <v>742</v>
      </c>
      <c r="D374" s="4">
        <f>INDEX(Screenings!C:C,MATCH(Reservations!C374,Screenings!A:A,0))</f>
        <v>7</v>
      </c>
      <c r="E374" s="4">
        <f>COUNTIF(SeatReservations!B:B,Reservations!A374)</f>
        <v>0</v>
      </c>
      <c r="F374" s="4">
        <f>INDEX(Screenings!D:D,MATCH(Reservations!C374,Screenings!A:A,0))</f>
        <v>60</v>
      </c>
    </row>
    <row r="375" spans="1:6" x14ac:dyDescent="0.3">
      <c r="A375" s="1">
        <v>374</v>
      </c>
      <c r="B375" s="11">
        <v>5</v>
      </c>
      <c r="C375" s="11">
        <v>676</v>
      </c>
      <c r="D375" s="4">
        <f>INDEX(Screenings!C:C,MATCH(Reservations!C375,Screenings!A:A,0))</f>
        <v>10</v>
      </c>
      <c r="E375" s="4">
        <f>COUNTIF(SeatReservations!B:B,Reservations!A375)</f>
        <v>6</v>
      </c>
      <c r="F375" s="4">
        <f>INDEX(Screenings!D:D,MATCH(Reservations!C375,Screenings!A:A,0))</f>
        <v>42</v>
      </c>
    </row>
    <row r="376" spans="1:6" x14ac:dyDescent="0.3">
      <c r="A376" s="1">
        <v>375</v>
      </c>
      <c r="B376" s="11">
        <v>16</v>
      </c>
      <c r="C376" s="11">
        <v>669</v>
      </c>
      <c r="D376" s="4">
        <f>INDEX(Screenings!C:C,MATCH(Reservations!C376,Screenings!A:A,0))</f>
        <v>2</v>
      </c>
      <c r="E376" s="4">
        <f>COUNTIF(SeatReservations!B:B,Reservations!A376)</f>
        <v>2</v>
      </c>
      <c r="F376" s="4">
        <f>INDEX(Screenings!D:D,MATCH(Reservations!C376,Screenings!A:A,0))</f>
        <v>4</v>
      </c>
    </row>
    <row r="377" spans="1:6" x14ac:dyDescent="0.3">
      <c r="A377" s="1">
        <v>376</v>
      </c>
      <c r="B377" s="11">
        <v>20</v>
      </c>
      <c r="C377" s="11">
        <v>603</v>
      </c>
      <c r="D377" s="4">
        <f>INDEX(Screenings!C:C,MATCH(Reservations!C377,Screenings!A:A,0))</f>
        <v>8</v>
      </c>
      <c r="E377" s="4">
        <f>COUNTIF(SeatReservations!B:B,Reservations!A377)</f>
        <v>4</v>
      </c>
      <c r="F377" s="4">
        <f>INDEX(Screenings!D:D,MATCH(Reservations!C377,Screenings!A:A,0))</f>
        <v>36</v>
      </c>
    </row>
    <row r="378" spans="1:6" x14ac:dyDescent="0.3">
      <c r="A378" s="1">
        <v>377</v>
      </c>
      <c r="B378" s="11">
        <v>44</v>
      </c>
      <c r="C378" s="11">
        <v>783</v>
      </c>
      <c r="D378" s="4">
        <f>INDEX(Screenings!C:C,MATCH(Reservations!C378,Screenings!A:A,0))</f>
        <v>9</v>
      </c>
      <c r="E378" s="4">
        <f>COUNTIF(SeatReservations!B:B,Reservations!A378)</f>
        <v>3</v>
      </c>
      <c r="F378" s="4">
        <f>INDEX(Screenings!D:D,MATCH(Reservations!C378,Screenings!A:A,0))</f>
        <v>2</v>
      </c>
    </row>
    <row r="379" spans="1:6" x14ac:dyDescent="0.3">
      <c r="A379" s="1">
        <v>378</v>
      </c>
      <c r="B379" s="11">
        <v>61</v>
      </c>
      <c r="C379" s="11">
        <v>787</v>
      </c>
      <c r="D379" s="4">
        <f>INDEX(Screenings!C:C,MATCH(Reservations!C379,Screenings!A:A,0))</f>
        <v>2</v>
      </c>
      <c r="E379" s="4">
        <f>COUNTIF(SeatReservations!B:B,Reservations!A379)</f>
        <v>0</v>
      </c>
      <c r="F379" s="4">
        <f>INDEX(Screenings!D:D,MATCH(Reservations!C379,Screenings!A:A,0))</f>
        <v>4</v>
      </c>
    </row>
    <row r="380" spans="1:6" x14ac:dyDescent="0.3">
      <c r="A380" s="1">
        <v>379</v>
      </c>
      <c r="B380" s="11">
        <v>11</v>
      </c>
      <c r="C380" s="11">
        <v>662</v>
      </c>
      <c r="D380" s="4">
        <f>INDEX(Screenings!C:C,MATCH(Reservations!C380,Screenings!A:A,0))</f>
        <v>10</v>
      </c>
      <c r="E380" s="4">
        <f>COUNTIF(SeatReservations!B:B,Reservations!A380)</f>
        <v>4</v>
      </c>
      <c r="F380" s="4">
        <f>INDEX(Screenings!D:D,MATCH(Reservations!C380,Screenings!A:A,0))</f>
        <v>56</v>
      </c>
    </row>
    <row r="381" spans="1:6" x14ac:dyDescent="0.3">
      <c r="A381" s="1">
        <v>380</v>
      </c>
      <c r="B381" s="11">
        <v>65</v>
      </c>
      <c r="C381" s="11">
        <v>623</v>
      </c>
      <c r="D381" s="4">
        <f>INDEX(Screenings!C:C,MATCH(Reservations!C381,Screenings!A:A,0))</f>
        <v>2</v>
      </c>
      <c r="E381" s="4">
        <f>COUNTIF(SeatReservations!B:B,Reservations!A381)</f>
        <v>1</v>
      </c>
      <c r="F381" s="4">
        <f>INDEX(Screenings!D:D,MATCH(Reservations!C381,Screenings!A:A,0))</f>
        <v>37</v>
      </c>
    </row>
    <row r="382" spans="1:6" x14ac:dyDescent="0.3">
      <c r="A382" s="1">
        <v>381</v>
      </c>
      <c r="B382" s="11">
        <v>22</v>
      </c>
      <c r="C382" s="11">
        <v>800</v>
      </c>
      <c r="D382" s="4">
        <f>INDEX(Screenings!C:C,MATCH(Reservations!C382,Screenings!A:A,0))</f>
        <v>4</v>
      </c>
      <c r="E382" s="4">
        <f>COUNTIF(SeatReservations!B:B,Reservations!A382)</f>
        <v>5</v>
      </c>
      <c r="F382" s="4">
        <f>INDEX(Screenings!D:D,MATCH(Reservations!C382,Screenings!A:A,0))</f>
        <v>38</v>
      </c>
    </row>
    <row r="383" spans="1:6" x14ac:dyDescent="0.3">
      <c r="A383" s="1">
        <v>382</v>
      </c>
      <c r="B383" s="11">
        <v>49</v>
      </c>
      <c r="C383" s="11">
        <v>781</v>
      </c>
      <c r="D383" s="4">
        <f>INDEX(Screenings!C:C,MATCH(Reservations!C383,Screenings!A:A,0))</f>
        <v>2</v>
      </c>
      <c r="E383" s="4">
        <f>COUNTIF(SeatReservations!B:B,Reservations!A383)</f>
        <v>3</v>
      </c>
      <c r="F383" s="4">
        <f>INDEX(Screenings!D:D,MATCH(Reservations!C383,Screenings!A:A,0))</f>
        <v>57</v>
      </c>
    </row>
    <row r="384" spans="1:6" x14ac:dyDescent="0.3">
      <c r="A384" s="1">
        <v>383</v>
      </c>
      <c r="B384" s="11">
        <v>53</v>
      </c>
      <c r="C384" s="11">
        <v>728</v>
      </c>
      <c r="D384" s="4">
        <f>INDEX(Screenings!C:C,MATCH(Reservations!C384,Screenings!A:A,0))</f>
        <v>1</v>
      </c>
      <c r="E384" s="4">
        <f>COUNTIF(SeatReservations!B:B,Reservations!A384)</f>
        <v>2</v>
      </c>
      <c r="F384" s="4">
        <f>INDEX(Screenings!D:D,MATCH(Reservations!C384,Screenings!A:A,0))</f>
        <v>28</v>
      </c>
    </row>
    <row r="385" spans="1:6" x14ac:dyDescent="0.3">
      <c r="A385" s="1">
        <v>384</v>
      </c>
      <c r="B385" s="11">
        <v>64</v>
      </c>
      <c r="C385" s="11">
        <v>682</v>
      </c>
      <c r="D385" s="4">
        <f>INDEX(Screenings!C:C,MATCH(Reservations!C385,Screenings!A:A,0))</f>
        <v>10</v>
      </c>
      <c r="E385" s="4">
        <f>COUNTIF(SeatReservations!B:B,Reservations!A385)</f>
        <v>3</v>
      </c>
      <c r="F385" s="4">
        <f>INDEX(Screenings!D:D,MATCH(Reservations!C385,Screenings!A:A,0))</f>
        <v>56</v>
      </c>
    </row>
    <row r="386" spans="1:6" x14ac:dyDescent="0.3">
      <c r="A386" s="1">
        <v>385</v>
      </c>
      <c r="B386" s="11">
        <v>37</v>
      </c>
      <c r="C386" s="11">
        <v>687</v>
      </c>
      <c r="D386" s="4">
        <f>INDEX(Screenings!C:C,MATCH(Reservations!C386,Screenings!A:A,0))</f>
        <v>2</v>
      </c>
      <c r="E386" s="4">
        <f>COUNTIF(SeatReservations!B:B,Reservations!A386)</f>
        <v>3</v>
      </c>
      <c r="F386" s="4">
        <f>INDEX(Screenings!D:D,MATCH(Reservations!C386,Screenings!A:A,0))</f>
        <v>4</v>
      </c>
    </row>
    <row r="387" spans="1:6" x14ac:dyDescent="0.3">
      <c r="A387" s="1">
        <v>386</v>
      </c>
      <c r="B387" s="11">
        <v>69</v>
      </c>
      <c r="C387" s="11">
        <v>701</v>
      </c>
      <c r="D387" s="4">
        <f>INDEX(Screenings!C:C,MATCH(Reservations!C387,Screenings!A:A,0))</f>
        <v>9</v>
      </c>
      <c r="E387" s="4">
        <f>COUNTIF(SeatReservations!B:B,Reservations!A387)</f>
        <v>3</v>
      </c>
      <c r="F387" s="4">
        <f>INDEX(Screenings!D:D,MATCH(Reservations!C387,Screenings!A:A,0))</f>
        <v>2</v>
      </c>
    </row>
    <row r="388" spans="1:6" x14ac:dyDescent="0.3">
      <c r="A388" s="1">
        <v>387</v>
      </c>
      <c r="B388" s="11">
        <v>26</v>
      </c>
      <c r="C388" s="11">
        <v>706</v>
      </c>
      <c r="D388" s="4">
        <f>INDEX(Screenings!C:C,MATCH(Reservations!C388,Screenings!A:A,0))</f>
        <v>7</v>
      </c>
      <c r="E388" s="4">
        <f>COUNTIF(SeatReservations!B:B,Reservations!A388)</f>
        <v>3</v>
      </c>
      <c r="F388" s="4">
        <f>INDEX(Screenings!D:D,MATCH(Reservations!C388,Screenings!A:A,0))</f>
        <v>37</v>
      </c>
    </row>
    <row r="389" spans="1:6" x14ac:dyDescent="0.3">
      <c r="A389" s="1">
        <v>388</v>
      </c>
      <c r="B389" s="11">
        <v>52</v>
      </c>
      <c r="C389" s="11">
        <v>763</v>
      </c>
      <c r="D389" s="4">
        <f>INDEX(Screenings!C:C,MATCH(Reservations!C389,Screenings!A:A,0))</f>
        <v>5</v>
      </c>
      <c r="E389" s="4">
        <f>COUNTIF(SeatReservations!B:B,Reservations!A389)</f>
        <v>5</v>
      </c>
      <c r="F389" s="4">
        <f>INDEX(Screenings!D:D,MATCH(Reservations!C389,Screenings!A:A,0))</f>
        <v>45</v>
      </c>
    </row>
    <row r="390" spans="1:6" x14ac:dyDescent="0.3">
      <c r="A390" s="1">
        <v>389</v>
      </c>
      <c r="B390" s="11">
        <v>68</v>
      </c>
      <c r="C390" s="11">
        <v>675</v>
      </c>
      <c r="D390" s="4">
        <f>INDEX(Screenings!C:C,MATCH(Reservations!C390,Screenings!A:A,0))</f>
        <v>3</v>
      </c>
      <c r="E390" s="4">
        <f>COUNTIF(SeatReservations!B:B,Reservations!A390)</f>
        <v>4</v>
      </c>
      <c r="F390" s="4">
        <f>INDEX(Screenings!D:D,MATCH(Reservations!C390,Screenings!A:A,0))</f>
        <v>8</v>
      </c>
    </row>
    <row r="391" spans="1:6" x14ac:dyDescent="0.3">
      <c r="A391" s="1">
        <v>390</v>
      </c>
      <c r="B391" s="11">
        <v>63</v>
      </c>
      <c r="C391" s="11">
        <v>749</v>
      </c>
      <c r="D391" s="4">
        <f>INDEX(Screenings!C:C,MATCH(Reservations!C391,Screenings!A:A,0))</f>
        <v>8</v>
      </c>
      <c r="E391" s="4">
        <f>COUNTIF(SeatReservations!B:B,Reservations!A391)</f>
        <v>3</v>
      </c>
      <c r="F391" s="4">
        <f>INDEX(Screenings!D:D,MATCH(Reservations!C391,Screenings!A:A,0))</f>
        <v>53</v>
      </c>
    </row>
    <row r="392" spans="1:6" x14ac:dyDescent="0.3">
      <c r="A392" s="1">
        <v>391</v>
      </c>
      <c r="B392" s="11">
        <v>68</v>
      </c>
      <c r="C392" s="11">
        <v>639</v>
      </c>
      <c r="D392" s="4">
        <f>INDEX(Screenings!C:C,MATCH(Reservations!C392,Screenings!A:A,0))</f>
        <v>9</v>
      </c>
      <c r="E392" s="4">
        <f>COUNTIF(SeatReservations!B:B,Reservations!A392)</f>
        <v>2</v>
      </c>
      <c r="F392" s="4">
        <f>INDEX(Screenings!D:D,MATCH(Reservations!C392,Screenings!A:A,0))</f>
        <v>5</v>
      </c>
    </row>
    <row r="393" spans="1:6" x14ac:dyDescent="0.3">
      <c r="A393" s="1">
        <v>392</v>
      </c>
      <c r="B393" s="11">
        <v>60</v>
      </c>
      <c r="C393" s="11">
        <v>823</v>
      </c>
      <c r="D393" s="4">
        <f>INDEX(Screenings!C:C,MATCH(Reservations!C393,Screenings!A:A,0))</f>
        <v>10</v>
      </c>
      <c r="E393" s="4">
        <f>COUNTIF(SeatReservations!B:B,Reservations!A393)</f>
        <v>2</v>
      </c>
      <c r="F393" s="4">
        <f>INDEX(Screenings!D:D,MATCH(Reservations!C393,Screenings!A:A,0))</f>
        <v>6</v>
      </c>
    </row>
    <row r="394" spans="1:6" x14ac:dyDescent="0.3">
      <c r="A394" s="1">
        <v>393</v>
      </c>
      <c r="B394" s="11">
        <v>69</v>
      </c>
      <c r="C394" s="11">
        <v>611</v>
      </c>
      <c r="D394" s="4">
        <f>INDEX(Screenings!C:C,MATCH(Reservations!C394,Screenings!A:A,0))</f>
        <v>9</v>
      </c>
      <c r="E394" s="4">
        <f>COUNTIF(SeatReservations!B:B,Reservations!A394)</f>
        <v>1</v>
      </c>
      <c r="F394" s="4">
        <f>INDEX(Screenings!D:D,MATCH(Reservations!C394,Screenings!A:A,0))</f>
        <v>31</v>
      </c>
    </row>
    <row r="395" spans="1:6" x14ac:dyDescent="0.3">
      <c r="A395" s="1">
        <v>394</v>
      </c>
      <c r="B395" s="11">
        <v>5</v>
      </c>
      <c r="C395" s="11">
        <v>826</v>
      </c>
      <c r="D395" s="4">
        <f>INDEX(Screenings!C:C,MATCH(Reservations!C395,Screenings!A:A,0))</f>
        <v>1</v>
      </c>
      <c r="E395" s="4">
        <f>COUNTIF(SeatReservations!B:B,Reservations!A395)</f>
        <v>3</v>
      </c>
      <c r="F395" s="4">
        <f>INDEX(Screenings!D:D,MATCH(Reservations!C395,Screenings!A:A,0))</f>
        <v>10</v>
      </c>
    </row>
    <row r="396" spans="1:6" x14ac:dyDescent="0.3">
      <c r="A396" s="1">
        <v>395</v>
      </c>
      <c r="B396" s="11">
        <v>39</v>
      </c>
      <c r="C396" s="11">
        <v>621</v>
      </c>
      <c r="D396" s="4">
        <f>INDEX(Screenings!C:C,MATCH(Reservations!C396,Screenings!A:A,0))</f>
        <v>7</v>
      </c>
      <c r="E396" s="4">
        <f>COUNTIF(SeatReservations!B:B,Reservations!A396)</f>
        <v>1</v>
      </c>
      <c r="F396" s="4">
        <f>INDEX(Screenings!D:D,MATCH(Reservations!C396,Screenings!A:A,0))</f>
        <v>43</v>
      </c>
    </row>
    <row r="397" spans="1:6" x14ac:dyDescent="0.3">
      <c r="A397" s="1">
        <v>396</v>
      </c>
      <c r="B397" s="11">
        <v>66</v>
      </c>
      <c r="C397" s="11">
        <v>796</v>
      </c>
      <c r="D397" s="4">
        <f>INDEX(Screenings!C:C,MATCH(Reservations!C397,Screenings!A:A,0))</f>
        <v>7</v>
      </c>
      <c r="E397" s="4">
        <f>COUNTIF(SeatReservations!B:B,Reservations!A397)</f>
        <v>1</v>
      </c>
      <c r="F397" s="4">
        <f>INDEX(Screenings!D:D,MATCH(Reservations!C397,Screenings!A:A,0))</f>
        <v>54</v>
      </c>
    </row>
    <row r="398" spans="1:6" x14ac:dyDescent="0.3">
      <c r="A398" s="1">
        <v>397</v>
      </c>
      <c r="B398" s="11">
        <v>17</v>
      </c>
      <c r="C398" s="11">
        <v>670</v>
      </c>
      <c r="D398" s="4">
        <f>INDEX(Screenings!C:C,MATCH(Reservations!C398,Screenings!A:A,0))</f>
        <v>9</v>
      </c>
      <c r="E398" s="4">
        <f>COUNTIF(SeatReservations!B:B,Reservations!A398)</f>
        <v>4</v>
      </c>
      <c r="F398" s="4">
        <f>INDEX(Screenings!D:D,MATCH(Reservations!C398,Screenings!A:A,0))</f>
        <v>22</v>
      </c>
    </row>
    <row r="399" spans="1:6" x14ac:dyDescent="0.3">
      <c r="A399" s="1">
        <v>398</v>
      </c>
      <c r="B399" s="11">
        <v>42</v>
      </c>
      <c r="C399" s="11">
        <v>714</v>
      </c>
      <c r="D399" s="4">
        <f>INDEX(Screenings!C:C,MATCH(Reservations!C399,Screenings!A:A,0))</f>
        <v>7</v>
      </c>
      <c r="E399" s="4">
        <f>COUNTIF(SeatReservations!B:B,Reservations!A399)</f>
        <v>3</v>
      </c>
      <c r="F399" s="4">
        <f>INDEX(Screenings!D:D,MATCH(Reservations!C399,Screenings!A:A,0))</f>
        <v>38</v>
      </c>
    </row>
    <row r="400" spans="1:6" x14ac:dyDescent="0.3">
      <c r="A400" s="1">
        <v>399</v>
      </c>
      <c r="B400" s="11">
        <v>21</v>
      </c>
      <c r="C400" s="11">
        <v>655</v>
      </c>
      <c r="D400" s="4">
        <f>INDEX(Screenings!C:C,MATCH(Reservations!C400,Screenings!A:A,0))</f>
        <v>5</v>
      </c>
      <c r="E400" s="4">
        <f>COUNTIF(SeatReservations!B:B,Reservations!A400)</f>
        <v>2</v>
      </c>
      <c r="F400" s="4">
        <f>INDEX(Screenings!D:D,MATCH(Reservations!C400,Screenings!A:A,0))</f>
        <v>21</v>
      </c>
    </row>
    <row r="401" spans="1:6" x14ac:dyDescent="0.3">
      <c r="A401" s="1">
        <v>400</v>
      </c>
      <c r="B401" s="11">
        <v>8</v>
      </c>
      <c r="C401" s="11">
        <v>685</v>
      </c>
      <c r="D401" s="4">
        <f>INDEX(Screenings!C:C,MATCH(Reservations!C401,Screenings!A:A,0))</f>
        <v>3</v>
      </c>
      <c r="E401" s="4">
        <f>COUNTIF(SeatReservations!B:B,Reservations!A401)</f>
        <v>1</v>
      </c>
      <c r="F401" s="4">
        <f>INDEX(Screenings!D:D,MATCH(Reservations!C401,Screenings!A:A,0))</f>
        <v>45</v>
      </c>
    </row>
    <row r="402" spans="1:6" x14ac:dyDescent="0.3">
      <c r="A402" s="1">
        <v>401</v>
      </c>
      <c r="B402" s="11">
        <v>13</v>
      </c>
      <c r="C402" s="11">
        <v>787</v>
      </c>
      <c r="D402" s="4">
        <f>INDEX(Screenings!C:C,MATCH(Reservations!C402,Screenings!A:A,0))</f>
        <v>2</v>
      </c>
      <c r="E402" s="4">
        <f>COUNTIF(SeatReservations!B:B,Reservations!A402)</f>
        <v>4</v>
      </c>
      <c r="F402" s="4">
        <f>INDEX(Screenings!D:D,MATCH(Reservations!C402,Screenings!A:A,0))</f>
        <v>4</v>
      </c>
    </row>
    <row r="403" spans="1:6" x14ac:dyDescent="0.3">
      <c r="A403" s="1">
        <v>402</v>
      </c>
      <c r="B403" s="11">
        <v>49</v>
      </c>
      <c r="C403" s="11">
        <v>700</v>
      </c>
      <c r="D403" s="4">
        <f>INDEX(Screenings!C:C,MATCH(Reservations!C403,Screenings!A:A,0))</f>
        <v>1</v>
      </c>
      <c r="E403" s="4">
        <f>COUNTIF(SeatReservations!B:B,Reservations!A403)</f>
        <v>1</v>
      </c>
      <c r="F403" s="4">
        <f>INDEX(Screenings!D:D,MATCH(Reservations!C403,Screenings!A:A,0))</f>
        <v>32</v>
      </c>
    </row>
    <row r="404" spans="1:6" x14ac:dyDescent="0.3">
      <c r="A404" s="1">
        <v>403</v>
      </c>
      <c r="B404" s="11">
        <v>62</v>
      </c>
      <c r="C404" s="11">
        <v>667</v>
      </c>
      <c r="D404" s="4">
        <f>INDEX(Screenings!C:C,MATCH(Reservations!C404,Screenings!A:A,0))</f>
        <v>10</v>
      </c>
      <c r="E404" s="4">
        <f>COUNTIF(SeatReservations!B:B,Reservations!A404)</f>
        <v>3</v>
      </c>
      <c r="F404" s="4">
        <f>INDEX(Screenings!D:D,MATCH(Reservations!C404,Screenings!A:A,0))</f>
        <v>6</v>
      </c>
    </row>
    <row r="405" spans="1:6" x14ac:dyDescent="0.3">
      <c r="A405" s="1">
        <v>404</v>
      </c>
      <c r="B405" s="11">
        <v>28</v>
      </c>
      <c r="C405" s="11">
        <v>794</v>
      </c>
      <c r="D405" s="4">
        <f>INDEX(Screenings!C:C,MATCH(Reservations!C405,Screenings!A:A,0))</f>
        <v>10</v>
      </c>
      <c r="E405" s="4">
        <f>COUNTIF(SeatReservations!B:B,Reservations!A405)</f>
        <v>1</v>
      </c>
      <c r="F405" s="4">
        <f>INDEX(Screenings!D:D,MATCH(Reservations!C405,Screenings!A:A,0))</f>
        <v>19</v>
      </c>
    </row>
    <row r="406" spans="1:6" x14ac:dyDescent="0.3">
      <c r="A406" s="1">
        <v>405</v>
      </c>
      <c r="B406" s="11">
        <v>51</v>
      </c>
      <c r="C406" s="11">
        <v>602</v>
      </c>
      <c r="D406" s="4">
        <f>INDEX(Screenings!C:C,MATCH(Reservations!C406,Screenings!A:A,0))</f>
        <v>10</v>
      </c>
      <c r="E406" s="4">
        <f>COUNTIF(SeatReservations!B:B,Reservations!A406)</f>
        <v>1</v>
      </c>
      <c r="F406" s="4">
        <f>INDEX(Screenings!D:D,MATCH(Reservations!C406,Screenings!A:A,0))</f>
        <v>46</v>
      </c>
    </row>
    <row r="407" spans="1:6" x14ac:dyDescent="0.3">
      <c r="A407" s="1">
        <v>406</v>
      </c>
      <c r="B407" s="11">
        <v>14</v>
      </c>
      <c r="C407" s="11">
        <v>835</v>
      </c>
      <c r="D407" s="4">
        <f>INDEX(Screenings!C:C,MATCH(Reservations!C407,Screenings!A:A,0))</f>
        <v>9</v>
      </c>
      <c r="E407" s="4">
        <f>COUNTIF(SeatReservations!B:B,Reservations!A407)</f>
        <v>1</v>
      </c>
      <c r="F407" s="4">
        <f>INDEX(Screenings!D:D,MATCH(Reservations!C407,Screenings!A:A,0))</f>
        <v>55</v>
      </c>
    </row>
    <row r="408" spans="1:6" x14ac:dyDescent="0.3">
      <c r="A408" s="1">
        <v>407</v>
      </c>
      <c r="B408" s="11">
        <v>61</v>
      </c>
      <c r="C408" s="11">
        <v>742</v>
      </c>
      <c r="D408" s="4">
        <f>INDEX(Screenings!C:C,MATCH(Reservations!C408,Screenings!A:A,0))</f>
        <v>7</v>
      </c>
      <c r="E408" s="4">
        <f>COUNTIF(SeatReservations!B:B,Reservations!A408)</f>
        <v>2</v>
      </c>
      <c r="F408" s="4">
        <f>INDEX(Screenings!D:D,MATCH(Reservations!C408,Screenings!A:A,0))</f>
        <v>60</v>
      </c>
    </row>
    <row r="409" spans="1:6" x14ac:dyDescent="0.3">
      <c r="A409" s="1">
        <v>408</v>
      </c>
      <c r="B409" s="11">
        <v>5</v>
      </c>
      <c r="C409" s="11">
        <v>769</v>
      </c>
      <c r="D409" s="4">
        <f>INDEX(Screenings!C:C,MATCH(Reservations!C409,Screenings!A:A,0))</f>
        <v>2</v>
      </c>
      <c r="E409" s="4">
        <f>COUNTIF(SeatReservations!B:B,Reservations!A409)</f>
        <v>1</v>
      </c>
      <c r="F409" s="4">
        <f>INDEX(Screenings!D:D,MATCH(Reservations!C409,Screenings!A:A,0))</f>
        <v>19</v>
      </c>
    </row>
    <row r="410" spans="1:6" x14ac:dyDescent="0.3">
      <c r="A410" s="1">
        <v>409</v>
      </c>
      <c r="B410" s="11">
        <v>5</v>
      </c>
      <c r="C410" s="11">
        <v>729</v>
      </c>
      <c r="D410" s="4">
        <f>INDEX(Screenings!C:C,MATCH(Reservations!C410,Screenings!A:A,0))</f>
        <v>10</v>
      </c>
      <c r="E410" s="4">
        <f>COUNTIF(SeatReservations!B:B,Reservations!A410)</f>
        <v>3</v>
      </c>
      <c r="F410" s="4">
        <f>INDEX(Screenings!D:D,MATCH(Reservations!C410,Screenings!A:A,0))</f>
        <v>14</v>
      </c>
    </row>
    <row r="411" spans="1:6" x14ac:dyDescent="0.3">
      <c r="A411" s="1">
        <v>410</v>
      </c>
      <c r="B411" s="11">
        <v>55</v>
      </c>
      <c r="C411" s="11">
        <v>786</v>
      </c>
      <c r="D411" s="4">
        <f>INDEX(Screenings!C:C,MATCH(Reservations!C411,Screenings!A:A,0))</f>
        <v>4</v>
      </c>
      <c r="E411" s="4">
        <f>COUNTIF(SeatReservations!B:B,Reservations!A411)</f>
        <v>1</v>
      </c>
      <c r="F411" s="4">
        <f>INDEX(Screenings!D:D,MATCH(Reservations!C411,Screenings!A:A,0))</f>
        <v>48</v>
      </c>
    </row>
    <row r="412" spans="1:6" x14ac:dyDescent="0.3">
      <c r="A412" s="1">
        <v>411</v>
      </c>
      <c r="B412" s="11">
        <v>6</v>
      </c>
      <c r="C412" s="11">
        <v>634</v>
      </c>
      <c r="D412" s="4">
        <f>INDEX(Screenings!C:C,MATCH(Reservations!C412,Screenings!A:A,0))</f>
        <v>4</v>
      </c>
      <c r="E412" s="4">
        <f>COUNTIF(SeatReservations!B:B,Reservations!A412)</f>
        <v>0</v>
      </c>
      <c r="F412" s="4">
        <f>INDEX(Screenings!D:D,MATCH(Reservations!C412,Screenings!A:A,0))</f>
        <v>8</v>
      </c>
    </row>
    <row r="413" spans="1:6" x14ac:dyDescent="0.3">
      <c r="A413" s="1">
        <v>412</v>
      </c>
      <c r="B413" s="11">
        <v>63</v>
      </c>
      <c r="C413" s="11">
        <v>749</v>
      </c>
      <c r="D413" s="4">
        <f>INDEX(Screenings!C:C,MATCH(Reservations!C413,Screenings!A:A,0))</f>
        <v>8</v>
      </c>
      <c r="E413" s="4">
        <f>COUNTIF(SeatReservations!B:B,Reservations!A413)</f>
        <v>2</v>
      </c>
      <c r="F413" s="4">
        <f>INDEX(Screenings!D:D,MATCH(Reservations!C413,Screenings!A:A,0))</f>
        <v>53</v>
      </c>
    </row>
    <row r="414" spans="1:6" x14ac:dyDescent="0.3">
      <c r="A414" s="1">
        <v>413</v>
      </c>
      <c r="B414" s="11">
        <v>9</v>
      </c>
      <c r="C414" s="11">
        <v>800</v>
      </c>
      <c r="D414" s="4">
        <f>INDEX(Screenings!C:C,MATCH(Reservations!C414,Screenings!A:A,0))</f>
        <v>4</v>
      </c>
      <c r="E414" s="4">
        <f>COUNTIF(SeatReservations!B:B,Reservations!A414)</f>
        <v>4</v>
      </c>
      <c r="F414" s="4">
        <f>INDEX(Screenings!D:D,MATCH(Reservations!C414,Screenings!A:A,0))</f>
        <v>38</v>
      </c>
    </row>
    <row r="415" spans="1:6" x14ac:dyDescent="0.3">
      <c r="A415" s="1">
        <v>414</v>
      </c>
      <c r="B415" s="11">
        <v>2</v>
      </c>
      <c r="C415" s="11">
        <v>657</v>
      </c>
      <c r="D415" s="4">
        <f>INDEX(Screenings!C:C,MATCH(Reservations!C415,Screenings!A:A,0))</f>
        <v>9</v>
      </c>
      <c r="E415" s="4">
        <f>COUNTIF(SeatReservations!B:B,Reservations!A415)</f>
        <v>0</v>
      </c>
      <c r="F415" s="4">
        <f>INDEX(Screenings!D:D,MATCH(Reservations!C415,Screenings!A:A,0))</f>
        <v>41</v>
      </c>
    </row>
    <row r="416" spans="1:6" x14ac:dyDescent="0.3">
      <c r="A416" s="1">
        <v>415</v>
      </c>
      <c r="B416" s="11">
        <v>15</v>
      </c>
      <c r="C416" s="11">
        <v>775</v>
      </c>
      <c r="D416" s="4">
        <f>INDEX(Screenings!C:C,MATCH(Reservations!C416,Screenings!A:A,0))</f>
        <v>10</v>
      </c>
      <c r="E416" s="4">
        <f>COUNTIF(SeatReservations!B:B,Reservations!A416)</f>
        <v>1</v>
      </c>
      <c r="F416" s="4">
        <f>INDEX(Screenings!D:D,MATCH(Reservations!C416,Screenings!A:A,0))</f>
        <v>49</v>
      </c>
    </row>
    <row r="417" spans="1:6" x14ac:dyDescent="0.3">
      <c r="A417" s="1">
        <v>416</v>
      </c>
      <c r="B417" s="11">
        <v>45</v>
      </c>
      <c r="C417" s="11">
        <v>622</v>
      </c>
      <c r="D417" s="4">
        <f>INDEX(Screenings!C:C,MATCH(Reservations!C417,Screenings!A:A,0))</f>
        <v>1</v>
      </c>
      <c r="E417" s="4">
        <f>COUNTIF(SeatReservations!B:B,Reservations!A417)</f>
        <v>1</v>
      </c>
      <c r="F417" s="4">
        <f>INDEX(Screenings!D:D,MATCH(Reservations!C417,Screenings!A:A,0))</f>
        <v>59</v>
      </c>
    </row>
    <row r="418" spans="1:6" x14ac:dyDescent="0.3">
      <c r="A418" s="1">
        <v>417</v>
      </c>
      <c r="B418" s="11">
        <v>17</v>
      </c>
      <c r="C418" s="11">
        <v>676</v>
      </c>
      <c r="D418" s="4">
        <f>INDEX(Screenings!C:C,MATCH(Reservations!C418,Screenings!A:A,0))</f>
        <v>10</v>
      </c>
      <c r="E418" s="4">
        <f>COUNTIF(SeatReservations!B:B,Reservations!A418)</f>
        <v>2</v>
      </c>
      <c r="F418" s="4">
        <f>INDEX(Screenings!D:D,MATCH(Reservations!C418,Screenings!A:A,0))</f>
        <v>42</v>
      </c>
    </row>
    <row r="419" spans="1:6" x14ac:dyDescent="0.3">
      <c r="A419" s="1">
        <v>418</v>
      </c>
      <c r="B419" s="11">
        <v>27</v>
      </c>
      <c r="C419" s="11">
        <v>713</v>
      </c>
      <c r="D419" s="4">
        <f>INDEX(Screenings!C:C,MATCH(Reservations!C419,Screenings!A:A,0))</f>
        <v>10</v>
      </c>
      <c r="E419" s="4">
        <f>COUNTIF(SeatReservations!B:B,Reservations!A419)</f>
        <v>1</v>
      </c>
      <c r="F419" s="4">
        <f>INDEX(Screenings!D:D,MATCH(Reservations!C419,Screenings!A:A,0))</f>
        <v>19</v>
      </c>
    </row>
    <row r="420" spans="1:6" x14ac:dyDescent="0.3">
      <c r="A420" s="1">
        <v>419</v>
      </c>
      <c r="B420" s="11">
        <v>61</v>
      </c>
      <c r="C420" s="11">
        <v>740</v>
      </c>
      <c r="D420" s="4">
        <f>INDEX(Screenings!C:C,MATCH(Reservations!C420,Screenings!A:A,0))</f>
        <v>1</v>
      </c>
      <c r="E420" s="4">
        <f>COUNTIF(SeatReservations!B:B,Reservations!A420)</f>
        <v>2</v>
      </c>
      <c r="F420" s="4">
        <f>INDEX(Screenings!D:D,MATCH(Reservations!C420,Screenings!A:A,0))</f>
        <v>54</v>
      </c>
    </row>
    <row r="421" spans="1:6" x14ac:dyDescent="0.3">
      <c r="A421" s="1">
        <v>420</v>
      </c>
      <c r="B421" s="11">
        <v>43</v>
      </c>
      <c r="C421" s="11">
        <v>801</v>
      </c>
      <c r="D421" s="4">
        <f>INDEX(Screenings!C:C,MATCH(Reservations!C421,Screenings!A:A,0))</f>
        <v>7</v>
      </c>
      <c r="E421" s="4">
        <f>COUNTIF(SeatReservations!B:B,Reservations!A421)</f>
        <v>3</v>
      </c>
      <c r="F421" s="4">
        <f>INDEX(Screenings!D:D,MATCH(Reservations!C421,Screenings!A:A,0))</f>
        <v>40</v>
      </c>
    </row>
    <row r="422" spans="1:6" x14ac:dyDescent="0.3">
      <c r="A422" s="1">
        <v>421</v>
      </c>
      <c r="B422" s="11">
        <v>7</v>
      </c>
      <c r="C422" s="11">
        <v>687</v>
      </c>
      <c r="D422" s="4">
        <f>INDEX(Screenings!C:C,MATCH(Reservations!C422,Screenings!A:A,0))</f>
        <v>2</v>
      </c>
      <c r="E422" s="4">
        <f>COUNTIF(SeatReservations!B:B,Reservations!A422)</f>
        <v>0</v>
      </c>
      <c r="F422" s="4">
        <f>INDEX(Screenings!D:D,MATCH(Reservations!C422,Screenings!A:A,0))</f>
        <v>4</v>
      </c>
    </row>
    <row r="423" spans="1:6" x14ac:dyDescent="0.3">
      <c r="A423" s="1">
        <v>422</v>
      </c>
      <c r="B423" s="11">
        <v>69</v>
      </c>
      <c r="C423" s="11">
        <v>622</v>
      </c>
      <c r="D423" s="4">
        <f>INDEX(Screenings!C:C,MATCH(Reservations!C423,Screenings!A:A,0))</f>
        <v>1</v>
      </c>
      <c r="E423" s="4">
        <f>COUNTIF(SeatReservations!B:B,Reservations!A423)</f>
        <v>3</v>
      </c>
      <c r="F423" s="4">
        <f>INDEX(Screenings!D:D,MATCH(Reservations!C423,Screenings!A:A,0))</f>
        <v>59</v>
      </c>
    </row>
    <row r="424" spans="1:6" x14ac:dyDescent="0.3">
      <c r="A424" s="1">
        <v>423</v>
      </c>
      <c r="B424" s="11">
        <v>54</v>
      </c>
      <c r="C424" s="11">
        <v>808</v>
      </c>
      <c r="D424" s="4">
        <f>INDEX(Screenings!C:C,MATCH(Reservations!C424,Screenings!A:A,0))</f>
        <v>3</v>
      </c>
      <c r="E424" s="4">
        <f>COUNTIF(SeatReservations!B:B,Reservations!A424)</f>
        <v>3</v>
      </c>
      <c r="F424" s="4">
        <f>INDEX(Screenings!D:D,MATCH(Reservations!C424,Screenings!A:A,0))</f>
        <v>55</v>
      </c>
    </row>
    <row r="425" spans="1:6" x14ac:dyDescent="0.3">
      <c r="A425" s="1">
        <v>424</v>
      </c>
      <c r="B425" s="11">
        <v>48</v>
      </c>
      <c r="C425" s="11">
        <v>684</v>
      </c>
      <c r="D425" s="4">
        <f>INDEX(Screenings!C:C,MATCH(Reservations!C425,Screenings!A:A,0))</f>
        <v>8</v>
      </c>
      <c r="E425" s="4">
        <f>COUNTIF(SeatReservations!B:B,Reservations!A425)</f>
        <v>3</v>
      </c>
      <c r="F425" s="4">
        <f>INDEX(Screenings!D:D,MATCH(Reservations!C425,Screenings!A:A,0))</f>
        <v>27</v>
      </c>
    </row>
    <row r="426" spans="1:6" x14ac:dyDescent="0.3">
      <c r="A426" s="1">
        <v>425</v>
      </c>
      <c r="B426" s="11">
        <v>45</v>
      </c>
      <c r="C426" s="11">
        <v>612</v>
      </c>
      <c r="D426" s="4">
        <f>INDEX(Screenings!C:C,MATCH(Reservations!C426,Screenings!A:A,0))</f>
        <v>3</v>
      </c>
      <c r="E426" s="4">
        <f>COUNTIF(SeatReservations!B:B,Reservations!A426)</f>
        <v>5</v>
      </c>
      <c r="F426" s="4">
        <f>INDEX(Screenings!D:D,MATCH(Reservations!C426,Screenings!A:A,0))</f>
        <v>25</v>
      </c>
    </row>
    <row r="427" spans="1:6" x14ac:dyDescent="0.3">
      <c r="A427" s="1">
        <v>426</v>
      </c>
      <c r="B427" s="11">
        <v>60</v>
      </c>
      <c r="C427" s="11">
        <v>726</v>
      </c>
      <c r="D427" s="4">
        <f>INDEX(Screenings!C:C,MATCH(Reservations!C427,Screenings!A:A,0))</f>
        <v>7</v>
      </c>
      <c r="E427" s="4">
        <f>COUNTIF(SeatReservations!B:B,Reservations!A427)</f>
        <v>0</v>
      </c>
      <c r="F427" s="4">
        <f>INDEX(Screenings!D:D,MATCH(Reservations!C427,Screenings!A:A,0))</f>
        <v>16</v>
      </c>
    </row>
    <row r="428" spans="1:6" x14ac:dyDescent="0.3">
      <c r="A428" s="1">
        <v>427</v>
      </c>
      <c r="B428" s="11">
        <v>25</v>
      </c>
      <c r="C428" s="11">
        <v>738</v>
      </c>
      <c r="D428" s="4">
        <f>INDEX(Screenings!C:C,MATCH(Reservations!C428,Screenings!A:A,0))</f>
        <v>4</v>
      </c>
      <c r="E428" s="4">
        <f>COUNTIF(SeatReservations!B:B,Reservations!A428)</f>
        <v>1</v>
      </c>
      <c r="F428" s="4">
        <f>INDEX(Screenings!D:D,MATCH(Reservations!C428,Screenings!A:A,0))</f>
        <v>4</v>
      </c>
    </row>
    <row r="429" spans="1:6" x14ac:dyDescent="0.3">
      <c r="A429" s="1">
        <v>428</v>
      </c>
      <c r="B429" s="11">
        <v>48</v>
      </c>
      <c r="C429" s="11">
        <v>724</v>
      </c>
      <c r="D429" s="4">
        <f>INDEX(Screenings!C:C,MATCH(Reservations!C429,Screenings!A:A,0))</f>
        <v>6</v>
      </c>
      <c r="E429" s="4">
        <f>COUNTIF(SeatReservations!B:B,Reservations!A429)</f>
        <v>2</v>
      </c>
      <c r="F429" s="4">
        <f>INDEX(Screenings!D:D,MATCH(Reservations!C429,Screenings!A:A,0))</f>
        <v>53</v>
      </c>
    </row>
    <row r="430" spans="1:6" x14ac:dyDescent="0.3">
      <c r="A430" s="1">
        <v>429</v>
      </c>
      <c r="B430" s="11">
        <v>5</v>
      </c>
      <c r="C430" s="11">
        <v>622</v>
      </c>
      <c r="D430" s="4">
        <f>INDEX(Screenings!C:C,MATCH(Reservations!C430,Screenings!A:A,0))</f>
        <v>1</v>
      </c>
      <c r="E430" s="4">
        <f>COUNTIF(SeatReservations!B:B,Reservations!A430)</f>
        <v>0</v>
      </c>
      <c r="F430" s="4">
        <f>INDEX(Screenings!D:D,MATCH(Reservations!C430,Screenings!A:A,0))</f>
        <v>59</v>
      </c>
    </row>
    <row r="431" spans="1:6" x14ac:dyDescent="0.3">
      <c r="A431" s="1">
        <v>430</v>
      </c>
      <c r="B431" s="11">
        <v>23</v>
      </c>
      <c r="C431" s="11">
        <v>757</v>
      </c>
      <c r="D431" s="4">
        <f>INDEX(Screenings!C:C,MATCH(Reservations!C431,Screenings!A:A,0))</f>
        <v>3</v>
      </c>
      <c r="E431" s="4">
        <f>COUNTIF(SeatReservations!B:B,Reservations!A431)</f>
        <v>1</v>
      </c>
      <c r="F431" s="4">
        <f>INDEX(Screenings!D:D,MATCH(Reservations!C431,Screenings!A:A,0))</f>
        <v>1</v>
      </c>
    </row>
    <row r="432" spans="1:6" x14ac:dyDescent="0.3">
      <c r="A432" s="1">
        <v>431</v>
      </c>
      <c r="B432" s="11">
        <v>53</v>
      </c>
      <c r="C432" s="11">
        <v>646</v>
      </c>
      <c r="D432" s="4">
        <f>INDEX(Screenings!C:C,MATCH(Reservations!C432,Screenings!A:A,0))</f>
        <v>6</v>
      </c>
      <c r="E432" s="4">
        <f>COUNTIF(SeatReservations!B:B,Reservations!A432)</f>
        <v>1</v>
      </c>
      <c r="F432" s="4">
        <f>INDEX(Screenings!D:D,MATCH(Reservations!C432,Screenings!A:A,0))</f>
        <v>57</v>
      </c>
    </row>
    <row r="433" spans="1:6" x14ac:dyDescent="0.3">
      <c r="A433" s="1">
        <v>432</v>
      </c>
      <c r="B433" s="11">
        <v>66</v>
      </c>
      <c r="C433" s="11">
        <v>668</v>
      </c>
      <c r="D433" s="4">
        <f>INDEX(Screenings!C:C,MATCH(Reservations!C433,Screenings!A:A,0))</f>
        <v>7</v>
      </c>
      <c r="E433" s="4">
        <f>COUNTIF(SeatReservations!B:B,Reservations!A433)</f>
        <v>1</v>
      </c>
      <c r="F433" s="4">
        <f>INDEX(Screenings!D:D,MATCH(Reservations!C433,Screenings!A:A,0))</f>
        <v>32</v>
      </c>
    </row>
    <row r="434" spans="1:6" x14ac:dyDescent="0.3">
      <c r="A434" s="1">
        <v>433</v>
      </c>
      <c r="B434" s="11">
        <v>7</v>
      </c>
      <c r="C434" s="11">
        <v>668</v>
      </c>
      <c r="D434" s="4">
        <f>INDEX(Screenings!C:C,MATCH(Reservations!C434,Screenings!A:A,0))</f>
        <v>7</v>
      </c>
      <c r="E434" s="4">
        <f>COUNTIF(SeatReservations!B:B,Reservations!A434)</f>
        <v>0</v>
      </c>
      <c r="F434" s="4">
        <f>INDEX(Screenings!D:D,MATCH(Reservations!C434,Screenings!A:A,0))</f>
        <v>32</v>
      </c>
    </row>
    <row r="435" spans="1:6" x14ac:dyDescent="0.3">
      <c r="A435" s="1">
        <v>434</v>
      </c>
      <c r="B435" s="11">
        <v>9</v>
      </c>
      <c r="C435" s="11">
        <v>766</v>
      </c>
      <c r="D435" s="4">
        <f>INDEX(Screenings!C:C,MATCH(Reservations!C435,Screenings!A:A,0))</f>
        <v>3</v>
      </c>
      <c r="E435" s="4">
        <f>COUNTIF(SeatReservations!B:B,Reservations!A435)</f>
        <v>2</v>
      </c>
      <c r="F435" s="4">
        <f>INDEX(Screenings!D:D,MATCH(Reservations!C435,Screenings!A:A,0))</f>
        <v>16</v>
      </c>
    </row>
    <row r="436" spans="1:6" x14ac:dyDescent="0.3">
      <c r="A436" s="1">
        <v>435</v>
      </c>
      <c r="B436" s="11">
        <v>29</v>
      </c>
      <c r="C436" s="11">
        <v>664</v>
      </c>
      <c r="D436" s="4">
        <f>INDEX(Screenings!C:C,MATCH(Reservations!C436,Screenings!A:A,0))</f>
        <v>7</v>
      </c>
      <c r="E436" s="4">
        <f>COUNTIF(SeatReservations!B:B,Reservations!A436)</f>
        <v>1</v>
      </c>
      <c r="F436" s="4">
        <f>INDEX(Screenings!D:D,MATCH(Reservations!C436,Screenings!A:A,0))</f>
        <v>3</v>
      </c>
    </row>
    <row r="437" spans="1:6" x14ac:dyDescent="0.3">
      <c r="A437" s="1">
        <v>436</v>
      </c>
      <c r="B437" s="11">
        <v>10</v>
      </c>
      <c r="C437" s="11">
        <v>702</v>
      </c>
      <c r="D437" s="4">
        <f>INDEX(Screenings!C:C,MATCH(Reservations!C437,Screenings!A:A,0))</f>
        <v>6</v>
      </c>
      <c r="E437" s="4">
        <f>COUNTIF(SeatReservations!B:B,Reservations!A437)</f>
        <v>2</v>
      </c>
      <c r="F437" s="4">
        <f>INDEX(Screenings!D:D,MATCH(Reservations!C437,Screenings!A:A,0))</f>
        <v>15</v>
      </c>
    </row>
    <row r="438" spans="1:6" x14ac:dyDescent="0.3">
      <c r="A438" s="1">
        <v>437</v>
      </c>
      <c r="B438" s="11">
        <v>61</v>
      </c>
      <c r="C438" s="11">
        <v>626</v>
      </c>
      <c r="D438" s="4">
        <f>INDEX(Screenings!C:C,MATCH(Reservations!C438,Screenings!A:A,0))</f>
        <v>9</v>
      </c>
      <c r="E438" s="4">
        <f>COUNTIF(SeatReservations!B:B,Reservations!A438)</f>
        <v>1</v>
      </c>
      <c r="F438" s="4">
        <f>INDEX(Screenings!D:D,MATCH(Reservations!C438,Screenings!A:A,0))</f>
        <v>53</v>
      </c>
    </row>
    <row r="439" spans="1:6" x14ac:dyDescent="0.3">
      <c r="A439" s="1">
        <v>438</v>
      </c>
      <c r="B439" s="11">
        <v>27</v>
      </c>
      <c r="C439" s="11">
        <v>619</v>
      </c>
      <c r="D439" s="4">
        <f>INDEX(Screenings!C:C,MATCH(Reservations!C439,Screenings!A:A,0))</f>
        <v>9</v>
      </c>
      <c r="E439" s="4">
        <f>COUNTIF(SeatReservations!B:B,Reservations!A439)</f>
        <v>2</v>
      </c>
      <c r="F439" s="4">
        <f>INDEX(Screenings!D:D,MATCH(Reservations!C439,Screenings!A:A,0))</f>
        <v>17</v>
      </c>
    </row>
    <row r="440" spans="1:6" x14ac:dyDescent="0.3">
      <c r="A440" s="1">
        <v>439</v>
      </c>
      <c r="B440" s="11">
        <v>29</v>
      </c>
      <c r="C440" s="11">
        <v>710</v>
      </c>
      <c r="D440" s="4">
        <f>INDEX(Screenings!C:C,MATCH(Reservations!C440,Screenings!A:A,0))</f>
        <v>5</v>
      </c>
      <c r="E440" s="4">
        <f>COUNTIF(SeatReservations!B:B,Reservations!A440)</f>
        <v>0</v>
      </c>
      <c r="F440" s="4">
        <f>INDEX(Screenings!D:D,MATCH(Reservations!C440,Screenings!A:A,0))</f>
        <v>49</v>
      </c>
    </row>
    <row r="441" spans="1:6" x14ac:dyDescent="0.3">
      <c r="A441" s="1">
        <v>440</v>
      </c>
      <c r="B441" s="11">
        <v>1</v>
      </c>
      <c r="C441" s="11">
        <v>601</v>
      </c>
      <c r="D441" s="4">
        <f>INDEX(Screenings!C:C,MATCH(Reservations!C441,Screenings!A:A,0))</f>
        <v>8</v>
      </c>
      <c r="E441" s="4">
        <f>COUNTIF(SeatReservations!B:B,Reservations!A441)</f>
        <v>1</v>
      </c>
      <c r="F441" s="4">
        <f>INDEX(Screenings!D:D,MATCH(Reservations!C441,Screenings!A:A,0))</f>
        <v>4</v>
      </c>
    </row>
    <row r="442" spans="1:6" x14ac:dyDescent="0.3">
      <c r="A442" s="1">
        <v>441</v>
      </c>
      <c r="B442" s="11">
        <v>12</v>
      </c>
      <c r="C442" s="11">
        <v>754</v>
      </c>
      <c r="D442" s="4">
        <f>INDEX(Screenings!C:C,MATCH(Reservations!C442,Screenings!A:A,0))</f>
        <v>2</v>
      </c>
      <c r="E442" s="4">
        <f>COUNTIF(SeatReservations!B:B,Reservations!A442)</f>
        <v>0</v>
      </c>
      <c r="F442" s="4">
        <f>INDEX(Screenings!D:D,MATCH(Reservations!C442,Screenings!A:A,0))</f>
        <v>8</v>
      </c>
    </row>
    <row r="443" spans="1:6" x14ac:dyDescent="0.3">
      <c r="A443" s="1">
        <v>442</v>
      </c>
      <c r="B443" s="11">
        <v>33</v>
      </c>
      <c r="C443" s="11">
        <v>798</v>
      </c>
      <c r="D443" s="4">
        <f>INDEX(Screenings!C:C,MATCH(Reservations!C443,Screenings!A:A,0))</f>
        <v>4</v>
      </c>
      <c r="E443" s="4">
        <f>COUNTIF(SeatReservations!B:B,Reservations!A443)</f>
        <v>0</v>
      </c>
      <c r="F443" s="4">
        <f>INDEX(Screenings!D:D,MATCH(Reservations!C443,Screenings!A:A,0))</f>
        <v>27</v>
      </c>
    </row>
    <row r="444" spans="1:6" x14ac:dyDescent="0.3">
      <c r="A444" s="1">
        <v>443</v>
      </c>
      <c r="B444" s="11">
        <v>65</v>
      </c>
      <c r="C444" s="11">
        <v>716</v>
      </c>
      <c r="D444" s="4">
        <f>INDEX(Screenings!C:C,MATCH(Reservations!C444,Screenings!A:A,0))</f>
        <v>6</v>
      </c>
      <c r="E444" s="4">
        <f>COUNTIF(SeatReservations!B:B,Reservations!A444)</f>
        <v>2</v>
      </c>
      <c r="F444" s="4">
        <f>INDEX(Screenings!D:D,MATCH(Reservations!C444,Screenings!A:A,0))</f>
        <v>8</v>
      </c>
    </row>
    <row r="445" spans="1:6" x14ac:dyDescent="0.3">
      <c r="A445" s="1">
        <v>444</v>
      </c>
      <c r="B445" s="11">
        <v>4</v>
      </c>
      <c r="C445" s="11">
        <v>666</v>
      </c>
      <c r="D445" s="4">
        <f>INDEX(Screenings!C:C,MATCH(Reservations!C445,Screenings!A:A,0))</f>
        <v>3</v>
      </c>
      <c r="E445" s="4">
        <f>COUNTIF(SeatReservations!B:B,Reservations!A445)</f>
        <v>2</v>
      </c>
      <c r="F445" s="4">
        <f>INDEX(Screenings!D:D,MATCH(Reservations!C445,Screenings!A:A,0))</f>
        <v>58</v>
      </c>
    </row>
    <row r="446" spans="1:6" x14ac:dyDescent="0.3">
      <c r="A446" s="1">
        <v>445</v>
      </c>
      <c r="B446" s="11">
        <v>45</v>
      </c>
      <c r="C446" s="11">
        <v>692</v>
      </c>
      <c r="D446" s="4">
        <f>INDEX(Screenings!C:C,MATCH(Reservations!C446,Screenings!A:A,0))</f>
        <v>10</v>
      </c>
      <c r="E446" s="4">
        <f>COUNTIF(SeatReservations!B:B,Reservations!A446)</f>
        <v>2</v>
      </c>
      <c r="F446" s="4">
        <f>INDEX(Screenings!D:D,MATCH(Reservations!C446,Screenings!A:A,0))</f>
        <v>12</v>
      </c>
    </row>
    <row r="447" spans="1:6" x14ac:dyDescent="0.3">
      <c r="A447" s="1">
        <v>446</v>
      </c>
      <c r="B447" s="11">
        <v>12</v>
      </c>
      <c r="C447" s="11">
        <v>750</v>
      </c>
      <c r="D447" s="4">
        <f>INDEX(Screenings!C:C,MATCH(Reservations!C447,Screenings!A:A,0))</f>
        <v>6</v>
      </c>
      <c r="E447" s="4">
        <f>COUNTIF(SeatReservations!B:B,Reservations!A447)</f>
        <v>2</v>
      </c>
      <c r="F447" s="4">
        <f>INDEX(Screenings!D:D,MATCH(Reservations!C447,Screenings!A:A,0))</f>
        <v>48</v>
      </c>
    </row>
    <row r="448" spans="1:6" x14ac:dyDescent="0.3">
      <c r="A448" s="1">
        <v>447</v>
      </c>
      <c r="B448" s="11">
        <v>43</v>
      </c>
      <c r="C448" s="11">
        <v>765</v>
      </c>
      <c r="D448" s="4">
        <f>INDEX(Screenings!C:C,MATCH(Reservations!C448,Screenings!A:A,0))</f>
        <v>1</v>
      </c>
      <c r="E448" s="4">
        <f>COUNTIF(SeatReservations!B:B,Reservations!A448)</f>
        <v>3</v>
      </c>
      <c r="F448" s="4">
        <f>INDEX(Screenings!D:D,MATCH(Reservations!C448,Screenings!A:A,0))</f>
        <v>38</v>
      </c>
    </row>
    <row r="449" spans="1:6" x14ac:dyDescent="0.3">
      <c r="A449" s="1">
        <v>448</v>
      </c>
      <c r="B449" s="11">
        <v>35</v>
      </c>
      <c r="C449" s="11">
        <v>725</v>
      </c>
      <c r="D449" s="4">
        <f>INDEX(Screenings!C:C,MATCH(Reservations!C449,Screenings!A:A,0))</f>
        <v>6</v>
      </c>
      <c r="E449" s="4">
        <f>COUNTIF(SeatReservations!B:B,Reservations!A449)</f>
        <v>1</v>
      </c>
      <c r="F449" s="4">
        <f>INDEX(Screenings!D:D,MATCH(Reservations!C449,Screenings!A:A,0))</f>
        <v>32</v>
      </c>
    </row>
    <row r="450" spans="1:6" x14ac:dyDescent="0.3">
      <c r="A450" s="1">
        <v>449</v>
      </c>
      <c r="B450" s="11">
        <v>56</v>
      </c>
      <c r="C450" s="11">
        <v>636</v>
      </c>
      <c r="D450" s="4">
        <f>INDEX(Screenings!C:C,MATCH(Reservations!C450,Screenings!A:A,0))</f>
        <v>4</v>
      </c>
      <c r="E450" s="4">
        <f>COUNTIF(SeatReservations!B:B,Reservations!A450)</f>
        <v>2</v>
      </c>
      <c r="F450" s="4">
        <f>INDEX(Screenings!D:D,MATCH(Reservations!C450,Screenings!A:A,0))</f>
        <v>30</v>
      </c>
    </row>
    <row r="451" spans="1:6" x14ac:dyDescent="0.3">
      <c r="A451" s="1">
        <v>450</v>
      </c>
      <c r="B451" s="11">
        <v>66</v>
      </c>
      <c r="C451" s="11">
        <v>691</v>
      </c>
      <c r="D451" s="4">
        <f>INDEX(Screenings!C:C,MATCH(Reservations!C451,Screenings!A:A,0))</f>
        <v>9</v>
      </c>
      <c r="E451" s="4">
        <f>COUNTIF(SeatReservations!B:B,Reservations!A451)</f>
        <v>3</v>
      </c>
      <c r="F451" s="4">
        <f>INDEX(Screenings!D:D,MATCH(Reservations!C451,Screenings!A:A,0))</f>
        <v>23</v>
      </c>
    </row>
    <row r="452" spans="1:6" x14ac:dyDescent="0.3">
      <c r="A452" s="1">
        <v>451</v>
      </c>
      <c r="B452" s="11">
        <v>62</v>
      </c>
      <c r="C452" s="11">
        <v>662</v>
      </c>
      <c r="D452" s="4">
        <f>INDEX(Screenings!C:C,MATCH(Reservations!C452,Screenings!A:A,0))</f>
        <v>10</v>
      </c>
      <c r="E452" s="4">
        <f>COUNTIF(SeatReservations!B:B,Reservations!A452)</f>
        <v>3</v>
      </c>
      <c r="F452" s="4">
        <f>INDEX(Screenings!D:D,MATCH(Reservations!C452,Screenings!A:A,0))</f>
        <v>56</v>
      </c>
    </row>
    <row r="453" spans="1:6" x14ac:dyDescent="0.3">
      <c r="A453" s="1">
        <v>452</v>
      </c>
      <c r="B453" s="11">
        <v>64</v>
      </c>
      <c r="C453" s="11">
        <v>813</v>
      </c>
      <c r="D453" s="4">
        <f>INDEX(Screenings!C:C,MATCH(Reservations!C453,Screenings!A:A,0))</f>
        <v>6</v>
      </c>
      <c r="E453" s="4">
        <f>COUNTIF(SeatReservations!B:B,Reservations!A453)</f>
        <v>2</v>
      </c>
      <c r="F453" s="4">
        <f>INDEX(Screenings!D:D,MATCH(Reservations!C453,Screenings!A:A,0))</f>
        <v>55</v>
      </c>
    </row>
    <row r="454" spans="1:6" x14ac:dyDescent="0.3">
      <c r="A454" s="1">
        <v>453</v>
      </c>
      <c r="B454" s="11">
        <v>21</v>
      </c>
      <c r="C454" s="11">
        <v>628</v>
      </c>
      <c r="D454" s="4">
        <f>INDEX(Screenings!C:C,MATCH(Reservations!C454,Screenings!A:A,0))</f>
        <v>2</v>
      </c>
      <c r="E454" s="4">
        <f>COUNTIF(SeatReservations!B:B,Reservations!A454)</f>
        <v>1</v>
      </c>
      <c r="F454" s="4">
        <f>INDEX(Screenings!D:D,MATCH(Reservations!C454,Screenings!A:A,0))</f>
        <v>28</v>
      </c>
    </row>
    <row r="455" spans="1:6" x14ac:dyDescent="0.3">
      <c r="A455" s="1">
        <v>454</v>
      </c>
      <c r="B455" s="11">
        <v>44</v>
      </c>
      <c r="C455" s="11">
        <v>708</v>
      </c>
      <c r="D455" s="4">
        <f>INDEX(Screenings!C:C,MATCH(Reservations!C455,Screenings!A:A,0))</f>
        <v>4</v>
      </c>
      <c r="E455" s="4">
        <f>COUNTIF(SeatReservations!B:B,Reservations!A455)</f>
        <v>0</v>
      </c>
      <c r="F455" s="4">
        <f>INDEX(Screenings!D:D,MATCH(Reservations!C455,Screenings!A:A,0))</f>
        <v>26</v>
      </c>
    </row>
    <row r="456" spans="1:6" x14ac:dyDescent="0.3">
      <c r="A456" s="1">
        <v>455</v>
      </c>
      <c r="B456" s="11">
        <v>44</v>
      </c>
      <c r="C456" s="11">
        <v>651</v>
      </c>
      <c r="D456" s="4">
        <f>INDEX(Screenings!C:C,MATCH(Reservations!C456,Screenings!A:A,0))</f>
        <v>5</v>
      </c>
      <c r="E456" s="4">
        <f>COUNTIF(SeatReservations!B:B,Reservations!A456)</f>
        <v>3</v>
      </c>
      <c r="F456" s="4">
        <f>INDEX(Screenings!D:D,MATCH(Reservations!C456,Screenings!A:A,0))</f>
        <v>24</v>
      </c>
    </row>
    <row r="457" spans="1:6" x14ac:dyDescent="0.3">
      <c r="A457" s="1">
        <v>456</v>
      </c>
      <c r="B457" s="11">
        <v>33</v>
      </c>
      <c r="C457" s="11">
        <v>672</v>
      </c>
      <c r="D457" s="4">
        <f>INDEX(Screenings!C:C,MATCH(Reservations!C457,Screenings!A:A,0))</f>
        <v>3</v>
      </c>
      <c r="E457" s="4">
        <f>COUNTIF(SeatReservations!B:B,Reservations!A457)</f>
        <v>2</v>
      </c>
      <c r="F457" s="4">
        <f>INDEX(Screenings!D:D,MATCH(Reservations!C457,Screenings!A:A,0))</f>
        <v>59</v>
      </c>
    </row>
    <row r="458" spans="1:6" x14ac:dyDescent="0.3">
      <c r="A458" s="1">
        <v>457</v>
      </c>
      <c r="B458" s="11">
        <v>32</v>
      </c>
      <c r="C458" s="11">
        <v>834</v>
      </c>
      <c r="D458" s="4">
        <f>INDEX(Screenings!C:C,MATCH(Reservations!C458,Screenings!A:A,0))</f>
        <v>5</v>
      </c>
      <c r="E458" s="4">
        <f>COUNTIF(SeatReservations!B:B,Reservations!A458)</f>
        <v>2</v>
      </c>
      <c r="F458" s="4">
        <f>INDEX(Screenings!D:D,MATCH(Reservations!C458,Screenings!A:A,0))</f>
        <v>14</v>
      </c>
    </row>
    <row r="459" spans="1:6" x14ac:dyDescent="0.3">
      <c r="A459" s="1">
        <v>458</v>
      </c>
      <c r="B459" s="11">
        <v>68</v>
      </c>
      <c r="C459" s="11">
        <v>679</v>
      </c>
      <c r="D459" s="4">
        <f>INDEX(Screenings!C:C,MATCH(Reservations!C459,Screenings!A:A,0))</f>
        <v>9</v>
      </c>
      <c r="E459" s="4">
        <f>COUNTIF(SeatReservations!B:B,Reservations!A459)</f>
        <v>2</v>
      </c>
      <c r="F459" s="4">
        <f>INDEX(Screenings!D:D,MATCH(Reservations!C459,Screenings!A:A,0))</f>
        <v>20</v>
      </c>
    </row>
    <row r="460" spans="1:6" x14ac:dyDescent="0.3">
      <c r="A460" s="1">
        <v>459</v>
      </c>
      <c r="B460" s="11">
        <v>34</v>
      </c>
      <c r="C460" s="11">
        <v>710</v>
      </c>
      <c r="D460" s="4">
        <f>INDEX(Screenings!C:C,MATCH(Reservations!C460,Screenings!A:A,0))</f>
        <v>5</v>
      </c>
      <c r="E460" s="4">
        <f>COUNTIF(SeatReservations!B:B,Reservations!A460)</f>
        <v>3</v>
      </c>
      <c r="F460" s="4">
        <f>INDEX(Screenings!D:D,MATCH(Reservations!C460,Screenings!A:A,0))</f>
        <v>49</v>
      </c>
    </row>
    <row r="461" spans="1:6" x14ac:dyDescent="0.3">
      <c r="A461" s="1">
        <v>460</v>
      </c>
      <c r="B461" s="11">
        <v>10</v>
      </c>
      <c r="C461" s="11">
        <v>751</v>
      </c>
      <c r="D461" s="4">
        <f>INDEX(Screenings!C:C,MATCH(Reservations!C461,Screenings!A:A,0))</f>
        <v>3</v>
      </c>
      <c r="E461" s="4">
        <f>COUNTIF(SeatReservations!B:B,Reservations!A461)</f>
        <v>3</v>
      </c>
      <c r="F461" s="4">
        <f>INDEX(Screenings!D:D,MATCH(Reservations!C461,Screenings!A:A,0))</f>
        <v>15</v>
      </c>
    </row>
    <row r="462" spans="1:6" x14ac:dyDescent="0.3">
      <c r="A462" s="1">
        <v>461</v>
      </c>
      <c r="B462" s="11">
        <v>36</v>
      </c>
      <c r="C462" s="11">
        <v>640</v>
      </c>
      <c r="D462" s="4">
        <f>INDEX(Screenings!C:C,MATCH(Reservations!C462,Screenings!A:A,0))</f>
        <v>5</v>
      </c>
      <c r="E462" s="4">
        <f>COUNTIF(SeatReservations!B:B,Reservations!A462)</f>
        <v>3</v>
      </c>
      <c r="F462" s="4">
        <f>INDEX(Screenings!D:D,MATCH(Reservations!C462,Screenings!A:A,0))</f>
        <v>2</v>
      </c>
    </row>
    <row r="463" spans="1:6" x14ac:dyDescent="0.3">
      <c r="A463" s="1">
        <v>462</v>
      </c>
      <c r="B463" s="11">
        <v>27</v>
      </c>
      <c r="C463" s="11">
        <v>790</v>
      </c>
      <c r="D463" s="4">
        <f>INDEX(Screenings!C:C,MATCH(Reservations!C463,Screenings!A:A,0))</f>
        <v>1</v>
      </c>
      <c r="E463" s="4">
        <f>COUNTIF(SeatReservations!B:B,Reservations!A463)</f>
        <v>6</v>
      </c>
      <c r="F463" s="4">
        <f>INDEX(Screenings!D:D,MATCH(Reservations!C463,Screenings!A:A,0))</f>
        <v>2</v>
      </c>
    </row>
    <row r="464" spans="1:6" x14ac:dyDescent="0.3">
      <c r="A464" s="1">
        <v>463</v>
      </c>
      <c r="B464" s="11">
        <v>30</v>
      </c>
      <c r="C464" s="11">
        <v>755</v>
      </c>
      <c r="D464" s="4">
        <f>INDEX(Screenings!C:C,MATCH(Reservations!C464,Screenings!A:A,0))</f>
        <v>9</v>
      </c>
      <c r="E464" s="4">
        <f>COUNTIF(SeatReservations!B:B,Reservations!A464)</f>
        <v>1</v>
      </c>
      <c r="F464" s="4">
        <f>INDEX(Screenings!D:D,MATCH(Reservations!C464,Screenings!A:A,0))</f>
        <v>51</v>
      </c>
    </row>
    <row r="465" spans="1:6" x14ac:dyDescent="0.3">
      <c r="A465" s="1">
        <v>464</v>
      </c>
      <c r="B465" s="11">
        <v>59</v>
      </c>
      <c r="C465" s="11">
        <v>680</v>
      </c>
      <c r="D465" s="4">
        <f>INDEX(Screenings!C:C,MATCH(Reservations!C465,Screenings!A:A,0))</f>
        <v>2</v>
      </c>
      <c r="E465" s="4">
        <f>COUNTIF(SeatReservations!B:B,Reservations!A465)</f>
        <v>7</v>
      </c>
      <c r="F465" s="4">
        <f>INDEX(Screenings!D:D,MATCH(Reservations!C465,Screenings!A:A,0))</f>
        <v>52</v>
      </c>
    </row>
    <row r="466" spans="1:6" x14ac:dyDescent="0.3">
      <c r="A466" s="1">
        <v>465</v>
      </c>
      <c r="B466" s="11">
        <v>64</v>
      </c>
      <c r="C466" s="11">
        <v>727</v>
      </c>
      <c r="D466" s="4">
        <f>INDEX(Screenings!C:C,MATCH(Reservations!C466,Screenings!A:A,0))</f>
        <v>2</v>
      </c>
      <c r="E466" s="4">
        <f>COUNTIF(SeatReservations!B:B,Reservations!A466)</f>
        <v>3</v>
      </c>
      <c r="F466" s="4">
        <f>INDEX(Screenings!D:D,MATCH(Reservations!C466,Screenings!A:A,0))</f>
        <v>43</v>
      </c>
    </row>
    <row r="467" spans="1:6" x14ac:dyDescent="0.3">
      <c r="A467" s="1">
        <v>466</v>
      </c>
      <c r="B467" s="11">
        <v>29</v>
      </c>
      <c r="C467" s="11">
        <v>841</v>
      </c>
      <c r="D467" s="4">
        <f>INDEX(Screenings!C:C,MATCH(Reservations!C467,Screenings!A:A,0))</f>
        <v>8</v>
      </c>
      <c r="E467" s="4">
        <f>COUNTIF(SeatReservations!B:B,Reservations!A467)</f>
        <v>0</v>
      </c>
      <c r="F467" s="4">
        <f>INDEX(Screenings!D:D,MATCH(Reservations!C467,Screenings!A:A,0))</f>
        <v>31</v>
      </c>
    </row>
    <row r="468" spans="1:6" x14ac:dyDescent="0.3">
      <c r="A468" s="1">
        <v>467</v>
      </c>
      <c r="B468" s="11">
        <v>50</v>
      </c>
      <c r="C468" s="11">
        <v>833</v>
      </c>
      <c r="D468" s="4">
        <f>INDEX(Screenings!C:C,MATCH(Reservations!C468,Screenings!A:A,0))</f>
        <v>4</v>
      </c>
      <c r="E468" s="4">
        <f>COUNTIF(SeatReservations!B:B,Reservations!A468)</f>
        <v>8</v>
      </c>
      <c r="F468" s="4">
        <f>INDEX(Screenings!D:D,MATCH(Reservations!C468,Screenings!A:A,0))</f>
        <v>52</v>
      </c>
    </row>
    <row r="469" spans="1:6" x14ac:dyDescent="0.3">
      <c r="A469" s="1">
        <v>468</v>
      </c>
      <c r="B469" s="11">
        <v>15</v>
      </c>
      <c r="C469" s="11">
        <v>613</v>
      </c>
      <c r="D469" s="4">
        <f>INDEX(Screenings!C:C,MATCH(Reservations!C469,Screenings!A:A,0))</f>
        <v>8</v>
      </c>
      <c r="E469" s="4">
        <f>COUNTIF(SeatReservations!B:B,Reservations!A469)</f>
        <v>3</v>
      </c>
      <c r="F469" s="4">
        <f>INDEX(Screenings!D:D,MATCH(Reservations!C469,Screenings!A:A,0))</f>
        <v>12</v>
      </c>
    </row>
    <row r="470" spans="1:6" x14ac:dyDescent="0.3">
      <c r="A470" s="1">
        <v>469</v>
      </c>
      <c r="B470" s="11">
        <v>54</v>
      </c>
      <c r="C470" s="11">
        <v>616</v>
      </c>
      <c r="D470" s="4">
        <f>INDEX(Screenings!C:C,MATCH(Reservations!C470,Screenings!A:A,0))</f>
        <v>5</v>
      </c>
      <c r="E470" s="4">
        <f>COUNTIF(SeatReservations!B:B,Reservations!A470)</f>
        <v>3</v>
      </c>
      <c r="F470" s="4">
        <f>INDEX(Screenings!D:D,MATCH(Reservations!C470,Screenings!A:A,0))</f>
        <v>8</v>
      </c>
    </row>
    <row r="471" spans="1:6" x14ac:dyDescent="0.3">
      <c r="A471" s="1">
        <v>470</v>
      </c>
      <c r="B471" s="11">
        <v>10</v>
      </c>
      <c r="C471" s="11">
        <v>685</v>
      </c>
      <c r="D471" s="4">
        <f>INDEX(Screenings!C:C,MATCH(Reservations!C471,Screenings!A:A,0))</f>
        <v>3</v>
      </c>
      <c r="E471" s="4">
        <f>COUNTIF(SeatReservations!B:B,Reservations!A471)</f>
        <v>5</v>
      </c>
      <c r="F471" s="4">
        <f>INDEX(Screenings!D:D,MATCH(Reservations!C471,Screenings!A:A,0))</f>
        <v>45</v>
      </c>
    </row>
    <row r="472" spans="1:6" x14ac:dyDescent="0.3">
      <c r="A472" s="1">
        <v>471</v>
      </c>
      <c r="B472" s="11">
        <v>21</v>
      </c>
      <c r="C472" s="11">
        <v>838</v>
      </c>
      <c r="D472" s="4">
        <f>INDEX(Screenings!C:C,MATCH(Reservations!C472,Screenings!A:A,0))</f>
        <v>5</v>
      </c>
      <c r="E472" s="4">
        <f>COUNTIF(SeatReservations!B:B,Reservations!A472)</f>
        <v>2</v>
      </c>
      <c r="F472" s="4">
        <f>INDEX(Screenings!D:D,MATCH(Reservations!C472,Screenings!A:A,0))</f>
        <v>59</v>
      </c>
    </row>
    <row r="473" spans="1:6" x14ac:dyDescent="0.3">
      <c r="A473" s="1">
        <v>472</v>
      </c>
      <c r="B473" s="11">
        <v>11</v>
      </c>
      <c r="C473" s="11">
        <v>828</v>
      </c>
      <c r="D473" s="4">
        <f>INDEX(Screenings!C:C,MATCH(Reservations!C473,Screenings!A:A,0))</f>
        <v>6</v>
      </c>
      <c r="E473" s="4">
        <f>COUNTIF(SeatReservations!B:B,Reservations!A473)</f>
        <v>2</v>
      </c>
      <c r="F473" s="4">
        <f>INDEX(Screenings!D:D,MATCH(Reservations!C473,Screenings!A:A,0))</f>
        <v>40</v>
      </c>
    </row>
    <row r="474" spans="1:6" x14ac:dyDescent="0.3">
      <c r="A474" s="1">
        <v>473</v>
      </c>
      <c r="B474" s="11">
        <v>6</v>
      </c>
      <c r="C474" s="11">
        <v>694</v>
      </c>
      <c r="D474" s="4">
        <f>INDEX(Screenings!C:C,MATCH(Reservations!C474,Screenings!A:A,0))</f>
        <v>2</v>
      </c>
      <c r="E474" s="4">
        <f>COUNTIF(SeatReservations!B:B,Reservations!A474)</f>
        <v>1</v>
      </c>
      <c r="F474" s="4">
        <f>INDEX(Screenings!D:D,MATCH(Reservations!C474,Screenings!A:A,0))</f>
        <v>9</v>
      </c>
    </row>
    <row r="475" spans="1:6" x14ac:dyDescent="0.3">
      <c r="A475" s="1">
        <v>474</v>
      </c>
      <c r="B475" s="11">
        <v>31</v>
      </c>
      <c r="C475" s="11">
        <v>625</v>
      </c>
      <c r="D475" s="4">
        <f>INDEX(Screenings!C:C,MATCH(Reservations!C475,Screenings!A:A,0))</f>
        <v>4</v>
      </c>
      <c r="E475" s="4">
        <f>COUNTIF(SeatReservations!B:B,Reservations!A475)</f>
        <v>2</v>
      </c>
      <c r="F475" s="4">
        <f>INDEX(Screenings!D:D,MATCH(Reservations!C475,Screenings!A:A,0))</f>
        <v>20</v>
      </c>
    </row>
    <row r="476" spans="1:6" x14ac:dyDescent="0.3">
      <c r="A476" s="1">
        <v>475</v>
      </c>
      <c r="B476" s="11">
        <v>34</v>
      </c>
      <c r="C476" s="11">
        <v>708</v>
      </c>
      <c r="D476" s="4">
        <f>INDEX(Screenings!C:C,MATCH(Reservations!C476,Screenings!A:A,0))</f>
        <v>4</v>
      </c>
      <c r="E476" s="4">
        <f>COUNTIF(SeatReservations!B:B,Reservations!A476)</f>
        <v>1</v>
      </c>
      <c r="F476" s="4">
        <f>INDEX(Screenings!D:D,MATCH(Reservations!C476,Screenings!A:A,0))</f>
        <v>26</v>
      </c>
    </row>
    <row r="477" spans="1:6" x14ac:dyDescent="0.3">
      <c r="A477" s="1">
        <v>476</v>
      </c>
      <c r="B477" s="11">
        <v>25</v>
      </c>
      <c r="C477" s="11">
        <v>797</v>
      </c>
      <c r="D477" s="4">
        <f>INDEX(Screenings!C:C,MATCH(Reservations!C477,Screenings!A:A,0))</f>
        <v>8</v>
      </c>
      <c r="E477" s="4">
        <f>COUNTIF(SeatReservations!B:B,Reservations!A477)</f>
        <v>0</v>
      </c>
      <c r="F477" s="4">
        <f>INDEX(Screenings!D:D,MATCH(Reservations!C477,Screenings!A:A,0))</f>
        <v>32</v>
      </c>
    </row>
    <row r="478" spans="1:6" x14ac:dyDescent="0.3">
      <c r="A478" s="1">
        <v>477</v>
      </c>
      <c r="B478" s="11">
        <v>37</v>
      </c>
      <c r="C478" s="11">
        <v>677</v>
      </c>
      <c r="D478" s="4">
        <f>INDEX(Screenings!C:C,MATCH(Reservations!C478,Screenings!A:A,0))</f>
        <v>6</v>
      </c>
      <c r="E478" s="4">
        <f>COUNTIF(SeatReservations!B:B,Reservations!A478)</f>
        <v>2</v>
      </c>
      <c r="F478" s="4">
        <f>INDEX(Screenings!D:D,MATCH(Reservations!C478,Screenings!A:A,0))</f>
        <v>38</v>
      </c>
    </row>
    <row r="479" spans="1:6" x14ac:dyDescent="0.3">
      <c r="A479" s="1">
        <v>478</v>
      </c>
      <c r="B479" s="11">
        <v>56</v>
      </c>
      <c r="C479" s="11">
        <v>748</v>
      </c>
      <c r="D479" s="4">
        <f>INDEX(Screenings!C:C,MATCH(Reservations!C479,Screenings!A:A,0))</f>
        <v>9</v>
      </c>
      <c r="E479" s="4">
        <f>COUNTIF(SeatReservations!B:B,Reservations!A479)</f>
        <v>2</v>
      </c>
      <c r="F479" s="4">
        <f>INDEX(Screenings!D:D,MATCH(Reservations!C479,Screenings!A:A,0))</f>
        <v>55</v>
      </c>
    </row>
    <row r="480" spans="1:6" x14ac:dyDescent="0.3">
      <c r="A480" s="1">
        <v>479</v>
      </c>
      <c r="B480" s="11">
        <v>54</v>
      </c>
      <c r="C480" s="11">
        <v>733</v>
      </c>
      <c r="D480" s="4">
        <f>INDEX(Screenings!C:C,MATCH(Reservations!C480,Screenings!A:A,0))</f>
        <v>7</v>
      </c>
      <c r="E480" s="4">
        <f>COUNTIF(SeatReservations!B:B,Reservations!A480)</f>
        <v>1</v>
      </c>
      <c r="F480" s="4">
        <f>INDEX(Screenings!D:D,MATCH(Reservations!C480,Screenings!A:A,0))</f>
        <v>43</v>
      </c>
    </row>
    <row r="481" spans="1:6" x14ac:dyDescent="0.3">
      <c r="A481" s="1">
        <v>480</v>
      </c>
      <c r="B481" s="11">
        <v>37</v>
      </c>
      <c r="C481" s="11">
        <v>793</v>
      </c>
      <c r="D481" s="4">
        <f>INDEX(Screenings!C:C,MATCH(Reservations!C481,Screenings!A:A,0))</f>
        <v>3</v>
      </c>
      <c r="E481" s="4">
        <f>COUNTIF(SeatReservations!B:B,Reservations!A481)</f>
        <v>1</v>
      </c>
      <c r="F481" s="4">
        <f>INDEX(Screenings!D:D,MATCH(Reservations!C481,Screenings!A:A,0))</f>
        <v>39</v>
      </c>
    </row>
    <row r="482" spans="1:6" x14ac:dyDescent="0.3">
      <c r="A482" s="1">
        <v>481</v>
      </c>
      <c r="B482" s="11">
        <v>12</v>
      </c>
      <c r="C482" s="11">
        <v>609</v>
      </c>
      <c r="D482" s="4">
        <f>INDEX(Screenings!C:C,MATCH(Reservations!C482,Screenings!A:A,0))</f>
        <v>3</v>
      </c>
      <c r="E482" s="4">
        <f>COUNTIF(SeatReservations!B:B,Reservations!A482)</f>
        <v>3</v>
      </c>
      <c r="F482" s="4">
        <f>INDEX(Screenings!D:D,MATCH(Reservations!C482,Screenings!A:A,0))</f>
        <v>43</v>
      </c>
    </row>
    <row r="483" spans="1:6" x14ac:dyDescent="0.3">
      <c r="A483" s="1">
        <v>482</v>
      </c>
      <c r="B483" s="11">
        <v>21</v>
      </c>
      <c r="C483" s="11">
        <v>831</v>
      </c>
      <c r="D483" s="4">
        <f>INDEX(Screenings!C:C,MATCH(Reservations!C483,Screenings!A:A,0))</f>
        <v>6</v>
      </c>
      <c r="E483" s="4">
        <f>COUNTIF(SeatReservations!B:B,Reservations!A483)</f>
        <v>4</v>
      </c>
      <c r="F483" s="4">
        <f>INDEX(Screenings!D:D,MATCH(Reservations!C483,Screenings!A:A,0))</f>
        <v>7</v>
      </c>
    </row>
    <row r="484" spans="1:6" x14ac:dyDescent="0.3">
      <c r="A484" s="1">
        <v>483</v>
      </c>
      <c r="B484" s="11">
        <v>67</v>
      </c>
      <c r="C484" s="11">
        <v>820</v>
      </c>
      <c r="D484" s="4">
        <f>INDEX(Screenings!C:C,MATCH(Reservations!C484,Screenings!A:A,0))</f>
        <v>8</v>
      </c>
      <c r="E484" s="4">
        <f>COUNTIF(SeatReservations!B:B,Reservations!A484)</f>
        <v>1</v>
      </c>
      <c r="F484" s="4">
        <f>INDEX(Screenings!D:D,MATCH(Reservations!C484,Screenings!A:A,0))</f>
        <v>29</v>
      </c>
    </row>
    <row r="485" spans="1:6" x14ac:dyDescent="0.3">
      <c r="A485" s="1">
        <v>484</v>
      </c>
      <c r="B485" s="11">
        <v>13</v>
      </c>
      <c r="C485" s="11">
        <v>641</v>
      </c>
      <c r="D485" s="4">
        <f>INDEX(Screenings!C:C,MATCH(Reservations!C485,Screenings!A:A,0))</f>
        <v>6</v>
      </c>
      <c r="E485" s="4">
        <f>COUNTIF(SeatReservations!B:B,Reservations!A485)</f>
        <v>4</v>
      </c>
      <c r="F485" s="4">
        <f>INDEX(Screenings!D:D,MATCH(Reservations!C485,Screenings!A:A,0))</f>
        <v>39</v>
      </c>
    </row>
    <row r="486" spans="1:6" x14ac:dyDescent="0.3">
      <c r="A486" s="1">
        <v>485</v>
      </c>
      <c r="B486" s="11">
        <v>45</v>
      </c>
      <c r="C486" s="11">
        <v>773</v>
      </c>
      <c r="D486" s="4">
        <f>INDEX(Screenings!C:C,MATCH(Reservations!C486,Screenings!A:A,0))</f>
        <v>1</v>
      </c>
      <c r="E486" s="4">
        <f>COUNTIF(SeatReservations!B:B,Reservations!A486)</f>
        <v>3</v>
      </c>
      <c r="F486" s="4">
        <f>INDEX(Screenings!D:D,MATCH(Reservations!C486,Screenings!A:A,0))</f>
        <v>37</v>
      </c>
    </row>
    <row r="487" spans="1:6" x14ac:dyDescent="0.3">
      <c r="A487" s="1">
        <v>486</v>
      </c>
      <c r="B487" s="11">
        <v>69</v>
      </c>
      <c r="C487" s="11">
        <v>623</v>
      </c>
      <c r="D487" s="4">
        <f>INDEX(Screenings!C:C,MATCH(Reservations!C487,Screenings!A:A,0))</f>
        <v>2</v>
      </c>
      <c r="E487" s="4">
        <f>COUNTIF(SeatReservations!B:B,Reservations!A487)</f>
        <v>3</v>
      </c>
      <c r="F487" s="4">
        <f>INDEX(Screenings!D:D,MATCH(Reservations!C487,Screenings!A:A,0))</f>
        <v>37</v>
      </c>
    </row>
    <row r="488" spans="1:6" x14ac:dyDescent="0.3">
      <c r="A488" s="1">
        <v>487</v>
      </c>
      <c r="B488" s="11">
        <v>3</v>
      </c>
      <c r="C488" s="11">
        <v>645</v>
      </c>
      <c r="D488" s="4">
        <f>INDEX(Screenings!C:C,MATCH(Reservations!C488,Screenings!A:A,0))</f>
        <v>3</v>
      </c>
      <c r="E488" s="4">
        <f>COUNTIF(SeatReservations!B:B,Reservations!A488)</f>
        <v>0</v>
      </c>
      <c r="F488" s="4">
        <f>INDEX(Screenings!D:D,MATCH(Reservations!C488,Screenings!A:A,0))</f>
        <v>55</v>
      </c>
    </row>
    <row r="489" spans="1:6" x14ac:dyDescent="0.3">
      <c r="A489" s="1">
        <v>488</v>
      </c>
      <c r="B489" s="11">
        <v>37</v>
      </c>
      <c r="C489" s="11">
        <v>613</v>
      </c>
      <c r="D489" s="4">
        <f>INDEX(Screenings!C:C,MATCH(Reservations!C489,Screenings!A:A,0))</f>
        <v>8</v>
      </c>
      <c r="E489" s="4">
        <f>COUNTIF(SeatReservations!B:B,Reservations!A489)</f>
        <v>0</v>
      </c>
      <c r="F489" s="4">
        <f>INDEX(Screenings!D:D,MATCH(Reservations!C489,Screenings!A:A,0))</f>
        <v>12</v>
      </c>
    </row>
    <row r="490" spans="1:6" x14ac:dyDescent="0.3">
      <c r="A490" s="1">
        <v>489</v>
      </c>
      <c r="B490" s="11">
        <v>26</v>
      </c>
      <c r="C490" s="11">
        <v>809</v>
      </c>
      <c r="D490" s="4">
        <f>INDEX(Screenings!C:C,MATCH(Reservations!C490,Screenings!A:A,0))</f>
        <v>2</v>
      </c>
      <c r="E490" s="4">
        <f>COUNTIF(SeatReservations!B:B,Reservations!A490)</f>
        <v>2</v>
      </c>
      <c r="F490" s="4">
        <f>INDEX(Screenings!D:D,MATCH(Reservations!C490,Screenings!A:A,0))</f>
        <v>32</v>
      </c>
    </row>
    <row r="491" spans="1:6" x14ac:dyDescent="0.3">
      <c r="A491" s="1">
        <v>490</v>
      </c>
      <c r="B491" s="11">
        <v>17</v>
      </c>
      <c r="C491" s="11">
        <v>646</v>
      </c>
      <c r="D491" s="4">
        <f>INDEX(Screenings!C:C,MATCH(Reservations!C491,Screenings!A:A,0))</f>
        <v>6</v>
      </c>
      <c r="E491" s="4">
        <f>COUNTIF(SeatReservations!B:B,Reservations!A491)</f>
        <v>1</v>
      </c>
      <c r="F491" s="4">
        <f>INDEX(Screenings!D:D,MATCH(Reservations!C491,Screenings!A:A,0))</f>
        <v>57</v>
      </c>
    </row>
    <row r="492" spans="1:6" x14ac:dyDescent="0.3">
      <c r="A492" s="1">
        <v>491</v>
      </c>
      <c r="B492" s="11">
        <v>26</v>
      </c>
      <c r="C492" s="11">
        <v>611</v>
      </c>
      <c r="D492" s="4">
        <f>INDEX(Screenings!C:C,MATCH(Reservations!C492,Screenings!A:A,0))</f>
        <v>9</v>
      </c>
      <c r="E492" s="4">
        <f>COUNTIF(SeatReservations!B:B,Reservations!A492)</f>
        <v>4</v>
      </c>
      <c r="F492" s="4">
        <f>INDEX(Screenings!D:D,MATCH(Reservations!C492,Screenings!A:A,0))</f>
        <v>31</v>
      </c>
    </row>
    <row r="493" spans="1:6" x14ac:dyDescent="0.3">
      <c r="A493" s="1">
        <v>492</v>
      </c>
      <c r="B493" s="11">
        <v>25</v>
      </c>
      <c r="C493" s="11">
        <v>769</v>
      </c>
      <c r="D493" s="4">
        <f>INDEX(Screenings!C:C,MATCH(Reservations!C493,Screenings!A:A,0))</f>
        <v>2</v>
      </c>
      <c r="E493" s="4">
        <f>COUNTIF(SeatReservations!B:B,Reservations!A493)</f>
        <v>2</v>
      </c>
      <c r="F493" s="4">
        <f>INDEX(Screenings!D:D,MATCH(Reservations!C493,Screenings!A:A,0))</f>
        <v>19</v>
      </c>
    </row>
    <row r="494" spans="1:6" x14ac:dyDescent="0.3">
      <c r="A494" s="1">
        <v>493</v>
      </c>
      <c r="B494" s="11">
        <v>23</v>
      </c>
      <c r="C494" s="11">
        <v>815</v>
      </c>
      <c r="D494" s="4">
        <f>INDEX(Screenings!C:C,MATCH(Reservations!C494,Screenings!A:A,0))</f>
        <v>10</v>
      </c>
      <c r="E494" s="4">
        <f>COUNTIF(SeatReservations!B:B,Reservations!A494)</f>
        <v>2</v>
      </c>
      <c r="F494" s="4">
        <f>INDEX(Screenings!D:D,MATCH(Reservations!C494,Screenings!A:A,0))</f>
        <v>47</v>
      </c>
    </row>
    <row r="495" spans="1:6" x14ac:dyDescent="0.3">
      <c r="A495" s="1">
        <v>494</v>
      </c>
      <c r="B495" s="11">
        <v>19</v>
      </c>
      <c r="C495" s="11">
        <v>621</v>
      </c>
      <c r="D495" s="4">
        <f>INDEX(Screenings!C:C,MATCH(Reservations!C495,Screenings!A:A,0))</f>
        <v>7</v>
      </c>
      <c r="E495" s="4">
        <f>COUNTIF(SeatReservations!B:B,Reservations!A495)</f>
        <v>0</v>
      </c>
      <c r="F495" s="4">
        <f>INDEX(Screenings!D:D,MATCH(Reservations!C495,Screenings!A:A,0))</f>
        <v>43</v>
      </c>
    </row>
    <row r="496" spans="1:6" x14ac:dyDescent="0.3">
      <c r="A496" s="1">
        <v>495</v>
      </c>
      <c r="B496" s="11">
        <v>58</v>
      </c>
      <c r="C496" s="11">
        <v>675</v>
      </c>
      <c r="D496" s="4">
        <f>INDEX(Screenings!C:C,MATCH(Reservations!C496,Screenings!A:A,0))</f>
        <v>3</v>
      </c>
      <c r="E496" s="4">
        <f>COUNTIF(SeatReservations!B:B,Reservations!A496)</f>
        <v>1</v>
      </c>
      <c r="F496" s="4">
        <f>INDEX(Screenings!D:D,MATCH(Reservations!C496,Screenings!A:A,0))</f>
        <v>8</v>
      </c>
    </row>
    <row r="497" spans="1:6" x14ac:dyDescent="0.3">
      <c r="A497" s="1">
        <v>496</v>
      </c>
      <c r="B497" s="11">
        <v>8</v>
      </c>
      <c r="C497" s="11">
        <v>654</v>
      </c>
      <c r="D497" s="4">
        <f>INDEX(Screenings!C:C,MATCH(Reservations!C497,Screenings!A:A,0))</f>
        <v>4</v>
      </c>
      <c r="E497" s="4">
        <f>COUNTIF(SeatReservations!B:B,Reservations!A497)</f>
        <v>1</v>
      </c>
      <c r="F497" s="4">
        <f>INDEX(Screenings!D:D,MATCH(Reservations!C497,Screenings!A:A,0))</f>
        <v>37</v>
      </c>
    </row>
    <row r="498" spans="1:6" x14ac:dyDescent="0.3">
      <c r="A498" s="1">
        <v>497</v>
      </c>
      <c r="B498" s="11">
        <v>22</v>
      </c>
      <c r="C498" s="11">
        <v>657</v>
      </c>
      <c r="D498" s="4">
        <f>INDEX(Screenings!C:C,MATCH(Reservations!C498,Screenings!A:A,0))</f>
        <v>9</v>
      </c>
      <c r="E498" s="4">
        <f>COUNTIF(SeatReservations!B:B,Reservations!A498)</f>
        <v>3</v>
      </c>
      <c r="F498" s="4">
        <f>INDEX(Screenings!D:D,MATCH(Reservations!C498,Screenings!A:A,0))</f>
        <v>41</v>
      </c>
    </row>
    <row r="499" spans="1:6" x14ac:dyDescent="0.3">
      <c r="A499" s="1">
        <v>498</v>
      </c>
      <c r="B499" s="11">
        <v>61</v>
      </c>
      <c r="C499" s="11">
        <v>695</v>
      </c>
      <c r="D499" s="4">
        <f>INDEX(Screenings!C:C,MATCH(Reservations!C499,Screenings!A:A,0))</f>
        <v>1</v>
      </c>
      <c r="E499" s="4">
        <f>COUNTIF(SeatReservations!B:B,Reservations!A499)</f>
        <v>1</v>
      </c>
      <c r="F499" s="4">
        <f>INDEX(Screenings!D:D,MATCH(Reservations!C499,Screenings!A:A,0))</f>
        <v>27</v>
      </c>
    </row>
    <row r="500" spans="1:6" x14ac:dyDescent="0.3">
      <c r="A500" s="1">
        <v>499</v>
      </c>
      <c r="B500" s="11">
        <v>33</v>
      </c>
      <c r="C500" s="11">
        <v>682</v>
      </c>
      <c r="D500" s="4">
        <f>INDEX(Screenings!C:C,MATCH(Reservations!C500,Screenings!A:A,0))</f>
        <v>10</v>
      </c>
      <c r="E500" s="4">
        <f>COUNTIF(SeatReservations!B:B,Reservations!A500)</f>
        <v>1</v>
      </c>
      <c r="F500" s="4">
        <f>INDEX(Screenings!D:D,MATCH(Reservations!C500,Screenings!A:A,0))</f>
        <v>56</v>
      </c>
    </row>
    <row r="501" spans="1:6" x14ac:dyDescent="0.3">
      <c r="A501" s="1">
        <v>500</v>
      </c>
      <c r="B501" s="11">
        <v>48</v>
      </c>
      <c r="C501" s="11">
        <v>676</v>
      </c>
      <c r="D501" s="4">
        <f>INDEX(Screenings!C:C,MATCH(Reservations!C501,Screenings!A:A,0))</f>
        <v>10</v>
      </c>
      <c r="E501" s="4">
        <f>COUNTIF(SeatReservations!B:B,Reservations!A501)</f>
        <v>0</v>
      </c>
      <c r="F501" s="4">
        <f>INDEX(Screenings!D:D,MATCH(Reservations!C501,Screenings!A:A,0))</f>
        <v>42</v>
      </c>
    </row>
    <row r="502" spans="1:6" x14ac:dyDescent="0.3">
      <c r="A502" s="1">
        <v>501</v>
      </c>
      <c r="B502" s="11">
        <v>49</v>
      </c>
      <c r="C502" s="11">
        <v>723</v>
      </c>
      <c r="D502" s="4">
        <f>INDEX(Screenings!C:C,MATCH(Reservations!C502,Screenings!A:A,0))</f>
        <v>3</v>
      </c>
      <c r="E502" s="4">
        <f>COUNTIF(SeatReservations!B:B,Reservations!A502)</f>
        <v>2</v>
      </c>
      <c r="F502" s="4">
        <f>INDEX(Screenings!D:D,MATCH(Reservations!C502,Screenings!A:A,0))</f>
        <v>46</v>
      </c>
    </row>
    <row r="503" spans="1:6" x14ac:dyDescent="0.3">
      <c r="A503" s="1">
        <v>502</v>
      </c>
      <c r="B503" s="11">
        <v>39</v>
      </c>
      <c r="C503" s="11">
        <v>783</v>
      </c>
      <c r="D503" s="4">
        <f>INDEX(Screenings!C:C,MATCH(Reservations!C503,Screenings!A:A,0))</f>
        <v>9</v>
      </c>
      <c r="E503" s="4">
        <f>COUNTIF(SeatReservations!B:B,Reservations!A503)</f>
        <v>0</v>
      </c>
      <c r="F503" s="4">
        <f>INDEX(Screenings!D:D,MATCH(Reservations!C503,Screenings!A:A,0))</f>
        <v>2</v>
      </c>
    </row>
    <row r="504" spans="1:6" x14ac:dyDescent="0.3">
      <c r="A504" s="1">
        <v>503</v>
      </c>
      <c r="B504" s="11">
        <v>52</v>
      </c>
      <c r="C504" s="11">
        <v>692</v>
      </c>
      <c r="D504" s="4">
        <f>INDEX(Screenings!C:C,MATCH(Reservations!C504,Screenings!A:A,0))</f>
        <v>10</v>
      </c>
      <c r="E504" s="4">
        <f>COUNTIF(SeatReservations!B:B,Reservations!A504)</f>
        <v>4</v>
      </c>
      <c r="F504" s="4">
        <f>INDEX(Screenings!D:D,MATCH(Reservations!C504,Screenings!A:A,0))</f>
        <v>12</v>
      </c>
    </row>
    <row r="505" spans="1:6" x14ac:dyDescent="0.3">
      <c r="A505" s="1">
        <v>504</v>
      </c>
      <c r="B505" s="11">
        <v>20</v>
      </c>
      <c r="C505" s="11">
        <v>783</v>
      </c>
      <c r="D505" s="4">
        <f>INDEX(Screenings!C:C,MATCH(Reservations!C505,Screenings!A:A,0))</f>
        <v>9</v>
      </c>
      <c r="E505" s="4">
        <f>COUNTIF(SeatReservations!B:B,Reservations!A505)</f>
        <v>2</v>
      </c>
      <c r="F505" s="4">
        <f>INDEX(Screenings!D:D,MATCH(Reservations!C505,Screenings!A:A,0))</f>
        <v>2</v>
      </c>
    </row>
    <row r="506" spans="1:6" x14ac:dyDescent="0.3">
      <c r="A506" s="1">
        <v>505</v>
      </c>
      <c r="B506" s="11">
        <v>60</v>
      </c>
      <c r="C506" s="11">
        <v>681</v>
      </c>
      <c r="D506" s="4">
        <f>INDEX(Screenings!C:C,MATCH(Reservations!C506,Screenings!A:A,0))</f>
        <v>4</v>
      </c>
      <c r="E506" s="4">
        <f>COUNTIF(SeatReservations!B:B,Reservations!A506)</f>
        <v>3</v>
      </c>
      <c r="F506" s="4">
        <f>INDEX(Screenings!D:D,MATCH(Reservations!C506,Screenings!A:A,0))</f>
        <v>44</v>
      </c>
    </row>
    <row r="507" spans="1:6" x14ac:dyDescent="0.3">
      <c r="A507" s="1">
        <v>506</v>
      </c>
      <c r="B507" s="11">
        <v>10</v>
      </c>
      <c r="C507" s="11">
        <v>818</v>
      </c>
      <c r="D507" s="4">
        <f>INDEX(Screenings!C:C,MATCH(Reservations!C507,Screenings!A:A,0))</f>
        <v>5</v>
      </c>
      <c r="E507" s="4">
        <f>COUNTIF(SeatReservations!B:B,Reservations!A507)</f>
        <v>4</v>
      </c>
      <c r="F507" s="4">
        <f>INDEX(Screenings!D:D,MATCH(Reservations!C507,Screenings!A:A,0))</f>
        <v>50</v>
      </c>
    </row>
    <row r="508" spans="1:6" x14ac:dyDescent="0.3">
      <c r="A508" s="1">
        <v>507</v>
      </c>
      <c r="B508" s="11">
        <v>27</v>
      </c>
      <c r="C508" s="11">
        <v>707</v>
      </c>
      <c r="D508" s="4">
        <f>INDEX(Screenings!C:C,MATCH(Reservations!C508,Screenings!A:A,0))</f>
        <v>6</v>
      </c>
      <c r="E508" s="4">
        <f>COUNTIF(SeatReservations!B:B,Reservations!A508)</f>
        <v>3</v>
      </c>
      <c r="F508" s="4">
        <f>INDEX(Screenings!D:D,MATCH(Reservations!C508,Screenings!A:A,0))</f>
        <v>43</v>
      </c>
    </row>
    <row r="509" spans="1:6" x14ac:dyDescent="0.3">
      <c r="A509" s="1">
        <v>508</v>
      </c>
      <c r="B509" s="11">
        <v>58</v>
      </c>
      <c r="C509" s="11">
        <v>624</v>
      </c>
      <c r="D509" s="4">
        <f>INDEX(Screenings!C:C,MATCH(Reservations!C509,Screenings!A:A,0))</f>
        <v>6</v>
      </c>
      <c r="E509" s="4">
        <f>COUNTIF(SeatReservations!B:B,Reservations!A509)</f>
        <v>2</v>
      </c>
      <c r="F509" s="4">
        <f>INDEX(Screenings!D:D,MATCH(Reservations!C509,Screenings!A:A,0))</f>
        <v>6</v>
      </c>
    </row>
    <row r="510" spans="1:6" x14ac:dyDescent="0.3">
      <c r="A510" s="1">
        <v>509</v>
      </c>
      <c r="B510" s="11">
        <v>57</v>
      </c>
      <c r="C510" s="11">
        <v>776</v>
      </c>
      <c r="D510" s="4">
        <f>INDEX(Screenings!C:C,MATCH(Reservations!C510,Screenings!A:A,0))</f>
        <v>10</v>
      </c>
      <c r="E510" s="4">
        <f>COUNTIF(SeatReservations!B:B,Reservations!A510)</f>
        <v>3</v>
      </c>
      <c r="F510" s="4">
        <f>INDEX(Screenings!D:D,MATCH(Reservations!C510,Screenings!A:A,0))</f>
        <v>37</v>
      </c>
    </row>
    <row r="511" spans="1:6" x14ac:dyDescent="0.3">
      <c r="A511" s="1">
        <v>510</v>
      </c>
      <c r="B511" s="11">
        <v>51</v>
      </c>
      <c r="C511" s="11">
        <v>721</v>
      </c>
      <c r="D511" s="4">
        <f>INDEX(Screenings!C:C,MATCH(Reservations!C511,Screenings!A:A,0))</f>
        <v>1</v>
      </c>
      <c r="E511" s="4">
        <f>COUNTIF(SeatReservations!B:B,Reservations!A511)</f>
        <v>3</v>
      </c>
      <c r="F511" s="4">
        <f>INDEX(Screenings!D:D,MATCH(Reservations!C511,Screenings!A:A,0))</f>
        <v>40</v>
      </c>
    </row>
    <row r="512" spans="1:6" x14ac:dyDescent="0.3">
      <c r="A512" s="1">
        <v>511</v>
      </c>
      <c r="B512" s="11">
        <v>29</v>
      </c>
      <c r="C512" s="11">
        <v>826</v>
      </c>
      <c r="D512" s="4">
        <f>INDEX(Screenings!C:C,MATCH(Reservations!C512,Screenings!A:A,0))</f>
        <v>1</v>
      </c>
      <c r="E512" s="4">
        <f>COUNTIF(SeatReservations!B:B,Reservations!A512)</f>
        <v>1</v>
      </c>
      <c r="F512" s="4">
        <f>INDEX(Screenings!D:D,MATCH(Reservations!C512,Screenings!A:A,0))</f>
        <v>10</v>
      </c>
    </row>
    <row r="513" spans="1:6" x14ac:dyDescent="0.3">
      <c r="A513" s="1">
        <v>512</v>
      </c>
      <c r="B513" s="11">
        <v>32</v>
      </c>
      <c r="C513" s="11">
        <v>838</v>
      </c>
      <c r="D513" s="4">
        <f>INDEX(Screenings!C:C,MATCH(Reservations!C513,Screenings!A:A,0))</f>
        <v>5</v>
      </c>
      <c r="E513" s="4">
        <f>COUNTIF(SeatReservations!B:B,Reservations!A513)</f>
        <v>1</v>
      </c>
      <c r="F513" s="4">
        <f>INDEX(Screenings!D:D,MATCH(Reservations!C513,Screenings!A:A,0))</f>
        <v>59</v>
      </c>
    </row>
    <row r="514" spans="1:6" x14ac:dyDescent="0.3">
      <c r="A514" s="1">
        <v>513</v>
      </c>
      <c r="B514" s="11">
        <v>36</v>
      </c>
      <c r="C514" s="11">
        <v>738</v>
      </c>
      <c r="D514" s="4">
        <f>INDEX(Screenings!C:C,MATCH(Reservations!C514,Screenings!A:A,0))</f>
        <v>4</v>
      </c>
      <c r="E514" s="4">
        <f>COUNTIF(SeatReservations!B:B,Reservations!A514)</f>
        <v>3</v>
      </c>
      <c r="F514" s="4">
        <f>INDEX(Screenings!D:D,MATCH(Reservations!C514,Screenings!A:A,0))</f>
        <v>4</v>
      </c>
    </row>
    <row r="515" spans="1:6" x14ac:dyDescent="0.3">
      <c r="A515" s="1">
        <v>514</v>
      </c>
      <c r="B515" s="11">
        <v>42</v>
      </c>
      <c r="C515" s="11">
        <v>755</v>
      </c>
      <c r="D515" s="4">
        <f>INDEX(Screenings!C:C,MATCH(Reservations!C515,Screenings!A:A,0))</f>
        <v>9</v>
      </c>
      <c r="E515" s="4">
        <f>COUNTIF(SeatReservations!B:B,Reservations!A515)</f>
        <v>2</v>
      </c>
      <c r="F515" s="4">
        <f>INDEX(Screenings!D:D,MATCH(Reservations!C515,Screenings!A:A,0))</f>
        <v>51</v>
      </c>
    </row>
    <row r="516" spans="1:6" x14ac:dyDescent="0.3">
      <c r="A516" s="1">
        <v>515</v>
      </c>
      <c r="B516" s="11">
        <v>34</v>
      </c>
      <c r="C516" s="11">
        <v>726</v>
      </c>
      <c r="D516" s="4">
        <f>INDEX(Screenings!C:C,MATCH(Reservations!C516,Screenings!A:A,0))</f>
        <v>7</v>
      </c>
      <c r="E516" s="4">
        <f>COUNTIF(SeatReservations!B:B,Reservations!A516)</f>
        <v>2</v>
      </c>
      <c r="F516" s="4">
        <f>INDEX(Screenings!D:D,MATCH(Reservations!C516,Screenings!A:A,0))</f>
        <v>16</v>
      </c>
    </row>
    <row r="517" spans="1:6" x14ac:dyDescent="0.3">
      <c r="A517" s="1">
        <v>516</v>
      </c>
      <c r="B517" s="11">
        <v>51</v>
      </c>
      <c r="C517" s="11">
        <v>715</v>
      </c>
      <c r="D517" s="4">
        <f>INDEX(Screenings!C:C,MATCH(Reservations!C517,Screenings!A:A,0))</f>
        <v>9</v>
      </c>
      <c r="E517" s="4">
        <f>COUNTIF(SeatReservations!B:B,Reservations!A517)</f>
        <v>6</v>
      </c>
      <c r="F517" s="4">
        <f>INDEX(Screenings!D:D,MATCH(Reservations!C517,Screenings!A:A,0))</f>
        <v>38</v>
      </c>
    </row>
    <row r="518" spans="1:6" x14ac:dyDescent="0.3">
      <c r="A518" s="1">
        <v>517</v>
      </c>
      <c r="B518" s="11">
        <v>41</v>
      </c>
      <c r="C518" s="11">
        <v>738</v>
      </c>
      <c r="D518" s="4">
        <f>INDEX(Screenings!C:C,MATCH(Reservations!C518,Screenings!A:A,0))</f>
        <v>4</v>
      </c>
      <c r="E518" s="4">
        <f>COUNTIF(SeatReservations!B:B,Reservations!A518)</f>
        <v>3</v>
      </c>
      <c r="F518" s="4">
        <f>INDEX(Screenings!D:D,MATCH(Reservations!C518,Screenings!A:A,0))</f>
        <v>4</v>
      </c>
    </row>
    <row r="519" spans="1:6" x14ac:dyDescent="0.3">
      <c r="A519" s="1">
        <v>518</v>
      </c>
      <c r="B519" s="11">
        <v>18</v>
      </c>
      <c r="C519" s="11">
        <v>818</v>
      </c>
      <c r="D519" s="4">
        <f>INDEX(Screenings!C:C,MATCH(Reservations!C519,Screenings!A:A,0))</f>
        <v>5</v>
      </c>
      <c r="E519" s="4">
        <f>COUNTIF(SeatReservations!B:B,Reservations!A519)</f>
        <v>1</v>
      </c>
      <c r="F519" s="4">
        <f>INDEX(Screenings!D:D,MATCH(Reservations!C519,Screenings!A:A,0))</f>
        <v>50</v>
      </c>
    </row>
    <row r="520" spans="1:6" x14ac:dyDescent="0.3">
      <c r="A520" s="1">
        <v>519</v>
      </c>
      <c r="B520" s="11">
        <v>50</v>
      </c>
      <c r="C520" s="11">
        <v>692</v>
      </c>
      <c r="D520" s="4">
        <f>INDEX(Screenings!C:C,MATCH(Reservations!C520,Screenings!A:A,0))</f>
        <v>10</v>
      </c>
      <c r="E520" s="4">
        <f>COUNTIF(SeatReservations!B:B,Reservations!A520)</f>
        <v>2</v>
      </c>
      <c r="F520" s="4">
        <f>INDEX(Screenings!D:D,MATCH(Reservations!C520,Screenings!A:A,0))</f>
        <v>12</v>
      </c>
    </row>
    <row r="521" spans="1:6" x14ac:dyDescent="0.3">
      <c r="A521" s="1">
        <v>520</v>
      </c>
      <c r="B521" s="11">
        <v>53</v>
      </c>
      <c r="C521" s="11">
        <v>786</v>
      </c>
      <c r="D521" s="4">
        <f>INDEX(Screenings!C:C,MATCH(Reservations!C521,Screenings!A:A,0))</f>
        <v>4</v>
      </c>
      <c r="E521" s="4">
        <f>COUNTIF(SeatReservations!B:B,Reservations!A521)</f>
        <v>3</v>
      </c>
      <c r="F521" s="4">
        <f>INDEX(Screenings!D:D,MATCH(Reservations!C521,Screenings!A:A,0))</f>
        <v>48</v>
      </c>
    </row>
    <row r="522" spans="1:6" x14ac:dyDescent="0.3">
      <c r="A522" s="1">
        <v>521</v>
      </c>
      <c r="B522" s="11">
        <v>48</v>
      </c>
      <c r="C522" s="11">
        <v>698</v>
      </c>
      <c r="D522" s="4">
        <f>INDEX(Screenings!C:C,MATCH(Reservations!C522,Screenings!A:A,0))</f>
        <v>9</v>
      </c>
      <c r="E522" s="4">
        <f>COUNTIF(SeatReservations!B:B,Reservations!A522)</f>
        <v>2</v>
      </c>
      <c r="F522" s="4">
        <f>INDEX(Screenings!D:D,MATCH(Reservations!C522,Screenings!A:A,0))</f>
        <v>32</v>
      </c>
    </row>
    <row r="523" spans="1:6" x14ac:dyDescent="0.3">
      <c r="A523" s="1">
        <v>522</v>
      </c>
      <c r="B523" s="11">
        <v>26</v>
      </c>
      <c r="C523" s="11">
        <v>677</v>
      </c>
      <c r="D523" s="4">
        <f>INDEX(Screenings!C:C,MATCH(Reservations!C523,Screenings!A:A,0))</f>
        <v>6</v>
      </c>
      <c r="E523" s="4">
        <f>COUNTIF(SeatReservations!B:B,Reservations!A523)</f>
        <v>2</v>
      </c>
      <c r="F523" s="4">
        <f>INDEX(Screenings!D:D,MATCH(Reservations!C523,Screenings!A:A,0))</f>
        <v>38</v>
      </c>
    </row>
    <row r="524" spans="1:6" x14ac:dyDescent="0.3">
      <c r="A524" s="1">
        <v>523</v>
      </c>
      <c r="B524" s="11">
        <v>8</v>
      </c>
      <c r="C524" s="11">
        <v>798</v>
      </c>
      <c r="D524" s="4">
        <f>INDEX(Screenings!C:C,MATCH(Reservations!C524,Screenings!A:A,0))</f>
        <v>4</v>
      </c>
      <c r="E524" s="4">
        <f>COUNTIF(SeatReservations!B:B,Reservations!A524)</f>
        <v>2</v>
      </c>
      <c r="F524" s="4">
        <f>INDEX(Screenings!D:D,MATCH(Reservations!C524,Screenings!A:A,0))</f>
        <v>27</v>
      </c>
    </row>
    <row r="525" spans="1:6" x14ac:dyDescent="0.3">
      <c r="A525" s="1">
        <v>524</v>
      </c>
      <c r="B525" s="11">
        <v>27</v>
      </c>
      <c r="C525" s="11">
        <v>666</v>
      </c>
      <c r="D525" s="4">
        <f>INDEX(Screenings!C:C,MATCH(Reservations!C525,Screenings!A:A,0))</f>
        <v>3</v>
      </c>
      <c r="E525" s="4">
        <f>COUNTIF(SeatReservations!B:B,Reservations!A525)</f>
        <v>1</v>
      </c>
      <c r="F525" s="4">
        <f>INDEX(Screenings!D:D,MATCH(Reservations!C525,Screenings!A:A,0))</f>
        <v>58</v>
      </c>
    </row>
    <row r="526" spans="1:6" x14ac:dyDescent="0.3">
      <c r="A526" s="1">
        <v>525</v>
      </c>
      <c r="B526" s="11">
        <v>17</v>
      </c>
      <c r="C526" s="11">
        <v>664</v>
      </c>
      <c r="D526" s="4">
        <f>INDEX(Screenings!C:C,MATCH(Reservations!C526,Screenings!A:A,0))</f>
        <v>7</v>
      </c>
      <c r="E526" s="4">
        <f>COUNTIF(SeatReservations!B:B,Reservations!A526)</f>
        <v>1</v>
      </c>
      <c r="F526" s="4">
        <f>INDEX(Screenings!D:D,MATCH(Reservations!C526,Screenings!A:A,0))</f>
        <v>3</v>
      </c>
    </row>
    <row r="527" spans="1:6" x14ac:dyDescent="0.3">
      <c r="A527" s="1">
        <v>526</v>
      </c>
      <c r="B527" s="11">
        <v>67</v>
      </c>
      <c r="C527" s="11">
        <v>788</v>
      </c>
      <c r="D527" s="4">
        <f>INDEX(Screenings!C:C,MATCH(Reservations!C527,Screenings!A:A,0))</f>
        <v>2</v>
      </c>
      <c r="E527" s="4">
        <f>COUNTIF(SeatReservations!B:B,Reservations!A527)</f>
        <v>4</v>
      </c>
      <c r="F527" s="4">
        <f>INDEX(Screenings!D:D,MATCH(Reservations!C527,Screenings!A:A,0))</f>
        <v>42</v>
      </c>
    </row>
    <row r="528" spans="1:6" x14ac:dyDescent="0.3">
      <c r="A528" s="1">
        <v>527</v>
      </c>
      <c r="B528" s="11">
        <v>16</v>
      </c>
      <c r="C528" s="11">
        <v>686</v>
      </c>
      <c r="D528" s="4">
        <f>INDEX(Screenings!C:C,MATCH(Reservations!C528,Screenings!A:A,0))</f>
        <v>9</v>
      </c>
      <c r="E528" s="4">
        <f>COUNTIF(SeatReservations!B:B,Reservations!A528)</f>
        <v>2</v>
      </c>
      <c r="F528" s="4">
        <f>INDEX(Screenings!D:D,MATCH(Reservations!C528,Screenings!A:A,0))</f>
        <v>36</v>
      </c>
    </row>
    <row r="529" spans="1:6" x14ac:dyDescent="0.3">
      <c r="A529" s="1">
        <v>528</v>
      </c>
      <c r="B529" s="11">
        <v>1</v>
      </c>
      <c r="C529" s="11">
        <v>812</v>
      </c>
      <c r="D529" s="4">
        <f>INDEX(Screenings!C:C,MATCH(Reservations!C529,Screenings!A:A,0))</f>
        <v>2</v>
      </c>
      <c r="E529" s="4">
        <f>COUNTIF(SeatReservations!B:B,Reservations!A529)</f>
        <v>0</v>
      </c>
      <c r="F529" s="4">
        <f>INDEX(Screenings!D:D,MATCH(Reservations!C529,Screenings!A:A,0))</f>
        <v>7</v>
      </c>
    </row>
    <row r="530" spans="1:6" x14ac:dyDescent="0.3">
      <c r="A530" s="1">
        <v>529</v>
      </c>
      <c r="B530" s="11">
        <v>25</v>
      </c>
      <c r="C530" s="11">
        <v>811</v>
      </c>
      <c r="D530" s="4">
        <f>INDEX(Screenings!C:C,MATCH(Reservations!C530,Screenings!A:A,0))</f>
        <v>9</v>
      </c>
      <c r="E530" s="4">
        <f>COUNTIF(SeatReservations!B:B,Reservations!A530)</f>
        <v>6</v>
      </c>
      <c r="F530" s="4">
        <f>INDEX(Screenings!D:D,MATCH(Reservations!C530,Screenings!A:A,0))</f>
        <v>53</v>
      </c>
    </row>
    <row r="531" spans="1:6" x14ac:dyDescent="0.3">
      <c r="A531" s="1">
        <v>530</v>
      </c>
      <c r="B531" s="11">
        <v>38</v>
      </c>
      <c r="C531" s="11">
        <v>658</v>
      </c>
      <c r="D531" s="4">
        <f>INDEX(Screenings!C:C,MATCH(Reservations!C531,Screenings!A:A,0))</f>
        <v>6</v>
      </c>
      <c r="E531" s="4">
        <f>COUNTIF(SeatReservations!B:B,Reservations!A531)</f>
        <v>3</v>
      </c>
      <c r="F531" s="4">
        <f>INDEX(Screenings!D:D,MATCH(Reservations!C531,Screenings!A:A,0))</f>
        <v>19</v>
      </c>
    </row>
    <row r="532" spans="1:6" x14ac:dyDescent="0.3">
      <c r="A532" s="1">
        <v>531</v>
      </c>
      <c r="B532" s="11">
        <v>46</v>
      </c>
      <c r="C532" s="11">
        <v>689</v>
      </c>
      <c r="D532" s="4">
        <f>INDEX(Screenings!C:C,MATCH(Reservations!C532,Screenings!A:A,0))</f>
        <v>10</v>
      </c>
      <c r="E532" s="4">
        <f>COUNTIF(SeatReservations!B:B,Reservations!A532)</f>
        <v>1</v>
      </c>
      <c r="F532" s="4">
        <f>INDEX(Screenings!D:D,MATCH(Reservations!C532,Screenings!A:A,0))</f>
        <v>36</v>
      </c>
    </row>
    <row r="533" spans="1:6" x14ac:dyDescent="0.3">
      <c r="A533" s="1">
        <v>532</v>
      </c>
      <c r="B533" s="11">
        <v>28</v>
      </c>
      <c r="C533" s="11">
        <v>778</v>
      </c>
      <c r="D533" s="4">
        <f>INDEX(Screenings!C:C,MATCH(Reservations!C533,Screenings!A:A,0))</f>
        <v>7</v>
      </c>
      <c r="E533" s="4">
        <f>COUNTIF(SeatReservations!B:B,Reservations!A533)</f>
        <v>1</v>
      </c>
      <c r="F533" s="4">
        <f>INDEX(Screenings!D:D,MATCH(Reservations!C533,Screenings!A:A,0))</f>
        <v>28</v>
      </c>
    </row>
    <row r="534" spans="1:6" x14ac:dyDescent="0.3">
      <c r="A534" s="1">
        <v>533</v>
      </c>
      <c r="B534" s="11">
        <v>69</v>
      </c>
      <c r="C534" s="11">
        <v>620</v>
      </c>
      <c r="D534" s="4">
        <f>INDEX(Screenings!C:C,MATCH(Reservations!C534,Screenings!A:A,0))</f>
        <v>4</v>
      </c>
      <c r="E534" s="4">
        <f>COUNTIF(SeatReservations!B:B,Reservations!A534)</f>
        <v>1</v>
      </c>
      <c r="F534" s="4">
        <f>INDEX(Screenings!D:D,MATCH(Reservations!C534,Screenings!A:A,0))</f>
        <v>57</v>
      </c>
    </row>
    <row r="535" spans="1:6" x14ac:dyDescent="0.3">
      <c r="A535" s="1">
        <v>534</v>
      </c>
      <c r="B535" s="11">
        <v>5</v>
      </c>
      <c r="C535" s="11">
        <v>655</v>
      </c>
      <c r="D535" s="4">
        <f>INDEX(Screenings!C:C,MATCH(Reservations!C535,Screenings!A:A,0))</f>
        <v>5</v>
      </c>
      <c r="E535" s="4">
        <f>COUNTIF(SeatReservations!B:B,Reservations!A535)</f>
        <v>0</v>
      </c>
      <c r="F535" s="4">
        <f>INDEX(Screenings!D:D,MATCH(Reservations!C535,Screenings!A:A,0))</f>
        <v>21</v>
      </c>
    </row>
    <row r="536" spans="1:6" x14ac:dyDescent="0.3">
      <c r="A536" s="1">
        <v>535</v>
      </c>
      <c r="B536" s="11">
        <v>47</v>
      </c>
      <c r="C536" s="11">
        <v>652</v>
      </c>
      <c r="D536" s="4">
        <f>INDEX(Screenings!C:C,MATCH(Reservations!C536,Screenings!A:A,0))</f>
        <v>8</v>
      </c>
      <c r="E536" s="4">
        <f>COUNTIF(SeatReservations!B:B,Reservations!A536)</f>
        <v>2</v>
      </c>
      <c r="F536" s="4">
        <f>INDEX(Screenings!D:D,MATCH(Reservations!C536,Screenings!A:A,0))</f>
        <v>56</v>
      </c>
    </row>
    <row r="537" spans="1:6" x14ac:dyDescent="0.3">
      <c r="A537" s="1">
        <v>536</v>
      </c>
      <c r="B537" s="11">
        <v>22</v>
      </c>
      <c r="C537" s="11">
        <v>741</v>
      </c>
      <c r="D537" s="4">
        <f>INDEX(Screenings!C:C,MATCH(Reservations!C537,Screenings!A:A,0))</f>
        <v>1</v>
      </c>
      <c r="E537" s="4">
        <f>COUNTIF(SeatReservations!B:B,Reservations!A537)</f>
        <v>2</v>
      </c>
      <c r="F537" s="4">
        <f>INDEX(Screenings!D:D,MATCH(Reservations!C537,Screenings!A:A,0))</f>
        <v>32</v>
      </c>
    </row>
    <row r="538" spans="1:6" x14ac:dyDescent="0.3">
      <c r="A538" s="1">
        <v>537</v>
      </c>
      <c r="B538" s="11">
        <v>20</v>
      </c>
      <c r="C538" s="11">
        <v>709</v>
      </c>
      <c r="D538" s="4">
        <f>INDEX(Screenings!C:C,MATCH(Reservations!C538,Screenings!A:A,0))</f>
        <v>3</v>
      </c>
      <c r="E538" s="4">
        <f>COUNTIF(SeatReservations!B:B,Reservations!A538)</f>
        <v>1</v>
      </c>
      <c r="F538" s="4">
        <f>INDEX(Screenings!D:D,MATCH(Reservations!C538,Screenings!A:A,0))</f>
        <v>59</v>
      </c>
    </row>
    <row r="539" spans="1:6" x14ac:dyDescent="0.3">
      <c r="A539" s="1">
        <v>538</v>
      </c>
      <c r="B539" s="11">
        <v>23</v>
      </c>
      <c r="C539" s="11">
        <v>769</v>
      </c>
      <c r="D539" s="4">
        <f>INDEX(Screenings!C:C,MATCH(Reservations!C539,Screenings!A:A,0))</f>
        <v>2</v>
      </c>
      <c r="E539" s="4">
        <f>COUNTIF(SeatReservations!B:B,Reservations!A539)</f>
        <v>3</v>
      </c>
      <c r="F539" s="4">
        <f>INDEX(Screenings!D:D,MATCH(Reservations!C539,Screenings!A:A,0))</f>
        <v>19</v>
      </c>
    </row>
    <row r="540" spans="1:6" x14ac:dyDescent="0.3">
      <c r="A540" s="1">
        <v>539</v>
      </c>
      <c r="B540" s="11">
        <v>69</v>
      </c>
      <c r="C540" s="11">
        <v>727</v>
      </c>
      <c r="D540" s="4">
        <f>INDEX(Screenings!C:C,MATCH(Reservations!C540,Screenings!A:A,0))</f>
        <v>2</v>
      </c>
      <c r="E540" s="4">
        <f>COUNTIF(SeatReservations!B:B,Reservations!A540)</f>
        <v>0</v>
      </c>
      <c r="F540" s="4">
        <f>INDEX(Screenings!D:D,MATCH(Reservations!C540,Screenings!A:A,0))</f>
        <v>43</v>
      </c>
    </row>
    <row r="541" spans="1:6" x14ac:dyDescent="0.3">
      <c r="A541" s="1">
        <v>540</v>
      </c>
      <c r="B541" s="11">
        <v>2</v>
      </c>
      <c r="C541" s="11">
        <v>662</v>
      </c>
      <c r="D541" s="4">
        <f>INDEX(Screenings!C:C,MATCH(Reservations!C541,Screenings!A:A,0))</f>
        <v>10</v>
      </c>
      <c r="E541" s="4">
        <f>COUNTIF(SeatReservations!B:B,Reservations!A541)</f>
        <v>2</v>
      </c>
      <c r="F541" s="4">
        <f>INDEX(Screenings!D:D,MATCH(Reservations!C541,Screenings!A:A,0))</f>
        <v>56</v>
      </c>
    </row>
    <row r="542" spans="1:6" x14ac:dyDescent="0.3">
      <c r="A542" s="1">
        <v>541</v>
      </c>
      <c r="B542" s="11">
        <v>45</v>
      </c>
      <c r="C542" s="11">
        <v>654</v>
      </c>
      <c r="D542" s="4">
        <f>INDEX(Screenings!C:C,MATCH(Reservations!C542,Screenings!A:A,0))</f>
        <v>4</v>
      </c>
      <c r="E542" s="4">
        <f>COUNTIF(SeatReservations!B:B,Reservations!A542)</f>
        <v>3</v>
      </c>
      <c r="F542" s="4">
        <f>INDEX(Screenings!D:D,MATCH(Reservations!C542,Screenings!A:A,0))</f>
        <v>37</v>
      </c>
    </row>
    <row r="543" spans="1:6" x14ac:dyDescent="0.3">
      <c r="A543" s="1">
        <v>542</v>
      </c>
      <c r="B543" s="11">
        <v>15</v>
      </c>
      <c r="C543" s="11">
        <v>632</v>
      </c>
      <c r="D543" s="4">
        <f>INDEX(Screenings!C:C,MATCH(Reservations!C543,Screenings!A:A,0))</f>
        <v>2</v>
      </c>
      <c r="E543" s="4">
        <f>COUNTIF(SeatReservations!B:B,Reservations!A543)</f>
        <v>1</v>
      </c>
      <c r="F543" s="4">
        <f>INDEX(Screenings!D:D,MATCH(Reservations!C543,Screenings!A:A,0))</f>
        <v>16</v>
      </c>
    </row>
    <row r="544" spans="1:6" x14ac:dyDescent="0.3">
      <c r="A544" s="1">
        <v>543</v>
      </c>
      <c r="B544" s="11">
        <v>63</v>
      </c>
      <c r="C544" s="11">
        <v>692</v>
      </c>
      <c r="D544" s="4">
        <f>INDEX(Screenings!C:C,MATCH(Reservations!C544,Screenings!A:A,0))</f>
        <v>10</v>
      </c>
      <c r="E544" s="4">
        <f>COUNTIF(SeatReservations!B:B,Reservations!A544)</f>
        <v>1</v>
      </c>
      <c r="F544" s="4">
        <f>INDEX(Screenings!D:D,MATCH(Reservations!C544,Screenings!A:A,0))</f>
        <v>12</v>
      </c>
    </row>
    <row r="545" spans="1:6" x14ac:dyDescent="0.3">
      <c r="A545" s="1">
        <v>544</v>
      </c>
      <c r="B545" s="11">
        <v>43</v>
      </c>
      <c r="C545" s="11">
        <v>687</v>
      </c>
      <c r="D545" s="4">
        <f>INDEX(Screenings!C:C,MATCH(Reservations!C545,Screenings!A:A,0))</f>
        <v>2</v>
      </c>
      <c r="E545" s="4">
        <f>COUNTIF(SeatReservations!B:B,Reservations!A545)</f>
        <v>3</v>
      </c>
      <c r="F545" s="4">
        <f>INDEX(Screenings!D:D,MATCH(Reservations!C545,Screenings!A:A,0))</f>
        <v>4</v>
      </c>
    </row>
    <row r="546" spans="1:6" x14ac:dyDescent="0.3">
      <c r="A546" s="1">
        <v>545</v>
      </c>
      <c r="B546" s="11">
        <v>45</v>
      </c>
      <c r="C546" s="11">
        <v>789</v>
      </c>
      <c r="D546" s="4">
        <f>INDEX(Screenings!C:C,MATCH(Reservations!C546,Screenings!A:A,0))</f>
        <v>10</v>
      </c>
      <c r="E546" s="4">
        <f>COUNTIF(SeatReservations!B:B,Reservations!A546)</f>
        <v>1</v>
      </c>
      <c r="F546" s="4">
        <f>INDEX(Screenings!D:D,MATCH(Reservations!C546,Screenings!A:A,0))</f>
        <v>54</v>
      </c>
    </row>
    <row r="547" spans="1:6" x14ac:dyDescent="0.3">
      <c r="A547" s="1">
        <v>546</v>
      </c>
      <c r="B547" s="11">
        <v>53</v>
      </c>
      <c r="C547" s="11">
        <v>821</v>
      </c>
      <c r="D547" s="4">
        <f>INDEX(Screenings!C:C,MATCH(Reservations!C547,Screenings!A:A,0))</f>
        <v>9</v>
      </c>
      <c r="E547" s="4">
        <f>COUNTIF(SeatReservations!B:B,Reservations!A547)</f>
        <v>0</v>
      </c>
      <c r="F547" s="4">
        <f>INDEX(Screenings!D:D,MATCH(Reservations!C547,Screenings!A:A,0))</f>
        <v>11</v>
      </c>
    </row>
    <row r="548" spans="1:6" x14ac:dyDescent="0.3">
      <c r="A548" s="1">
        <v>547</v>
      </c>
      <c r="B548" s="11">
        <v>59</v>
      </c>
      <c r="C548" s="11">
        <v>720</v>
      </c>
      <c r="D548" s="4">
        <f>INDEX(Screenings!C:C,MATCH(Reservations!C548,Screenings!A:A,0))</f>
        <v>1</v>
      </c>
      <c r="E548" s="4">
        <f>COUNTIF(SeatReservations!B:B,Reservations!A548)</f>
        <v>1</v>
      </c>
      <c r="F548" s="4">
        <f>INDEX(Screenings!D:D,MATCH(Reservations!C548,Screenings!A:A,0))</f>
        <v>32</v>
      </c>
    </row>
    <row r="549" spans="1:6" x14ac:dyDescent="0.3">
      <c r="A549" s="1">
        <v>548</v>
      </c>
      <c r="B549" s="11">
        <v>38</v>
      </c>
      <c r="C549" s="11">
        <v>835</v>
      </c>
      <c r="D549" s="4">
        <f>INDEX(Screenings!C:C,MATCH(Reservations!C549,Screenings!A:A,0))</f>
        <v>9</v>
      </c>
      <c r="E549" s="4">
        <f>COUNTIF(SeatReservations!B:B,Reservations!A549)</f>
        <v>4</v>
      </c>
      <c r="F549" s="4">
        <f>INDEX(Screenings!D:D,MATCH(Reservations!C549,Screenings!A:A,0))</f>
        <v>55</v>
      </c>
    </row>
    <row r="550" spans="1:6" x14ac:dyDescent="0.3">
      <c r="A550" s="1">
        <v>549</v>
      </c>
      <c r="B550" s="11">
        <v>15</v>
      </c>
      <c r="C550" s="11">
        <v>803</v>
      </c>
      <c r="D550" s="4">
        <f>INDEX(Screenings!C:C,MATCH(Reservations!C550,Screenings!A:A,0))</f>
        <v>4</v>
      </c>
      <c r="E550" s="4">
        <f>COUNTIF(SeatReservations!B:B,Reservations!A550)</f>
        <v>10</v>
      </c>
      <c r="F550" s="4">
        <f>INDEX(Screenings!D:D,MATCH(Reservations!C550,Screenings!A:A,0))</f>
        <v>27</v>
      </c>
    </row>
    <row r="551" spans="1:6" x14ac:dyDescent="0.3">
      <c r="A551" s="1">
        <v>550</v>
      </c>
      <c r="B551" s="11">
        <v>12</v>
      </c>
      <c r="C551" s="11">
        <v>617</v>
      </c>
      <c r="D551" s="4">
        <f>INDEX(Screenings!C:C,MATCH(Reservations!C551,Screenings!A:A,0))</f>
        <v>10</v>
      </c>
      <c r="E551" s="4">
        <f>COUNTIF(SeatReservations!B:B,Reservations!A551)</f>
        <v>1</v>
      </c>
      <c r="F551" s="4">
        <f>INDEX(Screenings!D:D,MATCH(Reservations!C551,Screenings!A:A,0))</f>
        <v>56</v>
      </c>
    </row>
    <row r="552" spans="1:6" x14ac:dyDescent="0.3">
      <c r="A552" s="1">
        <v>551</v>
      </c>
      <c r="B552" s="11">
        <v>11</v>
      </c>
      <c r="C552" s="11">
        <v>828</v>
      </c>
      <c r="D552" s="4">
        <f>INDEX(Screenings!C:C,MATCH(Reservations!C552,Screenings!A:A,0))</f>
        <v>6</v>
      </c>
      <c r="E552" s="4">
        <f>COUNTIF(SeatReservations!B:B,Reservations!A552)</f>
        <v>3</v>
      </c>
      <c r="F552" s="4">
        <f>INDEX(Screenings!D:D,MATCH(Reservations!C552,Screenings!A:A,0))</f>
        <v>40</v>
      </c>
    </row>
    <row r="553" spans="1:6" x14ac:dyDescent="0.3">
      <c r="A553" s="1">
        <v>552</v>
      </c>
      <c r="B553" s="11">
        <v>62</v>
      </c>
      <c r="C553" s="11">
        <v>612</v>
      </c>
      <c r="D553" s="4">
        <f>INDEX(Screenings!C:C,MATCH(Reservations!C553,Screenings!A:A,0))</f>
        <v>3</v>
      </c>
      <c r="E553" s="4">
        <f>COUNTIF(SeatReservations!B:B,Reservations!A553)</f>
        <v>3</v>
      </c>
      <c r="F553" s="4">
        <f>INDEX(Screenings!D:D,MATCH(Reservations!C553,Screenings!A:A,0))</f>
        <v>25</v>
      </c>
    </row>
    <row r="554" spans="1:6" x14ac:dyDescent="0.3">
      <c r="A554" s="1">
        <v>553</v>
      </c>
      <c r="B554" s="11">
        <v>15</v>
      </c>
      <c r="C554" s="11">
        <v>625</v>
      </c>
      <c r="D554" s="4">
        <f>INDEX(Screenings!C:C,MATCH(Reservations!C554,Screenings!A:A,0))</f>
        <v>4</v>
      </c>
      <c r="E554" s="4">
        <f>COUNTIF(SeatReservations!B:B,Reservations!A554)</f>
        <v>2</v>
      </c>
      <c r="F554" s="4">
        <f>INDEX(Screenings!D:D,MATCH(Reservations!C554,Screenings!A:A,0))</f>
        <v>20</v>
      </c>
    </row>
    <row r="555" spans="1:6" x14ac:dyDescent="0.3">
      <c r="A555" s="1">
        <v>554</v>
      </c>
      <c r="B555" s="11">
        <v>13</v>
      </c>
      <c r="C555" s="11">
        <v>780</v>
      </c>
      <c r="D555" s="4">
        <f>INDEX(Screenings!C:C,MATCH(Reservations!C555,Screenings!A:A,0))</f>
        <v>4</v>
      </c>
      <c r="E555" s="4">
        <f>COUNTIF(SeatReservations!B:B,Reservations!A555)</f>
        <v>3</v>
      </c>
      <c r="F555" s="4">
        <f>INDEX(Screenings!D:D,MATCH(Reservations!C555,Screenings!A:A,0))</f>
        <v>50</v>
      </c>
    </row>
    <row r="556" spans="1:6" x14ac:dyDescent="0.3">
      <c r="A556" s="1">
        <v>555</v>
      </c>
      <c r="B556" s="11">
        <v>15</v>
      </c>
      <c r="C556" s="11">
        <v>748</v>
      </c>
      <c r="D556" s="4">
        <f>INDEX(Screenings!C:C,MATCH(Reservations!C556,Screenings!A:A,0))</f>
        <v>9</v>
      </c>
      <c r="E556" s="4">
        <f>COUNTIF(SeatReservations!B:B,Reservations!A556)</f>
        <v>1</v>
      </c>
      <c r="F556" s="4">
        <f>INDEX(Screenings!D:D,MATCH(Reservations!C556,Screenings!A:A,0))</f>
        <v>55</v>
      </c>
    </row>
    <row r="557" spans="1:6" x14ac:dyDescent="0.3">
      <c r="A557" s="1">
        <v>556</v>
      </c>
      <c r="B557" s="11">
        <v>27</v>
      </c>
      <c r="C557" s="11">
        <v>715</v>
      </c>
      <c r="D557" s="4">
        <f>INDEX(Screenings!C:C,MATCH(Reservations!C557,Screenings!A:A,0))</f>
        <v>9</v>
      </c>
      <c r="E557" s="4">
        <f>COUNTIF(SeatReservations!B:B,Reservations!A557)</f>
        <v>0</v>
      </c>
      <c r="F557" s="4">
        <f>INDEX(Screenings!D:D,MATCH(Reservations!C557,Screenings!A:A,0))</f>
        <v>38</v>
      </c>
    </row>
    <row r="558" spans="1:6" x14ac:dyDescent="0.3">
      <c r="A558" s="1">
        <v>557</v>
      </c>
      <c r="B558" s="11">
        <v>60</v>
      </c>
      <c r="C558" s="11">
        <v>665</v>
      </c>
      <c r="D558" s="4">
        <f>INDEX(Screenings!C:C,MATCH(Reservations!C558,Screenings!A:A,0))</f>
        <v>10</v>
      </c>
      <c r="E558" s="4">
        <f>COUNTIF(SeatReservations!B:B,Reservations!A558)</f>
        <v>1</v>
      </c>
      <c r="F558" s="4">
        <f>INDEX(Screenings!D:D,MATCH(Reservations!C558,Screenings!A:A,0))</f>
        <v>20</v>
      </c>
    </row>
    <row r="559" spans="1:6" x14ac:dyDescent="0.3">
      <c r="A559" s="1">
        <v>558</v>
      </c>
      <c r="B559" s="11">
        <v>53</v>
      </c>
      <c r="C559" s="11">
        <v>712</v>
      </c>
      <c r="D559" s="4">
        <f>INDEX(Screenings!C:C,MATCH(Reservations!C559,Screenings!A:A,0))</f>
        <v>3</v>
      </c>
      <c r="E559" s="4">
        <f>COUNTIF(SeatReservations!B:B,Reservations!A559)</f>
        <v>1</v>
      </c>
      <c r="F559" s="4">
        <f>INDEX(Screenings!D:D,MATCH(Reservations!C559,Screenings!A:A,0))</f>
        <v>15</v>
      </c>
    </row>
    <row r="560" spans="1:6" x14ac:dyDescent="0.3">
      <c r="A560" s="1">
        <v>559</v>
      </c>
      <c r="B560" s="11">
        <v>69</v>
      </c>
      <c r="C560" s="11">
        <v>812</v>
      </c>
      <c r="D560" s="4">
        <f>INDEX(Screenings!C:C,MATCH(Reservations!C560,Screenings!A:A,0))</f>
        <v>2</v>
      </c>
      <c r="E560" s="4">
        <f>COUNTIF(SeatReservations!B:B,Reservations!A560)</f>
        <v>1</v>
      </c>
      <c r="F560" s="4">
        <f>INDEX(Screenings!D:D,MATCH(Reservations!C560,Screenings!A:A,0))</f>
        <v>7</v>
      </c>
    </row>
    <row r="561" spans="1:6" x14ac:dyDescent="0.3">
      <c r="A561" s="1">
        <v>560</v>
      </c>
      <c r="B561" s="11">
        <v>64</v>
      </c>
      <c r="C561" s="11">
        <v>794</v>
      </c>
      <c r="D561" s="4">
        <f>INDEX(Screenings!C:C,MATCH(Reservations!C561,Screenings!A:A,0))</f>
        <v>10</v>
      </c>
      <c r="E561" s="4">
        <f>COUNTIF(SeatReservations!B:B,Reservations!A561)</f>
        <v>4</v>
      </c>
      <c r="F561" s="4">
        <f>INDEX(Screenings!D:D,MATCH(Reservations!C561,Screenings!A:A,0))</f>
        <v>19</v>
      </c>
    </row>
    <row r="562" spans="1:6" x14ac:dyDescent="0.3">
      <c r="A562" s="1">
        <v>561</v>
      </c>
      <c r="B562" s="11">
        <v>19</v>
      </c>
      <c r="C562" s="11">
        <v>824</v>
      </c>
      <c r="D562" s="4">
        <f>INDEX(Screenings!C:C,MATCH(Reservations!C562,Screenings!A:A,0))</f>
        <v>2</v>
      </c>
      <c r="E562" s="4">
        <f>COUNTIF(SeatReservations!B:B,Reservations!A562)</f>
        <v>3</v>
      </c>
      <c r="F562" s="4">
        <f>INDEX(Screenings!D:D,MATCH(Reservations!C562,Screenings!A:A,0))</f>
        <v>38</v>
      </c>
    </row>
    <row r="563" spans="1:6" x14ac:dyDescent="0.3">
      <c r="A563" s="1">
        <v>562</v>
      </c>
      <c r="B563" s="11">
        <v>53</v>
      </c>
      <c r="C563" s="11">
        <v>720</v>
      </c>
      <c r="D563" s="4">
        <f>INDEX(Screenings!C:C,MATCH(Reservations!C563,Screenings!A:A,0))</f>
        <v>1</v>
      </c>
      <c r="E563" s="4">
        <f>COUNTIF(SeatReservations!B:B,Reservations!A563)</f>
        <v>2</v>
      </c>
      <c r="F563" s="4">
        <f>INDEX(Screenings!D:D,MATCH(Reservations!C563,Screenings!A:A,0))</f>
        <v>32</v>
      </c>
    </row>
    <row r="564" spans="1:6" x14ac:dyDescent="0.3">
      <c r="A564" s="1">
        <v>563</v>
      </c>
      <c r="B564" s="11">
        <v>57</v>
      </c>
      <c r="C564" s="11">
        <v>787</v>
      </c>
      <c r="D564" s="4">
        <f>INDEX(Screenings!C:C,MATCH(Reservations!C564,Screenings!A:A,0))</f>
        <v>2</v>
      </c>
      <c r="E564" s="4">
        <f>COUNTIF(SeatReservations!B:B,Reservations!A564)</f>
        <v>3</v>
      </c>
      <c r="F564" s="4">
        <f>INDEX(Screenings!D:D,MATCH(Reservations!C564,Screenings!A:A,0))</f>
        <v>4</v>
      </c>
    </row>
    <row r="565" spans="1:6" x14ac:dyDescent="0.3">
      <c r="A565" s="1">
        <v>564</v>
      </c>
      <c r="B565" s="11">
        <v>44</v>
      </c>
      <c r="C565" s="11">
        <v>712</v>
      </c>
      <c r="D565" s="4">
        <f>INDEX(Screenings!C:C,MATCH(Reservations!C565,Screenings!A:A,0))</f>
        <v>3</v>
      </c>
      <c r="E565" s="4">
        <f>COUNTIF(SeatReservations!B:B,Reservations!A565)</f>
        <v>2</v>
      </c>
      <c r="F565" s="4">
        <f>INDEX(Screenings!D:D,MATCH(Reservations!C565,Screenings!A:A,0))</f>
        <v>15</v>
      </c>
    </row>
    <row r="566" spans="1:6" x14ac:dyDescent="0.3">
      <c r="A566" s="1">
        <v>565</v>
      </c>
      <c r="B566" s="11">
        <v>60</v>
      </c>
      <c r="C566" s="11">
        <v>835</v>
      </c>
      <c r="D566" s="4">
        <f>INDEX(Screenings!C:C,MATCH(Reservations!C566,Screenings!A:A,0))</f>
        <v>9</v>
      </c>
      <c r="E566" s="4">
        <f>COUNTIF(SeatReservations!B:B,Reservations!A566)</f>
        <v>1</v>
      </c>
      <c r="F566" s="4">
        <f>INDEX(Screenings!D:D,MATCH(Reservations!C566,Screenings!A:A,0))</f>
        <v>55</v>
      </c>
    </row>
    <row r="567" spans="1:6" x14ac:dyDescent="0.3">
      <c r="A567" s="1">
        <v>566</v>
      </c>
      <c r="B567" s="11">
        <v>11</v>
      </c>
      <c r="C567" s="11">
        <v>821</v>
      </c>
      <c r="D567" s="4">
        <f>INDEX(Screenings!C:C,MATCH(Reservations!C567,Screenings!A:A,0))</f>
        <v>9</v>
      </c>
      <c r="E567" s="4">
        <f>COUNTIF(SeatReservations!B:B,Reservations!A567)</f>
        <v>2</v>
      </c>
      <c r="F567" s="4">
        <f>INDEX(Screenings!D:D,MATCH(Reservations!C567,Screenings!A:A,0))</f>
        <v>11</v>
      </c>
    </row>
    <row r="568" spans="1:6" x14ac:dyDescent="0.3">
      <c r="A568" s="1">
        <v>567</v>
      </c>
      <c r="B568" s="11">
        <v>4</v>
      </c>
      <c r="C568" s="11">
        <v>671</v>
      </c>
      <c r="D568" s="4">
        <f>INDEX(Screenings!C:C,MATCH(Reservations!C568,Screenings!A:A,0))</f>
        <v>4</v>
      </c>
      <c r="E568" s="4">
        <f>COUNTIF(SeatReservations!B:B,Reservations!A568)</f>
        <v>5</v>
      </c>
      <c r="F568" s="4">
        <f>INDEX(Screenings!D:D,MATCH(Reservations!C568,Screenings!A:A,0))</f>
        <v>1</v>
      </c>
    </row>
    <row r="569" spans="1:6" x14ac:dyDescent="0.3">
      <c r="A569" s="1">
        <v>568</v>
      </c>
      <c r="B569" s="11">
        <v>40</v>
      </c>
      <c r="C569" s="11">
        <v>723</v>
      </c>
      <c r="D569" s="4">
        <f>INDEX(Screenings!C:C,MATCH(Reservations!C569,Screenings!A:A,0))</f>
        <v>3</v>
      </c>
      <c r="E569" s="4">
        <f>COUNTIF(SeatReservations!B:B,Reservations!A569)</f>
        <v>1</v>
      </c>
      <c r="F569" s="4">
        <f>INDEX(Screenings!D:D,MATCH(Reservations!C569,Screenings!A:A,0))</f>
        <v>46</v>
      </c>
    </row>
    <row r="570" spans="1:6" x14ac:dyDescent="0.3">
      <c r="A570" s="1">
        <v>569</v>
      </c>
      <c r="B570" s="11">
        <v>32</v>
      </c>
      <c r="C570" s="11">
        <v>730</v>
      </c>
      <c r="D570" s="4">
        <f>INDEX(Screenings!C:C,MATCH(Reservations!C570,Screenings!A:A,0))</f>
        <v>1</v>
      </c>
      <c r="E570" s="4">
        <f>COUNTIF(SeatReservations!B:B,Reservations!A570)</f>
        <v>1</v>
      </c>
      <c r="F570" s="4">
        <f>INDEX(Screenings!D:D,MATCH(Reservations!C570,Screenings!A:A,0))</f>
        <v>24</v>
      </c>
    </row>
    <row r="571" spans="1:6" x14ac:dyDescent="0.3">
      <c r="A571" s="1">
        <v>570</v>
      </c>
      <c r="B571" s="11">
        <v>36</v>
      </c>
      <c r="C571" s="11">
        <v>716</v>
      </c>
      <c r="D571" s="4">
        <f>INDEX(Screenings!C:C,MATCH(Reservations!C571,Screenings!A:A,0))</f>
        <v>6</v>
      </c>
      <c r="E571" s="4">
        <f>COUNTIF(SeatReservations!B:B,Reservations!A571)</f>
        <v>2</v>
      </c>
      <c r="F571" s="4">
        <f>INDEX(Screenings!D:D,MATCH(Reservations!C571,Screenings!A:A,0))</f>
        <v>8</v>
      </c>
    </row>
    <row r="572" spans="1:6" x14ac:dyDescent="0.3">
      <c r="A572" s="1">
        <v>571</v>
      </c>
      <c r="B572" s="11">
        <v>24</v>
      </c>
      <c r="C572" s="11">
        <v>726</v>
      </c>
      <c r="D572" s="4">
        <f>INDEX(Screenings!C:C,MATCH(Reservations!C572,Screenings!A:A,0))</f>
        <v>7</v>
      </c>
      <c r="E572" s="4">
        <f>COUNTIF(SeatReservations!B:B,Reservations!A572)</f>
        <v>2</v>
      </c>
      <c r="F572" s="4">
        <f>INDEX(Screenings!D:D,MATCH(Reservations!C572,Screenings!A:A,0))</f>
        <v>16</v>
      </c>
    </row>
    <row r="573" spans="1:6" x14ac:dyDescent="0.3">
      <c r="A573" s="1">
        <v>572</v>
      </c>
      <c r="B573" s="11">
        <v>12</v>
      </c>
      <c r="C573" s="11">
        <v>693</v>
      </c>
      <c r="D573" s="4">
        <f>INDEX(Screenings!C:C,MATCH(Reservations!C573,Screenings!A:A,0))</f>
        <v>7</v>
      </c>
      <c r="E573" s="4">
        <f>COUNTIF(SeatReservations!B:B,Reservations!A573)</f>
        <v>3</v>
      </c>
      <c r="F573" s="4">
        <f>INDEX(Screenings!D:D,MATCH(Reservations!C573,Screenings!A:A,0))</f>
        <v>37</v>
      </c>
    </row>
    <row r="574" spans="1:6" x14ac:dyDescent="0.3">
      <c r="A574" s="1">
        <v>573</v>
      </c>
      <c r="B574" s="11">
        <v>64</v>
      </c>
      <c r="C574" s="11">
        <v>669</v>
      </c>
      <c r="D574" s="4">
        <f>INDEX(Screenings!C:C,MATCH(Reservations!C574,Screenings!A:A,0))</f>
        <v>2</v>
      </c>
      <c r="E574" s="4">
        <f>COUNTIF(SeatReservations!B:B,Reservations!A574)</f>
        <v>3</v>
      </c>
      <c r="F574" s="4">
        <f>INDEX(Screenings!D:D,MATCH(Reservations!C574,Screenings!A:A,0))</f>
        <v>4</v>
      </c>
    </row>
    <row r="575" spans="1:6" x14ac:dyDescent="0.3">
      <c r="A575" s="1">
        <v>574</v>
      </c>
      <c r="B575" s="11">
        <v>26</v>
      </c>
      <c r="C575" s="11">
        <v>651</v>
      </c>
      <c r="D575" s="4">
        <f>INDEX(Screenings!C:C,MATCH(Reservations!C575,Screenings!A:A,0))</f>
        <v>5</v>
      </c>
      <c r="E575" s="4">
        <f>COUNTIF(SeatReservations!B:B,Reservations!A575)</f>
        <v>2</v>
      </c>
      <c r="F575" s="4">
        <f>INDEX(Screenings!D:D,MATCH(Reservations!C575,Screenings!A:A,0))</f>
        <v>24</v>
      </c>
    </row>
    <row r="576" spans="1:6" x14ac:dyDescent="0.3">
      <c r="A576" s="1">
        <v>575</v>
      </c>
      <c r="B576" s="11">
        <v>29</v>
      </c>
      <c r="C576" s="11">
        <v>604</v>
      </c>
      <c r="D576" s="4">
        <f>INDEX(Screenings!C:C,MATCH(Reservations!C576,Screenings!A:A,0))</f>
        <v>7</v>
      </c>
      <c r="E576" s="4">
        <f>COUNTIF(SeatReservations!B:B,Reservations!A576)</f>
        <v>5</v>
      </c>
      <c r="F576" s="4">
        <f>INDEX(Screenings!D:D,MATCH(Reservations!C576,Screenings!A:A,0))</f>
        <v>58</v>
      </c>
    </row>
    <row r="577" spans="1:6" x14ac:dyDescent="0.3">
      <c r="A577" s="1">
        <v>576</v>
      </c>
      <c r="B577" s="11">
        <v>30</v>
      </c>
      <c r="C577" s="11">
        <v>631</v>
      </c>
      <c r="D577" s="4">
        <f>INDEX(Screenings!C:C,MATCH(Reservations!C577,Screenings!A:A,0))</f>
        <v>4</v>
      </c>
      <c r="E577" s="4">
        <f>COUNTIF(SeatReservations!B:B,Reservations!A577)</f>
        <v>0</v>
      </c>
      <c r="F577" s="4">
        <f>INDEX(Screenings!D:D,MATCH(Reservations!C577,Screenings!A:A,0))</f>
        <v>7</v>
      </c>
    </row>
    <row r="578" spans="1:6" x14ac:dyDescent="0.3">
      <c r="A578" s="1">
        <v>577</v>
      </c>
      <c r="B578" s="11">
        <v>17</v>
      </c>
      <c r="C578" s="11">
        <v>626</v>
      </c>
      <c r="D578" s="4">
        <f>INDEX(Screenings!C:C,MATCH(Reservations!C578,Screenings!A:A,0))</f>
        <v>9</v>
      </c>
      <c r="E578" s="4">
        <f>COUNTIF(SeatReservations!B:B,Reservations!A578)</f>
        <v>5</v>
      </c>
      <c r="F578" s="4">
        <f>INDEX(Screenings!D:D,MATCH(Reservations!C578,Screenings!A:A,0))</f>
        <v>53</v>
      </c>
    </row>
    <row r="579" spans="1:6" x14ac:dyDescent="0.3">
      <c r="A579" s="1">
        <v>578</v>
      </c>
      <c r="B579" s="11">
        <v>46</v>
      </c>
      <c r="C579" s="11">
        <v>819</v>
      </c>
      <c r="D579" s="4">
        <f>INDEX(Screenings!C:C,MATCH(Reservations!C579,Screenings!A:A,0))</f>
        <v>7</v>
      </c>
      <c r="E579" s="4">
        <f>COUNTIF(SeatReservations!B:B,Reservations!A579)</f>
        <v>1</v>
      </c>
      <c r="F579" s="4">
        <f>INDEX(Screenings!D:D,MATCH(Reservations!C579,Screenings!A:A,0))</f>
        <v>23</v>
      </c>
    </row>
    <row r="580" spans="1:6" x14ac:dyDescent="0.3">
      <c r="A580" s="1">
        <v>579</v>
      </c>
      <c r="B580" s="11">
        <v>29</v>
      </c>
      <c r="C580" s="11">
        <v>611</v>
      </c>
      <c r="D580" s="4">
        <f>INDEX(Screenings!C:C,MATCH(Reservations!C580,Screenings!A:A,0))</f>
        <v>9</v>
      </c>
      <c r="E580" s="4">
        <f>COUNTIF(SeatReservations!B:B,Reservations!A580)</f>
        <v>4</v>
      </c>
      <c r="F580" s="4">
        <f>INDEX(Screenings!D:D,MATCH(Reservations!C580,Screenings!A:A,0))</f>
        <v>31</v>
      </c>
    </row>
    <row r="581" spans="1:6" x14ac:dyDescent="0.3">
      <c r="A581" s="1">
        <v>580</v>
      </c>
      <c r="B581" s="11">
        <v>36</v>
      </c>
      <c r="C581" s="11">
        <v>632</v>
      </c>
      <c r="D581" s="4">
        <f>INDEX(Screenings!C:C,MATCH(Reservations!C581,Screenings!A:A,0))</f>
        <v>2</v>
      </c>
      <c r="E581" s="4">
        <f>COUNTIF(SeatReservations!B:B,Reservations!A581)</f>
        <v>1</v>
      </c>
      <c r="F581" s="4">
        <f>INDEX(Screenings!D:D,MATCH(Reservations!C581,Screenings!A:A,0))</f>
        <v>16</v>
      </c>
    </row>
    <row r="582" spans="1:6" x14ac:dyDescent="0.3">
      <c r="A582" s="1">
        <v>581</v>
      </c>
      <c r="B582" s="11">
        <v>56</v>
      </c>
      <c r="C582" s="11">
        <v>773</v>
      </c>
      <c r="D582" s="4">
        <f>INDEX(Screenings!C:C,MATCH(Reservations!C582,Screenings!A:A,0))</f>
        <v>1</v>
      </c>
      <c r="E582" s="4">
        <f>COUNTIF(SeatReservations!B:B,Reservations!A582)</f>
        <v>1</v>
      </c>
      <c r="F582" s="4">
        <f>INDEX(Screenings!D:D,MATCH(Reservations!C582,Screenings!A:A,0))</f>
        <v>37</v>
      </c>
    </row>
    <row r="583" spans="1:6" x14ac:dyDescent="0.3">
      <c r="A583" s="1">
        <v>582</v>
      </c>
      <c r="B583" s="11">
        <v>64</v>
      </c>
      <c r="C583" s="11">
        <v>717</v>
      </c>
      <c r="D583" s="4">
        <f>INDEX(Screenings!C:C,MATCH(Reservations!C583,Screenings!A:A,0))</f>
        <v>4</v>
      </c>
      <c r="E583" s="4">
        <f>COUNTIF(SeatReservations!B:B,Reservations!A583)</f>
        <v>0</v>
      </c>
      <c r="F583" s="4">
        <f>INDEX(Screenings!D:D,MATCH(Reservations!C583,Screenings!A:A,0))</f>
        <v>47</v>
      </c>
    </row>
    <row r="584" spans="1:6" x14ac:dyDescent="0.3">
      <c r="A584" s="1">
        <v>583</v>
      </c>
      <c r="B584" s="11">
        <v>26</v>
      </c>
      <c r="C584" s="11">
        <v>618</v>
      </c>
      <c r="D584" s="4">
        <f>INDEX(Screenings!C:C,MATCH(Reservations!C584,Screenings!A:A,0))</f>
        <v>2</v>
      </c>
      <c r="E584" s="4">
        <f>COUNTIF(SeatReservations!B:B,Reservations!A584)</f>
        <v>1</v>
      </c>
      <c r="F584" s="4">
        <f>INDEX(Screenings!D:D,MATCH(Reservations!C584,Screenings!A:A,0))</f>
        <v>15</v>
      </c>
    </row>
    <row r="585" spans="1:6" x14ac:dyDescent="0.3">
      <c r="A585" s="1">
        <v>584</v>
      </c>
      <c r="B585" s="11">
        <v>1</v>
      </c>
      <c r="C585" s="11">
        <v>687</v>
      </c>
      <c r="D585" s="4">
        <f>INDEX(Screenings!C:C,MATCH(Reservations!C585,Screenings!A:A,0))</f>
        <v>2</v>
      </c>
      <c r="E585" s="4">
        <f>COUNTIF(SeatReservations!B:B,Reservations!A585)</f>
        <v>1</v>
      </c>
      <c r="F585" s="4">
        <f>INDEX(Screenings!D:D,MATCH(Reservations!C585,Screenings!A:A,0))</f>
        <v>4</v>
      </c>
    </row>
    <row r="586" spans="1:6" x14ac:dyDescent="0.3">
      <c r="A586" s="1">
        <v>585</v>
      </c>
      <c r="B586" s="11">
        <v>33</v>
      </c>
      <c r="C586" s="11">
        <v>808</v>
      </c>
      <c r="D586" s="4">
        <f>INDEX(Screenings!C:C,MATCH(Reservations!C586,Screenings!A:A,0))</f>
        <v>3</v>
      </c>
      <c r="E586" s="4">
        <f>COUNTIF(SeatReservations!B:B,Reservations!A586)</f>
        <v>2</v>
      </c>
      <c r="F586" s="4">
        <f>INDEX(Screenings!D:D,MATCH(Reservations!C586,Screenings!A:A,0))</f>
        <v>55</v>
      </c>
    </row>
    <row r="587" spans="1:6" x14ac:dyDescent="0.3">
      <c r="A587" s="1">
        <v>586</v>
      </c>
      <c r="B587" s="11">
        <v>27</v>
      </c>
      <c r="C587" s="11">
        <v>649</v>
      </c>
      <c r="D587" s="4">
        <f>INDEX(Screenings!C:C,MATCH(Reservations!C587,Screenings!A:A,0))</f>
        <v>8</v>
      </c>
      <c r="E587" s="4">
        <f>COUNTIF(SeatReservations!B:B,Reservations!A587)</f>
        <v>3</v>
      </c>
      <c r="F587" s="4">
        <f>INDEX(Screenings!D:D,MATCH(Reservations!C587,Screenings!A:A,0))</f>
        <v>8</v>
      </c>
    </row>
    <row r="588" spans="1:6" x14ac:dyDescent="0.3">
      <c r="A588" s="1">
        <v>587</v>
      </c>
      <c r="B588" s="11">
        <v>46</v>
      </c>
      <c r="C588" s="11">
        <v>701</v>
      </c>
      <c r="D588" s="4">
        <f>INDEX(Screenings!C:C,MATCH(Reservations!C588,Screenings!A:A,0))</f>
        <v>9</v>
      </c>
      <c r="E588" s="4">
        <f>COUNTIF(SeatReservations!B:B,Reservations!A588)</f>
        <v>1</v>
      </c>
      <c r="F588" s="4">
        <f>INDEX(Screenings!D:D,MATCH(Reservations!C588,Screenings!A:A,0))</f>
        <v>2</v>
      </c>
    </row>
    <row r="589" spans="1:6" x14ac:dyDescent="0.3">
      <c r="A589" s="1">
        <v>588</v>
      </c>
      <c r="B589" s="11">
        <v>42</v>
      </c>
      <c r="C589" s="11">
        <v>739</v>
      </c>
      <c r="D589" s="4">
        <f>INDEX(Screenings!C:C,MATCH(Reservations!C589,Screenings!A:A,0))</f>
        <v>9</v>
      </c>
      <c r="E589" s="4">
        <f>COUNTIF(SeatReservations!B:B,Reservations!A589)</f>
        <v>2</v>
      </c>
      <c r="F589" s="4">
        <f>INDEX(Screenings!D:D,MATCH(Reservations!C589,Screenings!A:A,0))</f>
        <v>43</v>
      </c>
    </row>
    <row r="590" spans="1:6" x14ac:dyDescent="0.3">
      <c r="A590" s="1">
        <v>589</v>
      </c>
      <c r="B590" s="11">
        <v>25</v>
      </c>
      <c r="C590" s="11">
        <v>610</v>
      </c>
      <c r="D590" s="4">
        <f>INDEX(Screenings!C:C,MATCH(Reservations!C590,Screenings!A:A,0))</f>
        <v>7</v>
      </c>
      <c r="E590" s="4">
        <f>COUNTIF(SeatReservations!B:B,Reservations!A590)</f>
        <v>5</v>
      </c>
      <c r="F590" s="4">
        <f>INDEX(Screenings!D:D,MATCH(Reservations!C590,Screenings!A:A,0))</f>
        <v>31</v>
      </c>
    </row>
    <row r="591" spans="1:6" x14ac:dyDescent="0.3">
      <c r="A591" s="1">
        <v>590</v>
      </c>
      <c r="B591" s="11">
        <v>66</v>
      </c>
      <c r="C591" s="11">
        <v>683</v>
      </c>
      <c r="D591" s="4">
        <f>INDEX(Screenings!C:C,MATCH(Reservations!C591,Screenings!A:A,0))</f>
        <v>9</v>
      </c>
      <c r="E591" s="4">
        <f>COUNTIF(SeatReservations!B:B,Reservations!A591)</f>
        <v>1</v>
      </c>
      <c r="F591" s="4">
        <f>INDEX(Screenings!D:D,MATCH(Reservations!C591,Screenings!A:A,0))</f>
        <v>51</v>
      </c>
    </row>
    <row r="592" spans="1:6" x14ac:dyDescent="0.3">
      <c r="A592" s="1">
        <v>591</v>
      </c>
      <c r="B592" s="11">
        <v>2</v>
      </c>
      <c r="C592" s="11">
        <v>817</v>
      </c>
      <c r="D592" s="4">
        <f>INDEX(Screenings!C:C,MATCH(Reservations!C592,Screenings!A:A,0))</f>
        <v>7</v>
      </c>
      <c r="E592" s="4">
        <f>COUNTIF(SeatReservations!B:B,Reservations!A592)</f>
        <v>2</v>
      </c>
      <c r="F592" s="4">
        <f>INDEX(Screenings!D:D,MATCH(Reservations!C592,Screenings!A:A,0))</f>
        <v>52</v>
      </c>
    </row>
    <row r="593" spans="1:6" x14ac:dyDescent="0.3">
      <c r="A593" s="1">
        <v>592</v>
      </c>
      <c r="B593" s="11">
        <v>67</v>
      </c>
      <c r="C593" s="11">
        <v>622</v>
      </c>
      <c r="D593" s="4">
        <f>INDEX(Screenings!C:C,MATCH(Reservations!C593,Screenings!A:A,0))</f>
        <v>1</v>
      </c>
      <c r="E593" s="4">
        <f>COUNTIF(SeatReservations!B:B,Reservations!A593)</f>
        <v>1</v>
      </c>
      <c r="F593" s="4">
        <f>INDEX(Screenings!D:D,MATCH(Reservations!C593,Screenings!A:A,0))</f>
        <v>59</v>
      </c>
    </row>
    <row r="594" spans="1:6" x14ac:dyDescent="0.3">
      <c r="A594" s="1">
        <v>593</v>
      </c>
      <c r="B594" s="11">
        <v>16</v>
      </c>
      <c r="C594" s="11">
        <v>624</v>
      </c>
      <c r="D594" s="4">
        <f>INDEX(Screenings!C:C,MATCH(Reservations!C594,Screenings!A:A,0))</f>
        <v>6</v>
      </c>
      <c r="E594" s="4">
        <f>COUNTIF(SeatReservations!B:B,Reservations!A594)</f>
        <v>4</v>
      </c>
      <c r="F594" s="4">
        <f>INDEX(Screenings!D:D,MATCH(Reservations!C594,Screenings!A:A,0))</f>
        <v>6</v>
      </c>
    </row>
    <row r="595" spans="1:6" x14ac:dyDescent="0.3">
      <c r="A595" s="1">
        <v>594</v>
      </c>
      <c r="B595" s="11">
        <v>48</v>
      </c>
      <c r="C595" s="11">
        <v>642</v>
      </c>
      <c r="D595" s="4">
        <f>INDEX(Screenings!C:C,MATCH(Reservations!C595,Screenings!A:A,0))</f>
        <v>1</v>
      </c>
      <c r="E595" s="4">
        <f>COUNTIF(SeatReservations!B:B,Reservations!A595)</f>
        <v>6</v>
      </c>
      <c r="F595" s="4">
        <f>INDEX(Screenings!D:D,MATCH(Reservations!C595,Screenings!A:A,0))</f>
        <v>19</v>
      </c>
    </row>
    <row r="596" spans="1:6" x14ac:dyDescent="0.3">
      <c r="A596" s="1">
        <v>595</v>
      </c>
      <c r="B596" s="11">
        <v>49</v>
      </c>
      <c r="C596" s="11">
        <v>772</v>
      </c>
      <c r="D596" s="4">
        <f>INDEX(Screenings!C:C,MATCH(Reservations!C596,Screenings!A:A,0))</f>
        <v>1</v>
      </c>
      <c r="E596" s="4">
        <f>COUNTIF(SeatReservations!B:B,Reservations!A596)</f>
        <v>4</v>
      </c>
      <c r="F596" s="4">
        <f>INDEX(Screenings!D:D,MATCH(Reservations!C596,Screenings!A:A,0))</f>
        <v>27</v>
      </c>
    </row>
    <row r="597" spans="1:6" x14ac:dyDescent="0.3">
      <c r="A597" s="1">
        <v>596</v>
      </c>
      <c r="B597" s="11">
        <v>51</v>
      </c>
      <c r="C597" s="11">
        <v>762</v>
      </c>
      <c r="D597" s="4">
        <f>INDEX(Screenings!C:C,MATCH(Reservations!C597,Screenings!A:A,0))</f>
        <v>1</v>
      </c>
      <c r="E597" s="4">
        <f>COUNTIF(SeatReservations!B:B,Reservations!A597)</f>
        <v>0</v>
      </c>
      <c r="F597" s="4">
        <f>INDEX(Screenings!D:D,MATCH(Reservations!C597,Screenings!A:A,0))</f>
        <v>27</v>
      </c>
    </row>
    <row r="598" spans="1:6" x14ac:dyDescent="0.3">
      <c r="A598" s="1">
        <v>597</v>
      </c>
      <c r="B598" s="11">
        <v>39</v>
      </c>
      <c r="C598" s="11">
        <v>772</v>
      </c>
      <c r="D598" s="4">
        <f>INDEX(Screenings!C:C,MATCH(Reservations!C598,Screenings!A:A,0))</f>
        <v>1</v>
      </c>
      <c r="E598" s="4">
        <f>COUNTIF(SeatReservations!B:B,Reservations!A598)</f>
        <v>3</v>
      </c>
      <c r="F598" s="4">
        <f>INDEX(Screenings!D:D,MATCH(Reservations!C598,Screenings!A:A,0))</f>
        <v>27</v>
      </c>
    </row>
    <row r="599" spans="1:6" x14ac:dyDescent="0.3">
      <c r="A599" s="1">
        <v>598</v>
      </c>
      <c r="B599" s="11">
        <v>47</v>
      </c>
      <c r="C599" s="11">
        <v>733</v>
      </c>
      <c r="D599" s="4">
        <f>INDEX(Screenings!C:C,MATCH(Reservations!C599,Screenings!A:A,0))</f>
        <v>7</v>
      </c>
      <c r="E599" s="4">
        <f>COUNTIF(SeatReservations!B:B,Reservations!A599)</f>
        <v>2</v>
      </c>
      <c r="F599" s="4">
        <f>INDEX(Screenings!D:D,MATCH(Reservations!C599,Screenings!A:A,0))</f>
        <v>43</v>
      </c>
    </row>
    <row r="600" spans="1:6" x14ac:dyDescent="0.3">
      <c r="A600" s="1">
        <v>599</v>
      </c>
      <c r="B600" s="11">
        <v>52</v>
      </c>
      <c r="C600" s="11">
        <v>678</v>
      </c>
      <c r="D600" s="4">
        <f>INDEX(Screenings!C:C,MATCH(Reservations!C600,Screenings!A:A,0))</f>
        <v>3</v>
      </c>
      <c r="E600" s="4">
        <f>COUNTIF(SeatReservations!B:B,Reservations!A600)</f>
        <v>2</v>
      </c>
      <c r="F600" s="4">
        <f>INDEX(Screenings!D:D,MATCH(Reservations!C600,Screenings!A:A,0))</f>
        <v>26</v>
      </c>
    </row>
    <row r="601" spans="1:6" x14ac:dyDescent="0.3">
      <c r="A601" s="1">
        <v>600</v>
      </c>
      <c r="B601" s="11">
        <v>26</v>
      </c>
      <c r="C601" s="11">
        <v>694</v>
      </c>
      <c r="D601" s="4">
        <f>INDEX(Screenings!C:C,MATCH(Reservations!C601,Screenings!A:A,0))</f>
        <v>2</v>
      </c>
      <c r="E601" s="4">
        <f>COUNTIF(SeatReservations!B:B,Reservations!A601)</f>
        <v>0</v>
      </c>
      <c r="F601" s="4">
        <f>INDEX(Screenings!D:D,MATCH(Reservations!C601,Screenings!A:A,0))</f>
        <v>9</v>
      </c>
    </row>
    <row r="602" spans="1:6" x14ac:dyDescent="0.3">
      <c r="A602" s="1">
        <v>601</v>
      </c>
      <c r="B602" s="11">
        <v>7</v>
      </c>
      <c r="C602" s="11">
        <v>805</v>
      </c>
      <c r="D602" s="4">
        <f>INDEX(Screenings!C:C,MATCH(Reservations!C602,Screenings!A:A,0))</f>
        <v>9</v>
      </c>
      <c r="E602" s="4">
        <f>COUNTIF(SeatReservations!B:B,Reservations!A602)</f>
        <v>2</v>
      </c>
      <c r="F602" s="4">
        <f>INDEX(Screenings!D:D,MATCH(Reservations!C602,Screenings!A:A,0))</f>
        <v>33</v>
      </c>
    </row>
    <row r="603" spans="1:6" x14ac:dyDescent="0.3">
      <c r="A603" s="1">
        <v>602</v>
      </c>
      <c r="B603" s="11">
        <v>48</v>
      </c>
      <c r="C603" s="11">
        <v>736</v>
      </c>
      <c r="D603" s="4">
        <f>INDEX(Screenings!C:C,MATCH(Reservations!C603,Screenings!A:A,0))</f>
        <v>2</v>
      </c>
      <c r="E603" s="4">
        <f>COUNTIF(SeatReservations!B:B,Reservations!A603)</f>
        <v>3</v>
      </c>
      <c r="F603" s="4">
        <f>INDEX(Screenings!D:D,MATCH(Reservations!C603,Screenings!A:A,0))</f>
        <v>45</v>
      </c>
    </row>
    <row r="604" spans="1:6" x14ac:dyDescent="0.3">
      <c r="A604" s="1">
        <v>603</v>
      </c>
      <c r="B604" s="11">
        <v>55</v>
      </c>
      <c r="C604" s="11">
        <v>733</v>
      </c>
      <c r="D604" s="4">
        <f>INDEX(Screenings!C:C,MATCH(Reservations!C604,Screenings!A:A,0))</f>
        <v>7</v>
      </c>
      <c r="E604" s="4">
        <f>COUNTIF(SeatReservations!B:B,Reservations!A604)</f>
        <v>3</v>
      </c>
      <c r="F604" s="4">
        <f>INDEX(Screenings!D:D,MATCH(Reservations!C604,Screenings!A:A,0))</f>
        <v>43</v>
      </c>
    </row>
    <row r="605" spans="1:6" x14ac:dyDescent="0.3">
      <c r="A605" s="1">
        <v>604</v>
      </c>
      <c r="B605" s="11">
        <v>56</v>
      </c>
      <c r="C605" s="11">
        <v>765</v>
      </c>
      <c r="D605" s="4">
        <f>INDEX(Screenings!C:C,MATCH(Reservations!C605,Screenings!A:A,0))</f>
        <v>1</v>
      </c>
      <c r="E605" s="4">
        <f>COUNTIF(SeatReservations!B:B,Reservations!A605)</f>
        <v>1</v>
      </c>
      <c r="F605" s="4">
        <f>INDEX(Screenings!D:D,MATCH(Reservations!C605,Screenings!A:A,0))</f>
        <v>38</v>
      </c>
    </row>
    <row r="606" spans="1:6" x14ac:dyDescent="0.3">
      <c r="A606" s="1">
        <v>605</v>
      </c>
      <c r="B606" s="11">
        <v>7</v>
      </c>
      <c r="C606" s="11">
        <v>601</v>
      </c>
      <c r="D606" s="4">
        <f>INDEX(Screenings!C:C,MATCH(Reservations!C606,Screenings!A:A,0))</f>
        <v>8</v>
      </c>
      <c r="E606" s="4">
        <f>COUNTIF(SeatReservations!B:B,Reservations!A606)</f>
        <v>5</v>
      </c>
      <c r="F606" s="4">
        <f>INDEX(Screenings!D:D,MATCH(Reservations!C606,Screenings!A:A,0))</f>
        <v>4</v>
      </c>
    </row>
    <row r="607" spans="1:6" x14ac:dyDescent="0.3">
      <c r="A607" s="1">
        <v>606</v>
      </c>
      <c r="B607" s="11">
        <v>67</v>
      </c>
      <c r="C607" s="11">
        <v>634</v>
      </c>
      <c r="D607" s="4">
        <f>INDEX(Screenings!C:C,MATCH(Reservations!C607,Screenings!A:A,0))</f>
        <v>4</v>
      </c>
      <c r="E607" s="4">
        <f>COUNTIF(SeatReservations!B:B,Reservations!A607)</f>
        <v>1</v>
      </c>
      <c r="F607" s="4">
        <f>INDEX(Screenings!D:D,MATCH(Reservations!C607,Screenings!A:A,0))</f>
        <v>8</v>
      </c>
    </row>
    <row r="608" spans="1:6" x14ac:dyDescent="0.3">
      <c r="A608" s="1">
        <v>607</v>
      </c>
      <c r="B608" s="11">
        <v>4</v>
      </c>
      <c r="C608" s="11">
        <v>777</v>
      </c>
      <c r="D608" s="4">
        <f>INDEX(Screenings!C:C,MATCH(Reservations!C608,Screenings!A:A,0))</f>
        <v>4</v>
      </c>
      <c r="E608" s="4">
        <f>COUNTIF(SeatReservations!B:B,Reservations!A608)</f>
        <v>3</v>
      </c>
      <c r="F608" s="4">
        <f>INDEX(Screenings!D:D,MATCH(Reservations!C608,Screenings!A:A,0))</f>
        <v>52</v>
      </c>
    </row>
    <row r="609" spans="1:6" x14ac:dyDescent="0.3">
      <c r="A609" s="1">
        <v>608</v>
      </c>
      <c r="B609" s="11">
        <v>63</v>
      </c>
      <c r="C609" s="11">
        <v>741</v>
      </c>
      <c r="D609" s="4">
        <f>INDEX(Screenings!C:C,MATCH(Reservations!C609,Screenings!A:A,0))</f>
        <v>1</v>
      </c>
      <c r="E609" s="4">
        <f>COUNTIF(SeatReservations!B:B,Reservations!A609)</f>
        <v>2</v>
      </c>
      <c r="F609" s="4">
        <f>INDEX(Screenings!D:D,MATCH(Reservations!C609,Screenings!A:A,0))</f>
        <v>32</v>
      </c>
    </row>
    <row r="610" spans="1:6" x14ac:dyDescent="0.3">
      <c r="A610" s="1">
        <v>609</v>
      </c>
      <c r="B610" s="11">
        <v>15</v>
      </c>
      <c r="C610" s="11">
        <v>735</v>
      </c>
      <c r="D610" s="4">
        <f>INDEX(Screenings!C:C,MATCH(Reservations!C610,Screenings!A:A,0))</f>
        <v>1</v>
      </c>
      <c r="E610" s="4">
        <f>COUNTIF(SeatReservations!B:B,Reservations!A610)</f>
        <v>0</v>
      </c>
      <c r="F610" s="4">
        <f>INDEX(Screenings!D:D,MATCH(Reservations!C610,Screenings!A:A,0))</f>
        <v>52</v>
      </c>
    </row>
    <row r="611" spans="1:6" x14ac:dyDescent="0.3">
      <c r="A611" s="1">
        <v>610</v>
      </c>
      <c r="B611" s="11">
        <v>3</v>
      </c>
      <c r="C611" s="11">
        <v>641</v>
      </c>
      <c r="D611" s="4">
        <f>INDEX(Screenings!C:C,MATCH(Reservations!C611,Screenings!A:A,0))</f>
        <v>6</v>
      </c>
      <c r="E611" s="4">
        <f>COUNTIF(SeatReservations!B:B,Reservations!A611)</f>
        <v>0</v>
      </c>
      <c r="F611" s="4">
        <f>INDEX(Screenings!D:D,MATCH(Reservations!C611,Screenings!A:A,0))</f>
        <v>39</v>
      </c>
    </row>
    <row r="612" spans="1:6" x14ac:dyDescent="0.3">
      <c r="A612" s="1">
        <v>611</v>
      </c>
      <c r="B612" s="11">
        <v>45</v>
      </c>
      <c r="C612" s="11">
        <v>803</v>
      </c>
      <c r="D612" s="4">
        <f>INDEX(Screenings!C:C,MATCH(Reservations!C612,Screenings!A:A,0))</f>
        <v>4</v>
      </c>
      <c r="E612" s="4">
        <f>COUNTIF(SeatReservations!B:B,Reservations!A612)</f>
        <v>2</v>
      </c>
      <c r="F612" s="4">
        <f>INDEX(Screenings!D:D,MATCH(Reservations!C612,Screenings!A:A,0))</f>
        <v>27</v>
      </c>
    </row>
    <row r="613" spans="1:6" x14ac:dyDescent="0.3">
      <c r="A613" s="1">
        <v>612</v>
      </c>
      <c r="B613" s="11">
        <v>17</v>
      </c>
      <c r="C613" s="11">
        <v>785</v>
      </c>
      <c r="D613" s="4">
        <f>INDEX(Screenings!C:C,MATCH(Reservations!C613,Screenings!A:A,0))</f>
        <v>7</v>
      </c>
      <c r="E613" s="4">
        <f>COUNTIF(SeatReservations!B:B,Reservations!A613)</f>
        <v>1</v>
      </c>
      <c r="F613" s="4">
        <f>INDEX(Screenings!D:D,MATCH(Reservations!C613,Screenings!A:A,0))</f>
        <v>23</v>
      </c>
    </row>
    <row r="614" spans="1:6" x14ac:dyDescent="0.3">
      <c r="A614" s="1">
        <v>613</v>
      </c>
      <c r="B614" s="11">
        <v>11</v>
      </c>
      <c r="C614" s="11">
        <v>804</v>
      </c>
      <c r="D614" s="4">
        <f>INDEX(Screenings!C:C,MATCH(Reservations!C614,Screenings!A:A,0))</f>
        <v>10</v>
      </c>
      <c r="E614" s="4">
        <f>COUNTIF(SeatReservations!B:B,Reservations!A614)</f>
        <v>3</v>
      </c>
      <c r="F614" s="4">
        <f>INDEX(Screenings!D:D,MATCH(Reservations!C614,Screenings!A:A,0))</f>
        <v>58</v>
      </c>
    </row>
    <row r="615" spans="1:6" x14ac:dyDescent="0.3">
      <c r="A615" s="1">
        <v>614</v>
      </c>
      <c r="B615" s="11">
        <v>31</v>
      </c>
      <c r="C615" s="11">
        <v>659</v>
      </c>
      <c r="D615" s="4">
        <f>INDEX(Screenings!C:C,MATCH(Reservations!C615,Screenings!A:A,0))</f>
        <v>8</v>
      </c>
      <c r="E615" s="4">
        <f>COUNTIF(SeatReservations!B:B,Reservations!A615)</f>
        <v>3</v>
      </c>
      <c r="F615" s="4">
        <f>INDEX(Screenings!D:D,MATCH(Reservations!C615,Screenings!A:A,0))</f>
        <v>25</v>
      </c>
    </row>
    <row r="616" spans="1:6" x14ac:dyDescent="0.3">
      <c r="A616" s="1">
        <v>615</v>
      </c>
      <c r="B616" s="11">
        <v>32</v>
      </c>
      <c r="C616" s="11">
        <v>784</v>
      </c>
      <c r="D616" s="4">
        <f>INDEX(Screenings!C:C,MATCH(Reservations!C616,Screenings!A:A,0))</f>
        <v>10</v>
      </c>
      <c r="E616" s="4">
        <f>COUNTIF(SeatReservations!B:B,Reservations!A616)</f>
        <v>0</v>
      </c>
      <c r="F616" s="4">
        <f>INDEX(Screenings!D:D,MATCH(Reservations!C616,Screenings!A:A,0))</f>
        <v>8</v>
      </c>
    </row>
    <row r="617" spans="1:6" x14ac:dyDescent="0.3">
      <c r="A617" s="1">
        <v>616</v>
      </c>
      <c r="B617" s="11">
        <v>9</v>
      </c>
      <c r="C617" s="11">
        <v>631</v>
      </c>
      <c r="D617" s="4">
        <f>INDEX(Screenings!C:C,MATCH(Reservations!C617,Screenings!A:A,0))</f>
        <v>4</v>
      </c>
      <c r="E617" s="4">
        <f>COUNTIF(SeatReservations!B:B,Reservations!A617)</f>
        <v>4</v>
      </c>
      <c r="F617" s="4">
        <f>INDEX(Screenings!D:D,MATCH(Reservations!C617,Screenings!A:A,0))</f>
        <v>7</v>
      </c>
    </row>
    <row r="618" spans="1:6" x14ac:dyDescent="0.3">
      <c r="A618" s="1">
        <v>617</v>
      </c>
      <c r="B618" s="11">
        <v>20</v>
      </c>
      <c r="C618" s="11">
        <v>669</v>
      </c>
      <c r="D618" s="4">
        <f>INDEX(Screenings!C:C,MATCH(Reservations!C618,Screenings!A:A,0))</f>
        <v>2</v>
      </c>
      <c r="E618" s="4">
        <f>COUNTIF(SeatReservations!B:B,Reservations!A618)</f>
        <v>2</v>
      </c>
      <c r="F618" s="4">
        <f>INDEX(Screenings!D:D,MATCH(Reservations!C618,Screenings!A:A,0))</f>
        <v>4</v>
      </c>
    </row>
    <row r="619" spans="1:6" x14ac:dyDescent="0.3">
      <c r="A619" s="1">
        <v>618</v>
      </c>
      <c r="B619" s="11">
        <v>37</v>
      </c>
      <c r="C619" s="11">
        <v>649</v>
      </c>
      <c r="D619" s="4">
        <f>INDEX(Screenings!C:C,MATCH(Reservations!C619,Screenings!A:A,0))</f>
        <v>8</v>
      </c>
      <c r="E619" s="4">
        <f>COUNTIF(SeatReservations!B:B,Reservations!A619)</f>
        <v>2</v>
      </c>
      <c r="F619" s="4">
        <f>INDEX(Screenings!D:D,MATCH(Reservations!C619,Screenings!A:A,0))</f>
        <v>8</v>
      </c>
    </row>
    <row r="620" spans="1:6" x14ac:dyDescent="0.3">
      <c r="A620" s="1">
        <v>619</v>
      </c>
      <c r="B620" s="11">
        <v>11</v>
      </c>
      <c r="C620" s="11">
        <v>670</v>
      </c>
      <c r="D620" s="4">
        <f>INDEX(Screenings!C:C,MATCH(Reservations!C620,Screenings!A:A,0))</f>
        <v>9</v>
      </c>
      <c r="E620" s="4">
        <f>COUNTIF(SeatReservations!B:B,Reservations!A620)</f>
        <v>3</v>
      </c>
      <c r="F620" s="4">
        <f>INDEX(Screenings!D:D,MATCH(Reservations!C620,Screenings!A:A,0))</f>
        <v>22</v>
      </c>
    </row>
    <row r="621" spans="1:6" x14ac:dyDescent="0.3">
      <c r="A621" s="1">
        <v>620</v>
      </c>
      <c r="B621" s="11">
        <v>29</v>
      </c>
      <c r="C621" s="11">
        <v>754</v>
      </c>
      <c r="D621" s="4">
        <f>INDEX(Screenings!C:C,MATCH(Reservations!C621,Screenings!A:A,0))</f>
        <v>2</v>
      </c>
      <c r="E621" s="4">
        <f>COUNTIF(SeatReservations!B:B,Reservations!A621)</f>
        <v>1</v>
      </c>
      <c r="F621" s="4">
        <f>INDEX(Screenings!D:D,MATCH(Reservations!C621,Screenings!A:A,0))</f>
        <v>8</v>
      </c>
    </row>
    <row r="622" spans="1:6" x14ac:dyDescent="0.3">
      <c r="A622" s="1">
        <v>621</v>
      </c>
      <c r="B622" s="11">
        <v>40</v>
      </c>
      <c r="C622" s="11">
        <v>658</v>
      </c>
      <c r="D622" s="4">
        <f>INDEX(Screenings!C:C,MATCH(Reservations!C622,Screenings!A:A,0))</f>
        <v>6</v>
      </c>
      <c r="E622" s="4">
        <f>COUNTIF(SeatReservations!B:B,Reservations!A622)</f>
        <v>2</v>
      </c>
      <c r="F622" s="4">
        <f>INDEX(Screenings!D:D,MATCH(Reservations!C622,Screenings!A:A,0))</f>
        <v>19</v>
      </c>
    </row>
    <row r="623" spans="1:6" x14ac:dyDescent="0.3">
      <c r="A623" s="1">
        <v>622</v>
      </c>
      <c r="B623" s="11">
        <v>32</v>
      </c>
      <c r="C623" s="11">
        <v>803</v>
      </c>
      <c r="D623" s="4">
        <f>INDEX(Screenings!C:C,MATCH(Reservations!C623,Screenings!A:A,0))</f>
        <v>4</v>
      </c>
      <c r="E623" s="4">
        <f>COUNTIF(SeatReservations!B:B,Reservations!A623)</f>
        <v>3</v>
      </c>
      <c r="F623" s="4">
        <f>INDEX(Screenings!D:D,MATCH(Reservations!C623,Screenings!A:A,0))</f>
        <v>27</v>
      </c>
    </row>
    <row r="624" spans="1:6" x14ac:dyDescent="0.3">
      <c r="A624" s="1">
        <v>623</v>
      </c>
      <c r="B624" s="11">
        <v>64</v>
      </c>
      <c r="C624" s="11">
        <v>637</v>
      </c>
      <c r="D624" s="4">
        <f>INDEX(Screenings!C:C,MATCH(Reservations!C624,Screenings!A:A,0))</f>
        <v>4</v>
      </c>
      <c r="E624" s="4">
        <f>COUNTIF(SeatReservations!B:B,Reservations!A624)</f>
        <v>1</v>
      </c>
      <c r="F624" s="4">
        <f>INDEX(Screenings!D:D,MATCH(Reservations!C624,Screenings!A:A,0))</f>
        <v>2</v>
      </c>
    </row>
    <row r="625" spans="1:6" x14ac:dyDescent="0.3">
      <c r="A625" s="1">
        <v>624</v>
      </c>
      <c r="B625" s="11">
        <v>19</v>
      </c>
      <c r="C625" s="11">
        <v>644</v>
      </c>
      <c r="D625" s="4">
        <f>INDEX(Screenings!C:C,MATCH(Reservations!C625,Screenings!A:A,0))</f>
        <v>10</v>
      </c>
      <c r="E625" s="4">
        <f>COUNTIF(SeatReservations!B:B,Reservations!A625)</f>
        <v>0</v>
      </c>
      <c r="F625" s="4">
        <f>INDEX(Screenings!D:D,MATCH(Reservations!C625,Screenings!A:A,0))</f>
        <v>57</v>
      </c>
    </row>
    <row r="626" spans="1:6" x14ac:dyDescent="0.3">
      <c r="A626" s="1">
        <v>625</v>
      </c>
      <c r="B626" s="11">
        <v>30</v>
      </c>
      <c r="C626" s="11">
        <v>618</v>
      </c>
      <c r="D626" s="4">
        <f>INDEX(Screenings!C:C,MATCH(Reservations!C626,Screenings!A:A,0))</f>
        <v>2</v>
      </c>
      <c r="E626" s="4">
        <f>COUNTIF(SeatReservations!B:B,Reservations!A626)</f>
        <v>0</v>
      </c>
      <c r="F626" s="4">
        <f>INDEX(Screenings!D:D,MATCH(Reservations!C626,Screenings!A:A,0))</f>
        <v>15</v>
      </c>
    </row>
    <row r="627" spans="1:6" x14ac:dyDescent="0.3">
      <c r="A627" s="1">
        <v>626</v>
      </c>
      <c r="B627" s="11">
        <v>34</v>
      </c>
      <c r="C627" s="11">
        <v>623</v>
      </c>
      <c r="D627" s="4">
        <f>INDEX(Screenings!C:C,MATCH(Reservations!C627,Screenings!A:A,0))</f>
        <v>2</v>
      </c>
      <c r="E627" s="4">
        <f>COUNTIF(SeatReservations!B:B,Reservations!A627)</f>
        <v>0</v>
      </c>
      <c r="F627" s="4">
        <f>INDEX(Screenings!D:D,MATCH(Reservations!C627,Screenings!A:A,0))</f>
        <v>37</v>
      </c>
    </row>
    <row r="628" spans="1:6" x14ac:dyDescent="0.3">
      <c r="A628" s="1">
        <v>627</v>
      </c>
      <c r="B628" s="11">
        <v>65</v>
      </c>
      <c r="C628" s="11">
        <v>827</v>
      </c>
      <c r="D628" s="4">
        <f>INDEX(Screenings!C:C,MATCH(Reservations!C628,Screenings!A:A,0))</f>
        <v>5</v>
      </c>
      <c r="E628" s="4">
        <f>COUNTIF(SeatReservations!B:B,Reservations!A628)</f>
        <v>3</v>
      </c>
      <c r="F628" s="4">
        <f>INDEX(Screenings!D:D,MATCH(Reservations!C628,Screenings!A:A,0))</f>
        <v>34</v>
      </c>
    </row>
    <row r="629" spans="1:6" x14ac:dyDescent="0.3">
      <c r="A629" s="1">
        <v>628</v>
      </c>
      <c r="B629" s="11">
        <v>17</v>
      </c>
      <c r="C629" s="11">
        <v>696</v>
      </c>
      <c r="D629" s="4">
        <f>INDEX(Screenings!C:C,MATCH(Reservations!C629,Screenings!A:A,0))</f>
        <v>1</v>
      </c>
      <c r="E629" s="4">
        <f>COUNTIF(SeatReservations!B:B,Reservations!A629)</f>
        <v>1</v>
      </c>
      <c r="F629" s="4">
        <f>INDEX(Screenings!D:D,MATCH(Reservations!C629,Screenings!A:A,0))</f>
        <v>27</v>
      </c>
    </row>
    <row r="630" spans="1:6" x14ac:dyDescent="0.3">
      <c r="A630" s="1">
        <v>629</v>
      </c>
      <c r="B630" s="11">
        <v>67</v>
      </c>
      <c r="C630" s="11">
        <v>643</v>
      </c>
      <c r="D630" s="4">
        <f>INDEX(Screenings!C:C,MATCH(Reservations!C630,Screenings!A:A,0))</f>
        <v>2</v>
      </c>
      <c r="E630" s="4">
        <f>COUNTIF(SeatReservations!B:B,Reservations!A630)</f>
        <v>2</v>
      </c>
      <c r="F630" s="4">
        <f>INDEX(Screenings!D:D,MATCH(Reservations!C630,Screenings!A:A,0))</f>
        <v>9</v>
      </c>
    </row>
    <row r="631" spans="1:6" x14ac:dyDescent="0.3">
      <c r="A631" s="1">
        <v>630</v>
      </c>
      <c r="B631" s="11">
        <v>2</v>
      </c>
      <c r="C631" s="11">
        <v>614</v>
      </c>
      <c r="D631" s="4">
        <f>INDEX(Screenings!C:C,MATCH(Reservations!C631,Screenings!A:A,0))</f>
        <v>8</v>
      </c>
      <c r="E631" s="4">
        <f>COUNTIF(SeatReservations!B:B,Reservations!A631)</f>
        <v>0</v>
      </c>
      <c r="F631" s="4">
        <f>INDEX(Screenings!D:D,MATCH(Reservations!C631,Screenings!A:A,0))</f>
        <v>3</v>
      </c>
    </row>
    <row r="632" spans="1:6" x14ac:dyDescent="0.3">
      <c r="A632" s="1">
        <v>631</v>
      </c>
      <c r="B632" s="11">
        <v>68</v>
      </c>
      <c r="C632" s="11">
        <v>736</v>
      </c>
      <c r="D632" s="4">
        <f>INDEX(Screenings!C:C,MATCH(Reservations!C632,Screenings!A:A,0))</f>
        <v>2</v>
      </c>
      <c r="E632" s="4">
        <f>COUNTIF(SeatReservations!B:B,Reservations!A632)</f>
        <v>3</v>
      </c>
      <c r="F632" s="4">
        <f>INDEX(Screenings!D:D,MATCH(Reservations!C632,Screenings!A:A,0))</f>
        <v>45</v>
      </c>
    </row>
    <row r="633" spans="1:6" x14ac:dyDescent="0.3">
      <c r="A633" s="1">
        <v>632</v>
      </c>
      <c r="B633" s="11">
        <v>3</v>
      </c>
      <c r="C633" s="11">
        <v>791</v>
      </c>
      <c r="D633" s="4">
        <f>INDEX(Screenings!C:C,MATCH(Reservations!C633,Screenings!A:A,0))</f>
        <v>3</v>
      </c>
      <c r="E633" s="4">
        <f>COUNTIF(SeatReservations!B:B,Reservations!A633)</f>
        <v>2</v>
      </c>
      <c r="F633" s="4">
        <f>INDEX(Screenings!D:D,MATCH(Reservations!C633,Screenings!A:A,0))</f>
        <v>13</v>
      </c>
    </row>
    <row r="634" spans="1:6" x14ac:dyDescent="0.3">
      <c r="A634" s="1">
        <v>633</v>
      </c>
      <c r="B634" s="11">
        <v>35</v>
      </c>
      <c r="C634" s="11">
        <v>816</v>
      </c>
      <c r="D634" s="4">
        <f>INDEX(Screenings!C:C,MATCH(Reservations!C634,Screenings!A:A,0))</f>
        <v>2</v>
      </c>
      <c r="E634" s="4">
        <f>COUNTIF(SeatReservations!B:B,Reservations!A634)</f>
        <v>2</v>
      </c>
      <c r="F634" s="4">
        <f>INDEX(Screenings!D:D,MATCH(Reservations!C634,Screenings!A:A,0))</f>
        <v>34</v>
      </c>
    </row>
    <row r="635" spans="1:6" x14ac:dyDescent="0.3">
      <c r="A635" s="1">
        <v>634</v>
      </c>
      <c r="B635" s="11">
        <v>67</v>
      </c>
      <c r="C635" s="11">
        <v>658</v>
      </c>
      <c r="D635" s="4">
        <f>INDEX(Screenings!C:C,MATCH(Reservations!C635,Screenings!A:A,0))</f>
        <v>6</v>
      </c>
      <c r="E635" s="4">
        <f>COUNTIF(SeatReservations!B:B,Reservations!A635)</f>
        <v>4</v>
      </c>
      <c r="F635" s="4">
        <f>INDEX(Screenings!D:D,MATCH(Reservations!C635,Screenings!A:A,0))</f>
        <v>19</v>
      </c>
    </row>
    <row r="636" spans="1:6" x14ac:dyDescent="0.3">
      <c r="A636" s="1">
        <v>635</v>
      </c>
      <c r="B636" s="11">
        <v>15</v>
      </c>
      <c r="C636" s="11">
        <v>829</v>
      </c>
      <c r="D636" s="4">
        <f>INDEX(Screenings!C:C,MATCH(Reservations!C636,Screenings!A:A,0))</f>
        <v>8</v>
      </c>
      <c r="E636" s="4">
        <f>COUNTIF(SeatReservations!B:B,Reservations!A636)</f>
        <v>4</v>
      </c>
      <c r="F636" s="4">
        <f>INDEX(Screenings!D:D,MATCH(Reservations!C636,Screenings!A:A,0))</f>
        <v>14</v>
      </c>
    </row>
    <row r="637" spans="1:6" x14ac:dyDescent="0.3">
      <c r="A637" s="1">
        <v>636</v>
      </c>
      <c r="B637" s="11">
        <v>56</v>
      </c>
      <c r="C637" s="11">
        <v>826</v>
      </c>
      <c r="D637" s="4">
        <f>INDEX(Screenings!C:C,MATCH(Reservations!C637,Screenings!A:A,0))</f>
        <v>1</v>
      </c>
      <c r="E637" s="4">
        <f>COUNTIF(SeatReservations!B:B,Reservations!A637)</f>
        <v>2</v>
      </c>
      <c r="F637" s="4">
        <f>INDEX(Screenings!D:D,MATCH(Reservations!C637,Screenings!A:A,0))</f>
        <v>10</v>
      </c>
    </row>
    <row r="638" spans="1:6" x14ac:dyDescent="0.3">
      <c r="A638" s="1">
        <v>637</v>
      </c>
      <c r="B638" s="11">
        <v>2</v>
      </c>
      <c r="C638" s="11">
        <v>675</v>
      </c>
      <c r="D638" s="4">
        <f>INDEX(Screenings!C:C,MATCH(Reservations!C638,Screenings!A:A,0))</f>
        <v>3</v>
      </c>
      <c r="E638" s="4">
        <f>COUNTIF(SeatReservations!B:B,Reservations!A638)</f>
        <v>2</v>
      </c>
      <c r="F638" s="4">
        <f>INDEX(Screenings!D:D,MATCH(Reservations!C638,Screenings!A:A,0))</f>
        <v>8</v>
      </c>
    </row>
    <row r="639" spans="1:6" x14ac:dyDescent="0.3">
      <c r="A639" s="1">
        <v>638</v>
      </c>
      <c r="B639" s="11">
        <v>67</v>
      </c>
      <c r="C639" s="11">
        <v>707</v>
      </c>
      <c r="D639" s="4">
        <f>INDEX(Screenings!C:C,MATCH(Reservations!C639,Screenings!A:A,0))</f>
        <v>6</v>
      </c>
      <c r="E639" s="4">
        <f>COUNTIF(SeatReservations!B:B,Reservations!A639)</f>
        <v>1</v>
      </c>
      <c r="F639" s="4">
        <f>INDEX(Screenings!D:D,MATCH(Reservations!C639,Screenings!A:A,0))</f>
        <v>43</v>
      </c>
    </row>
    <row r="640" spans="1:6" x14ac:dyDescent="0.3">
      <c r="A640" s="1">
        <v>639</v>
      </c>
      <c r="B640" s="11">
        <v>42</v>
      </c>
      <c r="C640" s="11">
        <v>693</v>
      </c>
      <c r="D640" s="4">
        <f>INDEX(Screenings!C:C,MATCH(Reservations!C640,Screenings!A:A,0))</f>
        <v>7</v>
      </c>
      <c r="E640" s="4">
        <f>COUNTIF(SeatReservations!B:B,Reservations!A640)</f>
        <v>1</v>
      </c>
      <c r="F640" s="4">
        <f>INDEX(Screenings!D:D,MATCH(Reservations!C640,Screenings!A:A,0))</f>
        <v>37</v>
      </c>
    </row>
    <row r="641" spans="1:6" x14ac:dyDescent="0.3">
      <c r="A641" s="1">
        <v>640</v>
      </c>
      <c r="B641" s="11">
        <v>70</v>
      </c>
      <c r="C641" s="11">
        <v>810</v>
      </c>
      <c r="D641" s="4">
        <f>INDEX(Screenings!C:C,MATCH(Reservations!C641,Screenings!A:A,0))</f>
        <v>1</v>
      </c>
      <c r="E641" s="4">
        <f>COUNTIF(SeatReservations!B:B,Reservations!A641)</f>
        <v>0</v>
      </c>
      <c r="F641" s="4">
        <f>INDEX(Screenings!D:D,MATCH(Reservations!C641,Screenings!A:A,0))</f>
        <v>13</v>
      </c>
    </row>
    <row r="642" spans="1:6" x14ac:dyDescent="0.3">
      <c r="A642" s="1">
        <v>641</v>
      </c>
      <c r="B642" s="11">
        <v>48</v>
      </c>
      <c r="C642" s="11">
        <v>616</v>
      </c>
      <c r="D642" s="4">
        <f>INDEX(Screenings!C:C,MATCH(Reservations!C642,Screenings!A:A,0))</f>
        <v>5</v>
      </c>
      <c r="E642" s="4">
        <f>COUNTIF(SeatReservations!B:B,Reservations!A642)</f>
        <v>4</v>
      </c>
      <c r="F642" s="4">
        <f>INDEX(Screenings!D:D,MATCH(Reservations!C642,Screenings!A:A,0))</f>
        <v>8</v>
      </c>
    </row>
    <row r="643" spans="1:6" x14ac:dyDescent="0.3">
      <c r="A643" s="1">
        <v>642</v>
      </c>
      <c r="B643" s="11">
        <v>60</v>
      </c>
      <c r="C643" s="11">
        <v>775</v>
      </c>
      <c r="D643" s="4">
        <f>INDEX(Screenings!C:C,MATCH(Reservations!C643,Screenings!A:A,0))</f>
        <v>10</v>
      </c>
      <c r="E643" s="4">
        <f>COUNTIF(SeatReservations!B:B,Reservations!A643)</f>
        <v>3</v>
      </c>
      <c r="F643" s="4">
        <f>INDEX(Screenings!D:D,MATCH(Reservations!C643,Screenings!A:A,0))</f>
        <v>49</v>
      </c>
    </row>
    <row r="644" spans="1:6" x14ac:dyDescent="0.3">
      <c r="A644" s="1">
        <v>643</v>
      </c>
      <c r="B644" s="11">
        <v>18</v>
      </c>
      <c r="C644" s="11">
        <v>652</v>
      </c>
      <c r="D644" s="4">
        <f>INDEX(Screenings!C:C,MATCH(Reservations!C644,Screenings!A:A,0))</f>
        <v>8</v>
      </c>
      <c r="E644" s="4">
        <f>COUNTIF(SeatReservations!B:B,Reservations!A644)</f>
        <v>0</v>
      </c>
      <c r="F644" s="4">
        <f>INDEX(Screenings!D:D,MATCH(Reservations!C644,Screenings!A:A,0))</f>
        <v>56</v>
      </c>
    </row>
    <row r="645" spans="1:6" x14ac:dyDescent="0.3">
      <c r="A645" s="1">
        <v>644</v>
      </c>
      <c r="B645" s="11">
        <v>18</v>
      </c>
      <c r="C645" s="11">
        <v>602</v>
      </c>
      <c r="D645" s="4">
        <f>INDEX(Screenings!C:C,MATCH(Reservations!C645,Screenings!A:A,0))</f>
        <v>10</v>
      </c>
      <c r="E645" s="4">
        <f>COUNTIF(SeatReservations!B:B,Reservations!A645)</f>
        <v>3</v>
      </c>
      <c r="F645" s="4">
        <f>INDEX(Screenings!D:D,MATCH(Reservations!C645,Screenings!A:A,0))</f>
        <v>46</v>
      </c>
    </row>
    <row r="646" spans="1:6" x14ac:dyDescent="0.3">
      <c r="A646" s="1">
        <v>645</v>
      </c>
      <c r="B646" s="11">
        <v>52</v>
      </c>
      <c r="C646" s="11">
        <v>695</v>
      </c>
      <c r="D646" s="4">
        <f>INDEX(Screenings!C:C,MATCH(Reservations!C646,Screenings!A:A,0))</f>
        <v>1</v>
      </c>
      <c r="E646" s="4">
        <f>COUNTIF(SeatReservations!B:B,Reservations!A646)</f>
        <v>4</v>
      </c>
      <c r="F646" s="4">
        <f>INDEX(Screenings!D:D,MATCH(Reservations!C646,Screenings!A:A,0))</f>
        <v>27</v>
      </c>
    </row>
    <row r="647" spans="1:6" x14ac:dyDescent="0.3">
      <c r="A647" s="1">
        <v>646</v>
      </c>
      <c r="B647" s="11">
        <v>51</v>
      </c>
      <c r="C647" s="11">
        <v>635</v>
      </c>
      <c r="D647" s="4">
        <f>INDEX(Screenings!C:C,MATCH(Reservations!C647,Screenings!A:A,0))</f>
        <v>3</v>
      </c>
      <c r="E647" s="4">
        <f>COUNTIF(SeatReservations!B:B,Reservations!A647)</f>
        <v>2</v>
      </c>
      <c r="F647" s="4">
        <f>INDEX(Screenings!D:D,MATCH(Reservations!C647,Screenings!A:A,0))</f>
        <v>4</v>
      </c>
    </row>
    <row r="648" spans="1:6" x14ac:dyDescent="0.3">
      <c r="A648" s="1">
        <v>647</v>
      </c>
      <c r="B648" s="11">
        <v>19</v>
      </c>
      <c r="C648" s="11">
        <v>641</v>
      </c>
      <c r="D648" s="4">
        <f>INDEX(Screenings!C:C,MATCH(Reservations!C648,Screenings!A:A,0))</f>
        <v>6</v>
      </c>
      <c r="E648" s="4">
        <f>COUNTIF(SeatReservations!B:B,Reservations!A648)</f>
        <v>3</v>
      </c>
      <c r="F648" s="4">
        <f>INDEX(Screenings!D:D,MATCH(Reservations!C648,Screenings!A:A,0))</f>
        <v>39</v>
      </c>
    </row>
    <row r="649" spans="1:6" x14ac:dyDescent="0.3">
      <c r="A649" s="1">
        <v>648</v>
      </c>
      <c r="B649" s="11">
        <v>69</v>
      </c>
      <c r="C649" s="11">
        <v>709</v>
      </c>
      <c r="D649" s="4">
        <f>INDEX(Screenings!C:C,MATCH(Reservations!C649,Screenings!A:A,0))</f>
        <v>3</v>
      </c>
      <c r="E649" s="4">
        <f>COUNTIF(SeatReservations!B:B,Reservations!A649)</f>
        <v>2</v>
      </c>
      <c r="F649" s="4">
        <f>INDEX(Screenings!D:D,MATCH(Reservations!C649,Screenings!A:A,0))</f>
        <v>59</v>
      </c>
    </row>
    <row r="650" spans="1:6" x14ac:dyDescent="0.3">
      <c r="A650" s="1">
        <v>649</v>
      </c>
      <c r="B650" s="11">
        <v>43</v>
      </c>
      <c r="C650" s="11">
        <v>694</v>
      </c>
      <c r="D650" s="4">
        <f>INDEX(Screenings!C:C,MATCH(Reservations!C650,Screenings!A:A,0))</f>
        <v>2</v>
      </c>
      <c r="E650" s="4">
        <f>COUNTIF(SeatReservations!B:B,Reservations!A650)</f>
        <v>1</v>
      </c>
      <c r="F650" s="4">
        <f>INDEX(Screenings!D:D,MATCH(Reservations!C650,Screenings!A:A,0))</f>
        <v>9</v>
      </c>
    </row>
    <row r="651" spans="1:6" x14ac:dyDescent="0.3">
      <c r="A651" s="1">
        <v>650</v>
      </c>
      <c r="B651" s="11">
        <v>69</v>
      </c>
      <c r="C651" s="11">
        <v>704</v>
      </c>
      <c r="D651" s="4">
        <f>INDEX(Screenings!C:C,MATCH(Reservations!C651,Screenings!A:A,0))</f>
        <v>10</v>
      </c>
      <c r="E651" s="4">
        <f>COUNTIF(SeatReservations!B:B,Reservations!A651)</f>
        <v>2</v>
      </c>
      <c r="F651" s="4">
        <f>INDEX(Screenings!D:D,MATCH(Reservations!C651,Screenings!A:A,0))</f>
        <v>21</v>
      </c>
    </row>
    <row r="652" spans="1:6" x14ac:dyDescent="0.3">
      <c r="A652" s="1">
        <v>651</v>
      </c>
      <c r="B652" s="11">
        <v>61</v>
      </c>
      <c r="C652" s="11">
        <v>674</v>
      </c>
      <c r="D652" s="4">
        <f>INDEX(Screenings!C:C,MATCH(Reservations!C652,Screenings!A:A,0))</f>
        <v>7</v>
      </c>
      <c r="E652" s="4">
        <f>COUNTIF(SeatReservations!B:B,Reservations!A652)</f>
        <v>0</v>
      </c>
      <c r="F652" s="4">
        <f>INDEX(Screenings!D:D,MATCH(Reservations!C652,Screenings!A:A,0))</f>
        <v>54</v>
      </c>
    </row>
    <row r="653" spans="1:6" x14ac:dyDescent="0.3">
      <c r="A653" s="1">
        <v>652</v>
      </c>
      <c r="B653" s="11">
        <v>52</v>
      </c>
      <c r="C653" s="11">
        <v>786</v>
      </c>
      <c r="D653" s="4">
        <f>INDEX(Screenings!C:C,MATCH(Reservations!C653,Screenings!A:A,0))</f>
        <v>4</v>
      </c>
      <c r="E653" s="4">
        <f>COUNTIF(SeatReservations!B:B,Reservations!A653)</f>
        <v>3</v>
      </c>
      <c r="F653" s="4">
        <f>INDEX(Screenings!D:D,MATCH(Reservations!C653,Screenings!A:A,0))</f>
        <v>48</v>
      </c>
    </row>
    <row r="654" spans="1:6" x14ac:dyDescent="0.3">
      <c r="A654" s="1">
        <v>653</v>
      </c>
      <c r="B654" s="11">
        <v>54</v>
      </c>
      <c r="C654" s="11">
        <v>645</v>
      </c>
      <c r="D654" s="4">
        <f>INDEX(Screenings!C:C,MATCH(Reservations!C654,Screenings!A:A,0))</f>
        <v>3</v>
      </c>
      <c r="E654" s="4">
        <f>COUNTIF(SeatReservations!B:B,Reservations!A654)</f>
        <v>4</v>
      </c>
      <c r="F654" s="4">
        <f>INDEX(Screenings!D:D,MATCH(Reservations!C654,Screenings!A:A,0))</f>
        <v>55</v>
      </c>
    </row>
    <row r="655" spans="1:6" x14ac:dyDescent="0.3">
      <c r="A655" s="1">
        <v>654</v>
      </c>
      <c r="B655" s="11">
        <v>27</v>
      </c>
      <c r="C655" s="11">
        <v>603</v>
      </c>
      <c r="D655" s="4">
        <f>INDEX(Screenings!C:C,MATCH(Reservations!C655,Screenings!A:A,0))</f>
        <v>8</v>
      </c>
      <c r="E655" s="4">
        <f>COUNTIF(SeatReservations!B:B,Reservations!A655)</f>
        <v>2</v>
      </c>
      <c r="F655" s="4">
        <f>INDEX(Screenings!D:D,MATCH(Reservations!C655,Screenings!A:A,0))</f>
        <v>36</v>
      </c>
    </row>
    <row r="656" spans="1:6" x14ac:dyDescent="0.3">
      <c r="A656" s="1">
        <v>655</v>
      </c>
      <c r="B656" s="11">
        <v>27</v>
      </c>
      <c r="C656" s="11">
        <v>736</v>
      </c>
      <c r="D656" s="4">
        <f>INDEX(Screenings!C:C,MATCH(Reservations!C656,Screenings!A:A,0))</f>
        <v>2</v>
      </c>
      <c r="E656" s="4">
        <f>COUNTIF(SeatReservations!B:B,Reservations!A656)</f>
        <v>1</v>
      </c>
      <c r="F656" s="4">
        <f>INDEX(Screenings!D:D,MATCH(Reservations!C656,Screenings!A:A,0))</f>
        <v>45</v>
      </c>
    </row>
    <row r="657" spans="1:6" x14ac:dyDescent="0.3">
      <c r="A657" s="1">
        <v>656</v>
      </c>
      <c r="B657" s="11">
        <v>5</v>
      </c>
      <c r="C657" s="11">
        <v>690</v>
      </c>
      <c r="D657" s="4">
        <f>INDEX(Screenings!C:C,MATCH(Reservations!C657,Screenings!A:A,0))</f>
        <v>9</v>
      </c>
      <c r="E657" s="4">
        <f>COUNTIF(SeatReservations!B:B,Reservations!A657)</f>
        <v>3</v>
      </c>
      <c r="F657" s="4">
        <f>INDEX(Screenings!D:D,MATCH(Reservations!C657,Screenings!A:A,0))</f>
        <v>5</v>
      </c>
    </row>
    <row r="658" spans="1:6" x14ac:dyDescent="0.3">
      <c r="A658" s="1">
        <v>657</v>
      </c>
      <c r="B658" s="11">
        <v>29</v>
      </c>
      <c r="C658" s="11">
        <v>836</v>
      </c>
      <c r="D658" s="4">
        <f>INDEX(Screenings!C:C,MATCH(Reservations!C658,Screenings!A:A,0))</f>
        <v>5</v>
      </c>
      <c r="E658" s="4">
        <f>COUNTIF(SeatReservations!B:B,Reservations!A658)</f>
        <v>1</v>
      </c>
      <c r="F658" s="4">
        <f>INDEX(Screenings!D:D,MATCH(Reservations!C658,Screenings!A:A,0))</f>
        <v>42</v>
      </c>
    </row>
    <row r="659" spans="1:6" x14ac:dyDescent="0.3">
      <c r="A659" s="1">
        <v>658</v>
      </c>
      <c r="B659" s="11">
        <v>6</v>
      </c>
      <c r="C659" s="11">
        <v>742</v>
      </c>
      <c r="D659" s="4">
        <f>INDEX(Screenings!C:C,MATCH(Reservations!C659,Screenings!A:A,0))</f>
        <v>7</v>
      </c>
      <c r="E659" s="4">
        <f>COUNTIF(SeatReservations!B:B,Reservations!A659)</f>
        <v>0</v>
      </c>
      <c r="F659" s="4">
        <f>INDEX(Screenings!D:D,MATCH(Reservations!C659,Screenings!A:A,0))</f>
        <v>60</v>
      </c>
    </row>
    <row r="660" spans="1:6" x14ac:dyDescent="0.3">
      <c r="A660" s="1">
        <v>659</v>
      </c>
      <c r="B660" s="11">
        <v>25</v>
      </c>
      <c r="C660" s="11">
        <v>703</v>
      </c>
      <c r="D660" s="4">
        <f>INDEX(Screenings!C:C,MATCH(Reservations!C660,Screenings!A:A,0))</f>
        <v>6</v>
      </c>
      <c r="E660" s="4">
        <f>COUNTIF(SeatReservations!B:B,Reservations!A660)</f>
        <v>0</v>
      </c>
      <c r="F660" s="4">
        <f>INDEX(Screenings!D:D,MATCH(Reservations!C660,Screenings!A:A,0))</f>
        <v>42</v>
      </c>
    </row>
    <row r="661" spans="1:6" x14ac:dyDescent="0.3">
      <c r="A661" s="1">
        <v>660</v>
      </c>
      <c r="B661" s="11">
        <v>66</v>
      </c>
      <c r="C661" s="11">
        <v>815</v>
      </c>
      <c r="D661" s="4">
        <f>INDEX(Screenings!C:C,MATCH(Reservations!C661,Screenings!A:A,0))</f>
        <v>10</v>
      </c>
      <c r="E661" s="4">
        <f>COUNTIF(SeatReservations!B:B,Reservations!A661)</f>
        <v>3</v>
      </c>
      <c r="F661" s="4">
        <f>INDEX(Screenings!D:D,MATCH(Reservations!C661,Screenings!A:A,0))</f>
        <v>47</v>
      </c>
    </row>
    <row r="662" spans="1:6" x14ac:dyDescent="0.3">
      <c r="A662" s="1">
        <v>661</v>
      </c>
      <c r="B662" s="11">
        <v>55</v>
      </c>
      <c r="C662" s="11">
        <v>828</v>
      </c>
      <c r="D662" s="4">
        <f>INDEX(Screenings!C:C,MATCH(Reservations!C662,Screenings!A:A,0))</f>
        <v>6</v>
      </c>
      <c r="E662" s="4">
        <f>COUNTIF(SeatReservations!B:B,Reservations!A662)</f>
        <v>3</v>
      </c>
      <c r="F662" s="4">
        <f>INDEX(Screenings!D:D,MATCH(Reservations!C662,Screenings!A:A,0))</f>
        <v>40</v>
      </c>
    </row>
    <row r="663" spans="1:6" x14ac:dyDescent="0.3">
      <c r="A663" s="1">
        <v>662</v>
      </c>
      <c r="B663" s="11">
        <v>27</v>
      </c>
      <c r="C663" s="11">
        <v>810</v>
      </c>
      <c r="D663" s="4">
        <f>INDEX(Screenings!C:C,MATCH(Reservations!C663,Screenings!A:A,0))</f>
        <v>1</v>
      </c>
      <c r="E663" s="4">
        <f>COUNTIF(SeatReservations!B:B,Reservations!A663)</f>
        <v>1</v>
      </c>
      <c r="F663" s="4">
        <f>INDEX(Screenings!D:D,MATCH(Reservations!C663,Screenings!A:A,0))</f>
        <v>13</v>
      </c>
    </row>
    <row r="664" spans="1:6" x14ac:dyDescent="0.3">
      <c r="A664" s="1">
        <v>663</v>
      </c>
      <c r="B664" s="11">
        <v>55</v>
      </c>
      <c r="C664" s="11">
        <v>604</v>
      </c>
      <c r="D664" s="4">
        <f>INDEX(Screenings!C:C,MATCH(Reservations!C664,Screenings!A:A,0))</f>
        <v>7</v>
      </c>
      <c r="E664" s="4">
        <f>COUNTIF(SeatReservations!B:B,Reservations!A664)</f>
        <v>0</v>
      </c>
      <c r="F664" s="4">
        <f>INDEX(Screenings!D:D,MATCH(Reservations!C664,Screenings!A:A,0))</f>
        <v>58</v>
      </c>
    </row>
    <row r="665" spans="1:6" x14ac:dyDescent="0.3">
      <c r="A665" s="1">
        <v>664</v>
      </c>
      <c r="B665" s="11">
        <v>60</v>
      </c>
      <c r="C665" s="11">
        <v>827</v>
      </c>
      <c r="D665" s="4">
        <f>INDEX(Screenings!C:C,MATCH(Reservations!C665,Screenings!A:A,0))</f>
        <v>5</v>
      </c>
      <c r="E665" s="4">
        <f>COUNTIF(SeatReservations!B:B,Reservations!A665)</f>
        <v>0</v>
      </c>
      <c r="F665" s="4">
        <f>INDEX(Screenings!D:D,MATCH(Reservations!C665,Screenings!A:A,0))</f>
        <v>34</v>
      </c>
    </row>
    <row r="666" spans="1:6" x14ac:dyDescent="0.3">
      <c r="A666" s="1">
        <v>665</v>
      </c>
      <c r="B666" s="11">
        <v>55</v>
      </c>
      <c r="C666" s="11">
        <v>823</v>
      </c>
      <c r="D666" s="4">
        <f>INDEX(Screenings!C:C,MATCH(Reservations!C666,Screenings!A:A,0))</f>
        <v>10</v>
      </c>
      <c r="E666" s="4">
        <f>COUNTIF(SeatReservations!B:B,Reservations!A666)</f>
        <v>2</v>
      </c>
      <c r="F666" s="4">
        <f>INDEX(Screenings!D:D,MATCH(Reservations!C666,Screenings!A:A,0))</f>
        <v>6</v>
      </c>
    </row>
    <row r="667" spans="1:6" x14ac:dyDescent="0.3">
      <c r="A667" s="1">
        <v>666</v>
      </c>
      <c r="B667" s="11">
        <v>57</v>
      </c>
      <c r="C667" s="11">
        <v>601</v>
      </c>
      <c r="D667" s="4">
        <f>INDEX(Screenings!C:C,MATCH(Reservations!C667,Screenings!A:A,0))</f>
        <v>8</v>
      </c>
      <c r="E667" s="4">
        <f>COUNTIF(SeatReservations!B:B,Reservations!A667)</f>
        <v>2</v>
      </c>
      <c r="F667" s="4">
        <f>INDEX(Screenings!D:D,MATCH(Reservations!C667,Screenings!A:A,0))</f>
        <v>4</v>
      </c>
    </row>
    <row r="668" spans="1:6" x14ac:dyDescent="0.3">
      <c r="A668" s="1">
        <v>667</v>
      </c>
      <c r="B668" s="11">
        <v>17</v>
      </c>
      <c r="C668" s="11">
        <v>682</v>
      </c>
      <c r="D668" s="4">
        <f>INDEX(Screenings!C:C,MATCH(Reservations!C668,Screenings!A:A,0))</f>
        <v>10</v>
      </c>
      <c r="E668" s="4">
        <f>COUNTIF(SeatReservations!B:B,Reservations!A668)</f>
        <v>1</v>
      </c>
      <c r="F668" s="4">
        <f>INDEX(Screenings!D:D,MATCH(Reservations!C668,Screenings!A:A,0))</f>
        <v>56</v>
      </c>
    </row>
    <row r="669" spans="1:6" x14ac:dyDescent="0.3">
      <c r="A669" s="1">
        <v>668</v>
      </c>
      <c r="B669" s="11">
        <v>70</v>
      </c>
      <c r="C669" s="11">
        <v>626</v>
      </c>
      <c r="D669" s="4">
        <f>INDEX(Screenings!C:C,MATCH(Reservations!C669,Screenings!A:A,0))</f>
        <v>9</v>
      </c>
      <c r="E669" s="4">
        <f>COUNTIF(SeatReservations!B:B,Reservations!A669)</f>
        <v>3</v>
      </c>
      <c r="F669" s="4">
        <f>INDEX(Screenings!D:D,MATCH(Reservations!C669,Screenings!A:A,0))</f>
        <v>53</v>
      </c>
    </row>
    <row r="670" spans="1:6" x14ac:dyDescent="0.3">
      <c r="A670" s="1">
        <v>669</v>
      </c>
      <c r="B670" s="11">
        <v>52</v>
      </c>
      <c r="C670" s="11">
        <v>754</v>
      </c>
      <c r="D670" s="4">
        <f>INDEX(Screenings!C:C,MATCH(Reservations!C670,Screenings!A:A,0))</f>
        <v>2</v>
      </c>
      <c r="E670" s="4">
        <f>COUNTIF(SeatReservations!B:B,Reservations!A670)</f>
        <v>0</v>
      </c>
      <c r="F670" s="4">
        <f>INDEX(Screenings!D:D,MATCH(Reservations!C670,Screenings!A:A,0))</f>
        <v>8</v>
      </c>
    </row>
    <row r="671" spans="1:6" x14ac:dyDescent="0.3">
      <c r="A671" s="1">
        <v>670</v>
      </c>
      <c r="B671" s="11">
        <v>34</v>
      </c>
      <c r="C671" s="11">
        <v>832</v>
      </c>
      <c r="D671" s="4">
        <f>INDEX(Screenings!C:C,MATCH(Reservations!C671,Screenings!A:A,0))</f>
        <v>2</v>
      </c>
      <c r="E671" s="4">
        <f>COUNTIF(SeatReservations!B:B,Reservations!A671)</f>
        <v>3</v>
      </c>
      <c r="F671" s="4">
        <f>INDEX(Screenings!D:D,MATCH(Reservations!C671,Screenings!A:A,0))</f>
        <v>35</v>
      </c>
    </row>
    <row r="672" spans="1:6" x14ac:dyDescent="0.3">
      <c r="A672" s="1">
        <v>671</v>
      </c>
      <c r="B672" s="11">
        <v>1</v>
      </c>
      <c r="C672" s="11">
        <v>692</v>
      </c>
      <c r="D672" s="4">
        <f>INDEX(Screenings!C:C,MATCH(Reservations!C672,Screenings!A:A,0))</f>
        <v>10</v>
      </c>
      <c r="E672" s="4">
        <f>COUNTIF(SeatReservations!B:B,Reservations!A672)</f>
        <v>2</v>
      </c>
      <c r="F672" s="4">
        <f>INDEX(Screenings!D:D,MATCH(Reservations!C672,Screenings!A:A,0))</f>
        <v>12</v>
      </c>
    </row>
    <row r="673" spans="1:6" x14ac:dyDescent="0.3">
      <c r="A673" s="1">
        <v>672</v>
      </c>
      <c r="B673" s="11">
        <v>19</v>
      </c>
      <c r="C673" s="11">
        <v>617</v>
      </c>
      <c r="D673" s="4">
        <f>INDEX(Screenings!C:C,MATCH(Reservations!C673,Screenings!A:A,0))</f>
        <v>10</v>
      </c>
      <c r="E673" s="4">
        <f>COUNTIF(SeatReservations!B:B,Reservations!A673)</f>
        <v>3</v>
      </c>
      <c r="F673" s="4">
        <f>INDEX(Screenings!D:D,MATCH(Reservations!C673,Screenings!A:A,0))</f>
        <v>56</v>
      </c>
    </row>
    <row r="674" spans="1:6" x14ac:dyDescent="0.3">
      <c r="A674" s="1">
        <v>673</v>
      </c>
      <c r="B674" s="11">
        <v>50</v>
      </c>
      <c r="C674" s="11">
        <v>827</v>
      </c>
      <c r="D674" s="4">
        <f>INDEX(Screenings!C:C,MATCH(Reservations!C674,Screenings!A:A,0))</f>
        <v>5</v>
      </c>
      <c r="E674" s="4">
        <f>COUNTIF(SeatReservations!B:B,Reservations!A674)</f>
        <v>1</v>
      </c>
      <c r="F674" s="4">
        <f>INDEX(Screenings!D:D,MATCH(Reservations!C674,Screenings!A:A,0))</f>
        <v>34</v>
      </c>
    </row>
    <row r="675" spans="1:6" x14ac:dyDescent="0.3">
      <c r="A675" s="1">
        <v>674</v>
      </c>
      <c r="B675" s="11">
        <v>70</v>
      </c>
      <c r="C675" s="11">
        <v>769</v>
      </c>
      <c r="D675" s="4">
        <f>INDEX(Screenings!C:C,MATCH(Reservations!C675,Screenings!A:A,0))</f>
        <v>2</v>
      </c>
      <c r="E675" s="4">
        <f>COUNTIF(SeatReservations!B:B,Reservations!A675)</f>
        <v>2</v>
      </c>
      <c r="F675" s="4">
        <f>INDEX(Screenings!D:D,MATCH(Reservations!C675,Screenings!A:A,0))</f>
        <v>19</v>
      </c>
    </row>
    <row r="676" spans="1:6" x14ac:dyDescent="0.3">
      <c r="A676" s="1">
        <v>675</v>
      </c>
      <c r="B676" s="11">
        <v>34</v>
      </c>
      <c r="C676" s="11">
        <v>805</v>
      </c>
      <c r="D676" s="4">
        <f>INDEX(Screenings!C:C,MATCH(Reservations!C676,Screenings!A:A,0))</f>
        <v>9</v>
      </c>
      <c r="E676" s="4">
        <f>COUNTIF(SeatReservations!B:B,Reservations!A676)</f>
        <v>2</v>
      </c>
      <c r="F676" s="4">
        <f>INDEX(Screenings!D:D,MATCH(Reservations!C676,Screenings!A:A,0))</f>
        <v>33</v>
      </c>
    </row>
    <row r="677" spans="1:6" x14ac:dyDescent="0.3">
      <c r="A677" s="1">
        <v>676</v>
      </c>
      <c r="B677" s="11">
        <v>48</v>
      </c>
      <c r="C677" s="11">
        <v>716</v>
      </c>
      <c r="D677" s="4">
        <f>INDEX(Screenings!C:C,MATCH(Reservations!C677,Screenings!A:A,0))</f>
        <v>6</v>
      </c>
      <c r="E677" s="4">
        <f>COUNTIF(SeatReservations!B:B,Reservations!A677)</f>
        <v>4</v>
      </c>
      <c r="F677" s="4">
        <f>INDEX(Screenings!D:D,MATCH(Reservations!C677,Screenings!A:A,0))</f>
        <v>8</v>
      </c>
    </row>
    <row r="678" spans="1:6" x14ac:dyDescent="0.3">
      <c r="A678" s="1">
        <v>677</v>
      </c>
      <c r="B678" s="11">
        <v>59</v>
      </c>
      <c r="C678" s="11">
        <v>732</v>
      </c>
      <c r="D678" s="4">
        <f>INDEX(Screenings!C:C,MATCH(Reservations!C678,Screenings!A:A,0))</f>
        <v>4</v>
      </c>
      <c r="E678" s="4">
        <f>COUNTIF(SeatReservations!B:B,Reservations!A678)</f>
        <v>3</v>
      </c>
      <c r="F678" s="4">
        <f>INDEX(Screenings!D:D,MATCH(Reservations!C678,Screenings!A:A,0))</f>
        <v>55</v>
      </c>
    </row>
    <row r="679" spans="1:6" x14ac:dyDescent="0.3">
      <c r="A679" s="1">
        <v>678</v>
      </c>
      <c r="B679" s="11">
        <v>62</v>
      </c>
      <c r="C679" s="11">
        <v>687</v>
      </c>
      <c r="D679" s="4">
        <f>INDEX(Screenings!C:C,MATCH(Reservations!C679,Screenings!A:A,0))</f>
        <v>2</v>
      </c>
      <c r="E679" s="4">
        <f>COUNTIF(SeatReservations!B:B,Reservations!A679)</f>
        <v>3</v>
      </c>
      <c r="F679" s="4">
        <f>INDEX(Screenings!D:D,MATCH(Reservations!C679,Screenings!A:A,0))</f>
        <v>4</v>
      </c>
    </row>
    <row r="680" spans="1:6" x14ac:dyDescent="0.3">
      <c r="A680" s="1">
        <v>679</v>
      </c>
      <c r="B680" s="11">
        <v>44</v>
      </c>
      <c r="C680" s="11">
        <v>731</v>
      </c>
      <c r="D680" s="4">
        <f>INDEX(Screenings!C:C,MATCH(Reservations!C680,Screenings!A:A,0))</f>
        <v>6</v>
      </c>
      <c r="E680" s="4">
        <f>COUNTIF(SeatReservations!B:B,Reservations!A680)</f>
        <v>4</v>
      </c>
      <c r="F680" s="4">
        <f>INDEX(Screenings!D:D,MATCH(Reservations!C680,Screenings!A:A,0))</f>
        <v>13</v>
      </c>
    </row>
    <row r="681" spans="1:6" x14ac:dyDescent="0.3">
      <c r="A681" s="1">
        <v>680</v>
      </c>
      <c r="B681" s="11">
        <v>41</v>
      </c>
      <c r="C681" s="11">
        <v>782</v>
      </c>
      <c r="D681" s="4">
        <f>INDEX(Screenings!C:C,MATCH(Reservations!C681,Screenings!A:A,0))</f>
        <v>6</v>
      </c>
      <c r="E681" s="4">
        <f>COUNTIF(SeatReservations!B:B,Reservations!A681)</f>
        <v>0</v>
      </c>
      <c r="F681" s="4">
        <f>INDEX(Screenings!D:D,MATCH(Reservations!C681,Screenings!A:A,0))</f>
        <v>24</v>
      </c>
    </row>
    <row r="682" spans="1:6" x14ac:dyDescent="0.3">
      <c r="A682" s="1">
        <v>681</v>
      </c>
      <c r="B682" s="11">
        <v>45</v>
      </c>
      <c r="C682" s="11">
        <v>838</v>
      </c>
      <c r="D682" s="4">
        <f>INDEX(Screenings!C:C,MATCH(Reservations!C682,Screenings!A:A,0))</f>
        <v>5</v>
      </c>
      <c r="E682" s="4">
        <f>COUNTIF(SeatReservations!B:B,Reservations!A682)</f>
        <v>3</v>
      </c>
      <c r="F682" s="4">
        <f>INDEX(Screenings!D:D,MATCH(Reservations!C682,Screenings!A:A,0))</f>
        <v>59</v>
      </c>
    </row>
    <row r="683" spans="1:6" x14ac:dyDescent="0.3">
      <c r="A683" s="1">
        <v>682</v>
      </c>
      <c r="B683" s="11">
        <v>31</v>
      </c>
      <c r="C683" s="11">
        <v>624</v>
      </c>
      <c r="D683" s="4">
        <f>INDEX(Screenings!C:C,MATCH(Reservations!C683,Screenings!A:A,0))</f>
        <v>6</v>
      </c>
      <c r="E683" s="4">
        <f>COUNTIF(SeatReservations!B:B,Reservations!A683)</f>
        <v>1</v>
      </c>
      <c r="F683" s="4">
        <f>INDEX(Screenings!D:D,MATCH(Reservations!C683,Screenings!A:A,0))</f>
        <v>6</v>
      </c>
    </row>
    <row r="684" spans="1:6" x14ac:dyDescent="0.3">
      <c r="A684" s="1">
        <v>683</v>
      </c>
      <c r="B684" s="11">
        <v>22</v>
      </c>
      <c r="C684" s="11">
        <v>815</v>
      </c>
      <c r="D684" s="4">
        <f>INDEX(Screenings!C:C,MATCH(Reservations!C684,Screenings!A:A,0))</f>
        <v>10</v>
      </c>
      <c r="E684" s="4">
        <f>COUNTIF(SeatReservations!B:B,Reservations!A684)</f>
        <v>3</v>
      </c>
      <c r="F684" s="4">
        <f>INDEX(Screenings!D:D,MATCH(Reservations!C684,Screenings!A:A,0))</f>
        <v>47</v>
      </c>
    </row>
    <row r="685" spans="1:6" x14ac:dyDescent="0.3">
      <c r="A685" s="1">
        <v>684</v>
      </c>
      <c r="B685" s="11">
        <v>68</v>
      </c>
      <c r="C685" s="11">
        <v>811</v>
      </c>
      <c r="D685" s="4">
        <f>INDEX(Screenings!C:C,MATCH(Reservations!C685,Screenings!A:A,0))</f>
        <v>9</v>
      </c>
      <c r="E685" s="4">
        <f>COUNTIF(SeatReservations!B:B,Reservations!A685)</f>
        <v>7</v>
      </c>
      <c r="F685" s="4">
        <f>INDEX(Screenings!D:D,MATCH(Reservations!C685,Screenings!A:A,0))</f>
        <v>53</v>
      </c>
    </row>
    <row r="686" spans="1:6" x14ac:dyDescent="0.3">
      <c r="A686" s="1">
        <v>685</v>
      </c>
      <c r="B686" s="11">
        <v>14</v>
      </c>
      <c r="C686" s="11">
        <v>700</v>
      </c>
      <c r="D686" s="4">
        <f>INDEX(Screenings!C:C,MATCH(Reservations!C686,Screenings!A:A,0))</f>
        <v>1</v>
      </c>
      <c r="E686" s="4">
        <f>COUNTIF(SeatReservations!B:B,Reservations!A686)</f>
        <v>3</v>
      </c>
      <c r="F686" s="4">
        <f>INDEX(Screenings!D:D,MATCH(Reservations!C686,Screenings!A:A,0))</f>
        <v>32</v>
      </c>
    </row>
    <row r="687" spans="1:6" x14ac:dyDescent="0.3">
      <c r="A687" s="1">
        <v>686</v>
      </c>
      <c r="B687" s="11">
        <v>51</v>
      </c>
      <c r="C687" s="11">
        <v>632</v>
      </c>
      <c r="D687" s="4">
        <f>INDEX(Screenings!C:C,MATCH(Reservations!C687,Screenings!A:A,0))</f>
        <v>2</v>
      </c>
      <c r="E687" s="4">
        <f>COUNTIF(SeatReservations!B:B,Reservations!A687)</f>
        <v>6</v>
      </c>
      <c r="F687" s="4">
        <f>INDEX(Screenings!D:D,MATCH(Reservations!C687,Screenings!A:A,0))</f>
        <v>16</v>
      </c>
    </row>
    <row r="688" spans="1:6" x14ac:dyDescent="0.3">
      <c r="A688" s="1">
        <v>687</v>
      </c>
      <c r="B688" s="11">
        <v>59</v>
      </c>
      <c r="C688" s="11">
        <v>736</v>
      </c>
      <c r="D688" s="4">
        <f>INDEX(Screenings!C:C,MATCH(Reservations!C688,Screenings!A:A,0))</f>
        <v>2</v>
      </c>
      <c r="E688" s="4">
        <f>COUNTIF(SeatReservations!B:B,Reservations!A688)</f>
        <v>1</v>
      </c>
      <c r="F688" s="4">
        <f>INDEX(Screenings!D:D,MATCH(Reservations!C688,Screenings!A:A,0))</f>
        <v>45</v>
      </c>
    </row>
    <row r="689" spans="1:6" x14ac:dyDescent="0.3">
      <c r="A689" s="1">
        <v>688</v>
      </c>
      <c r="B689" s="11">
        <v>31</v>
      </c>
      <c r="C689" s="11">
        <v>645</v>
      </c>
      <c r="D689" s="4">
        <f>INDEX(Screenings!C:C,MATCH(Reservations!C689,Screenings!A:A,0))</f>
        <v>3</v>
      </c>
      <c r="E689" s="4">
        <f>COUNTIF(SeatReservations!B:B,Reservations!A689)</f>
        <v>2</v>
      </c>
      <c r="F689" s="4">
        <f>INDEX(Screenings!D:D,MATCH(Reservations!C689,Screenings!A:A,0))</f>
        <v>55</v>
      </c>
    </row>
    <row r="690" spans="1:6" x14ac:dyDescent="0.3">
      <c r="A690" s="1">
        <v>689</v>
      </c>
      <c r="B690" s="11">
        <v>19</v>
      </c>
      <c r="C690" s="11">
        <v>739</v>
      </c>
      <c r="D690" s="4">
        <f>INDEX(Screenings!C:C,MATCH(Reservations!C690,Screenings!A:A,0))</f>
        <v>9</v>
      </c>
      <c r="E690" s="4">
        <f>COUNTIF(SeatReservations!B:B,Reservations!A690)</f>
        <v>2</v>
      </c>
      <c r="F690" s="4">
        <f>INDEX(Screenings!D:D,MATCH(Reservations!C690,Screenings!A:A,0))</f>
        <v>43</v>
      </c>
    </row>
    <row r="691" spans="1:6" x14ac:dyDescent="0.3">
      <c r="A691" s="1">
        <v>690</v>
      </c>
      <c r="B691" s="11">
        <v>29</v>
      </c>
      <c r="C691" s="11">
        <v>761</v>
      </c>
      <c r="D691" s="4">
        <f>INDEX(Screenings!C:C,MATCH(Reservations!C691,Screenings!A:A,0))</f>
        <v>9</v>
      </c>
      <c r="E691" s="4">
        <f>COUNTIF(SeatReservations!B:B,Reservations!A691)</f>
        <v>2</v>
      </c>
      <c r="F691" s="4">
        <f>INDEX(Screenings!D:D,MATCH(Reservations!C691,Screenings!A:A,0))</f>
        <v>10</v>
      </c>
    </row>
    <row r="692" spans="1:6" x14ac:dyDescent="0.3">
      <c r="A692" s="1">
        <v>691</v>
      </c>
      <c r="B692" s="11">
        <v>66</v>
      </c>
      <c r="C692" s="11">
        <v>795</v>
      </c>
      <c r="D692" s="4">
        <f>INDEX(Screenings!C:C,MATCH(Reservations!C692,Screenings!A:A,0))</f>
        <v>9</v>
      </c>
      <c r="E692" s="4">
        <f>COUNTIF(SeatReservations!B:B,Reservations!A692)</f>
        <v>5</v>
      </c>
      <c r="F692" s="4">
        <f>INDEX(Screenings!D:D,MATCH(Reservations!C692,Screenings!A:A,0))</f>
        <v>40</v>
      </c>
    </row>
    <row r="693" spans="1:6" x14ac:dyDescent="0.3">
      <c r="A693" s="1">
        <v>692</v>
      </c>
      <c r="B693" s="11">
        <v>16</v>
      </c>
      <c r="C693" s="11">
        <v>603</v>
      </c>
      <c r="D693" s="4">
        <f>INDEX(Screenings!C:C,MATCH(Reservations!C693,Screenings!A:A,0))</f>
        <v>8</v>
      </c>
      <c r="E693" s="4">
        <f>COUNTIF(SeatReservations!B:B,Reservations!A693)</f>
        <v>1</v>
      </c>
      <c r="F693" s="4">
        <f>INDEX(Screenings!D:D,MATCH(Reservations!C693,Screenings!A:A,0))</f>
        <v>36</v>
      </c>
    </row>
    <row r="694" spans="1:6" x14ac:dyDescent="0.3">
      <c r="A694" s="1">
        <v>693</v>
      </c>
      <c r="B694" s="11">
        <v>39</v>
      </c>
      <c r="C694" s="11">
        <v>658</v>
      </c>
      <c r="D694" s="4">
        <f>INDEX(Screenings!C:C,MATCH(Reservations!C694,Screenings!A:A,0))</f>
        <v>6</v>
      </c>
      <c r="E694" s="4">
        <f>COUNTIF(SeatReservations!B:B,Reservations!A694)</f>
        <v>1</v>
      </c>
      <c r="F694" s="4">
        <f>INDEX(Screenings!D:D,MATCH(Reservations!C694,Screenings!A:A,0))</f>
        <v>19</v>
      </c>
    </row>
    <row r="695" spans="1:6" x14ac:dyDescent="0.3">
      <c r="A695" s="1">
        <v>694</v>
      </c>
      <c r="B695" s="11">
        <v>35</v>
      </c>
      <c r="C695" s="11">
        <v>626</v>
      </c>
      <c r="D695" s="4">
        <f>INDEX(Screenings!C:C,MATCH(Reservations!C695,Screenings!A:A,0))</f>
        <v>9</v>
      </c>
      <c r="E695" s="4">
        <f>COUNTIF(SeatReservations!B:B,Reservations!A695)</f>
        <v>1</v>
      </c>
      <c r="F695" s="4">
        <f>INDEX(Screenings!D:D,MATCH(Reservations!C695,Screenings!A:A,0))</f>
        <v>53</v>
      </c>
    </row>
    <row r="696" spans="1:6" x14ac:dyDescent="0.3">
      <c r="A696" s="1">
        <v>695</v>
      </c>
      <c r="B696" s="11">
        <v>22</v>
      </c>
      <c r="C696" s="11">
        <v>665</v>
      </c>
      <c r="D696" s="4">
        <f>INDEX(Screenings!C:C,MATCH(Reservations!C696,Screenings!A:A,0))</f>
        <v>10</v>
      </c>
      <c r="E696" s="4">
        <f>COUNTIF(SeatReservations!B:B,Reservations!A696)</f>
        <v>3</v>
      </c>
      <c r="F696" s="4">
        <f>INDEX(Screenings!D:D,MATCH(Reservations!C696,Screenings!A:A,0))</f>
        <v>20</v>
      </c>
    </row>
    <row r="697" spans="1:6" x14ac:dyDescent="0.3">
      <c r="A697" s="1">
        <v>696</v>
      </c>
      <c r="B697" s="11">
        <v>63</v>
      </c>
      <c r="C697" s="11">
        <v>651</v>
      </c>
      <c r="D697" s="4">
        <f>INDEX(Screenings!C:C,MATCH(Reservations!C697,Screenings!A:A,0))</f>
        <v>5</v>
      </c>
      <c r="E697" s="4">
        <f>COUNTIF(SeatReservations!B:B,Reservations!A697)</f>
        <v>0</v>
      </c>
      <c r="F697" s="4">
        <f>INDEX(Screenings!D:D,MATCH(Reservations!C697,Screenings!A:A,0))</f>
        <v>24</v>
      </c>
    </row>
    <row r="698" spans="1:6" x14ac:dyDescent="0.3">
      <c r="A698" s="1">
        <v>697</v>
      </c>
      <c r="B698" s="11">
        <v>44</v>
      </c>
      <c r="C698" s="11">
        <v>678</v>
      </c>
      <c r="D698" s="4">
        <f>INDEX(Screenings!C:C,MATCH(Reservations!C698,Screenings!A:A,0))</f>
        <v>3</v>
      </c>
      <c r="E698" s="4">
        <f>COUNTIF(SeatReservations!B:B,Reservations!A698)</f>
        <v>4</v>
      </c>
      <c r="F698" s="4">
        <f>INDEX(Screenings!D:D,MATCH(Reservations!C698,Screenings!A:A,0))</f>
        <v>26</v>
      </c>
    </row>
    <row r="699" spans="1:6" x14ac:dyDescent="0.3">
      <c r="A699" s="1">
        <v>698</v>
      </c>
      <c r="B699" s="11">
        <v>70</v>
      </c>
      <c r="C699" s="11">
        <v>733</v>
      </c>
      <c r="D699" s="4">
        <f>INDEX(Screenings!C:C,MATCH(Reservations!C699,Screenings!A:A,0))</f>
        <v>7</v>
      </c>
      <c r="E699" s="4">
        <f>COUNTIF(SeatReservations!B:B,Reservations!A699)</f>
        <v>0</v>
      </c>
      <c r="F699" s="4">
        <f>INDEX(Screenings!D:D,MATCH(Reservations!C699,Screenings!A:A,0))</f>
        <v>43</v>
      </c>
    </row>
    <row r="700" spans="1:6" x14ac:dyDescent="0.3">
      <c r="A700" s="1">
        <v>699</v>
      </c>
      <c r="B700" s="11">
        <v>60</v>
      </c>
      <c r="C700" s="11">
        <v>831</v>
      </c>
      <c r="D700" s="4">
        <f>INDEX(Screenings!C:C,MATCH(Reservations!C700,Screenings!A:A,0))</f>
        <v>6</v>
      </c>
      <c r="E700" s="4">
        <f>COUNTIF(SeatReservations!B:B,Reservations!A700)</f>
        <v>2</v>
      </c>
      <c r="F700" s="4">
        <f>INDEX(Screenings!D:D,MATCH(Reservations!C700,Screenings!A:A,0))</f>
        <v>7</v>
      </c>
    </row>
    <row r="701" spans="1:6" x14ac:dyDescent="0.3">
      <c r="A701" s="1">
        <v>700</v>
      </c>
      <c r="B701" s="11">
        <v>59</v>
      </c>
      <c r="C701" s="11">
        <v>826</v>
      </c>
      <c r="D701" s="4">
        <f>INDEX(Screenings!C:C,MATCH(Reservations!C701,Screenings!A:A,0))</f>
        <v>1</v>
      </c>
      <c r="E701" s="4">
        <f>COUNTIF(SeatReservations!B:B,Reservations!A701)</f>
        <v>2</v>
      </c>
      <c r="F701" s="4">
        <f>INDEX(Screenings!D:D,MATCH(Reservations!C701,Screenings!A:A,0))</f>
        <v>10</v>
      </c>
    </row>
    <row r="702" spans="1:6" x14ac:dyDescent="0.3">
      <c r="A702" s="1">
        <v>701</v>
      </c>
      <c r="B702" s="11">
        <v>51</v>
      </c>
      <c r="C702" s="11">
        <v>710</v>
      </c>
      <c r="D702" s="4">
        <f>INDEX(Screenings!C:C,MATCH(Reservations!C702,Screenings!A:A,0))</f>
        <v>5</v>
      </c>
      <c r="E702" s="4">
        <f>COUNTIF(SeatReservations!B:B,Reservations!A702)</f>
        <v>1</v>
      </c>
      <c r="F702" s="4">
        <f>INDEX(Screenings!D:D,MATCH(Reservations!C702,Screenings!A:A,0))</f>
        <v>49</v>
      </c>
    </row>
    <row r="703" spans="1:6" x14ac:dyDescent="0.3">
      <c r="A703" s="1">
        <v>702</v>
      </c>
      <c r="B703" s="11">
        <v>47</v>
      </c>
      <c r="C703" s="11">
        <v>740</v>
      </c>
      <c r="D703" s="4">
        <f>INDEX(Screenings!C:C,MATCH(Reservations!C703,Screenings!A:A,0))</f>
        <v>1</v>
      </c>
      <c r="E703" s="4">
        <f>COUNTIF(SeatReservations!B:B,Reservations!A703)</f>
        <v>1</v>
      </c>
      <c r="F703" s="4">
        <f>INDEX(Screenings!D:D,MATCH(Reservations!C703,Screenings!A:A,0))</f>
        <v>54</v>
      </c>
    </row>
    <row r="704" spans="1:6" x14ac:dyDescent="0.3">
      <c r="A704" s="1">
        <v>703</v>
      </c>
      <c r="B704" s="11">
        <v>38</v>
      </c>
      <c r="C704" s="11">
        <v>727</v>
      </c>
      <c r="D704" s="4">
        <f>INDEX(Screenings!C:C,MATCH(Reservations!C704,Screenings!A:A,0))</f>
        <v>2</v>
      </c>
      <c r="E704" s="4">
        <f>COUNTIF(SeatReservations!B:B,Reservations!A704)</f>
        <v>1</v>
      </c>
      <c r="F704" s="4">
        <f>INDEX(Screenings!D:D,MATCH(Reservations!C704,Screenings!A:A,0))</f>
        <v>43</v>
      </c>
    </row>
    <row r="705" spans="1:6" x14ac:dyDescent="0.3">
      <c r="A705" s="1">
        <v>704</v>
      </c>
      <c r="B705" s="11">
        <v>22</v>
      </c>
      <c r="C705" s="11">
        <v>704</v>
      </c>
      <c r="D705" s="4">
        <f>INDEX(Screenings!C:C,MATCH(Reservations!C705,Screenings!A:A,0))</f>
        <v>10</v>
      </c>
      <c r="E705" s="4">
        <f>COUNTIF(SeatReservations!B:B,Reservations!A705)</f>
        <v>0</v>
      </c>
      <c r="F705" s="4">
        <f>INDEX(Screenings!D:D,MATCH(Reservations!C705,Screenings!A:A,0))</f>
        <v>21</v>
      </c>
    </row>
    <row r="706" spans="1:6" x14ac:dyDescent="0.3">
      <c r="A706" s="1">
        <v>705</v>
      </c>
      <c r="B706" s="11">
        <v>11</v>
      </c>
      <c r="C706" s="11">
        <v>684</v>
      </c>
      <c r="D706" s="4">
        <f>INDEX(Screenings!C:C,MATCH(Reservations!C706,Screenings!A:A,0))</f>
        <v>8</v>
      </c>
      <c r="E706" s="4">
        <f>COUNTIF(SeatReservations!B:B,Reservations!A706)</f>
        <v>1</v>
      </c>
      <c r="F706" s="4">
        <f>INDEX(Screenings!D:D,MATCH(Reservations!C706,Screenings!A:A,0))</f>
        <v>27</v>
      </c>
    </row>
    <row r="707" spans="1:6" x14ac:dyDescent="0.3">
      <c r="A707" s="1">
        <v>706</v>
      </c>
      <c r="B707" s="11">
        <v>15</v>
      </c>
      <c r="C707" s="11">
        <v>794</v>
      </c>
      <c r="D707" s="4">
        <f>INDEX(Screenings!C:C,MATCH(Reservations!C707,Screenings!A:A,0))</f>
        <v>10</v>
      </c>
      <c r="E707" s="4">
        <f>COUNTIF(SeatReservations!B:B,Reservations!A707)</f>
        <v>2</v>
      </c>
      <c r="F707" s="4">
        <f>INDEX(Screenings!D:D,MATCH(Reservations!C707,Screenings!A:A,0))</f>
        <v>19</v>
      </c>
    </row>
    <row r="708" spans="1:6" x14ac:dyDescent="0.3">
      <c r="A708" s="1">
        <v>707</v>
      </c>
      <c r="B708" s="11">
        <v>52</v>
      </c>
      <c r="C708" s="11">
        <v>732</v>
      </c>
      <c r="D708" s="4">
        <f>INDEX(Screenings!C:C,MATCH(Reservations!C708,Screenings!A:A,0))</f>
        <v>4</v>
      </c>
      <c r="E708" s="4">
        <f>COUNTIF(SeatReservations!B:B,Reservations!A708)</f>
        <v>0</v>
      </c>
      <c r="F708" s="4">
        <f>INDEX(Screenings!D:D,MATCH(Reservations!C708,Screenings!A:A,0))</f>
        <v>55</v>
      </c>
    </row>
    <row r="709" spans="1:6" x14ac:dyDescent="0.3">
      <c r="A709" s="1">
        <v>708</v>
      </c>
      <c r="B709" s="11">
        <v>19</v>
      </c>
      <c r="C709" s="11">
        <v>778</v>
      </c>
      <c r="D709" s="4">
        <f>INDEX(Screenings!C:C,MATCH(Reservations!C709,Screenings!A:A,0))</f>
        <v>7</v>
      </c>
      <c r="E709" s="4">
        <f>COUNTIF(SeatReservations!B:B,Reservations!A709)</f>
        <v>4</v>
      </c>
      <c r="F709" s="4">
        <f>INDEX(Screenings!D:D,MATCH(Reservations!C709,Screenings!A:A,0))</f>
        <v>28</v>
      </c>
    </row>
    <row r="710" spans="1:6" x14ac:dyDescent="0.3">
      <c r="A710" s="1">
        <v>709</v>
      </c>
      <c r="B710" s="11">
        <v>3</v>
      </c>
      <c r="C710" s="11">
        <v>656</v>
      </c>
      <c r="D710" s="4">
        <f>INDEX(Screenings!C:C,MATCH(Reservations!C710,Screenings!A:A,0))</f>
        <v>4</v>
      </c>
      <c r="E710" s="4">
        <f>COUNTIF(SeatReservations!B:B,Reservations!A710)</f>
        <v>2</v>
      </c>
      <c r="F710" s="4">
        <f>INDEX(Screenings!D:D,MATCH(Reservations!C710,Screenings!A:A,0))</f>
        <v>16</v>
      </c>
    </row>
    <row r="711" spans="1:6" x14ac:dyDescent="0.3">
      <c r="A711" s="1">
        <v>710</v>
      </c>
      <c r="B711" s="11">
        <v>38</v>
      </c>
      <c r="C711" s="11">
        <v>736</v>
      </c>
      <c r="D711" s="4">
        <f>INDEX(Screenings!C:C,MATCH(Reservations!C711,Screenings!A:A,0))</f>
        <v>2</v>
      </c>
      <c r="E711" s="4">
        <f>COUNTIF(SeatReservations!B:B,Reservations!A711)</f>
        <v>2</v>
      </c>
      <c r="F711" s="4">
        <f>INDEX(Screenings!D:D,MATCH(Reservations!C711,Screenings!A:A,0))</f>
        <v>45</v>
      </c>
    </row>
    <row r="712" spans="1:6" x14ac:dyDescent="0.3">
      <c r="A712" s="1">
        <v>711</v>
      </c>
      <c r="B712" s="11">
        <v>27</v>
      </c>
      <c r="C712" s="11">
        <v>742</v>
      </c>
      <c r="D712" s="4">
        <f>INDEX(Screenings!C:C,MATCH(Reservations!C712,Screenings!A:A,0))</f>
        <v>7</v>
      </c>
      <c r="E712" s="4">
        <f>COUNTIF(SeatReservations!B:B,Reservations!A712)</f>
        <v>3</v>
      </c>
      <c r="F712" s="4">
        <f>INDEX(Screenings!D:D,MATCH(Reservations!C712,Screenings!A:A,0))</f>
        <v>60</v>
      </c>
    </row>
    <row r="713" spans="1:6" x14ac:dyDescent="0.3">
      <c r="A713" s="1">
        <v>712</v>
      </c>
      <c r="B713" s="11">
        <v>66</v>
      </c>
      <c r="C713" s="11">
        <v>665</v>
      </c>
      <c r="D713" s="4">
        <f>INDEX(Screenings!C:C,MATCH(Reservations!C713,Screenings!A:A,0))</f>
        <v>10</v>
      </c>
      <c r="E713" s="4">
        <f>COUNTIF(SeatReservations!B:B,Reservations!A713)</f>
        <v>0</v>
      </c>
      <c r="F713" s="4">
        <f>INDEX(Screenings!D:D,MATCH(Reservations!C713,Screenings!A:A,0))</f>
        <v>20</v>
      </c>
    </row>
    <row r="714" spans="1:6" x14ac:dyDescent="0.3">
      <c r="A714" s="1">
        <v>713</v>
      </c>
      <c r="B714" s="11">
        <v>24</v>
      </c>
      <c r="C714" s="11">
        <v>739</v>
      </c>
      <c r="D714" s="4">
        <f>INDEX(Screenings!C:C,MATCH(Reservations!C714,Screenings!A:A,0))</f>
        <v>9</v>
      </c>
      <c r="E714" s="4">
        <f>COUNTIF(SeatReservations!B:B,Reservations!A714)</f>
        <v>0</v>
      </c>
      <c r="F714" s="4">
        <f>INDEX(Screenings!D:D,MATCH(Reservations!C714,Screenings!A:A,0))</f>
        <v>43</v>
      </c>
    </row>
    <row r="715" spans="1:6" x14ac:dyDescent="0.3">
      <c r="A715" s="1">
        <v>714</v>
      </c>
      <c r="B715" s="11">
        <v>28</v>
      </c>
      <c r="C715" s="11">
        <v>783</v>
      </c>
      <c r="D715" s="4">
        <f>INDEX(Screenings!C:C,MATCH(Reservations!C715,Screenings!A:A,0))</f>
        <v>9</v>
      </c>
      <c r="E715" s="4">
        <f>COUNTIF(SeatReservations!B:B,Reservations!A715)</f>
        <v>5</v>
      </c>
      <c r="F715" s="4">
        <f>INDEX(Screenings!D:D,MATCH(Reservations!C715,Screenings!A:A,0))</f>
        <v>2</v>
      </c>
    </row>
    <row r="716" spans="1:6" x14ac:dyDescent="0.3">
      <c r="A716" s="1">
        <v>715</v>
      </c>
      <c r="B716" s="11">
        <v>54</v>
      </c>
      <c r="C716" s="11">
        <v>676</v>
      </c>
      <c r="D716" s="4">
        <f>INDEX(Screenings!C:C,MATCH(Reservations!C716,Screenings!A:A,0))</f>
        <v>10</v>
      </c>
      <c r="E716" s="4">
        <f>COUNTIF(SeatReservations!B:B,Reservations!A716)</f>
        <v>2</v>
      </c>
      <c r="F716" s="4">
        <f>INDEX(Screenings!D:D,MATCH(Reservations!C716,Screenings!A:A,0))</f>
        <v>42</v>
      </c>
    </row>
    <row r="717" spans="1:6" x14ac:dyDescent="0.3">
      <c r="A717" s="1">
        <v>716</v>
      </c>
      <c r="B717" s="11">
        <v>53</v>
      </c>
      <c r="C717" s="11">
        <v>840</v>
      </c>
      <c r="D717" s="4">
        <f>INDEX(Screenings!C:C,MATCH(Reservations!C717,Screenings!A:A,0))</f>
        <v>3</v>
      </c>
      <c r="E717" s="4">
        <f>COUNTIF(SeatReservations!B:B,Reservations!A717)</f>
        <v>1</v>
      </c>
      <c r="F717" s="4">
        <f>INDEX(Screenings!D:D,MATCH(Reservations!C717,Screenings!A:A,0))</f>
        <v>38</v>
      </c>
    </row>
    <row r="718" spans="1:6" x14ac:dyDescent="0.3">
      <c r="A718" s="1">
        <v>717</v>
      </c>
      <c r="B718" s="11">
        <v>53</v>
      </c>
      <c r="C718" s="11">
        <v>685</v>
      </c>
      <c r="D718" s="4">
        <f>INDEX(Screenings!C:C,MATCH(Reservations!C718,Screenings!A:A,0))</f>
        <v>3</v>
      </c>
      <c r="E718" s="4">
        <f>COUNTIF(SeatReservations!B:B,Reservations!A718)</f>
        <v>1</v>
      </c>
      <c r="F718" s="4">
        <f>INDEX(Screenings!D:D,MATCH(Reservations!C718,Screenings!A:A,0))</f>
        <v>45</v>
      </c>
    </row>
    <row r="719" spans="1:6" x14ac:dyDescent="0.3">
      <c r="A719" s="1">
        <v>718</v>
      </c>
      <c r="B719" s="11">
        <v>5</v>
      </c>
      <c r="C719" s="11">
        <v>783</v>
      </c>
      <c r="D719" s="4">
        <f>INDEX(Screenings!C:C,MATCH(Reservations!C719,Screenings!A:A,0))</f>
        <v>9</v>
      </c>
      <c r="E719" s="4">
        <f>COUNTIF(SeatReservations!B:B,Reservations!A719)</f>
        <v>5</v>
      </c>
      <c r="F719" s="4">
        <f>INDEX(Screenings!D:D,MATCH(Reservations!C719,Screenings!A:A,0))</f>
        <v>2</v>
      </c>
    </row>
    <row r="720" spans="1:6" x14ac:dyDescent="0.3">
      <c r="A720" s="1">
        <v>719</v>
      </c>
      <c r="B720" s="11">
        <v>55</v>
      </c>
      <c r="C720" s="11">
        <v>621</v>
      </c>
      <c r="D720" s="4">
        <f>INDEX(Screenings!C:C,MATCH(Reservations!C720,Screenings!A:A,0))</f>
        <v>7</v>
      </c>
      <c r="E720" s="4">
        <f>COUNTIF(SeatReservations!B:B,Reservations!A720)</f>
        <v>4</v>
      </c>
      <c r="F720" s="4">
        <f>INDEX(Screenings!D:D,MATCH(Reservations!C720,Screenings!A:A,0))</f>
        <v>43</v>
      </c>
    </row>
    <row r="721" spans="1:6" x14ac:dyDescent="0.3">
      <c r="A721" s="1">
        <v>720</v>
      </c>
      <c r="B721" s="11">
        <v>34</v>
      </c>
      <c r="C721" s="11">
        <v>667</v>
      </c>
      <c r="D721" s="4">
        <f>INDEX(Screenings!C:C,MATCH(Reservations!C721,Screenings!A:A,0))</f>
        <v>10</v>
      </c>
      <c r="E721" s="4">
        <f>COUNTIF(SeatReservations!B:B,Reservations!A721)</f>
        <v>2</v>
      </c>
      <c r="F721" s="4">
        <f>INDEX(Screenings!D:D,MATCH(Reservations!C721,Screenings!A:A,0))</f>
        <v>6</v>
      </c>
    </row>
    <row r="722" spans="1:6" x14ac:dyDescent="0.3">
      <c r="A722" s="1">
        <v>721</v>
      </c>
      <c r="B722" s="11">
        <v>12</v>
      </c>
      <c r="C722" s="11">
        <v>755</v>
      </c>
      <c r="D722" s="4">
        <f>INDEX(Screenings!C:C,MATCH(Reservations!C722,Screenings!A:A,0))</f>
        <v>9</v>
      </c>
      <c r="E722" s="4">
        <f>COUNTIF(SeatReservations!B:B,Reservations!A722)</f>
        <v>1</v>
      </c>
      <c r="F722" s="4">
        <f>INDEX(Screenings!D:D,MATCH(Reservations!C722,Screenings!A:A,0))</f>
        <v>51</v>
      </c>
    </row>
    <row r="723" spans="1:6" x14ac:dyDescent="0.3">
      <c r="A723" s="1">
        <v>722</v>
      </c>
      <c r="B723" s="11">
        <v>35</v>
      </c>
      <c r="C723" s="11">
        <v>682</v>
      </c>
      <c r="D723" s="4">
        <f>INDEX(Screenings!C:C,MATCH(Reservations!C723,Screenings!A:A,0))</f>
        <v>10</v>
      </c>
      <c r="E723" s="4">
        <f>COUNTIF(SeatReservations!B:B,Reservations!A723)</f>
        <v>1</v>
      </c>
      <c r="F723" s="4">
        <f>INDEX(Screenings!D:D,MATCH(Reservations!C723,Screenings!A:A,0))</f>
        <v>56</v>
      </c>
    </row>
    <row r="724" spans="1:6" x14ac:dyDescent="0.3">
      <c r="A724" s="1">
        <v>723</v>
      </c>
      <c r="B724" s="11">
        <v>3</v>
      </c>
      <c r="C724" s="11">
        <v>711</v>
      </c>
      <c r="D724" s="4">
        <f>INDEX(Screenings!C:C,MATCH(Reservations!C724,Screenings!A:A,0))</f>
        <v>2</v>
      </c>
      <c r="E724" s="4">
        <f>COUNTIF(SeatReservations!B:B,Reservations!A724)</f>
        <v>2</v>
      </c>
      <c r="F724" s="4">
        <f>INDEX(Screenings!D:D,MATCH(Reservations!C724,Screenings!A:A,0))</f>
        <v>11</v>
      </c>
    </row>
    <row r="725" spans="1:6" x14ac:dyDescent="0.3">
      <c r="A725" s="1">
        <v>724</v>
      </c>
      <c r="B725" s="11">
        <v>53</v>
      </c>
      <c r="C725" s="11">
        <v>605</v>
      </c>
      <c r="D725" s="4">
        <f>INDEX(Screenings!C:C,MATCH(Reservations!C725,Screenings!A:A,0))</f>
        <v>6</v>
      </c>
      <c r="E725" s="4">
        <f>COUNTIF(SeatReservations!B:B,Reservations!A725)</f>
        <v>0</v>
      </c>
      <c r="F725" s="4">
        <f>INDEX(Screenings!D:D,MATCH(Reservations!C725,Screenings!A:A,0))</f>
        <v>17</v>
      </c>
    </row>
    <row r="726" spans="1:6" x14ac:dyDescent="0.3">
      <c r="A726" s="1">
        <v>725</v>
      </c>
      <c r="B726" s="11">
        <v>59</v>
      </c>
      <c r="C726" s="11">
        <v>629</v>
      </c>
      <c r="D726" s="4">
        <f>INDEX(Screenings!C:C,MATCH(Reservations!C726,Screenings!A:A,0))</f>
        <v>8</v>
      </c>
      <c r="E726" s="4">
        <f>COUNTIF(SeatReservations!B:B,Reservations!A726)</f>
        <v>3</v>
      </c>
      <c r="F726" s="4">
        <f>INDEX(Screenings!D:D,MATCH(Reservations!C726,Screenings!A:A,0))</f>
        <v>49</v>
      </c>
    </row>
    <row r="727" spans="1:6" x14ac:dyDescent="0.3">
      <c r="A727" s="1">
        <v>726</v>
      </c>
      <c r="B727" s="11">
        <v>22</v>
      </c>
      <c r="C727" s="11">
        <v>699</v>
      </c>
      <c r="D727" s="4">
        <f>INDEX(Screenings!C:C,MATCH(Reservations!C727,Screenings!A:A,0))</f>
        <v>10</v>
      </c>
      <c r="E727" s="4">
        <f>COUNTIF(SeatReservations!B:B,Reservations!A727)</f>
        <v>2</v>
      </c>
      <c r="F727" s="4">
        <f>INDEX(Screenings!D:D,MATCH(Reservations!C727,Screenings!A:A,0))</f>
        <v>53</v>
      </c>
    </row>
    <row r="728" spans="1:6" x14ac:dyDescent="0.3">
      <c r="A728" s="1">
        <v>727</v>
      </c>
      <c r="B728" s="11">
        <v>55</v>
      </c>
      <c r="C728" s="11">
        <v>821</v>
      </c>
      <c r="D728" s="4">
        <f>INDEX(Screenings!C:C,MATCH(Reservations!C728,Screenings!A:A,0))</f>
        <v>9</v>
      </c>
      <c r="E728" s="4">
        <f>COUNTIF(SeatReservations!B:B,Reservations!A728)</f>
        <v>3</v>
      </c>
      <c r="F728" s="4">
        <f>INDEX(Screenings!D:D,MATCH(Reservations!C728,Screenings!A:A,0))</f>
        <v>11</v>
      </c>
    </row>
    <row r="729" spans="1:6" x14ac:dyDescent="0.3">
      <c r="A729" s="1">
        <v>728</v>
      </c>
      <c r="B729" s="11">
        <v>60</v>
      </c>
      <c r="C729" s="11">
        <v>796</v>
      </c>
      <c r="D729" s="4">
        <f>INDEX(Screenings!C:C,MATCH(Reservations!C729,Screenings!A:A,0))</f>
        <v>7</v>
      </c>
      <c r="E729" s="4">
        <f>COUNTIF(SeatReservations!B:B,Reservations!A729)</f>
        <v>0</v>
      </c>
      <c r="F729" s="4">
        <f>INDEX(Screenings!D:D,MATCH(Reservations!C729,Screenings!A:A,0))</f>
        <v>54</v>
      </c>
    </row>
    <row r="730" spans="1:6" x14ac:dyDescent="0.3">
      <c r="A730" s="1">
        <v>729</v>
      </c>
      <c r="B730" s="11">
        <v>31</v>
      </c>
      <c r="C730" s="11">
        <v>668</v>
      </c>
      <c r="D730" s="4">
        <f>INDEX(Screenings!C:C,MATCH(Reservations!C730,Screenings!A:A,0))</f>
        <v>7</v>
      </c>
      <c r="E730" s="4">
        <f>COUNTIF(SeatReservations!B:B,Reservations!A730)</f>
        <v>2</v>
      </c>
      <c r="F730" s="4">
        <f>INDEX(Screenings!D:D,MATCH(Reservations!C730,Screenings!A:A,0))</f>
        <v>32</v>
      </c>
    </row>
    <row r="731" spans="1:6" x14ac:dyDescent="0.3">
      <c r="A731" s="1">
        <v>730</v>
      </c>
      <c r="B731" s="11">
        <v>6</v>
      </c>
      <c r="C731" s="11">
        <v>740</v>
      </c>
      <c r="D731" s="4">
        <f>INDEX(Screenings!C:C,MATCH(Reservations!C731,Screenings!A:A,0))</f>
        <v>1</v>
      </c>
      <c r="E731" s="4">
        <f>COUNTIF(SeatReservations!B:B,Reservations!A731)</f>
        <v>2</v>
      </c>
      <c r="F731" s="4">
        <f>INDEX(Screenings!D:D,MATCH(Reservations!C731,Screenings!A:A,0))</f>
        <v>54</v>
      </c>
    </row>
    <row r="732" spans="1:6" x14ac:dyDescent="0.3">
      <c r="A732" s="1">
        <v>731</v>
      </c>
      <c r="B732" s="11">
        <v>33</v>
      </c>
      <c r="C732" s="11">
        <v>650</v>
      </c>
      <c r="D732" s="4">
        <f>INDEX(Screenings!C:C,MATCH(Reservations!C732,Screenings!A:A,0))</f>
        <v>8</v>
      </c>
      <c r="E732" s="4">
        <f>COUNTIF(SeatReservations!B:B,Reservations!A732)</f>
        <v>2</v>
      </c>
      <c r="F732" s="4">
        <f>INDEX(Screenings!D:D,MATCH(Reservations!C732,Screenings!A:A,0))</f>
        <v>34</v>
      </c>
    </row>
    <row r="733" spans="1:6" x14ac:dyDescent="0.3">
      <c r="A733" s="1">
        <v>732</v>
      </c>
      <c r="B733" s="11">
        <v>17</v>
      </c>
      <c r="C733" s="11">
        <v>607</v>
      </c>
      <c r="D733" s="4">
        <f>INDEX(Screenings!C:C,MATCH(Reservations!C733,Screenings!A:A,0))</f>
        <v>6</v>
      </c>
      <c r="E733" s="4">
        <f>COUNTIF(SeatReservations!B:B,Reservations!A733)</f>
        <v>2</v>
      </c>
      <c r="F733" s="4">
        <f>INDEX(Screenings!D:D,MATCH(Reservations!C733,Screenings!A:A,0))</f>
        <v>24</v>
      </c>
    </row>
    <row r="734" spans="1:6" x14ac:dyDescent="0.3">
      <c r="A734" s="1">
        <v>733</v>
      </c>
      <c r="B734" s="11">
        <v>7</v>
      </c>
      <c r="C734" s="11">
        <v>807</v>
      </c>
      <c r="D734" s="4">
        <f>INDEX(Screenings!C:C,MATCH(Reservations!C734,Screenings!A:A,0))</f>
        <v>4</v>
      </c>
      <c r="E734" s="4">
        <f>COUNTIF(SeatReservations!B:B,Reservations!A734)</f>
        <v>2</v>
      </c>
      <c r="F734" s="4">
        <f>INDEX(Screenings!D:D,MATCH(Reservations!C734,Screenings!A:A,0))</f>
        <v>9</v>
      </c>
    </row>
    <row r="735" spans="1:6" x14ac:dyDescent="0.3">
      <c r="A735" s="1">
        <v>734</v>
      </c>
      <c r="B735" s="11">
        <v>47</v>
      </c>
      <c r="C735" s="11">
        <v>605</v>
      </c>
      <c r="D735" s="4">
        <f>INDEX(Screenings!C:C,MATCH(Reservations!C735,Screenings!A:A,0))</f>
        <v>6</v>
      </c>
      <c r="E735" s="4">
        <f>COUNTIF(SeatReservations!B:B,Reservations!A735)</f>
        <v>2</v>
      </c>
      <c r="F735" s="4">
        <f>INDEX(Screenings!D:D,MATCH(Reservations!C735,Screenings!A:A,0))</f>
        <v>17</v>
      </c>
    </row>
    <row r="736" spans="1:6" x14ac:dyDescent="0.3">
      <c r="A736" s="1">
        <v>735</v>
      </c>
      <c r="B736" s="11">
        <v>44</v>
      </c>
      <c r="C736" s="11">
        <v>781</v>
      </c>
      <c r="D736" s="4">
        <f>INDEX(Screenings!C:C,MATCH(Reservations!C736,Screenings!A:A,0))</f>
        <v>2</v>
      </c>
      <c r="E736" s="4">
        <f>COUNTIF(SeatReservations!B:B,Reservations!A736)</f>
        <v>2</v>
      </c>
      <c r="F736" s="4">
        <f>INDEX(Screenings!D:D,MATCH(Reservations!C736,Screenings!A:A,0))</f>
        <v>57</v>
      </c>
    </row>
    <row r="737" spans="1:6" x14ac:dyDescent="0.3">
      <c r="A737" s="1">
        <v>736</v>
      </c>
      <c r="B737" s="11">
        <v>24</v>
      </c>
      <c r="C737" s="11">
        <v>757</v>
      </c>
      <c r="D737" s="4">
        <f>INDEX(Screenings!C:C,MATCH(Reservations!C737,Screenings!A:A,0))</f>
        <v>3</v>
      </c>
      <c r="E737" s="4">
        <f>COUNTIF(SeatReservations!B:B,Reservations!A737)</f>
        <v>3</v>
      </c>
      <c r="F737" s="4">
        <f>INDEX(Screenings!D:D,MATCH(Reservations!C737,Screenings!A:A,0))</f>
        <v>1</v>
      </c>
    </row>
    <row r="738" spans="1:6" x14ac:dyDescent="0.3">
      <c r="A738" s="1">
        <v>737</v>
      </c>
      <c r="B738" s="11">
        <v>40</v>
      </c>
      <c r="C738" s="11">
        <v>826</v>
      </c>
      <c r="D738" s="4">
        <f>INDEX(Screenings!C:C,MATCH(Reservations!C738,Screenings!A:A,0))</f>
        <v>1</v>
      </c>
      <c r="E738" s="4">
        <f>COUNTIF(SeatReservations!B:B,Reservations!A738)</f>
        <v>1</v>
      </c>
      <c r="F738" s="4">
        <f>INDEX(Screenings!D:D,MATCH(Reservations!C738,Screenings!A:A,0))</f>
        <v>10</v>
      </c>
    </row>
    <row r="739" spans="1:6" x14ac:dyDescent="0.3">
      <c r="A739" s="1">
        <v>738</v>
      </c>
      <c r="B739" s="11">
        <v>35</v>
      </c>
      <c r="C739" s="11">
        <v>812</v>
      </c>
      <c r="D739" s="4">
        <f>INDEX(Screenings!C:C,MATCH(Reservations!C739,Screenings!A:A,0))</f>
        <v>2</v>
      </c>
      <c r="E739" s="4">
        <f>COUNTIF(SeatReservations!B:B,Reservations!A739)</f>
        <v>2</v>
      </c>
      <c r="F739" s="4">
        <f>INDEX(Screenings!D:D,MATCH(Reservations!C739,Screenings!A:A,0))</f>
        <v>7</v>
      </c>
    </row>
    <row r="740" spans="1:6" x14ac:dyDescent="0.3">
      <c r="A740" s="1">
        <v>739</v>
      </c>
      <c r="B740" s="11">
        <v>56</v>
      </c>
      <c r="C740" s="11">
        <v>624</v>
      </c>
      <c r="D740" s="4">
        <f>INDEX(Screenings!C:C,MATCH(Reservations!C740,Screenings!A:A,0))</f>
        <v>6</v>
      </c>
      <c r="E740" s="4">
        <f>COUNTIF(SeatReservations!B:B,Reservations!A740)</f>
        <v>1</v>
      </c>
      <c r="F740" s="4">
        <f>INDEX(Screenings!D:D,MATCH(Reservations!C740,Screenings!A:A,0))</f>
        <v>6</v>
      </c>
    </row>
    <row r="741" spans="1:6" x14ac:dyDescent="0.3">
      <c r="A741" s="1">
        <v>740</v>
      </c>
      <c r="B741" s="11">
        <v>31</v>
      </c>
      <c r="C741" s="11">
        <v>801</v>
      </c>
      <c r="D741" s="4">
        <f>INDEX(Screenings!C:C,MATCH(Reservations!C741,Screenings!A:A,0))</f>
        <v>7</v>
      </c>
      <c r="E741" s="4">
        <f>COUNTIF(SeatReservations!B:B,Reservations!A741)</f>
        <v>3</v>
      </c>
      <c r="F741" s="4">
        <f>INDEX(Screenings!D:D,MATCH(Reservations!C741,Screenings!A:A,0))</f>
        <v>40</v>
      </c>
    </row>
    <row r="742" spans="1:6" x14ac:dyDescent="0.3">
      <c r="A742" s="1">
        <v>741</v>
      </c>
      <c r="B742" s="11">
        <v>5</v>
      </c>
      <c r="C742" s="11">
        <v>676</v>
      </c>
      <c r="D742" s="4">
        <f>INDEX(Screenings!C:C,MATCH(Reservations!C742,Screenings!A:A,0))</f>
        <v>10</v>
      </c>
      <c r="E742" s="4">
        <f>COUNTIF(SeatReservations!B:B,Reservations!A742)</f>
        <v>0</v>
      </c>
      <c r="F742" s="4">
        <f>INDEX(Screenings!D:D,MATCH(Reservations!C742,Screenings!A:A,0))</f>
        <v>42</v>
      </c>
    </row>
    <row r="743" spans="1:6" x14ac:dyDescent="0.3">
      <c r="A743" s="1">
        <v>742</v>
      </c>
      <c r="B743" s="11">
        <v>32</v>
      </c>
      <c r="C743" s="11">
        <v>810</v>
      </c>
      <c r="D743" s="4">
        <f>INDEX(Screenings!C:C,MATCH(Reservations!C743,Screenings!A:A,0))</f>
        <v>1</v>
      </c>
      <c r="E743" s="4">
        <f>COUNTIF(SeatReservations!B:B,Reservations!A743)</f>
        <v>2</v>
      </c>
      <c r="F743" s="4">
        <f>INDEX(Screenings!D:D,MATCH(Reservations!C743,Screenings!A:A,0))</f>
        <v>13</v>
      </c>
    </row>
    <row r="744" spans="1:6" x14ac:dyDescent="0.3">
      <c r="A744" s="1">
        <v>743</v>
      </c>
      <c r="B744" s="11">
        <v>4</v>
      </c>
      <c r="C744" s="11">
        <v>768</v>
      </c>
      <c r="D744" s="4">
        <f>INDEX(Screenings!C:C,MATCH(Reservations!C744,Screenings!A:A,0))</f>
        <v>9</v>
      </c>
      <c r="E744" s="4">
        <f>COUNTIF(SeatReservations!B:B,Reservations!A744)</f>
        <v>3</v>
      </c>
      <c r="F744" s="4">
        <f>INDEX(Screenings!D:D,MATCH(Reservations!C744,Screenings!A:A,0))</f>
        <v>51</v>
      </c>
    </row>
    <row r="745" spans="1:6" x14ac:dyDescent="0.3">
      <c r="A745" s="1">
        <v>744</v>
      </c>
      <c r="B745" s="11">
        <v>62</v>
      </c>
      <c r="C745" s="11">
        <v>650</v>
      </c>
      <c r="D745" s="4">
        <f>INDEX(Screenings!C:C,MATCH(Reservations!C745,Screenings!A:A,0))</f>
        <v>8</v>
      </c>
      <c r="E745" s="4">
        <f>COUNTIF(SeatReservations!B:B,Reservations!A745)</f>
        <v>2</v>
      </c>
      <c r="F745" s="4">
        <f>INDEX(Screenings!D:D,MATCH(Reservations!C745,Screenings!A:A,0))</f>
        <v>34</v>
      </c>
    </row>
    <row r="746" spans="1:6" x14ac:dyDescent="0.3">
      <c r="A746" s="1">
        <v>745</v>
      </c>
      <c r="B746" s="11">
        <v>6</v>
      </c>
      <c r="C746" s="11">
        <v>634</v>
      </c>
      <c r="D746" s="4">
        <f>INDEX(Screenings!C:C,MATCH(Reservations!C746,Screenings!A:A,0))</f>
        <v>4</v>
      </c>
      <c r="E746" s="4">
        <f>COUNTIF(SeatReservations!B:B,Reservations!A746)</f>
        <v>0</v>
      </c>
      <c r="F746" s="4">
        <f>INDEX(Screenings!D:D,MATCH(Reservations!C746,Screenings!A:A,0))</f>
        <v>8</v>
      </c>
    </row>
    <row r="747" spans="1:6" x14ac:dyDescent="0.3">
      <c r="A747" s="1">
        <v>746</v>
      </c>
      <c r="B747" s="11">
        <v>56</v>
      </c>
      <c r="C747" s="11">
        <v>614</v>
      </c>
      <c r="D747" s="4">
        <f>INDEX(Screenings!C:C,MATCH(Reservations!C747,Screenings!A:A,0))</f>
        <v>8</v>
      </c>
      <c r="E747" s="4">
        <f>COUNTIF(SeatReservations!B:B,Reservations!A747)</f>
        <v>1</v>
      </c>
      <c r="F747" s="4">
        <f>INDEX(Screenings!D:D,MATCH(Reservations!C747,Screenings!A:A,0))</f>
        <v>3</v>
      </c>
    </row>
    <row r="748" spans="1:6" x14ac:dyDescent="0.3">
      <c r="A748" s="1">
        <v>747</v>
      </c>
      <c r="B748" s="11">
        <v>59</v>
      </c>
      <c r="C748" s="11">
        <v>817</v>
      </c>
      <c r="D748" s="4">
        <f>INDEX(Screenings!C:C,MATCH(Reservations!C748,Screenings!A:A,0))</f>
        <v>7</v>
      </c>
      <c r="E748" s="4">
        <f>COUNTIF(SeatReservations!B:B,Reservations!A748)</f>
        <v>0</v>
      </c>
      <c r="F748" s="4">
        <f>INDEX(Screenings!D:D,MATCH(Reservations!C748,Screenings!A:A,0))</f>
        <v>52</v>
      </c>
    </row>
    <row r="749" spans="1:6" x14ac:dyDescent="0.3">
      <c r="A749" s="1">
        <v>748</v>
      </c>
      <c r="B749" s="11">
        <v>18</v>
      </c>
      <c r="C749" s="11">
        <v>696</v>
      </c>
      <c r="D749" s="4">
        <f>INDEX(Screenings!C:C,MATCH(Reservations!C749,Screenings!A:A,0))</f>
        <v>1</v>
      </c>
      <c r="E749" s="4">
        <f>COUNTIF(SeatReservations!B:B,Reservations!A749)</f>
        <v>0</v>
      </c>
      <c r="F749" s="4">
        <f>INDEX(Screenings!D:D,MATCH(Reservations!C749,Screenings!A:A,0))</f>
        <v>27</v>
      </c>
    </row>
    <row r="750" spans="1:6" x14ac:dyDescent="0.3">
      <c r="A750" s="1">
        <v>749</v>
      </c>
      <c r="B750" s="11">
        <v>62</v>
      </c>
      <c r="C750" s="11">
        <v>828</v>
      </c>
      <c r="D750" s="4">
        <f>INDEX(Screenings!C:C,MATCH(Reservations!C750,Screenings!A:A,0))</f>
        <v>6</v>
      </c>
      <c r="E750" s="4">
        <f>COUNTIF(SeatReservations!B:B,Reservations!A750)</f>
        <v>3</v>
      </c>
      <c r="F750" s="4">
        <f>INDEX(Screenings!D:D,MATCH(Reservations!C750,Screenings!A:A,0))</f>
        <v>40</v>
      </c>
    </row>
    <row r="751" spans="1:6" x14ac:dyDescent="0.3">
      <c r="A751" s="1">
        <v>750</v>
      </c>
      <c r="B751" s="11">
        <v>16</v>
      </c>
      <c r="C751" s="11">
        <v>671</v>
      </c>
      <c r="D751" s="4">
        <f>INDEX(Screenings!C:C,MATCH(Reservations!C751,Screenings!A:A,0))</f>
        <v>4</v>
      </c>
      <c r="E751" s="4">
        <f>COUNTIF(SeatReservations!B:B,Reservations!A751)</f>
        <v>2</v>
      </c>
      <c r="F751" s="4">
        <f>INDEX(Screenings!D:D,MATCH(Reservations!C751,Screenings!A:A,0))</f>
        <v>1</v>
      </c>
    </row>
    <row r="752" spans="1:6" x14ac:dyDescent="0.3">
      <c r="A752" s="1">
        <v>751</v>
      </c>
      <c r="B752" s="11">
        <v>28</v>
      </c>
      <c r="C752" s="11">
        <v>841</v>
      </c>
      <c r="D752" s="4">
        <f>INDEX(Screenings!C:C,MATCH(Reservations!C752,Screenings!A:A,0))</f>
        <v>8</v>
      </c>
      <c r="E752" s="4">
        <f>COUNTIF(SeatReservations!B:B,Reservations!A752)</f>
        <v>4</v>
      </c>
      <c r="F752" s="4">
        <f>INDEX(Screenings!D:D,MATCH(Reservations!C752,Screenings!A:A,0))</f>
        <v>31</v>
      </c>
    </row>
    <row r="753" spans="1:6" x14ac:dyDescent="0.3">
      <c r="A753" s="1">
        <v>752</v>
      </c>
      <c r="B753" s="11">
        <v>36</v>
      </c>
      <c r="C753" s="11">
        <v>782</v>
      </c>
      <c r="D753" s="4">
        <f>INDEX(Screenings!C:C,MATCH(Reservations!C753,Screenings!A:A,0))</f>
        <v>6</v>
      </c>
      <c r="E753" s="4">
        <f>COUNTIF(SeatReservations!B:B,Reservations!A753)</f>
        <v>2</v>
      </c>
      <c r="F753" s="4">
        <f>INDEX(Screenings!D:D,MATCH(Reservations!C753,Screenings!A:A,0))</f>
        <v>24</v>
      </c>
    </row>
    <row r="754" spans="1:6" x14ac:dyDescent="0.3">
      <c r="A754" s="1">
        <v>753</v>
      </c>
      <c r="B754" s="11">
        <v>28</v>
      </c>
      <c r="C754" s="11">
        <v>716</v>
      </c>
      <c r="D754" s="4">
        <f>INDEX(Screenings!C:C,MATCH(Reservations!C754,Screenings!A:A,0))</f>
        <v>6</v>
      </c>
      <c r="E754" s="4">
        <f>COUNTIF(SeatReservations!B:B,Reservations!A754)</f>
        <v>0</v>
      </c>
      <c r="F754" s="4">
        <f>INDEX(Screenings!D:D,MATCH(Reservations!C754,Screenings!A:A,0))</f>
        <v>8</v>
      </c>
    </row>
    <row r="755" spans="1:6" x14ac:dyDescent="0.3">
      <c r="A755" s="1">
        <v>754</v>
      </c>
      <c r="B755" s="11">
        <v>39</v>
      </c>
      <c r="C755" s="11">
        <v>824</v>
      </c>
      <c r="D755" s="4">
        <f>INDEX(Screenings!C:C,MATCH(Reservations!C755,Screenings!A:A,0))</f>
        <v>2</v>
      </c>
      <c r="E755" s="4">
        <f>COUNTIF(SeatReservations!B:B,Reservations!A755)</f>
        <v>4</v>
      </c>
      <c r="F755" s="4">
        <f>INDEX(Screenings!D:D,MATCH(Reservations!C755,Screenings!A:A,0))</f>
        <v>38</v>
      </c>
    </row>
    <row r="756" spans="1:6" x14ac:dyDescent="0.3">
      <c r="A756" s="1">
        <v>755</v>
      </c>
      <c r="B756" s="11">
        <v>25</v>
      </c>
      <c r="C756" s="11">
        <v>822</v>
      </c>
      <c r="D756" s="4">
        <f>INDEX(Screenings!C:C,MATCH(Reservations!C756,Screenings!A:A,0))</f>
        <v>7</v>
      </c>
      <c r="E756" s="4">
        <f>COUNTIF(SeatReservations!B:B,Reservations!A756)</f>
        <v>3</v>
      </c>
      <c r="F756" s="4">
        <f>INDEX(Screenings!D:D,MATCH(Reservations!C756,Screenings!A:A,0))</f>
        <v>24</v>
      </c>
    </row>
    <row r="757" spans="1:6" x14ac:dyDescent="0.3">
      <c r="A757" s="1">
        <v>756</v>
      </c>
      <c r="B757" s="11">
        <v>2</v>
      </c>
      <c r="C757" s="11">
        <v>709</v>
      </c>
      <c r="D757" s="4">
        <f>INDEX(Screenings!C:C,MATCH(Reservations!C757,Screenings!A:A,0))</f>
        <v>3</v>
      </c>
      <c r="E757" s="4">
        <f>COUNTIF(SeatReservations!B:B,Reservations!A757)</f>
        <v>3</v>
      </c>
      <c r="F757" s="4">
        <f>INDEX(Screenings!D:D,MATCH(Reservations!C757,Screenings!A:A,0))</f>
        <v>59</v>
      </c>
    </row>
    <row r="758" spans="1:6" x14ac:dyDescent="0.3">
      <c r="A758" s="1">
        <v>757</v>
      </c>
      <c r="B758" s="11">
        <v>29</v>
      </c>
      <c r="C758" s="11">
        <v>634</v>
      </c>
      <c r="D758" s="4">
        <f>INDEX(Screenings!C:C,MATCH(Reservations!C758,Screenings!A:A,0))</f>
        <v>4</v>
      </c>
      <c r="E758" s="4">
        <f>COUNTIF(SeatReservations!B:B,Reservations!A758)</f>
        <v>1</v>
      </c>
      <c r="F758" s="4">
        <f>INDEX(Screenings!D:D,MATCH(Reservations!C758,Screenings!A:A,0))</f>
        <v>8</v>
      </c>
    </row>
    <row r="759" spans="1:6" x14ac:dyDescent="0.3">
      <c r="A759" s="1">
        <v>758</v>
      </c>
      <c r="B759" s="11">
        <v>28</v>
      </c>
      <c r="C759" s="11">
        <v>660</v>
      </c>
      <c r="D759" s="4">
        <f>INDEX(Screenings!C:C,MATCH(Reservations!C759,Screenings!A:A,0))</f>
        <v>5</v>
      </c>
      <c r="E759" s="4">
        <f>COUNTIF(SeatReservations!B:B,Reservations!A759)</f>
        <v>1</v>
      </c>
      <c r="F759" s="4">
        <f>INDEX(Screenings!D:D,MATCH(Reservations!C759,Screenings!A:A,0))</f>
        <v>47</v>
      </c>
    </row>
    <row r="760" spans="1:6" x14ac:dyDescent="0.3">
      <c r="A760" s="1">
        <v>759</v>
      </c>
      <c r="B760" s="11">
        <v>8</v>
      </c>
      <c r="C760" s="11">
        <v>744</v>
      </c>
      <c r="D760" s="4">
        <f>INDEX(Screenings!C:C,MATCH(Reservations!C760,Screenings!A:A,0))</f>
        <v>1</v>
      </c>
      <c r="E760" s="4">
        <f>COUNTIF(SeatReservations!B:B,Reservations!A760)</f>
        <v>2</v>
      </c>
      <c r="F760" s="4">
        <f>INDEX(Screenings!D:D,MATCH(Reservations!C760,Screenings!A:A,0))</f>
        <v>1</v>
      </c>
    </row>
    <row r="761" spans="1:6" x14ac:dyDescent="0.3">
      <c r="A761" s="1">
        <v>760</v>
      </c>
      <c r="B761" s="11">
        <v>4</v>
      </c>
      <c r="C761" s="11">
        <v>689</v>
      </c>
      <c r="D761" s="4">
        <f>INDEX(Screenings!C:C,MATCH(Reservations!C761,Screenings!A:A,0))</f>
        <v>10</v>
      </c>
      <c r="E761" s="4">
        <f>COUNTIF(SeatReservations!B:B,Reservations!A761)</f>
        <v>1</v>
      </c>
      <c r="F761" s="4">
        <f>INDEX(Screenings!D:D,MATCH(Reservations!C761,Screenings!A:A,0))</f>
        <v>36</v>
      </c>
    </row>
    <row r="762" spans="1:6" x14ac:dyDescent="0.3">
      <c r="A762" s="1">
        <v>761</v>
      </c>
      <c r="B762" s="11">
        <v>57</v>
      </c>
      <c r="C762" s="11">
        <v>730</v>
      </c>
      <c r="D762" s="4">
        <f>INDEX(Screenings!C:C,MATCH(Reservations!C762,Screenings!A:A,0))</f>
        <v>1</v>
      </c>
      <c r="E762" s="4">
        <f>COUNTIF(SeatReservations!B:B,Reservations!A762)</f>
        <v>2</v>
      </c>
      <c r="F762" s="4">
        <f>INDEX(Screenings!D:D,MATCH(Reservations!C762,Screenings!A:A,0))</f>
        <v>24</v>
      </c>
    </row>
    <row r="763" spans="1:6" x14ac:dyDescent="0.3">
      <c r="A763" s="1">
        <v>762</v>
      </c>
      <c r="B763" s="11">
        <v>30</v>
      </c>
      <c r="C763" s="11">
        <v>602</v>
      </c>
      <c r="D763" s="4">
        <f>INDEX(Screenings!C:C,MATCH(Reservations!C763,Screenings!A:A,0))</f>
        <v>10</v>
      </c>
      <c r="E763" s="4">
        <f>COUNTIF(SeatReservations!B:B,Reservations!A763)</f>
        <v>3</v>
      </c>
      <c r="F763" s="4">
        <f>INDEX(Screenings!D:D,MATCH(Reservations!C763,Screenings!A:A,0))</f>
        <v>46</v>
      </c>
    </row>
    <row r="764" spans="1:6" x14ac:dyDescent="0.3">
      <c r="A764" s="1">
        <v>763</v>
      </c>
      <c r="B764" s="11">
        <v>50</v>
      </c>
      <c r="C764" s="11">
        <v>601</v>
      </c>
      <c r="D764" s="4">
        <f>INDEX(Screenings!C:C,MATCH(Reservations!C764,Screenings!A:A,0))</f>
        <v>8</v>
      </c>
      <c r="E764" s="4">
        <f>COUNTIF(SeatReservations!B:B,Reservations!A764)</f>
        <v>2</v>
      </c>
      <c r="F764" s="4">
        <f>INDEX(Screenings!D:D,MATCH(Reservations!C764,Screenings!A:A,0))</f>
        <v>4</v>
      </c>
    </row>
    <row r="765" spans="1:6" x14ac:dyDescent="0.3">
      <c r="A765" s="1">
        <v>764</v>
      </c>
      <c r="B765" s="11">
        <v>18</v>
      </c>
      <c r="C765" s="11">
        <v>753</v>
      </c>
      <c r="D765" s="4">
        <f>INDEX(Screenings!C:C,MATCH(Reservations!C765,Screenings!A:A,0))</f>
        <v>3</v>
      </c>
      <c r="E765" s="4">
        <f>COUNTIF(SeatReservations!B:B,Reservations!A765)</f>
        <v>4</v>
      </c>
      <c r="F765" s="4">
        <f>INDEX(Screenings!D:D,MATCH(Reservations!C765,Screenings!A:A,0))</f>
        <v>36</v>
      </c>
    </row>
    <row r="766" spans="1:6" x14ac:dyDescent="0.3">
      <c r="A766" s="1">
        <v>765</v>
      </c>
      <c r="B766" s="11">
        <v>22</v>
      </c>
      <c r="C766" s="11">
        <v>604</v>
      </c>
      <c r="D766" s="4">
        <f>INDEX(Screenings!C:C,MATCH(Reservations!C766,Screenings!A:A,0))</f>
        <v>7</v>
      </c>
      <c r="E766" s="4">
        <f>COUNTIF(SeatReservations!B:B,Reservations!A766)</f>
        <v>2</v>
      </c>
      <c r="F766" s="4">
        <f>INDEX(Screenings!D:D,MATCH(Reservations!C766,Screenings!A:A,0))</f>
        <v>58</v>
      </c>
    </row>
    <row r="767" spans="1:6" x14ac:dyDescent="0.3">
      <c r="A767" s="1">
        <v>766</v>
      </c>
      <c r="B767" s="11">
        <v>46</v>
      </c>
      <c r="C767" s="11">
        <v>633</v>
      </c>
      <c r="D767" s="4">
        <f>INDEX(Screenings!C:C,MATCH(Reservations!C767,Screenings!A:A,0))</f>
        <v>8</v>
      </c>
      <c r="E767" s="4">
        <f>COUNTIF(SeatReservations!B:B,Reservations!A767)</f>
        <v>1</v>
      </c>
      <c r="F767" s="4">
        <f>INDEX(Screenings!D:D,MATCH(Reservations!C767,Screenings!A:A,0))</f>
        <v>6</v>
      </c>
    </row>
    <row r="768" spans="1:6" x14ac:dyDescent="0.3">
      <c r="A768" s="1">
        <v>767</v>
      </c>
      <c r="B768" s="11">
        <v>24</v>
      </c>
      <c r="C768" s="11">
        <v>708</v>
      </c>
      <c r="D768" s="4">
        <f>INDEX(Screenings!C:C,MATCH(Reservations!C768,Screenings!A:A,0))</f>
        <v>4</v>
      </c>
      <c r="E768" s="4">
        <f>COUNTIF(SeatReservations!B:B,Reservations!A768)</f>
        <v>2</v>
      </c>
      <c r="F768" s="4">
        <f>INDEX(Screenings!D:D,MATCH(Reservations!C768,Screenings!A:A,0))</f>
        <v>26</v>
      </c>
    </row>
    <row r="769" spans="1:6" x14ac:dyDescent="0.3">
      <c r="A769" s="1">
        <v>768</v>
      </c>
      <c r="B769" s="11">
        <v>22</v>
      </c>
      <c r="C769" s="11">
        <v>610</v>
      </c>
      <c r="D769" s="4">
        <f>INDEX(Screenings!C:C,MATCH(Reservations!C769,Screenings!A:A,0))</f>
        <v>7</v>
      </c>
      <c r="E769" s="4">
        <f>COUNTIF(SeatReservations!B:B,Reservations!A769)</f>
        <v>1</v>
      </c>
      <c r="F769" s="4">
        <f>INDEX(Screenings!D:D,MATCH(Reservations!C769,Screenings!A:A,0))</f>
        <v>31</v>
      </c>
    </row>
    <row r="770" spans="1:6" x14ac:dyDescent="0.3">
      <c r="A770" s="1">
        <v>769</v>
      </c>
      <c r="B770" s="11">
        <v>1</v>
      </c>
      <c r="C770" s="11">
        <v>829</v>
      </c>
      <c r="D770" s="4">
        <f>INDEX(Screenings!C:C,MATCH(Reservations!C770,Screenings!A:A,0))</f>
        <v>8</v>
      </c>
      <c r="E770" s="4">
        <f>COUNTIF(SeatReservations!B:B,Reservations!A770)</f>
        <v>1</v>
      </c>
      <c r="F770" s="4">
        <f>INDEX(Screenings!D:D,MATCH(Reservations!C770,Screenings!A:A,0))</f>
        <v>14</v>
      </c>
    </row>
    <row r="771" spans="1:6" x14ac:dyDescent="0.3">
      <c r="A771" s="1">
        <v>770</v>
      </c>
      <c r="B771" s="11">
        <v>39</v>
      </c>
      <c r="C771" s="11">
        <v>698</v>
      </c>
      <c r="D771" s="4">
        <f>INDEX(Screenings!C:C,MATCH(Reservations!C771,Screenings!A:A,0))</f>
        <v>9</v>
      </c>
      <c r="E771" s="4">
        <f>COUNTIF(SeatReservations!B:B,Reservations!A771)</f>
        <v>1</v>
      </c>
      <c r="F771" s="4">
        <f>INDEX(Screenings!D:D,MATCH(Reservations!C771,Screenings!A:A,0))</f>
        <v>32</v>
      </c>
    </row>
    <row r="772" spans="1:6" x14ac:dyDescent="0.3">
      <c r="A772" s="1">
        <v>771</v>
      </c>
      <c r="B772" s="11">
        <v>58</v>
      </c>
      <c r="C772" s="11">
        <v>685</v>
      </c>
      <c r="D772" s="4">
        <f>INDEX(Screenings!C:C,MATCH(Reservations!C772,Screenings!A:A,0))</f>
        <v>3</v>
      </c>
      <c r="E772" s="4">
        <f>COUNTIF(SeatReservations!B:B,Reservations!A772)</f>
        <v>0</v>
      </c>
      <c r="F772" s="4">
        <f>INDEX(Screenings!D:D,MATCH(Reservations!C772,Screenings!A:A,0))</f>
        <v>45</v>
      </c>
    </row>
    <row r="773" spans="1:6" x14ac:dyDescent="0.3">
      <c r="A773" s="1">
        <v>772</v>
      </c>
      <c r="B773" s="11">
        <v>10</v>
      </c>
      <c r="C773" s="11">
        <v>831</v>
      </c>
      <c r="D773" s="4">
        <f>INDEX(Screenings!C:C,MATCH(Reservations!C773,Screenings!A:A,0))</f>
        <v>6</v>
      </c>
      <c r="E773" s="4">
        <f>COUNTIF(SeatReservations!B:B,Reservations!A773)</f>
        <v>2</v>
      </c>
      <c r="F773" s="4">
        <f>INDEX(Screenings!D:D,MATCH(Reservations!C773,Screenings!A:A,0))</f>
        <v>7</v>
      </c>
    </row>
    <row r="774" spans="1:6" x14ac:dyDescent="0.3">
      <c r="A774" s="1">
        <v>773</v>
      </c>
      <c r="B774" s="11">
        <v>19</v>
      </c>
      <c r="C774" s="11">
        <v>841</v>
      </c>
      <c r="D774" s="4">
        <f>INDEX(Screenings!C:C,MATCH(Reservations!C774,Screenings!A:A,0))</f>
        <v>8</v>
      </c>
      <c r="E774" s="4">
        <f>COUNTIF(SeatReservations!B:B,Reservations!A774)</f>
        <v>2</v>
      </c>
      <c r="F774" s="4">
        <f>INDEX(Screenings!D:D,MATCH(Reservations!C774,Screenings!A:A,0))</f>
        <v>31</v>
      </c>
    </row>
    <row r="775" spans="1:6" x14ac:dyDescent="0.3">
      <c r="A775" s="1">
        <v>774</v>
      </c>
      <c r="B775" s="11">
        <v>6</v>
      </c>
      <c r="C775" s="11">
        <v>615</v>
      </c>
      <c r="D775" s="4">
        <f>INDEX(Screenings!C:C,MATCH(Reservations!C775,Screenings!A:A,0))</f>
        <v>6</v>
      </c>
      <c r="E775" s="4">
        <f>COUNTIF(SeatReservations!B:B,Reservations!A775)</f>
        <v>0</v>
      </c>
      <c r="F775" s="4">
        <f>INDEX(Screenings!D:D,MATCH(Reservations!C775,Screenings!A:A,0))</f>
        <v>5</v>
      </c>
    </row>
    <row r="776" spans="1:6" x14ac:dyDescent="0.3">
      <c r="A776" s="1">
        <v>775</v>
      </c>
      <c r="B776" s="11">
        <v>34</v>
      </c>
      <c r="C776" s="11">
        <v>673</v>
      </c>
      <c r="D776" s="4">
        <f>INDEX(Screenings!C:C,MATCH(Reservations!C776,Screenings!A:A,0))</f>
        <v>7</v>
      </c>
      <c r="E776" s="4">
        <f>COUNTIF(SeatReservations!B:B,Reservations!A776)</f>
        <v>3</v>
      </c>
      <c r="F776" s="4">
        <f>INDEX(Screenings!D:D,MATCH(Reservations!C776,Screenings!A:A,0))</f>
        <v>24</v>
      </c>
    </row>
    <row r="777" spans="1:6" x14ac:dyDescent="0.3">
      <c r="A777" s="1">
        <v>776</v>
      </c>
      <c r="B777" s="11">
        <v>14</v>
      </c>
      <c r="C777" s="11">
        <v>658</v>
      </c>
      <c r="D777" s="4">
        <f>INDEX(Screenings!C:C,MATCH(Reservations!C777,Screenings!A:A,0))</f>
        <v>6</v>
      </c>
      <c r="E777" s="4">
        <f>COUNTIF(SeatReservations!B:B,Reservations!A777)</f>
        <v>2</v>
      </c>
      <c r="F777" s="4">
        <f>INDEX(Screenings!D:D,MATCH(Reservations!C777,Screenings!A:A,0))</f>
        <v>19</v>
      </c>
    </row>
    <row r="778" spans="1:6" x14ac:dyDescent="0.3">
      <c r="A778" s="1">
        <v>777</v>
      </c>
      <c r="B778" s="11">
        <v>70</v>
      </c>
      <c r="C778" s="11">
        <v>828</v>
      </c>
      <c r="D778" s="4">
        <f>INDEX(Screenings!C:C,MATCH(Reservations!C778,Screenings!A:A,0))</f>
        <v>6</v>
      </c>
      <c r="E778" s="4">
        <f>COUNTIF(SeatReservations!B:B,Reservations!A778)</f>
        <v>3</v>
      </c>
      <c r="F778" s="4">
        <f>INDEX(Screenings!D:D,MATCH(Reservations!C778,Screenings!A:A,0))</f>
        <v>40</v>
      </c>
    </row>
    <row r="779" spans="1:6" x14ac:dyDescent="0.3">
      <c r="A779" s="1">
        <v>778</v>
      </c>
      <c r="B779" s="11">
        <v>35</v>
      </c>
      <c r="C779" s="11">
        <v>674</v>
      </c>
      <c r="D779" s="4">
        <f>INDEX(Screenings!C:C,MATCH(Reservations!C779,Screenings!A:A,0))</f>
        <v>7</v>
      </c>
      <c r="E779" s="4">
        <f>COUNTIF(SeatReservations!B:B,Reservations!A779)</f>
        <v>1</v>
      </c>
      <c r="F779" s="4">
        <f>INDEX(Screenings!D:D,MATCH(Reservations!C779,Screenings!A:A,0))</f>
        <v>54</v>
      </c>
    </row>
    <row r="780" spans="1:6" x14ac:dyDescent="0.3">
      <c r="A780" s="1">
        <v>779</v>
      </c>
      <c r="B780" s="11">
        <v>45</v>
      </c>
      <c r="C780" s="11">
        <v>841</v>
      </c>
      <c r="D780" s="4">
        <f>INDEX(Screenings!C:C,MATCH(Reservations!C780,Screenings!A:A,0))</f>
        <v>8</v>
      </c>
      <c r="E780" s="4">
        <f>COUNTIF(SeatReservations!B:B,Reservations!A780)</f>
        <v>2</v>
      </c>
      <c r="F780" s="4">
        <f>INDEX(Screenings!D:D,MATCH(Reservations!C780,Screenings!A:A,0))</f>
        <v>31</v>
      </c>
    </row>
    <row r="781" spans="1:6" x14ac:dyDescent="0.3">
      <c r="A781" s="1">
        <v>780</v>
      </c>
      <c r="B781" s="11">
        <v>16</v>
      </c>
      <c r="C781" s="11">
        <v>633</v>
      </c>
      <c r="D781" s="4">
        <f>INDEX(Screenings!C:C,MATCH(Reservations!C781,Screenings!A:A,0))</f>
        <v>8</v>
      </c>
      <c r="E781" s="4">
        <f>COUNTIF(SeatReservations!B:B,Reservations!A781)</f>
        <v>1</v>
      </c>
      <c r="F781" s="4">
        <f>INDEX(Screenings!D:D,MATCH(Reservations!C781,Screenings!A:A,0))</f>
        <v>6</v>
      </c>
    </row>
    <row r="782" spans="1:6" x14ac:dyDescent="0.3">
      <c r="A782" s="1">
        <v>781</v>
      </c>
      <c r="B782" s="11">
        <v>4</v>
      </c>
      <c r="C782" s="11">
        <v>815</v>
      </c>
      <c r="D782" s="4">
        <f>INDEX(Screenings!C:C,MATCH(Reservations!C782,Screenings!A:A,0))</f>
        <v>10</v>
      </c>
      <c r="E782" s="4">
        <f>COUNTIF(SeatReservations!B:B,Reservations!A782)</f>
        <v>3</v>
      </c>
      <c r="F782" s="4">
        <f>INDEX(Screenings!D:D,MATCH(Reservations!C782,Screenings!A:A,0))</f>
        <v>47</v>
      </c>
    </row>
    <row r="783" spans="1:6" x14ac:dyDescent="0.3">
      <c r="A783" s="1">
        <v>782</v>
      </c>
      <c r="B783" s="11">
        <v>68</v>
      </c>
      <c r="C783" s="11">
        <v>618</v>
      </c>
      <c r="D783" s="4">
        <f>INDEX(Screenings!C:C,MATCH(Reservations!C783,Screenings!A:A,0))</f>
        <v>2</v>
      </c>
      <c r="E783" s="4">
        <f>COUNTIF(SeatReservations!B:B,Reservations!A783)</f>
        <v>1</v>
      </c>
      <c r="F783" s="4">
        <f>INDEX(Screenings!D:D,MATCH(Reservations!C783,Screenings!A:A,0))</f>
        <v>15</v>
      </c>
    </row>
    <row r="784" spans="1:6" x14ac:dyDescent="0.3">
      <c r="A784" s="1">
        <v>783</v>
      </c>
      <c r="B784" s="11">
        <v>10</v>
      </c>
      <c r="C784" s="11">
        <v>631</v>
      </c>
      <c r="D784" s="4">
        <f>INDEX(Screenings!C:C,MATCH(Reservations!C784,Screenings!A:A,0))</f>
        <v>4</v>
      </c>
      <c r="E784" s="4">
        <f>COUNTIF(SeatReservations!B:B,Reservations!A784)</f>
        <v>3</v>
      </c>
      <c r="F784" s="4">
        <f>INDEX(Screenings!D:D,MATCH(Reservations!C784,Screenings!A:A,0))</f>
        <v>7</v>
      </c>
    </row>
    <row r="785" spans="1:6" x14ac:dyDescent="0.3">
      <c r="A785" s="1">
        <v>784</v>
      </c>
      <c r="B785" s="11">
        <v>10</v>
      </c>
      <c r="C785" s="11">
        <v>718</v>
      </c>
      <c r="D785" s="4">
        <f>INDEX(Screenings!C:C,MATCH(Reservations!C785,Screenings!A:A,0))</f>
        <v>5</v>
      </c>
      <c r="E785" s="4">
        <f>COUNTIF(SeatReservations!B:B,Reservations!A785)</f>
        <v>1</v>
      </c>
      <c r="F785" s="4">
        <f>INDEX(Screenings!D:D,MATCH(Reservations!C785,Screenings!A:A,0))</f>
        <v>46</v>
      </c>
    </row>
    <row r="786" spans="1:6" x14ac:dyDescent="0.3">
      <c r="A786" s="1">
        <v>785</v>
      </c>
      <c r="B786" s="11">
        <v>8</v>
      </c>
      <c r="C786" s="11">
        <v>793</v>
      </c>
      <c r="D786" s="4">
        <f>INDEX(Screenings!C:C,MATCH(Reservations!C786,Screenings!A:A,0))</f>
        <v>3</v>
      </c>
      <c r="E786" s="4">
        <f>COUNTIF(SeatReservations!B:B,Reservations!A786)</f>
        <v>1</v>
      </c>
      <c r="F786" s="4">
        <f>INDEX(Screenings!D:D,MATCH(Reservations!C786,Screenings!A:A,0))</f>
        <v>39</v>
      </c>
    </row>
    <row r="787" spans="1:6" x14ac:dyDescent="0.3">
      <c r="A787" s="1">
        <v>786</v>
      </c>
      <c r="B787" s="11">
        <v>4</v>
      </c>
      <c r="C787" s="11">
        <v>638</v>
      </c>
      <c r="D787" s="4">
        <f>INDEX(Screenings!C:C,MATCH(Reservations!C787,Screenings!A:A,0))</f>
        <v>2</v>
      </c>
      <c r="E787" s="4">
        <f>COUNTIF(SeatReservations!B:B,Reservations!A787)</f>
        <v>2</v>
      </c>
      <c r="F787" s="4">
        <f>INDEX(Screenings!D:D,MATCH(Reservations!C787,Screenings!A:A,0))</f>
        <v>45</v>
      </c>
    </row>
    <row r="788" spans="1:6" x14ac:dyDescent="0.3">
      <c r="A788" s="1">
        <v>787</v>
      </c>
      <c r="B788" s="11">
        <v>39</v>
      </c>
      <c r="C788" s="11">
        <v>805</v>
      </c>
      <c r="D788" s="4">
        <f>INDEX(Screenings!C:C,MATCH(Reservations!C788,Screenings!A:A,0))</f>
        <v>9</v>
      </c>
      <c r="E788" s="4">
        <f>COUNTIF(SeatReservations!B:B,Reservations!A788)</f>
        <v>0</v>
      </c>
      <c r="F788" s="4">
        <f>INDEX(Screenings!D:D,MATCH(Reservations!C788,Screenings!A:A,0))</f>
        <v>33</v>
      </c>
    </row>
    <row r="789" spans="1:6" x14ac:dyDescent="0.3">
      <c r="A789" s="1">
        <v>788</v>
      </c>
      <c r="B789" s="11">
        <v>64</v>
      </c>
      <c r="C789" s="11">
        <v>809</v>
      </c>
      <c r="D789" s="4">
        <f>INDEX(Screenings!C:C,MATCH(Reservations!C789,Screenings!A:A,0))</f>
        <v>2</v>
      </c>
      <c r="E789" s="4">
        <f>COUNTIF(SeatReservations!B:B,Reservations!A789)</f>
        <v>3</v>
      </c>
      <c r="F789" s="4">
        <f>INDEX(Screenings!D:D,MATCH(Reservations!C789,Screenings!A:A,0))</f>
        <v>32</v>
      </c>
    </row>
    <row r="790" spans="1:6" x14ac:dyDescent="0.3">
      <c r="A790" s="1">
        <v>789</v>
      </c>
      <c r="B790" s="11">
        <v>56</v>
      </c>
      <c r="C790" s="11">
        <v>718</v>
      </c>
      <c r="D790" s="4">
        <f>INDEX(Screenings!C:C,MATCH(Reservations!C790,Screenings!A:A,0))</f>
        <v>5</v>
      </c>
      <c r="E790" s="4">
        <f>COUNTIF(SeatReservations!B:B,Reservations!A790)</f>
        <v>3</v>
      </c>
      <c r="F790" s="4">
        <f>INDEX(Screenings!D:D,MATCH(Reservations!C790,Screenings!A:A,0))</f>
        <v>46</v>
      </c>
    </row>
    <row r="791" spans="1:6" x14ac:dyDescent="0.3">
      <c r="A791" s="1">
        <v>790</v>
      </c>
      <c r="B791" s="11">
        <v>35</v>
      </c>
      <c r="C791" s="11">
        <v>799</v>
      </c>
      <c r="D791" s="4">
        <f>INDEX(Screenings!C:C,MATCH(Reservations!C791,Screenings!A:A,0))</f>
        <v>9</v>
      </c>
      <c r="E791" s="4">
        <f>COUNTIF(SeatReservations!B:B,Reservations!A791)</f>
        <v>1</v>
      </c>
      <c r="F791" s="4">
        <f>INDEX(Screenings!D:D,MATCH(Reservations!C791,Screenings!A:A,0))</f>
        <v>31</v>
      </c>
    </row>
    <row r="792" spans="1:6" x14ac:dyDescent="0.3">
      <c r="A792" s="1">
        <v>791</v>
      </c>
      <c r="B792" s="11">
        <v>59</v>
      </c>
      <c r="C792" s="11">
        <v>795</v>
      </c>
      <c r="D792" s="4">
        <f>INDEX(Screenings!C:C,MATCH(Reservations!C792,Screenings!A:A,0))</f>
        <v>9</v>
      </c>
      <c r="E792" s="4">
        <f>COUNTIF(SeatReservations!B:B,Reservations!A792)</f>
        <v>3</v>
      </c>
      <c r="F792" s="4">
        <f>INDEX(Screenings!D:D,MATCH(Reservations!C792,Screenings!A:A,0))</f>
        <v>40</v>
      </c>
    </row>
    <row r="793" spans="1:6" x14ac:dyDescent="0.3">
      <c r="A793" s="1">
        <v>792</v>
      </c>
      <c r="B793" s="11">
        <v>64</v>
      </c>
      <c r="C793" s="11">
        <v>775</v>
      </c>
      <c r="D793" s="4">
        <f>INDEX(Screenings!C:C,MATCH(Reservations!C793,Screenings!A:A,0))</f>
        <v>10</v>
      </c>
      <c r="E793" s="4">
        <f>COUNTIF(SeatReservations!B:B,Reservations!A793)</f>
        <v>0</v>
      </c>
      <c r="F793" s="4">
        <f>INDEX(Screenings!D:D,MATCH(Reservations!C793,Screenings!A:A,0))</f>
        <v>49</v>
      </c>
    </row>
    <row r="794" spans="1:6" x14ac:dyDescent="0.3">
      <c r="A794" s="1">
        <v>793</v>
      </c>
      <c r="B794" s="11">
        <v>26</v>
      </c>
      <c r="C794" s="11">
        <v>764</v>
      </c>
      <c r="D794" s="4">
        <f>INDEX(Screenings!C:C,MATCH(Reservations!C794,Screenings!A:A,0))</f>
        <v>5</v>
      </c>
      <c r="E794" s="4">
        <f>COUNTIF(SeatReservations!B:B,Reservations!A794)</f>
        <v>3</v>
      </c>
      <c r="F794" s="4">
        <f>INDEX(Screenings!D:D,MATCH(Reservations!C794,Screenings!A:A,0))</f>
        <v>26</v>
      </c>
    </row>
    <row r="795" spans="1:6" x14ac:dyDescent="0.3">
      <c r="A795" s="1">
        <v>794</v>
      </c>
      <c r="B795" s="11">
        <v>70</v>
      </c>
      <c r="C795" s="11">
        <v>747</v>
      </c>
      <c r="D795" s="4">
        <f>INDEX(Screenings!C:C,MATCH(Reservations!C795,Screenings!A:A,0))</f>
        <v>1</v>
      </c>
      <c r="E795" s="4">
        <f>COUNTIF(SeatReservations!B:B,Reservations!A795)</f>
        <v>0</v>
      </c>
      <c r="F795" s="4">
        <f>INDEX(Screenings!D:D,MATCH(Reservations!C795,Screenings!A:A,0))</f>
        <v>59</v>
      </c>
    </row>
    <row r="796" spans="1:6" x14ac:dyDescent="0.3">
      <c r="A796" s="1">
        <v>795</v>
      </c>
      <c r="B796" s="11">
        <v>52</v>
      </c>
      <c r="C796" s="11">
        <v>800</v>
      </c>
      <c r="D796" s="4">
        <f>INDEX(Screenings!C:C,MATCH(Reservations!C796,Screenings!A:A,0))</f>
        <v>4</v>
      </c>
      <c r="E796" s="4">
        <f>COUNTIF(SeatReservations!B:B,Reservations!A796)</f>
        <v>2</v>
      </c>
      <c r="F796" s="4">
        <f>INDEX(Screenings!D:D,MATCH(Reservations!C796,Screenings!A:A,0))</f>
        <v>38</v>
      </c>
    </row>
    <row r="797" spans="1:6" x14ac:dyDescent="0.3">
      <c r="A797" s="1">
        <v>796</v>
      </c>
      <c r="B797" s="11">
        <v>27</v>
      </c>
      <c r="C797" s="11">
        <v>833</v>
      </c>
      <c r="D797" s="4">
        <f>INDEX(Screenings!C:C,MATCH(Reservations!C797,Screenings!A:A,0))</f>
        <v>4</v>
      </c>
      <c r="E797" s="4">
        <f>COUNTIF(SeatReservations!B:B,Reservations!A797)</f>
        <v>0</v>
      </c>
      <c r="F797" s="4">
        <f>INDEX(Screenings!D:D,MATCH(Reservations!C797,Screenings!A:A,0))</f>
        <v>52</v>
      </c>
    </row>
    <row r="798" spans="1:6" x14ac:dyDescent="0.3">
      <c r="A798" s="1">
        <v>797</v>
      </c>
      <c r="B798" s="11">
        <v>67</v>
      </c>
      <c r="C798" s="11">
        <v>764</v>
      </c>
      <c r="D798" s="4">
        <f>INDEX(Screenings!C:C,MATCH(Reservations!C798,Screenings!A:A,0))</f>
        <v>5</v>
      </c>
      <c r="E798" s="4">
        <f>COUNTIF(SeatReservations!B:B,Reservations!A798)</f>
        <v>1</v>
      </c>
      <c r="F798" s="4">
        <f>INDEX(Screenings!D:D,MATCH(Reservations!C798,Screenings!A:A,0))</f>
        <v>26</v>
      </c>
    </row>
    <row r="799" spans="1:6" x14ac:dyDescent="0.3">
      <c r="A799" s="1">
        <v>798</v>
      </c>
      <c r="B799" s="11">
        <v>45</v>
      </c>
      <c r="C799" s="11">
        <v>716</v>
      </c>
      <c r="D799" s="4">
        <f>INDEX(Screenings!C:C,MATCH(Reservations!C799,Screenings!A:A,0))</f>
        <v>6</v>
      </c>
      <c r="E799" s="4">
        <f>COUNTIF(SeatReservations!B:B,Reservations!A799)</f>
        <v>1</v>
      </c>
      <c r="F799" s="4">
        <f>INDEX(Screenings!D:D,MATCH(Reservations!C799,Screenings!A:A,0))</f>
        <v>8</v>
      </c>
    </row>
    <row r="800" spans="1:6" x14ac:dyDescent="0.3">
      <c r="A800" s="1">
        <v>799</v>
      </c>
      <c r="B800" s="11">
        <v>62</v>
      </c>
      <c r="C800" s="11">
        <v>808</v>
      </c>
      <c r="D800" s="4">
        <f>INDEX(Screenings!C:C,MATCH(Reservations!C800,Screenings!A:A,0))</f>
        <v>3</v>
      </c>
      <c r="E800" s="4">
        <f>COUNTIF(SeatReservations!B:B,Reservations!A800)</f>
        <v>1</v>
      </c>
      <c r="F800" s="4">
        <f>INDEX(Screenings!D:D,MATCH(Reservations!C800,Screenings!A:A,0))</f>
        <v>55</v>
      </c>
    </row>
    <row r="801" spans="1:6" x14ac:dyDescent="0.3">
      <c r="A801" s="1">
        <v>800</v>
      </c>
      <c r="B801" s="11">
        <v>1</v>
      </c>
      <c r="C801" s="11">
        <v>811</v>
      </c>
      <c r="D801" s="4">
        <f>INDEX(Screenings!C:C,MATCH(Reservations!C801,Screenings!A:A,0))</f>
        <v>9</v>
      </c>
      <c r="E801" s="4">
        <f>COUNTIF(SeatReservations!B:B,Reservations!A801)</f>
        <v>1</v>
      </c>
      <c r="F801" s="4">
        <f>INDEX(Screenings!D:D,MATCH(Reservations!C801,Screenings!A:A,0))</f>
        <v>53</v>
      </c>
    </row>
    <row r="802" spans="1:6" x14ac:dyDescent="0.3">
      <c r="A802" s="1">
        <v>801</v>
      </c>
      <c r="B802" s="11">
        <v>7</v>
      </c>
      <c r="C802" s="11">
        <v>653</v>
      </c>
      <c r="D802" s="4">
        <f>INDEX(Screenings!C:C,MATCH(Reservations!C802,Screenings!A:A,0))</f>
        <v>4</v>
      </c>
      <c r="E802" s="4">
        <f>COUNTIF(SeatReservations!B:B,Reservations!A802)</f>
        <v>0</v>
      </c>
      <c r="F802" s="4">
        <f>INDEX(Screenings!D:D,MATCH(Reservations!C802,Screenings!A:A,0))</f>
        <v>55</v>
      </c>
    </row>
    <row r="803" spans="1:6" x14ac:dyDescent="0.3">
      <c r="A803" s="1">
        <v>802</v>
      </c>
      <c r="B803" s="11">
        <v>9</v>
      </c>
      <c r="C803" s="11">
        <v>716</v>
      </c>
      <c r="D803" s="4">
        <f>INDEX(Screenings!C:C,MATCH(Reservations!C803,Screenings!A:A,0))</f>
        <v>6</v>
      </c>
      <c r="E803" s="4">
        <f>COUNTIF(SeatReservations!B:B,Reservations!A803)</f>
        <v>1</v>
      </c>
      <c r="F803" s="4">
        <f>INDEX(Screenings!D:D,MATCH(Reservations!C803,Screenings!A:A,0))</f>
        <v>8</v>
      </c>
    </row>
    <row r="804" spans="1:6" x14ac:dyDescent="0.3">
      <c r="A804" s="1">
        <v>803</v>
      </c>
      <c r="B804" s="11">
        <v>62</v>
      </c>
      <c r="C804" s="11">
        <v>633</v>
      </c>
      <c r="D804" s="4">
        <f>INDEX(Screenings!C:C,MATCH(Reservations!C804,Screenings!A:A,0))</f>
        <v>8</v>
      </c>
      <c r="E804" s="4">
        <f>COUNTIF(SeatReservations!B:B,Reservations!A804)</f>
        <v>1</v>
      </c>
      <c r="F804" s="4">
        <f>INDEX(Screenings!D:D,MATCH(Reservations!C804,Screenings!A:A,0))</f>
        <v>6</v>
      </c>
    </row>
    <row r="805" spans="1:6" x14ac:dyDescent="0.3">
      <c r="A805" s="1">
        <v>804</v>
      </c>
      <c r="B805" s="11">
        <v>20</v>
      </c>
      <c r="C805" s="11">
        <v>750</v>
      </c>
      <c r="D805" s="4">
        <f>INDEX(Screenings!C:C,MATCH(Reservations!C805,Screenings!A:A,0))</f>
        <v>6</v>
      </c>
      <c r="E805" s="4">
        <f>COUNTIF(SeatReservations!B:B,Reservations!A805)</f>
        <v>4</v>
      </c>
      <c r="F805" s="4">
        <f>INDEX(Screenings!D:D,MATCH(Reservations!C805,Screenings!A:A,0))</f>
        <v>48</v>
      </c>
    </row>
    <row r="806" spans="1:6" x14ac:dyDescent="0.3">
      <c r="A806" s="1">
        <v>805</v>
      </c>
      <c r="B806" s="11">
        <v>69</v>
      </c>
      <c r="C806" s="11">
        <v>732</v>
      </c>
      <c r="D806" s="4">
        <f>INDEX(Screenings!C:C,MATCH(Reservations!C806,Screenings!A:A,0))</f>
        <v>4</v>
      </c>
      <c r="E806" s="4">
        <f>COUNTIF(SeatReservations!B:B,Reservations!A806)</f>
        <v>2</v>
      </c>
      <c r="F806" s="4">
        <f>INDEX(Screenings!D:D,MATCH(Reservations!C806,Screenings!A:A,0))</f>
        <v>55</v>
      </c>
    </row>
    <row r="807" spans="1:6" x14ac:dyDescent="0.3">
      <c r="A807" s="1">
        <v>806</v>
      </c>
      <c r="B807" s="11">
        <v>30</v>
      </c>
      <c r="C807" s="11">
        <v>720</v>
      </c>
      <c r="D807" s="4">
        <f>INDEX(Screenings!C:C,MATCH(Reservations!C807,Screenings!A:A,0))</f>
        <v>1</v>
      </c>
      <c r="E807" s="4">
        <f>COUNTIF(SeatReservations!B:B,Reservations!A807)</f>
        <v>2</v>
      </c>
      <c r="F807" s="4">
        <f>INDEX(Screenings!D:D,MATCH(Reservations!C807,Screenings!A:A,0))</f>
        <v>32</v>
      </c>
    </row>
    <row r="808" spans="1:6" x14ac:dyDescent="0.3">
      <c r="A808" s="1">
        <v>807</v>
      </c>
      <c r="B808" s="11">
        <v>37</v>
      </c>
      <c r="C808" s="11">
        <v>778</v>
      </c>
      <c r="D808" s="4">
        <f>INDEX(Screenings!C:C,MATCH(Reservations!C808,Screenings!A:A,0))</f>
        <v>7</v>
      </c>
      <c r="E808" s="4">
        <f>COUNTIF(SeatReservations!B:B,Reservations!A808)</f>
        <v>1</v>
      </c>
      <c r="F808" s="4">
        <f>INDEX(Screenings!D:D,MATCH(Reservations!C808,Screenings!A:A,0))</f>
        <v>28</v>
      </c>
    </row>
    <row r="809" spans="1:6" x14ac:dyDescent="0.3">
      <c r="A809" s="1">
        <v>808</v>
      </c>
      <c r="B809" s="11">
        <v>46</v>
      </c>
      <c r="C809" s="11">
        <v>792</v>
      </c>
      <c r="D809" s="4">
        <f>INDEX(Screenings!C:C,MATCH(Reservations!C809,Screenings!A:A,0))</f>
        <v>4</v>
      </c>
      <c r="E809" s="4">
        <f>COUNTIF(SeatReservations!B:B,Reservations!A809)</f>
        <v>2</v>
      </c>
      <c r="F809" s="4">
        <f>INDEX(Screenings!D:D,MATCH(Reservations!C809,Screenings!A:A,0))</f>
        <v>8</v>
      </c>
    </row>
    <row r="810" spans="1:6" x14ac:dyDescent="0.3">
      <c r="A810" s="1">
        <v>809</v>
      </c>
      <c r="B810" s="11">
        <v>12</v>
      </c>
      <c r="C810" s="11">
        <v>790</v>
      </c>
      <c r="D810" s="4">
        <f>INDEX(Screenings!C:C,MATCH(Reservations!C810,Screenings!A:A,0))</f>
        <v>1</v>
      </c>
      <c r="E810" s="4">
        <f>COUNTIF(SeatReservations!B:B,Reservations!A810)</f>
        <v>1</v>
      </c>
      <c r="F810" s="4">
        <f>INDEX(Screenings!D:D,MATCH(Reservations!C810,Screenings!A:A,0))</f>
        <v>2</v>
      </c>
    </row>
    <row r="811" spans="1:6" x14ac:dyDescent="0.3">
      <c r="A811" s="1">
        <v>810</v>
      </c>
      <c r="B811" s="11">
        <v>12</v>
      </c>
      <c r="C811" s="11">
        <v>765</v>
      </c>
      <c r="D811" s="4">
        <f>INDEX(Screenings!C:C,MATCH(Reservations!C811,Screenings!A:A,0))</f>
        <v>1</v>
      </c>
      <c r="E811" s="4">
        <f>COUNTIF(SeatReservations!B:B,Reservations!A811)</f>
        <v>2</v>
      </c>
      <c r="F811" s="4">
        <f>INDEX(Screenings!D:D,MATCH(Reservations!C811,Screenings!A:A,0))</f>
        <v>38</v>
      </c>
    </row>
    <row r="812" spans="1:6" x14ac:dyDescent="0.3">
      <c r="A812" s="1">
        <v>811</v>
      </c>
      <c r="B812" s="11">
        <v>1</v>
      </c>
      <c r="C812" s="11">
        <v>706</v>
      </c>
      <c r="D812" s="4">
        <f>INDEX(Screenings!C:C,MATCH(Reservations!C812,Screenings!A:A,0))</f>
        <v>7</v>
      </c>
      <c r="E812" s="4">
        <f>COUNTIF(SeatReservations!B:B,Reservations!A812)</f>
        <v>3</v>
      </c>
      <c r="F812" s="4">
        <f>INDEX(Screenings!D:D,MATCH(Reservations!C812,Screenings!A:A,0))</f>
        <v>37</v>
      </c>
    </row>
    <row r="813" spans="1:6" x14ac:dyDescent="0.3">
      <c r="A813" s="1">
        <v>812</v>
      </c>
      <c r="B813" s="11">
        <v>48</v>
      </c>
      <c r="C813" s="11">
        <v>634</v>
      </c>
      <c r="D813" s="4">
        <f>INDEX(Screenings!C:C,MATCH(Reservations!C813,Screenings!A:A,0))</f>
        <v>4</v>
      </c>
      <c r="E813" s="4">
        <f>COUNTIF(SeatReservations!B:B,Reservations!A813)</f>
        <v>3</v>
      </c>
      <c r="F813" s="4">
        <f>INDEX(Screenings!D:D,MATCH(Reservations!C813,Screenings!A:A,0))</f>
        <v>8</v>
      </c>
    </row>
    <row r="814" spans="1:6" x14ac:dyDescent="0.3">
      <c r="A814" s="1">
        <v>813</v>
      </c>
      <c r="B814" s="11">
        <v>68</v>
      </c>
      <c r="C814" s="11">
        <v>776</v>
      </c>
      <c r="D814" s="4">
        <f>INDEX(Screenings!C:C,MATCH(Reservations!C814,Screenings!A:A,0))</f>
        <v>10</v>
      </c>
      <c r="E814" s="4">
        <f>COUNTIF(SeatReservations!B:B,Reservations!A814)</f>
        <v>1</v>
      </c>
      <c r="F814" s="4">
        <f>INDEX(Screenings!D:D,MATCH(Reservations!C814,Screenings!A:A,0))</f>
        <v>37</v>
      </c>
    </row>
    <row r="815" spans="1:6" x14ac:dyDescent="0.3">
      <c r="A815" s="1">
        <v>814</v>
      </c>
      <c r="B815" s="11">
        <v>15</v>
      </c>
      <c r="C815" s="11">
        <v>622</v>
      </c>
      <c r="D815" s="4">
        <f>INDEX(Screenings!C:C,MATCH(Reservations!C815,Screenings!A:A,0))</f>
        <v>1</v>
      </c>
      <c r="E815" s="4">
        <f>COUNTIF(SeatReservations!B:B,Reservations!A815)</f>
        <v>1</v>
      </c>
      <c r="F815" s="4">
        <f>INDEX(Screenings!D:D,MATCH(Reservations!C815,Screenings!A:A,0))</f>
        <v>59</v>
      </c>
    </row>
    <row r="816" spans="1:6" x14ac:dyDescent="0.3">
      <c r="A816" s="1">
        <v>815</v>
      </c>
      <c r="B816" s="11">
        <v>22</v>
      </c>
      <c r="C816" s="11">
        <v>635</v>
      </c>
      <c r="D816" s="4">
        <f>INDEX(Screenings!C:C,MATCH(Reservations!C816,Screenings!A:A,0))</f>
        <v>3</v>
      </c>
      <c r="E816" s="4">
        <f>COUNTIF(SeatReservations!B:B,Reservations!A816)</f>
        <v>2</v>
      </c>
      <c r="F816" s="4">
        <f>INDEX(Screenings!D:D,MATCH(Reservations!C816,Screenings!A:A,0))</f>
        <v>4</v>
      </c>
    </row>
    <row r="817" spans="1:6" x14ac:dyDescent="0.3">
      <c r="A817" s="1">
        <v>816</v>
      </c>
      <c r="B817" s="11">
        <v>53</v>
      </c>
      <c r="C817" s="11">
        <v>780</v>
      </c>
      <c r="D817" s="4">
        <f>INDEX(Screenings!C:C,MATCH(Reservations!C817,Screenings!A:A,0))</f>
        <v>4</v>
      </c>
      <c r="E817" s="4">
        <f>COUNTIF(SeatReservations!B:B,Reservations!A817)</f>
        <v>2</v>
      </c>
      <c r="F817" s="4">
        <f>INDEX(Screenings!D:D,MATCH(Reservations!C817,Screenings!A:A,0))</f>
        <v>50</v>
      </c>
    </row>
    <row r="818" spans="1:6" x14ac:dyDescent="0.3">
      <c r="A818" s="1">
        <v>817</v>
      </c>
      <c r="B818" s="11">
        <v>5</v>
      </c>
      <c r="C818" s="11">
        <v>767</v>
      </c>
      <c r="D818" s="4">
        <f>INDEX(Screenings!C:C,MATCH(Reservations!C818,Screenings!A:A,0))</f>
        <v>8</v>
      </c>
      <c r="E818" s="4">
        <f>COUNTIF(SeatReservations!B:B,Reservations!A818)</f>
        <v>2</v>
      </c>
      <c r="F818" s="4">
        <f>INDEX(Screenings!D:D,MATCH(Reservations!C818,Screenings!A:A,0))</f>
        <v>58</v>
      </c>
    </row>
    <row r="819" spans="1:6" x14ac:dyDescent="0.3">
      <c r="A819" s="1">
        <v>818</v>
      </c>
      <c r="B819" s="11">
        <v>56</v>
      </c>
      <c r="C819" s="11">
        <v>725</v>
      </c>
      <c r="D819" s="4">
        <f>INDEX(Screenings!C:C,MATCH(Reservations!C819,Screenings!A:A,0))</f>
        <v>6</v>
      </c>
      <c r="E819" s="4">
        <f>COUNTIF(SeatReservations!B:B,Reservations!A819)</f>
        <v>2</v>
      </c>
      <c r="F819" s="4">
        <f>INDEX(Screenings!D:D,MATCH(Reservations!C819,Screenings!A:A,0))</f>
        <v>32</v>
      </c>
    </row>
    <row r="820" spans="1:6" x14ac:dyDescent="0.3">
      <c r="A820" s="1">
        <v>819</v>
      </c>
      <c r="B820" s="11">
        <v>56</v>
      </c>
      <c r="C820" s="11">
        <v>800</v>
      </c>
      <c r="D820" s="4">
        <f>INDEX(Screenings!C:C,MATCH(Reservations!C820,Screenings!A:A,0))</f>
        <v>4</v>
      </c>
      <c r="E820" s="4">
        <f>COUNTIF(SeatReservations!B:B,Reservations!A820)</f>
        <v>2</v>
      </c>
      <c r="F820" s="4">
        <f>INDEX(Screenings!D:D,MATCH(Reservations!C820,Screenings!A:A,0))</f>
        <v>38</v>
      </c>
    </row>
    <row r="821" spans="1:6" x14ac:dyDescent="0.3">
      <c r="A821" s="1">
        <v>820</v>
      </c>
      <c r="B821" s="11">
        <v>68</v>
      </c>
      <c r="C821" s="11">
        <v>656</v>
      </c>
      <c r="D821" s="4">
        <f>INDEX(Screenings!C:C,MATCH(Reservations!C821,Screenings!A:A,0))</f>
        <v>4</v>
      </c>
      <c r="E821" s="4">
        <f>COUNTIF(SeatReservations!B:B,Reservations!A821)</f>
        <v>1</v>
      </c>
      <c r="F821" s="4">
        <f>INDEX(Screenings!D:D,MATCH(Reservations!C821,Screenings!A:A,0))</f>
        <v>16</v>
      </c>
    </row>
    <row r="822" spans="1:6" x14ac:dyDescent="0.3">
      <c r="A822" s="1">
        <v>821</v>
      </c>
      <c r="B822" s="11">
        <v>26</v>
      </c>
      <c r="C822" s="11">
        <v>692</v>
      </c>
      <c r="D822" s="4">
        <f>INDEX(Screenings!C:C,MATCH(Reservations!C822,Screenings!A:A,0))</f>
        <v>10</v>
      </c>
      <c r="E822" s="4">
        <f>COUNTIF(SeatReservations!B:B,Reservations!A822)</f>
        <v>1</v>
      </c>
      <c r="F822" s="4">
        <f>INDEX(Screenings!D:D,MATCH(Reservations!C822,Screenings!A:A,0))</f>
        <v>12</v>
      </c>
    </row>
    <row r="823" spans="1:6" x14ac:dyDescent="0.3">
      <c r="A823" s="1">
        <v>822</v>
      </c>
      <c r="B823" s="11">
        <v>8</v>
      </c>
      <c r="C823" s="11">
        <v>812</v>
      </c>
      <c r="D823" s="4">
        <f>INDEX(Screenings!C:C,MATCH(Reservations!C823,Screenings!A:A,0))</f>
        <v>2</v>
      </c>
      <c r="E823" s="4">
        <f>COUNTIF(SeatReservations!B:B,Reservations!A823)</f>
        <v>2</v>
      </c>
      <c r="F823" s="4">
        <f>INDEX(Screenings!D:D,MATCH(Reservations!C823,Screenings!A:A,0))</f>
        <v>7</v>
      </c>
    </row>
    <row r="824" spans="1:6" x14ac:dyDescent="0.3">
      <c r="A824" s="1">
        <v>823</v>
      </c>
      <c r="B824" s="11">
        <v>10</v>
      </c>
      <c r="C824" s="11">
        <v>622</v>
      </c>
      <c r="D824" s="4">
        <f>INDEX(Screenings!C:C,MATCH(Reservations!C824,Screenings!A:A,0))</f>
        <v>1</v>
      </c>
      <c r="E824" s="4">
        <f>COUNTIF(SeatReservations!B:B,Reservations!A824)</f>
        <v>3</v>
      </c>
      <c r="F824" s="4">
        <f>INDEX(Screenings!D:D,MATCH(Reservations!C824,Screenings!A:A,0))</f>
        <v>59</v>
      </c>
    </row>
    <row r="825" spans="1:6" x14ac:dyDescent="0.3">
      <c r="A825" s="1">
        <v>824</v>
      </c>
      <c r="B825" s="11">
        <v>44</v>
      </c>
      <c r="C825" s="11">
        <v>705</v>
      </c>
      <c r="D825" s="4">
        <f>INDEX(Screenings!C:C,MATCH(Reservations!C825,Screenings!A:A,0))</f>
        <v>2</v>
      </c>
      <c r="E825" s="4">
        <f>COUNTIF(SeatReservations!B:B,Reservations!A825)</f>
        <v>0</v>
      </c>
      <c r="F825" s="4">
        <f>INDEX(Screenings!D:D,MATCH(Reservations!C825,Screenings!A:A,0))</f>
        <v>10</v>
      </c>
    </row>
    <row r="826" spans="1:6" x14ac:dyDescent="0.3">
      <c r="A826" s="1">
        <v>825</v>
      </c>
      <c r="B826" s="11">
        <v>6</v>
      </c>
      <c r="C826" s="11">
        <v>733</v>
      </c>
      <c r="D826" s="4">
        <f>INDEX(Screenings!C:C,MATCH(Reservations!C826,Screenings!A:A,0))</f>
        <v>7</v>
      </c>
      <c r="E826" s="4">
        <f>COUNTIF(SeatReservations!B:B,Reservations!A826)</f>
        <v>2</v>
      </c>
      <c r="F826" s="4">
        <f>INDEX(Screenings!D:D,MATCH(Reservations!C826,Screenings!A:A,0))</f>
        <v>43</v>
      </c>
    </row>
    <row r="827" spans="1:6" x14ac:dyDescent="0.3">
      <c r="A827" s="1">
        <v>826</v>
      </c>
      <c r="B827" s="11">
        <v>35</v>
      </c>
      <c r="C827" s="11">
        <v>638</v>
      </c>
      <c r="D827" s="4">
        <f>INDEX(Screenings!C:C,MATCH(Reservations!C827,Screenings!A:A,0))</f>
        <v>2</v>
      </c>
      <c r="E827" s="4">
        <f>COUNTIF(SeatReservations!B:B,Reservations!A827)</f>
        <v>1</v>
      </c>
      <c r="F827" s="4">
        <f>INDEX(Screenings!D:D,MATCH(Reservations!C827,Screenings!A:A,0))</f>
        <v>45</v>
      </c>
    </row>
    <row r="828" spans="1:6" x14ac:dyDescent="0.3">
      <c r="A828" s="1">
        <v>827</v>
      </c>
      <c r="B828" s="11">
        <v>25</v>
      </c>
      <c r="C828" s="11">
        <v>629</v>
      </c>
      <c r="D828" s="4">
        <f>INDEX(Screenings!C:C,MATCH(Reservations!C828,Screenings!A:A,0))</f>
        <v>8</v>
      </c>
      <c r="E828" s="4">
        <f>COUNTIF(SeatReservations!B:B,Reservations!A828)</f>
        <v>0</v>
      </c>
      <c r="F828" s="4">
        <f>INDEX(Screenings!D:D,MATCH(Reservations!C828,Screenings!A:A,0))</f>
        <v>49</v>
      </c>
    </row>
    <row r="829" spans="1:6" x14ac:dyDescent="0.3">
      <c r="A829" s="1">
        <v>828</v>
      </c>
      <c r="B829" s="11">
        <v>59</v>
      </c>
      <c r="C829" s="11">
        <v>721</v>
      </c>
      <c r="D829" s="4">
        <f>INDEX(Screenings!C:C,MATCH(Reservations!C829,Screenings!A:A,0))</f>
        <v>1</v>
      </c>
      <c r="E829" s="4">
        <f>COUNTIF(SeatReservations!B:B,Reservations!A829)</f>
        <v>2</v>
      </c>
      <c r="F829" s="4">
        <f>INDEX(Screenings!D:D,MATCH(Reservations!C829,Screenings!A:A,0))</f>
        <v>40</v>
      </c>
    </row>
    <row r="830" spans="1:6" x14ac:dyDescent="0.3">
      <c r="A830" s="1">
        <v>829</v>
      </c>
      <c r="B830" s="11">
        <v>2</v>
      </c>
      <c r="C830" s="11">
        <v>611</v>
      </c>
      <c r="D830" s="4">
        <f>INDEX(Screenings!C:C,MATCH(Reservations!C830,Screenings!A:A,0))</f>
        <v>9</v>
      </c>
      <c r="E830" s="4">
        <f>COUNTIF(SeatReservations!B:B,Reservations!A830)</f>
        <v>2</v>
      </c>
      <c r="F830" s="4">
        <f>INDEX(Screenings!D:D,MATCH(Reservations!C830,Screenings!A:A,0))</f>
        <v>31</v>
      </c>
    </row>
    <row r="831" spans="1:6" x14ac:dyDescent="0.3">
      <c r="A831" s="1">
        <v>830</v>
      </c>
      <c r="B831" s="11">
        <v>17</v>
      </c>
      <c r="C831" s="11">
        <v>775</v>
      </c>
      <c r="D831" s="4">
        <f>INDEX(Screenings!C:C,MATCH(Reservations!C831,Screenings!A:A,0))</f>
        <v>10</v>
      </c>
      <c r="E831" s="4">
        <f>COUNTIF(SeatReservations!B:B,Reservations!A831)</f>
        <v>1</v>
      </c>
      <c r="F831" s="4">
        <f>INDEX(Screenings!D:D,MATCH(Reservations!C831,Screenings!A:A,0))</f>
        <v>49</v>
      </c>
    </row>
    <row r="832" spans="1:6" x14ac:dyDescent="0.3">
      <c r="A832" s="1">
        <v>831</v>
      </c>
      <c r="B832" s="11">
        <v>57</v>
      </c>
      <c r="C832" s="11">
        <v>626</v>
      </c>
      <c r="D832" s="4">
        <f>INDEX(Screenings!C:C,MATCH(Reservations!C832,Screenings!A:A,0))</f>
        <v>9</v>
      </c>
      <c r="E832" s="4">
        <f>COUNTIF(SeatReservations!B:B,Reservations!A832)</f>
        <v>2</v>
      </c>
      <c r="F832" s="4">
        <f>INDEX(Screenings!D:D,MATCH(Reservations!C832,Screenings!A:A,0))</f>
        <v>53</v>
      </c>
    </row>
    <row r="833" spans="1:6" x14ac:dyDescent="0.3">
      <c r="A833" s="1">
        <v>832</v>
      </c>
      <c r="B833" s="11">
        <v>39</v>
      </c>
      <c r="C833" s="11">
        <v>816</v>
      </c>
      <c r="D833" s="4">
        <f>INDEX(Screenings!C:C,MATCH(Reservations!C833,Screenings!A:A,0))</f>
        <v>2</v>
      </c>
      <c r="E833" s="4">
        <f>COUNTIF(SeatReservations!B:B,Reservations!A833)</f>
        <v>0</v>
      </c>
      <c r="F833" s="4">
        <f>INDEX(Screenings!D:D,MATCH(Reservations!C833,Screenings!A:A,0))</f>
        <v>34</v>
      </c>
    </row>
    <row r="834" spans="1:6" x14ac:dyDescent="0.3">
      <c r="A834" s="1">
        <v>833</v>
      </c>
      <c r="B834" s="11">
        <v>39</v>
      </c>
      <c r="C834" s="11">
        <v>834</v>
      </c>
      <c r="D834" s="4">
        <f>INDEX(Screenings!C:C,MATCH(Reservations!C834,Screenings!A:A,0))</f>
        <v>5</v>
      </c>
      <c r="E834" s="4">
        <f>COUNTIF(SeatReservations!B:B,Reservations!A834)</f>
        <v>6</v>
      </c>
      <c r="F834" s="4">
        <f>INDEX(Screenings!D:D,MATCH(Reservations!C834,Screenings!A:A,0))</f>
        <v>14</v>
      </c>
    </row>
    <row r="835" spans="1:6" x14ac:dyDescent="0.3">
      <c r="A835" s="1">
        <v>834</v>
      </c>
      <c r="B835" s="11">
        <v>69</v>
      </c>
      <c r="C835" s="11">
        <v>652</v>
      </c>
      <c r="D835" s="4">
        <f>INDEX(Screenings!C:C,MATCH(Reservations!C835,Screenings!A:A,0))</f>
        <v>8</v>
      </c>
      <c r="E835" s="4">
        <f>COUNTIF(SeatReservations!B:B,Reservations!A835)</f>
        <v>4</v>
      </c>
      <c r="F835" s="4">
        <f>INDEX(Screenings!D:D,MATCH(Reservations!C835,Screenings!A:A,0))</f>
        <v>56</v>
      </c>
    </row>
    <row r="836" spans="1:6" x14ac:dyDescent="0.3">
      <c r="A836" s="1">
        <v>835</v>
      </c>
      <c r="B836" s="11">
        <v>60</v>
      </c>
      <c r="C836" s="11">
        <v>798</v>
      </c>
      <c r="D836" s="4">
        <f>INDEX(Screenings!C:C,MATCH(Reservations!C836,Screenings!A:A,0))</f>
        <v>4</v>
      </c>
      <c r="E836" s="4">
        <f>COUNTIF(SeatReservations!B:B,Reservations!A836)</f>
        <v>6</v>
      </c>
      <c r="F836" s="4">
        <f>INDEX(Screenings!D:D,MATCH(Reservations!C836,Screenings!A:A,0))</f>
        <v>27</v>
      </c>
    </row>
    <row r="837" spans="1:6" x14ac:dyDescent="0.3">
      <c r="A837" s="1">
        <v>836</v>
      </c>
      <c r="B837" s="11">
        <v>70</v>
      </c>
      <c r="C837" s="11">
        <v>788</v>
      </c>
      <c r="D837" s="4">
        <f>INDEX(Screenings!C:C,MATCH(Reservations!C837,Screenings!A:A,0))</f>
        <v>2</v>
      </c>
      <c r="E837" s="4">
        <f>COUNTIF(SeatReservations!B:B,Reservations!A837)</f>
        <v>2</v>
      </c>
      <c r="F837" s="4">
        <f>INDEX(Screenings!D:D,MATCH(Reservations!C837,Screenings!A:A,0))</f>
        <v>42</v>
      </c>
    </row>
    <row r="838" spans="1:6" x14ac:dyDescent="0.3">
      <c r="A838" s="1">
        <v>837</v>
      </c>
      <c r="B838" s="11">
        <v>66</v>
      </c>
      <c r="C838" s="11">
        <v>774</v>
      </c>
      <c r="D838" s="4">
        <f>INDEX(Screenings!C:C,MATCH(Reservations!C838,Screenings!A:A,0))</f>
        <v>7</v>
      </c>
      <c r="E838" s="4">
        <f>COUNTIF(SeatReservations!B:B,Reservations!A838)</f>
        <v>4</v>
      </c>
      <c r="F838" s="4">
        <f>INDEX(Screenings!D:D,MATCH(Reservations!C838,Screenings!A:A,0))</f>
        <v>17</v>
      </c>
    </row>
    <row r="839" spans="1:6" x14ac:dyDescent="0.3">
      <c r="A839" s="1">
        <v>838</v>
      </c>
      <c r="B839" s="11">
        <v>8</v>
      </c>
      <c r="C839" s="11">
        <v>679</v>
      </c>
      <c r="D839" s="4">
        <f>INDEX(Screenings!C:C,MATCH(Reservations!C839,Screenings!A:A,0))</f>
        <v>9</v>
      </c>
      <c r="E839" s="4">
        <f>COUNTIF(SeatReservations!B:B,Reservations!A839)</f>
        <v>2</v>
      </c>
      <c r="F839" s="4">
        <f>INDEX(Screenings!D:D,MATCH(Reservations!C839,Screenings!A:A,0))</f>
        <v>20</v>
      </c>
    </row>
    <row r="840" spans="1:6" x14ac:dyDescent="0.3">
      <c r="A840" s="1">
        <v>839</v>
      </c>
      <c r="B840" s="11">
        <v>1</v>
      </c>
      <c r="C840" s="11">
        <v>608</v>
      </c>
      <c r="D840" s="4">
        <f>INDEX(Screenings!C:C,MATCH(Reservations!C840,Screenings!A:A,0))</f>
        <v>6</v>
      </c>
      <c r="E840" s="4">
        <f>COUNTIF(SeatReservations!B:B,Reservations!A840)</f>
        <v>2</v>
      </c>
      <c r="F840" s="4">
        <f>INDEX(Screenings!D:D,MATCH(Reservations!C840,Screenings!A:A,0))</f>
        <v>34</v>
      </c>
    </row>
    <row r="841" spans="1:6" x14ac:dyDescent="0.3">
      <c r="A841" s="1">
        <v>840</v>
      </c>
      <c r="B841" s="11">
        <v>19</v>
      </c>
      <c r="C841" s="11">
        <v>795</v>
      </c>
      <c r="D841" s="4">
        <f>INDEX(Screenings!C:C,MATCH(Reservations!C841,Screenings!A:A,0))</f>
        <v>9</v>
      </c>
      <c r="E841" s="4">
        <f>COUNTIF(SeatReservations!B:B,Reservations!A841)</f>
        <v>5</v>
      </c>
      <c r="F841" s="4">
        <f>INDEX(Screenings!D:D,MATCH(Reservations!C841,Screenings!A:A,0))</f>
        <v>40</v>
      </c>
    </row>
    <row r="842" spans="1:6" x14ac:dyDescent="0.3">
      <c r="A842" s="1">
        <v>841</v>
      </c>
      <c r="B842" s="11">
        <v>60</v>
      </c>
      <c r="C842" s="11">
        <v>822</v>
      </c>
      <c r="D842" s="4">
        <f>INDEX(Screenings!C:C,MATCH(Reservations!C842,Screenings!A:A,0))</f>
        <v>7</v>
      </c>
      <c r="E842" s="4">
        <f>COUNTIF(SeatReservations!B:B,Reservations!A842)</f>
        <v>4</v>
      </c>
      <c r="F842" s="4">
        <f>INDEX(Screenings!D:D,MATCH(Reservations!C842,Screenings!A:A,0))</f>
        <v>24</v>
      </c>
    </row>
    <row r="843" spans="1:6" x14ac:dyDescent="0.3">
      <c r="A843" s="1">
        <v>842</v>
      </c>
      <c r="B843" s="11">
        <v>70</v>
      </c>
      <c r="C843" s="11">
        <v>809</v>
      </c>
      <c r="D843" s="4">
        <f>INDEX(Screenings!C:C,MATCH(Reservations!C843,Screenings!A:A,0))</f>
        <v>2</v>
      </c>
      <c r="E843" s="4">
        <f>COUNTIF(SeatReservations!B:B,Reservations!A843)</f>
        <v>2</v>
      </c>
      <c r="F843" s="4">
        <f>INDEX(Screenings!D:D,MATCH(Reservations!C843,Screenings!A:A,0))</f>
        <v>32</v>
      </c>
    </row>
    <row r="844" spans="1:6" x14ac:dyDescent="0.3">
      <c r="A844" s="1">
        <v>843</v>
      </c>
      <c r="B844" s="11">
        <v>23</v>
      </c>
      <c r="C844" s="11">
        <v>786</v>
      </c>
      <c r="D844" s="4">
        <f>INDEX(Screenings!C:C,MATCH(Reservations!C844,Screenings!A:A,0))</f>
        <v>4</v>
      </c>
      <c r="E844" s="4">
        <f>COUNTIF(SeatReservations!B:B,Reservations!A844)</f>
        <v>4</v>
      </c>
      <c r="F844" s="4">
        <f>INDEX(Screenings!D:D,MATCH(Reservations!C844,Screenings!A:A,0))</f>
        <v>48</v>
      </c>
    </row>
    <row r="845" spans="1:6" x14ac:dyDescent="0.3">
      <c r="A845" s="1">
        <v>844</v>
      </c>
      <c r="B845" s="11">
        <v>3</v>
      </c>
      <c r="C845" s="11">
        <v>697</v>
      </c>
      <c r="D845" s="4">
        <f>INDEX(Screenings!C:C,MATCH(Reservations!C845,Screenings!A:A,0))</f>
        <v>1</v>
      </c>
      <c r="E845" s="4">
        <f>COUNTIF(SeatReservations!B:B,Reservations!A845)</f>
        <v>3</v>
      </c>
      <c r="F845" s="4">
        <f>INDEX(Screenings!D:D,MATCH(Reservations!C845,Screenings!A:A,0))</f>
        <v>4</v>
      </c>
    </row>
    <row r="846" spans="1:6" x14ac:dyDescent="0.3">
      <c r="A846" s="1">
        <v>845</v>
      </c>
      <c r="B846" s="11">
        <v>28</v>
      </c>
      <c r="C846" s="11">
        <v>701</v>
      </c>
      <c r="D846" s="4">
        <f>INDEX(Screenings!C:C,MATCH(Reservations!C846,Screenings!A:A,0))</f>
        <v>9</v>
      </c>
      <c r="E846" s="4">
        <f>COUNTIF(SeatReservations!B:B,Reservations!A846)</f>
        <v>2</v>
      </c>
      <c r="F846" s="4">
        <f>INDEX(Screenings!D:D,MATCH(Reservations!C846,Screenings!A:A,0))</f>
        <v>2</v>
      </c>
    </row>
    <row r="847" spans="1:6" x14ac:dyDescent="0.3">
      <c r="A847" s="1">
        <v>846</v>
      </c>
      <c r="B847" s="11">
        <v>13</v>
      </c>
      <c r="C847" s="11">
        <v>646</v>
      </c>
      <c r="D847" s="4">
        <f>INDEX(Screenings!C:C,MATCH(Reservations!C847,Screenings!A:A,0))</f>
        <v>6</v>
      </c>
      <c r="E847" s="4">
        <f>COUNTIF(SeatReservations!B:B,Reservations!A847)</f>
        <v>2</v>
      </c>
      <c r="F847" s="4">
        <f>INDEX(Screenings!D:D,MATCH(Reservations!C847,Screenings!A:A,0))</f>
        <v>57</v>
      </c>
    </row>
    <row r="848" spans="1:6" x14ac:dyDescent="0.3">
      <c r="A848" s="1">
        <v>847</v>
      </c>
      <c r="B848" s="11">
        <v>38</v>
      </c>
      <c r="C848" s="11">
        <v>796</v>
      </c>
      <c r="D848" s="4">
        <f>INDEX(Screenings!C:C,MATCH(Reservations!C848,Screenings!A:A,0))</f>
        <v>7</v>
      </c>
      <c r="E848" s="4">
        <f>COUNTIF(SeatReservations!B:B,Reservations!A848)</f>
        <v>3</v>
      </c>
      <c r="F848" s="4">
        <f>INDEX(Screenings!D:D,MATCH(Reservations!C848,Screenings!A:A,0))</f>
        <v>54</v>
      </c>
    </row>
    <row r="849" spans="1:6" x14ac:dyDescent="0.3">
      <c r="A849" s="1">
        <v>848</v>
      </c>
      <c r="B849" s="11">
        <v>48</v>
      </c>
      <c r="C849" s="11">
        <v>674</v>
      </c>
      <c r="D849" s="4">
        <f>INDEX(Screenings!C:C,MATCH(Reservations!C849,Screenings!A:A,0))</f>
        <v>7</v>
      </c>
      <c r="E849" s="4">
        <f>COUNTIF(SeatReservations!B:B,Reservations!A849)</f>
        <v>5</v>
      </c>
      <c r="F849" s="4">
        <f>INDEX(Screenings!D:D,MATCH(Reservations!C849,Screenings!A:A,0))</f>
        <v>54</v>
      </c>
    </row>
    <row r="850" spans="1:6" x14ac:dyDescent="0.3">
      <c r="A850" s="1">
        <v>849</v>
      </c>
      <c r="B850" s="11">
        <v>5</v>
      </c>
      <c r="C850" s="11">
        <v>623</v>
      </c>
      <c r="D850" s="4">
        <f>INDEX(Screenings!C:C,MATCH(Reservations!C850,Screenings!A:A,0))</f>
        <v>2</v>
      </c>
      <c r="E850" s="4">
        <f>COUNTIF(SeatReservations!B:B,Reservations!A850)</f>
        <v>3</v>
      </c>
      <c r="F850" s="4">
        <f>INDEX(Screenings!D:D,MATCH(Reservations!C850,Screenings!A:A,0))</f>
        <v>37</v>
      </c>
    </row>
    <row r="851" spans="1:6" x14ac:dyDescent="0.3">
      <c r="A851" s="1">
        <v>850</v>
      </c>
      <c r="B851" s="11">
        <v>39</v>
      </c>
      <c r="C851" s="11">
        <v>736</v>
      </c>
      <c r="D851" s="4">
        <f>INDEX(Screenings!C:C,MATCH(Reservations!C851,Screenings!A:A,0))</f>
        <v>2</v>
      </c>
      <c r="E851" s="4">
        <f>COUNTIF(SeatReservations!B:B,Reservations!A851)</f>
        <v>1</v>
      </c>
      <c r="F851" s="4">
        <f>INDEX(Screenings!D:D,MATCH(Reservations!C851,Screenings!A:A,0))</f>
        <v>45</v>
      </c>
    </row>
    <row r="852" spans="1:6" x14ac:dyDescent="0.3">
      <c r="A852" s="1">
        <v>851</v>
      </c>
      <c r="B852" s="11">
        <v>9</v>
      </c>
      <c r="C852" s="11">
        <v>765</v>
      </c>
      <c r="D852" s="4">
        <f>INDEX(Screenings!C:C,MATCH(Reservations!C852,Screenings!A:A,0))</f>
        <v>1</v>
      </c>
      <c r="E852" s="4">
        <f>COUNTIF(SeatReservations!B:B,Reservations!A852)</f>
        <v>1</v>
      </c>
      <c r="F852" s="4">
        <f>INDEX(Screenings!D:D,MATCH(Reservations!C852,Screenings!A:A,0))</f>
        <v>38</v>
      </c>
    </row>
    <row r="853" spans="1:6" x14ac:dyDescent="0.3">
      <c r="A853" s="1">
        <v>852</v>
      </c>
      <c r="B853" s="11">
        <v>57</v>
      </c>
      <c r="C853" s="11">
        <v>622</v>
      </c>
      <c r="D853" s="4">
        <f>INDEX(Screenings!C:C,MATCH(Reservations!C853,Screenings!A:A,0))</f>
        <v>1</v>
      </c>
      <c r="E853" s="4">
        <f>COUNTIF(SeatReservations!B:B,Reservations!A853)</f>
        <v>1</v>
      </c>
      <c r="F853" s="4">
        <f>INDEX(Screenings!D:D,MATCH(Reservations!C853,Screenings!A:A,0))</f>
        <v>59</v>
      </c>
    </row>
    <row r="854" spans="1:6" x14ac:dyDescent="0.3">
      <c r="A854" s="1">
        <v>853</v>
      </c>
      <c r="B854" s="11">
        <v>45</v>
      </c>
      <c r="C854" s="11">
        <v>633</v>
      </c>
      <c r="D854" s="4">
        <f>INDEX(Screenings!C:C,MATCH(Reservations!C854,Screenings!A:A,0))</f>
        <v>8</v>
      </c>
      <c r="E854" s="4">
        <f>COUNTIF(SeatReservations!B:B,Reservations!A854)</f>
        <v>2</v>
      </c>
      <c r="F854" s="4">
        <f>INDEX(Screenings!D:D,MATCH(Reservations!C854,Screenings!A:A,0))</f>
        <v>6</v>
      </c>
    </row>
    <row r="855" spans="1:6" x14ac:dyDescent="0.3">
      <c r="A855" s="1">
        <v>854</v>
      </c>
      <c r="B855" s="11">
        <v>50</v>
      </c>
      <c r="C855" s="11">
        <v>653</v>
      </c>
      <c r="D855" s="4">
        <f>INDEX(Screenings!C:C,MATCH(Reservations!C855,Screenings!A:A,0))</f>
        <v>4</v>
      </c>
      <c r="E855" s="4">
        <f>COUNTIF(SeatReservations!B:B,Reservations!A855)</f>
        <v>5</v>
      </c>
      <c r="F855" s="4">
        <f>INDEX(Screenings!D:D,MATCH(Reservations!C855,Screenings!A:A,0))</f>
        <v>55</v>
      </c>
    </row>
    <row r="856" spans="1:6" x14ac:dyDescent="0.3">
      <c r="A856" s="1">
        <v>855</v>
      </c>
      <c r="B856" s="11">
        <v>48</v>
      </c>
      <c r="C856" s="11">
        <v>779</v>
      </c>
      <c r="D856" s="4">
        <f>INDEX(Screenings!C:C,MATCH(Reservations!C856,Screenings!A:A,0))</f>
        <v>10</v>
      </c>
      <c r="E856" s="4">
        <f>COUNTIF(SeatReservations!B:B,Reservations!A856)</f>
        <v>1</v>
      </c>
      <c r="F856" s="4">
        <f>INDEX(Screenings!D:D,MATCH(Reservations!C856,Screenings!A:A,0))</f>
        <v>6</v>
      </c>
    </row>
    <row r="857" spans="1:6" x14ac:dyDescent="0.3">
      <c r="A857" s="1">
        <v>856</v>
      </c>
      <c r="B857" s="11">
        <v>11</v>
      </c>
      <c r="C857" s="11">
        <v>809</v>
      </c>
      <c r="D857" s="4">
        <f>INDEX(Screenings!C:C,MATCH(Reservations!C857,Screenings!A:A,0))</f>
        <v>2</v>
      </c>
      <c r="E857" s="4">
        <f>COUNTIF(SeatReservations!B:B,Reservations!A857)</f>
        <v>4</v>
      </c>
      <c r="F857" s="4">
        <f>INDEX(Screenings!D:D,MATCH(Reservations!C857,Screenings!A:A,0))</f>
        <v>32</v>
      </c>
    </row>
    <row r="858" spans="1:6" x14ac:dyDescent="0.3">
      <c r="A858" s="1">
        <v>857</v>
      </c>
      <c r="B858" s="11">
        <v>41</v>
      </c>
      <c r="C858" s="11">
        <v>834</v>
      </c>
      <c r="D858" s="4">
        <f>INDEX(Screenings!C:C,MATCH(Reservations!C858,Screenings!A:A,0))</f>
        <v>5</v>
      </c>
      <c r="E858" s="4">
        <f>COUNTIF(SeatReservations!B:B,Reservations!A858)</f>
        <v>1</v>
      </c>
      <c r="F858" s="4">
        <f>INDEX(Screenings!D:D,MATCH(Reservations!C858,Screenings!A:A,0))</f>
        <v>14</v>
      </c>
    </row>
    <row r="859" spans="1:6" x14ac:dyDescent="0.3">
      <c r="A859" s="1">
        <v>858</v>
      </c>
      <c r="B859" s="11">
        <v>64</v>
      </c>
      <c r="C859" s="11">
        <v>787</v>
      </c>
      <c r="D859" s="4">
        <f>INDEX(Screenings!C:C,MATCH(Reservations!C859,Screenings!A:A,0))</f>
        <v>2</v>
      </c>
      <c r="E859" s="4">
        <f>COUNTIF(SeatReservations!B:B,Reservations!A859)</f>
        <v>1</v>
      </c>
      <c r="F859" s="4">
        <f>INDEX(Screenings!D:D,MATCH(Reservations!C859,Screenings!A:A,0))</f>
        <v>4</v>
      </c>
    </row>
    <row r="860" spans="1:6" x14ac:dyDescent="0.3">
      <c r="A860" s="1">
        <v>859</v>
      </c>
      <c r="B860" s="11">
        <v>16</v>
      </c>
      <c r="C860" s="11">
        <v>718</v>
      </c>
      <c r="D860" s="4">
        <f>INDEX(Screenings!C:C,MATCH(Reservations!C860,Screenings!A:A,0))</f>
        <v>5</v>
      </c>
      <c r="E860" s="4">
        <f>COUNTIF(SeatReservations!B:B,Reservations!A860)</f>
        <v>1</v>
      </c>
      <c r="F860" s="4">
        <f>INDEX(Screenings!D:D,MATCH(Reservations!C860,Screenings!A:A,0))</f>
        <v>46</v>
      </c>
    </row>
    <row r="861" spans="1:6" x14ac:dyDescent="0.3">
      <c r="A861" s="1">
        <v>860</v>
      </c>
      <c r="B861" s="11">
        <v>61</v>
      </c>
      <c r="C861" s="11">
        <v>821</v>
      </c>
      <c r="D861" s="4">
        <f>INDEX(Screenings!C:C,MATCH(Reservations!C861,Screenings!A:A,0))</f>
        <v>9</v>
      </c>
      <c r="E861" s="4">
        <f>COUNTIF(SeatReservations!B:B,Reservations!A861)</f>
        <v>2</v>
      </c>
      <c r="F861" s="4">
        <f>INDEX(Screenings!D:D,MATCH(Reservations!C861,Screenings!A:A,0))</f>
        <v>11</v>
      </c>
    </row>
    <row r="862" spans="1:6" x14ac:dyDescent="0.3">
      <c r="A862" s="1">
        <v>861</v>
      </c>
      <c r="B862" s="11">
        <v>28</v>
      </c>
      <c r="C862" s="11">
        <v>723</v>
      </c>
      <c r="D862" s="4">
        <f>INDEX(Screenings!C:C,MATCH(Reservations!C862,Screenings!A:A,0))</f>
        <v>3</v>
      </c>
      <c r="E862" s="4">
        <f>COUNTIF(SeatReservations!B:B,Reservations!A862)</f>
        <v>0</v>
      </c>
      <c r="F862" s="4">
        <f>INDEX(Screenings!D:D,MATCH(Reservations!C862,Screenings!A:A,0))</f>
        <v>46</v>
      </c>
    </row>
    <row r="863" spans="1:6" x14ac:dyDescent="0.3">
      <c r="A863" s="1">
        <v>862</v>
      </c>
      <c r="B863" s="11">
        <v>43</v>
      </c>
      <c r="C863" s="11">
        <v>658</v>
      </c>
      <c r="D863" s="4">
        <f>INDEX(Screenings!C:C,MATCH(Reservations!C863,Screenings!A:A,0))</f>
        <v>6</v>
      </c>
      <c r="E863" s="4">
        <f>COUNTIF(SeatReservations!B:B,Reservations!A863)</f>
        <v>0</v>
      </c>
      <c r="F863" s="4">
        <f>INDEX(Screenings!D:D,MATCH(Reservations!C863,Screenings!A:A,0))</f>
        <v>19</v>
      </c>
    </row>
    <row r="864" spans="1:6" x14ac:dyDescent="0.3">
      <c r="A864" s="1">
        <v>863</v>
      </c>
      <c r="B864" s="11">
        <v>39</v>
      </c>
      <c r="C864" s="11">
        <v>616</v>
      </c>
      <c r="D864" s="4">
        <f>INDEX(Screenings!C:C,MATCH(Reservations!C864,Screenings!A:A,0))</f>
        <v>5</v>
      </c>
      <c r="E864" s="4">
        <f>COUNTIF(SeatReservations!B:B,Reservations!A864)</f>
        <v>0</v>
      </c>
      <c r="F864" s="4">
        <f>INDEX(Screenings!D:D,MATCH(Reservations!C864,Screenings!A:A,0))</f>
        <v>8</v>
      </c>
    </row>
    <row r="865" spans="1:6" x14ac:dyDescent="0.3">
      <c r="A865" s="1">
        <v>864</v>
      </c>
      <c r="B865" s="11">
        <v>30</v>
      </c>
      <c r="C865" s="11">
        <v>808</v>
      </c>
      <c r="D865" s="4">
        <f>INDEX(Screenings!C:C,MATCH(Reservations!C865,Screenings!A:A,0))</f>
        <v>3</v>
      </c>
      <c r="E865" s="4">
        <f>COUNTIF(SeatReservations!B:B,Reservations!A865)</f>
        <v>4</v>
      </c>
      <c r="F865" s="4">
        <f>INDEX(Screenings!D:D,MATCH(Reservations!C865,Screenings!A:A,0))</f>
        <v>55</v>
      </c>
    </row>
    <row r="866" spans="1:6" x14ac:dyDescent="0.3">
      <c r="A866" s="1">
        <v>865</v>
      </c>
      <c r="B866" s="11">
        <v>17</v>
      </c>
      <c r="C866" s="11">
        <v>651</v>
      </c>
      <c r="D866" s="4">
        <f>INDEX(Screenings!C:C,MATCH(Reservations!C866,Screenings!A:A,0))</f>
        <v>5</v>
      </c>
      <c r="E866" s="4">
        <f>COUNTIF(SeatReservations!B:B,Reservations!A866)</f>
        <v>5</v>
      </c>
      <c r="F866" s="4">
        <f>INDEX(Screenings!D:D,MATCH(Reservations!C866,Screenings!A:A,0))</f>
        <v>24</v>
      </c>
    </row>
    <row r="867" spans="1:6" x14ac:dyDescent="0.3">
      <c r="A867" s="1">
        <v>866</v>
      </c>
      <c r="B867" s="11">
        <v>18</v>
      </c>
      <c r="C867" s="11">
        <v>603</v>
      </c>
      <c r="D867" s="4">
        <f>INDEX(Screenings!C:C,MATCH(Reservations!C867,Screenings!A:A,0))</f>
        <v>8</v>
      </c>
      <c r="E867" s="4">
        <f>COUNTIF(SeatReservations!B:B,Reservations!A867)</f>
        <v>3</v>
      </c>
      <c r="F867" s="4">
        <f>INDEX(Screenings!D:D,MATCH(Reservations!C867,Screenings!A:A,0))</f>
        <v>36</v>
      </c>
    </row>
    <row r="868" spans="1:6" x14ac:dyDescent="0.3">
      <c r="A868" s="1">
        <v>867</v>
      </c>
      <c r="B868" s="11">
        <v>43</v>
      </c>
      <c r="C868" s="11">
        <v>688</v>
      </c>
      <c r="D868" s="4">
        <f>INDEX(Screenings!C:C,MATCH(Reservations!C868,Screenings!A:A,0))</f>
        <v>1</v>
      </c>
      <c r="E868" s="4">
        <f>COUNTIF(SeatReservations!B:B,Reservations!A868)</f>
        <v>2</v>
      </c>
      <c r="F868" s="4">
        <f>INDEX(Screenings!D:D,MATCH(Reservations!C868,Screenings!A:A,0))</f>
        <v>29</v>
      </c>
    </row>
    <row r="869" spans="1:6" x14ac:dyDescent="0.3">
      <c r="A869" s="1">
        <v>868</v>
      </c>
      <c r="B869" s="11">
        <v>44</v>
      </c>
      <c r="C869" s="11">
        <v>610</v>
      </c>
      <c r="D869" s="4">
        <f>INDEX(Screenings!C:C,MATCH(Reservations!C869,Screenings!A:A,0))</f>
        <v>7</v>
      </c>
      <c r="E869" s="4">
        <f>COUNTIF(SeatReservations!B:B,Reservations!A869)</f>
        <v>1</v>
      </c>
      <c r="F869" s="4">
        <f>INDEX(Screenings!D:D,MATCH(Reservations!C869,Screenings!A:A,0))</f>
        <v>31</v>
      </c>
    </row>
    <row r="870" spans="1:6" x14ac:dyDescent="0.3">
      <c r="A870" s="1">
        <v>869</v>
      </c>
      <c r="B870" s="11">
        <v>46</v>
      </c>
      <c r="C870" s="11">
        <v>841</v>
      </c>
      <c r="D870" s="4">
        <f>INDEX(Screenings!C:C,MATCH(Reservations!C870,Screenings!A:A,0))</f>
        <v>8</v>
      </c>
      <c r="E870" s="4">
        <f>COUNTIF(SeatReservations!B:B,Reservations!A870)</f>
        <v>3</v>
      </c>
      <c r="F870" s="4">
        <f>INDEX(Screenings!D:D,MATCH(Reservations!C870,Screenings!A:A,0))</f>
        <v>31</v>
      </c>
    </row>
    <row r="871" spans="1:6" x14ac:dyDescent="0.3">
      <c r="A871" s="1">
        <v>870</v>
      </c>
      <c r="B871" s="11">
        <v>5</v>
      </c>
      <c r="C871" s="11">
        <v>605</v>
      </c>
      <c r="D871" s="4">
        <f>INDEX(Screenings!C:C,MATCH(Reservations!C871,Screenings!A:A,0))</f>
        <v>6</v>
      </c>
      <c r="E871" s="4">
        <f>COUNTIF(SeatReservations!B:B,Reservations!A871)</f>
        <v>1</v>
      </c>
      <c r="F871" s="4">
        <f>INDEX(Screenings!D:D,MATCH(Reservations!C871,Screenings!A:A,0))</f>
        <v>17</v>
      </c>
    </row>
    <row r="872" spans="1:6" x14ac:dyDescent="0.3">
      <c r="A872" s="1">
        <v>871</v>
      </c>
      <c r="B872" s="11">
        <v>19</v>
      </c>
      <c r="C872" s="11">
        <v>683</v>
      </c>
      <c r="D872" s="4">
        <f>INDEX(Screenings!C:C,MATCH(Reservations!C872,Screenings!A:A,0))</f>
        <v>9</v>
      </c>
      <c r="E872" s="4">
        <f>COUNTIF(SeatReservations!B:B,Reservations!A872)</f>
        <v>1</v>
      </c>
      <c r="F872" s="4">
        <f>INDEX(Screenings!D:D,MATCH(Reservations!C872,Screenings!A:A,0))</f>
        <v>51</v>
      </c>
    </row>
    <row r="873" spans="1:6" x14ac:dyDescent="0.3">
      <c r="A873" s="1">
        <v>872</v>
      </c>
      <c r="B873" s="11">
        <v>9</v>
      </c>
      <c r="C873" s="11">
        <v>831</v>
      </c>
      <c r="D873" s="4">
        <f>INDEX(Screenings!C:C,MATCH(Reservations!C873,Screenings!A:A,0))</f>
        <v>6</v>
      </c>
      <c r="E873" s="4">
        <f>COUNTIF(SeatReservations!B:B,Reservations!A873)</f>
        <v>2</v>
      </c>
      <c r="F873" s="4">
        <f>INDEX(Screenings!D:D,MATCH(Reservations!C873,Screenings!A:A,0))</f>
        <v>7</v>
      </c>
    </row>
    <row r="874" spans="1:6" x14ac:dyDescent="0.3">
      <c r="A874" s="1">
        <v>873</v>
      </c>
      <c r="B874" s="11">
        <v>57</v>
      </c>
      <c r="C874" s="11">
        <v>780</v>
      </c>
      <c r="D874" s="4">
        <f>INDEX(Screenings!C:C,MATCH(Reservations!C874,Screenings!A:A,0))</f>
        <v>4</v>
      </c>
      <c r="E874" s="4">
        <f>COUNTIF(SeatReservations!B:B,Reservations!A874)</f>
        <v>2</v>
      </c>
      <c r="F874" s="4">
        <f>INDEX(Screenings!D:D,MATCH(Reservations!C874,Screenings!A:A,0))</f>
        <v>50</v>
      </c>
    </row>
    <row r="875" spans="1:6" x14ac:dyDescent="0.3">
      <c r="A875" s="1">
        <v>874</v>
      </c>
      <c r="B875" s="11">
        <v>64</v>
      </c>
      <c r="C875" s="11">
        <v>808</v>
      </c>
      <c r="D875" s="4">
        <f>INDEX(Screenings!C:C,MATCH(Reservations!C875,Screenings!A:A,0))</f>
        <v>3</v>
      </c>
      <c r="E875" s="4">
        <f>COUNTIF(SeatReservations!B:B,Reservations!A875)</f>
        <v>2</v>
      </c>
      <c r="F875" s="4">
        <f>INDEX(Screenings!D:D,MATCH(Reservations!C875,Screenings!A:A,0))</f>
        <v>55</v>
      </c>
    </row>
    <row r="876" spans="1:6" x14ac:dyDescent="0.3">
      <c r="A876" s="1">
        <v>875</v>
      </c>
      <c r="B876" s="11">
        <v>70</v>
      </c>
      <c r="C876" s="11">
        <v>685</v>
      </c>
      <c r="D876" s="4">
        <f>INDEX(Screenings!C:C,MATCH(Reservations!C876,Screenings!A:A,0))</f>
        <v>3</v>
      </c>
      <c r="E876" s="4">
        <f>COUNTIF(SeatReservations!B:B,Reservations!A876)</f>
        <v>3</v>
      </c>
      <c r="F876" s="4">
        <f>INDEX(Screenings!D:D,MATCH(Reservations!C876,Screenings!A:A,0))</f>
        <v>45</v>
      </c>
    </row>
    <row r="877" spans="1:6" x14ac:dyDescent="0.3">
      <c r="A877" s="1">
        <v>876</v>
      </c>
      <c r="B877" s="11">
        <v>65</v>
      </c>
      <c r="C877" s="11">
        <v>638</v>
      </c>
      <c r="D877" s="4">
        <f>INDEX(Screenings!C:C,MATCH(Reservations!C877,Screenings!A:A,0))</f>
        <v>2</v>
      </c>
      <c r="E877" s="4">
        <f>COUNTIF(SeatReservations!B:B,Reservations!A877)</f>
        <v>5</v>
      </c>
      <c r="F877" s="4">
        <f>INDEX(Screenings!D:D,MATCH(Reservations!C877,Screenings!A:A,0))</f>
        <v>45</v>
      </c>
    </row>
    <row r="878" spans="1:6" x14ac:dyDescent="0.3">
      <c r="A878" s="1">
        <v>877</v>
      </c>
      <c r="B878" s="11">
        <v>59</v>
      </c>
      <c r="C878" s="11">
        <v>837</v>
      </c>
      <c r="D878" s="4">
        <f>INDEX(Screenings!C:C,MATCH(Reservations!C878,Screenings!A:A,0))</f>
        <v>2</v>
      </c>
      <c r="E878" s="4">
        <f>COUNTIF(SeatReservations!B:B,Reservations!A878)</f>
        <v>1</v>
      </c>
      <c r="F878" s="4">
        <f>INDEX(Screenings!D:D,MATCH(Reservations!C878,Screenings!A:A,0))</f>
        <v>43</v>
      </c>
    </row>
    <row r="879" spans="1:6" x14ac:dyDescent="0.3">
      <c r="A879" s="1">
        <v>878</v>
      </c>
      <c r="B879" s="11">
        <v>57</v>
      </c>
      <c r="C879" s="11">
        <v>609</v>
      </c>
      <c r="D879" s="4">
        <f>INDEX(Screenings!C:C,MATCH(Reservations!C879,Screenings!A:A,0))</f>
        <v>3</v>
      </c>
      <c r="E879" s="4">
        <f>COUNTIF(SeatReservations!B:B,Reservations!A879)</f>
        <v>2</v>
      </c>
      <c r="F879" s="4">
        <f>INDEX(Screenings!D:D,MATCH(Reservations!C879,Screenings!A:A,0))</f>
        <v>43</v>
      </c>
    </row>
    <row r="880" spans="1:6" x14ac:dyDescent="0.3">
      <c r="A880" s="1">
        <v>879</v>
      </c>
      <c r="B880" s="11">
        <v>62</v>
      </c>
      <c r="C880" s="11">
        <v>704</v>
      </c>
      <c r="D880" s="4">
        <f>INDEX(Screenings!C:C,MATCH(Reservations!C880,Screenings!A:A,0))</f>
        <v>10</v>
      </c>
      <c r="E880" s="4">
        <f>COUNTIF(SeatReservations!B:B,Reservations!A880)</f>
        <v>2</v>
      </c>
      <c r="F880" s="4">
        <f>INDEX(Screenings!D:D,MATCH(Reservations!C880,Screenings!A:A,0))</f>
        <v>21</v>
      </c>
    </row>
    <row r="881" spans="1:6" x14ac:dyDescent="0.3">
      <c r="A881" s="1">
        <v>880</v>
      </c>
      <c r="B881" s="11">
        <v>70</v>
      </c>
      <c r="C881" s="11">
        <v>767</v>
      </c>
      <c r="D881" s="4">
        <f>INDEX(Screenings!C:C,MATCH(Reservations!C881,Screenings!A:A,0))</f>
        <v>8</v>
      </c>
      <c r="E881" s="4">
        <f>COUNTIF(SeatReservations!B:B,Reservations!A881)</f>
        <v>4</v>
      </c>
      <c r="F881" s="4">
        <f>INDEX(Screenings!D:D,MATCH(Reservations!C881,Screenings!A:A,0))</f>
        <v>58</v>
      </c>
    </row>
    <row r="882" spans="1:6" x14ac:dyDescent="0.3">
      <c r="A882" s="1">
        <v>881</v>
      </c>
      <c r="B882" s="11">
        <v>55</v>
      </c>
      <c r="C882" s="11">
        <v>630</v>
      </c>
      <c r="D882" s="4">
        <f>INDEX(Screenings!C:C,MATCH(Reservations!C882,Screenings!A:A,0))</f>
        <v>1</v>
      </c>
      <c r="E882" s="4">
        <f>COUNTIF(SeatReservations!B:B,Reservations!A882)</f>
        <v>1</v>
      </c>
      <c r="F882" s="4">
        <f>INDEX(Screenings!D:D,MATCH(Reservations!C882,Screenings!A:A,0))</f>
        <v>51</v>
      </c>
    </row>
    <row r="883" spans="1:6" x14ac:dyDescent="0.3">
      <c r="A883" s="1">
        <v>882</v>
      </c>
      <c r="B883" s="11">
        <v>13</v>
      </c>
      <c r="C883" s="11">
        <v>702</v>
      </c>
      <c r="D883" s="4">
        <f>INDEX(Screenings!C:C,MATCH(Reservations!C883,Screenings!A:A,0))</f>
        <v>6</v>
      </c>
      <c r="E883" s="4">
        <f>COUNTIF(SeatReservations!B:B,Reservations!A883)</f>
        <v>4</v>
      </c>
      <c r="F883" s="4">
        <f>INDEX(Screenings!D:D,MATCH(Reservations!C883,Screenings!A:A,0))</f>
        <v>15</v>
      </c>
    </row>
    <row r="884" spans="1:6" x14ac:dyDescent="0.3">
      <c r="A884" s="1">
        <v>883</v>
      </c>
      <c r="B884" s="11">
        <v>21</v>
      </c>
      <c r="C884" s="11">
        <v>694</v>
      </c>
      <c r="D884" s="4">
        <f>INDEX(Screenings!C:C,MATCH(Reservations!C884,Screenings!A:A,0))</f>
        <v>2</v>
      </c>
      <c r="E884" s="4">
        <f>COUNTIF(SeatReservations!B:B,Reservations!A884)</f>
        <v>1</v>
      </c>
      <c r="F884" s="4">
        <f>INDEX(Screenings!D:D,MATCH(Reservations!C884,Screenings!A:A,0))</f>
        <v>9</v>
      </c>
    </row>
    <row r="885" spans="1:6" x14ac:dyDescent="0.3">
      <c r="A885" s="1">
        <v>884</v>
      </c>
      <c r="B885" s="11">
        <v>7</v>
      </c>
      <c r="C885" s="11">
        <v>791</v>
      </c>
      <c r="D885" s="4">
        <f>INDEX(Screenings!C:C,MATCH(Reservations!C885,Screenings!A:A,0))</f>
        <v>3</v>
      </c>
      <c r="E885" s="4">
        <f>COUNTIF(SeatReservations!B:B,Reservations!A885)</f>
        <v>1</v>
      </c>
      <c r="F885" s="4">
        <f>INDEX(Screenings!D:D,MATCH(Reservations!C885,Screenings!A:A,0))</f>
        <v>13</v>
      </c>
    </row>
    <row r="886" spans="1:6" x14ac:dyDescent="0.3">
      <c r="A886" s="1">
        <v>885</v>
      </c>
      <c r="B886" s="11">
        <v>29</v>
      </c>
      <c r="C886" s="11">
        <v>644</v>
      </c>
      <c r="D886" s="4">
        <f>INDEX(Screenings!C:C,MATCH(Reservations!C886,Screenings!A:A,0))</f>
        <v>10</v>
      </c>
      <c r="E886" s="4">
        <f>COUNTIF(SeatReservations!B:B,Reservations!A886)</f>
        <v>2</v>
      </c>
      <c r="F886" s="4">
        <f>INDEX(Screenings!D:D,MATCH(Reservations!C886,Screenings!A:A,0))</f>
        <v>57</v>
      </c>
    </row>
    <row r="887" spans="1:6" x14ac:dyDescent="0.3">
      <c r="A887" s="1">
        <v>886</v>
      </c>
      <c r="B887" s="11">
        <v>63</v>
      </c>
      <c r="C887" s="11">
        <v>738</v>
      </c>
      <c r="D887" s="4">
        <f>INDEX(Screenings!C:C,MATCH(Reservations!C887,Screenings!A:A,0))</f>
        <v>4</v>
      </c>
      <c r="E887" s="4">
        <f>COUNTIF(SeatReservations!B:B,Reservations!A887)</f>
        <v>3</v>
      </c>
      <c r="F887" s="4">
        <f>INDEX(Screenings!D:D,MATCH(Reservations!C887,Screenings!A:A,0))</f>
        <v>4</v>
      </c>
    </row>
    <row r="888" spans="1:6" x14ac:dyDescent="0.3">
      <c r="A888" s="1">
        <v>887</v>
      </c>
      <c r="B888" s="11">
        <v>1</v>
      </c>
      <c r="C888" s="11">
        <v>709</v>
      </c>
      <c r="D888" s="4">
        <f>INDEX(Screenings!C:C,MATCH(Reservations!C888,Screenings!A:A,0))</f>
        <v>3</v>
      </c>
      <c r="E888" s="4">
        <f>COUNTIF(SeatReservations!B:B,Reservations!A888)</f>
        <v>2</v>
      </c>
      <c r="F888" s="4">
        <f>INDEX(Screenings!D:D,MATCH(Reservations!C888,Screenings!A:A,0))</f>
        <v>59</v>
      </c>
    </row>
    <row r="889" spans="1:6" x14ac:dyDescent="0.3">
      <c r="A889" s="1">
        <v>888</v>
      </c>
      <c r="B889" s="11">
        <v>32</v>
      </c>
      <c r="C889" s="11">
        <v>771</v>
      </c>
      <c r="D889" s="4">
        <f>INDEX(Screenings!C:C,MATCH(Reservations!C889,Screenings!A:A,0))</f>
        <v>6</v>
      </c>
      <c r="E889" s="4">
        <f>COUNTIF(SeatReservations!B:B,Reservations!A889)</f>
        <v>2</v>
      </c>
      <c r="F889" s="4">
        <f>INDEX(Screenings!D:D,MATCH(Reservations!C889,Screenings!A:A,0))</f>
        <v>20</v>
      </c>
    </row>
    <row r="890" spans="1:6" x14ac:dyDescent="0.3">
      <c r="A890" s="1">
        <v>889</v>
      </c>
      <c r="B890" s="11">
        <v>1</v>
      </c>
      <c r="C890" s="11">
        <v>638</v>
      </c>
      <c r="D890" s="4">
        <f>INDEX(Screenings!C:C,MATCH(Reservations!C890,Screenings!A:A,0))</f>
        <v>2</v>
      </c>
      <c r="E890" s="4">
        <f>COUNTIF(SeatReservations!B:B,Reservations!A890)</f>
        <v>3</v>
      </c>
      <c r="F890" s="4">
        <f>INDEX(Screenings!D:D,MATCH(Reservations!C890,Screenings!A:A,0))</f>
        <v>45</v>
      </c>
    </row>
    <row r="891" spans="1:6" x14ac:dyDescent="0.3">
      <c r="A891" s="1">
        <v>890</v>
      </c>
      <c r="B891" s="11">
        <v>57</v>
      </c>
      <c r="C891" s="11">
        <v>607</v>
      </c>
      <c r="D891" s="4">
        <f>INDEX(Screenings!C:C,MATCH(Reservations!C891,Screenings!A:A,0))</f>
        <v>6</v>
      </c>
      <c r="E891" s="4">
        <f>COUNTIF(SeatReservations!B:B,Reservations!A891)</f>
        <v>3</v>
      </c>
      <c r="F891" s="4">
        <f>INDEX(Screenings!D:D,MATCH(Reservations!C891,Screenings!A:A,0))</f>
        <v>24</v>
      </c>
    </row>
    <row r="892" spans="1:6" x14ac:dyDescent="0.3">
      <c r="A892" s="1">
        <v>891</v>
      </c>
      <c r="B892" s="11">
        <v>58</v>
      </c>
      <c r="C892" s="11">
        <v>616</v>
      </c>
      <c r="D892" s="4">
        <f>INDEX(Screenings!C:C,MATCH(Reservations!C892,Screenings!A:A,0))</f>
        <v>5</v>
      </c>
      <c r="E892" s="4">
        <f>COUNTIF(SeatReservations!B:B,Reservations!A892)</f>
        <v>2</v>
      </c>
      <c r="F892" s="4">
        <f>INDEX(Screenings!D:D,MATCH(Reservations!C892,Screenings!A:A,0))</f>
        <v>8</v>
      </c>
    </row>
    <row r="893" spans="1:6" x14ac:dyDescent="0.3">
      <c r="A893" s="1">
        <v>892</v>
      </c>
      <c r="B893" s="11">
        <v>21</v>
      </c>
      <c r="C893" s="11">
        <v>795</v>
      </c>
      <c r="D893" s="4">
        <f>INDEX(Screenings!C:C,MATCH(Reservations!C893,Screenings!A:A,0))</f>
        <v>9</v>
      </c>
      <c r="E893" s="4">
        <f>COUNTIF(SeatReservations!B:B,Reservations!A893)</f>
        <v>1</v>
      </c>
      <c r="F893" s="4">
        <f>INDEX(Screenings!D:D,MATCH(Reservations!C893,Screenings!A:A,0))</f>
        <v>40</v>
      </c>
    </row>
    <row r="894" spans="1:6" x14ac:dyDescent="0.3">
      <c r="A894" s="1">
        <v>893</v>
      </c>
      <c r="B894" s="11">
        <v>68</v>
      </c>
      <c r="C894" s="11">
        <v>676</v>
      </c>
      <c r="D894" s="4">
        <f>INDEX(Screenings!C:C,MATCH(Reservations!C894,Screenings!A:A,0))</f>
        <v>10</v>
      </c>
      <c r="E894" s="4">
        <f>COUNTIF(SeatReservations!B:B,Reservations!A894)</f>
        <v>3</v>
      </c>
      <c r="F894" s="4">
        <f>INDEX(Screenings!D:D,MATCH(Reservations!C894,Screenings!A:A,0))</f>
        <v>42</v>
      </c>
    </row>
    <row r="895" spans="1:6" x14ac:dyDescent="0.3">
      <c r="A895" s="1">
        <v>894</v>
      </c>
      <c r="B895" s="11">
        <v>62</v>
      </c>
      <c r="C895" s="11">
        <v>770</v>
      </c>
      <c r="D895" s="4">
        <f>INDEX(Screenings!C:C,MATCH(Reservations!C895,Screenings!A:A,0))</f>
        <v>5</v>
      </c>
      <c r="E895" s="4">
        <f>COUNTIF(SeatReservations!B:B,Reservations!A895)</f>
        <v>4</v>
      </c>
      <c r="F895" s="4">
        <f>INDEX(Screenings!D:D,MATCH(Reservations!C895,Screenings!A:A,0))</f>
        <v>31</v>
      </c>
    </row>
    <row r="896" spans="1:6" x14ac:dyDescent="0.3">
      <c r="A896" s="1">
        <v>895</v>
      </c>
      <c r="B896" s="11">
        <v>47</v>
      </c>
      <c r="C896" s="11">
        <v>615</v>
      </c>
      <c r="D896" s="4">
        <f>INDEX(Screenings!C:C,MATCH(Reservations!C896,Screenings!A:A,0))</f>
        <v>6</v>
      </c>
      <c r="E896" s="4">
        <f>COUNTIF(SeatReservations!B:B,Reservations!A896)</f>
        <v>4</v>
      </c>
      <c r="F896" s="4">
        <f>INDEX(Screenings!D:D,MATCH(Reservations!C896,Screenings!A:A,0))</f>
        <v>5</v>
      </c>
    </row>
    <row r="897" spans="1:6" x14ac:dyDescent="0.3">
      <c r="A897" s="1">
        <v>896</v>
      </c>
      <c r="B897" s="11">
        <v>54</v>
      </c>
      <c r="C897" s="11">
        <v>782</v>
      </c>
      <c r="D897" s="4">
        <f>INDEX(Screenings!C:C,MATCH(Reservations!C897,Screenings!A:A,0))</f>
        <v>6</v>
      </c>
      <c r="E897" s="4">
        <f>COUNTIF(SeatReservations!B:B,Reservations!A897)</f>
        <v>2</v>
      </c>
      <c r="F897" s="4">
        <f>INDEX(Screenings!D:D,MATCH(Reservations!C897,Screenings!A:A,0))</f>
        <v>24</v>
      </c>
    </row>
    <row r="898" spans="1:6" x14ac:dyDescent="0.3">
      <c r="A898" s="1">
        <v>897</v>
      </c>
      <c r="B898" s="11">
        <v>8</v>
      </c>
      <c r="C898" s="11">
        <v>761</v>
      </c>
      <c r="D898" s="4">
        <f>INDEX(Screenings!C:C,MATCH(Reservations!C898,Screenings!A:A,0))</f>
        <v>9</v>
      </c>
      <c r="E898" s="4">
        <f>COUNTIF(SeatReservations!B:B,Reservations!A898)</f>
        <v>3</v>
      </c>
      <c r="F898" s="4">
        <f>INDEX(Screenings!D:D,MATCH(Reservations!C898,Screenings!A:A,0))</f>
        <v>10</v>
      </c>
    </row>
    <row r="899" spans="1:6" x14ac:dyDescent="0.3">
      <c r="A899" s="1">
        <v>898</v>
      </c>
      <c r="B899" s="11">
        <v>70</v>
      </c>
      <c r="C899" s="11">
        <v>668</v>
      </c>
      <c r="D899" s="4">
        <f>INDEX(Screenings!C:C,MATCH(Reservations!C899,Screenings!A:A,0))</f>
        <v>7</v>
      </c>
      <c r="E899" s="4">
        <f>COUNTIF(SeatReservations!B:B,Reservations!A899)</f>
        <v>0</v>
      </c>
      <c r="F899" s="4">
        <f>INDEX(Screenings!D:D,MATCH(Reservations!C899,Screenings!A:A,0))</f>
        <v>32</v>
      </c>
    </row>
    <row r="900" spans="1:6" x14ac:dyDescent="0.3">
      <c r="A900" s="1">
        <v>899</v>
      </c>
      <c r="B900" s="11">
        <v>27</v>
      </c>
      <c r="C900" s="11">
        <v>798</v>
      </c>
      <c r="D900" s="4">
        <f>INDEX(Screenings!C:C,MATCH(Reservations!C900,Screenings!A:A,0))</f>
        <v>4</v>
      </c>
      <c r="E900" s="4">
        <f>COUNTIF(SeatReservations!B:B,Reservations!A900)</f>
        <v>2</v>
      </c>
      <c r="F900" s="4">
        <f>INDEX(Screenings!D:D,MATCH(Reservations!C900,Screenings!A:A,0))</f>
        <v>27</v>
      </c>
    </row>
    <row r="901" spans="1:6" x14ac:dyDescent="0.3">
      <c r="A901" s="1">
        <v>900</v>
      </c>
      <c r="B901" s="11">
        <v>68</v>
      </c>
      <c r="C901" s="11">
        <v>778</v>
      </c>
      <c r="D901" s="4">
        <f>INDEX(Screenings!C:C,MATCH(Reservations!C901,Screenings!A:A,0))</f>
        <v>7</v>
      </c>
      <c r="E901" s="4">
        <f>COUNTIF(SeatReservations!B:B,Reservations!A901)</f>
        <v>1</v>
      </c>
      <c r="F901" s="4">
        <f>INDEX(Screenings!D:D,MATCH(Reservations!C901,Screenings!A:A,0))</f>
        <v>28</v>
      </c>
    </row>
    <row r="902" spans="1:6" x14ac:dyDescent="0.3">
      <c r="A902" s="1">
        <v>901</v>
      </c>
      <c r="B902" s="11">
        <v>33</v>
      </c>
      <c r="C902" s="11">
        <v>716</v>
      </c>
      <c r="D902" s="4">
        <f>INDEX(Screenings!C:C,MATCH(Reservations!C902,Screenings!A:A,0))</f>
        <v>6</v>
      </c>
      <c r="E902" s="4">
        <f>COUNTIF(SeatReservations!B:B,Reservations!A902)</f>
        <v>1</v>
      </c>
      <c r="F902" s="4">
        <f>INDEX(Screenings!D:D,MATCH(Reservations!C902,Screenings!A:A,0))</f>
        <v>8</v>
      </c>
    </row>
    <row r="903" spans="1:6" x14ac:dyDescent="0.3">
      <c r="A903" s="1">
        <v>902</v>
      </c>
      <c r="B903" s="11">
        <v>59</v>
      </c>
      <c r="C903" s="11">
        <v>633</v>
      </c>
      <c r="D903" s="4">
        <f>INDEX(Screenings!C:C,MATCH(Reservations!C903,Screenings!A:A,0))</f>
        <v>8</v>
      </c>
      <c r="E903" s="4">
        <f>COUNTIF(SeatReservations!B:B,Reservations!A903)</f>
        <v>2</v>
      </c>
      <c r="F903" s="4">
        <f>INDEX(Screenings!D:D,MATCH(Reservations!C903,Screenings!A:A,0))</f>
        <v>6</v>
      </c>
    </row>
    <row r="904" spans="1:6" x14ac:dyDescent="0.3">
      <c r="A904" s="1">
        <v>903</v>
      </c>
      <c r="B904" s="11">
        <v>33</v>
      </c>
      <c r="C904" s="11">
        <v>787</v>
      </c>
      <c r="D904" s="4">
        <f>INDEX(Screenings!C:C,MATCH(Reservations!C904,Screenings!A:A,0))</f>
        <v>2</v>
      </c>
      <c r="E904" s="4">
        <f>COUNTIF(SeatReservations!B:B,Reservations!A904)</f>
        <v>2</v>
      </c>
      <c r="F904" s="4">
        <f>INDEX(Screenings!D:D,MATCH(Reservations!C904,Screenings!A:A,0))</f>
        <v>4</v>
      </c>
    </row>
    <row r="905" spans="1:6" x14ac:dyDescent="0.3">
      <c r="A905" s="1">
        <v>904</v>
      </c>
      <c r="B905" s="11">
        <v>41</v>
      </c>
      <c r="C905" s="11">
        <v>757</v>
      </c>
      <c r="D905" s="4">
        <f>INDEX(Screenings!C:C,MATCH(Reservations!C905,Screenings!A:A,0))</f>
        <v>3</v>
      </c>
      <c r="E905" s="4">
        <f>COUNTIF(SeatReservations!B:B,Reservations!A905)</f>
        <v>5</v>
      </c>
      <c r="F905" s="4">
        <f>INDEX(Screenings!D:D,MATCH(Reservations!C905,Screenings!A:A,0))</f>
        <v>1</v>
      </c>
    </row>
    <row r="906" spans="1:6" x14ac:dyDescent="0.3">
      <c r="A906" s="1">
        <v>905</v>
      </c>
      <c r="B906" s="11">
        <v>23</v>
      </c>
      <c r="C906" s="11">
        <v>602</v>
      </c>
      <c r="D906" s="4">
        <f>INDEX(Screenings!C:C,MATCH(Reservations!C906,Screenings!A:A,0))</f>
        <v>10</v>
      </c>
      <c r="E906" s="4">
        <f>COUNTIF(SeatReservations!B:B,Reservations!A906)</f>
        <v>4</v>
      </c>
      <c r="F906" s="4">
        <f>INDEX(Screenings!D:D,MATCH(Reservations!C906,Screenings!A:A,0))</f>
        <v>46</v>
      </c>
    </row>
    <row r="907" spans="1:6" x14ac:dyDescent="0.3">
      <c r="A907" s="1">
        <v>906</v>
      </c>
      <c r="B907" s="11">
        <v>17</v>
      </c>
      <c r="C907" s="11">
        <v>742</v>
      </c>
      <c r="D907" s="4">
        <f>INDEX(Screenings!C:C,MATCH(Reservations!C907,Screenings!A:A,0))</f>
        <v>7</v>
      </c>
      <c r="E907" s="4">
        <f>COUNTIF(SeatReservations!B:B,Reservations!A907)</f>
        <v>3</v>
      </c>
      <c r="F907" s="4">
        <f>INDEX(Screenings!D:D,MATCH(Reservations!C907,Screenings!A:A,0))</f>
        <v>60</v>
      </c>
    </row>
    <row r="908" spans="1:6" x14ac:dyDescent="0.3">
      <c r="A908" s="1">
        <v>907</v>
      </c>
      <c r="B908" s="11">
        <v>39</v>
      </c>
      <c r="C908" s="11">
        <v>624</v>
      </c>
      <c r="D908" s="4">
        <f>INDEX(Screenings!C:C,MATCH(Reservations!C908,Screenings!A:A,0))</f>
        <v>6</v>
      </c>
      <c r="E908" s="4">
        <f>COUNTIF(SeatReservations!B:B,Reservations!A908)</f>
        <v>2</v>
      </c>
      <c r="F908" s="4">
        <f>INDEX(Screenings!D:D,MATCH(Reservations!C908,Screenings!A:A,0))</f>
        <v>6</v>
      </c>
    </row>
    <row r="909" spans="1:6" x14ac:dyDescent="0.3">
      <c r="A909" s="1">
        <v>908</v>
      </c>
      <c r="B909" s="11">
        <v>26</v>
      </c>
      <c r="C909" s="11">
        <v>826</v>
      </c>
      <c r="D909" s="4">
        <f>INDEX(Screenings!C:C,MATCH(Reservations!C909,Screenings!A:A,0))</f>
        <v>1</v>
      </c>
      <c r="E909" s="4">
        <f>COUNTIF(SeatReservations!B:B,Reservations!A909)</f>
        <v>0</v>
      </c>
      <c r="F909" s="4">
        <f>INDEX(Screenings!D:D,MATCH(Reservations!C909,Screenings!A:A,0))</f>
        <v>10</v>
      </c>
    </row>
    <row r="910" spans="1:6" x14ac:dyDescent="0.3">
      <c r="A910" s="1">
        <v>909</v>
      </c>
      <c r="B910" s="11">
        <v>50</v>
      </c>
      <c r="C910" s="11">
        <v>624</v>
      </c>
      <c r="D910" s="4">
        <f>INDEX(Screenings!C:C,MATCH(Reservations!C910,Screenings!A:A,0))</f>
        <v>6</v>
      </c>
      <c r="E910" s="4">
        <f>COUNTIF(SeatReservations!B:B,Reservations!A910)</f>
        <v>0</v>
      </c>
      <c r="F910" s="4">
        <f>INDEX(Screenings!D:D,MATCH(Reservations!C910,Screenings!A:A,0))</f>
        <v>6</v>
      </c>
    </row>
    <row r="911" spans="1:6" x14ac:dyDescent="0.3">
      <c r="A911" s="1">
        <v>910</v>
      </c>
      <c r="B911" s="11">
        <v>37</v>
      </c>
      <c r="C911" s="11">
        <v>633</v>
      </c>
      <c r="D911" s="4">
        <f>INDEX(Screenings!C:C,MATCH(Reservations!C911,Screenings!A:A,0))</f>
        <v>8</v>
      </c>
      <c r="E911" s="4">
        <f>COUNTIF(SeatReservations!B:B,Reservations!A911)</f>
        <v>0</v>
      </c>
      <c r="F911" s="4">
        <f>INDEX(Screenings!D:D,MATCH(Reservations!C911,Screenings!A:A,0))</f>
        <v>6</v>
      </c>
    </row>
    <row r="912" spans="1:6" x14ac:dyDescent="0.3">
      <c r="A912" s="1">
        <v>911</v>
      </c>
      <c r="B912" s="11">
        <v>48</v>
      </c>
      <c r="C912" s="11">
        <v>733</v>
      </c>
      <c r="D912" s="4">
        <f>INDEX(Screenings!C:C,MATCH(Reservations!C912,Screenings!A:A,0))</f>
        <v>7</v>
      </c>
      <c r="E912" s="4">
        <f>COUNTIF(SeatReservations!B:B,Reservations!A912)</f>
        <v>2</v>
      </c>
      <c r="F912" s="4">
        <f>INDEX(Screenings!D:D,MATCH(Reservations!C912,Screenings!A:A,0))</f>
        <v>43</v>
      </c>
    </row>
    <row r="913" spans="1:6" x14ac:dyDescent="0.3">
      <c r="A913" s="1">
        <v>912</v>
      </c>
      <c r="B913" s="11">
        <v>7</v>
      </c>
      <c r="C913" s="11">
        <v>601</v>
      </c>
      <c r="D913" s="4">
        <f>INDEX(Screenings!C:C,MATCH(Reservations!C913,Screenings!A:A,0))</f>
        <v>8</v>
      </c>
      <c r="E913" s="4">
        <f>COUNTIF(SeatReservations!B:B,Reservations!A913)</f>
        <v>3</v>
      </c>
      <c r="F913" s="4">
        <f>INDEX(Screenings!D:D,MATCH(Reservations!C913,Screenings!A:A,0))</f>
        <v>4</v>
      </c>
    </row>
    <row r="914" spans="1:6" x14ac:dyDescent="0.3">
      <c r="A914" s="1">
        <v>913</v>
      </c>
      <c r="B914" s="11">
        <v>3</v>
      </c>
      <c r="C914" s="11">
        <v>837</v>
      </c>
      <c r="D914" s="4">
        <f>INDEX(Screenings!C:C,MATCH(Reservations!C914,Screenings!A:A,0))</f>
        <v>2</v>
      </c>
      <c r="E914" s="4">
        <f>COUNTIF(SeatReservations!B:B,Reservations!A914)</f>
        <v>1</v>
      </c>
      <c r="F914" s="4">
        <f>INDEX(Screenings!D:D,MATCH(Reservations!C914,Screenings!A:A,0))</f>
        <v>43</v>
      </c>
    </row>
    <row r="915" spans="1:6" x14ac:dyDescent="0.3">
      <c r="A915" s="1">
        <v>914</v>
      </c>
      <c r="B915" s="11">
        <v>46</v>
      </c>
      <c r="C915" s="11">
        <v>815</v>
      </c>
      <c r="D915" s="4">
        <f>INDEX(Screenings!C:C,MATCH(Reservations!C915,Screenings!A:A,0))</f>
        <v>10</v>
      </c>
      <c r="E915" s="4">
        <f>COUNTIF(SeatReservations!B:B,Reservations!A915)</f>
        <v>1</v>
      </c>
      <c r="F915" s="4">
        <f>INDEX(Screenings!D:D,MATCH(Reservations!C915,Screenings!A:A,0))</f>
        <v>47</v>
      </c>
    </row>
    <row r="916" spans="1:6" x14ac:dyDescent="0.3">
      <c r="A916" s="1">
        <v>915</v>
      </c>
      <c r="B916" s="11">
        <v>54</v>
      </c>
      <c r="C916" s="11">
        <v>784</v>
      </c>
      <c r="D916" s="4">
        <f>INDEX(Screenings!C:C,MATCH(Reservations!C916,Screenings!A:A,0))</f>
        <v>10</v>
      </c>
      <c r="E916" s="4">
        <f>COUNTIF(SeatReservations!B:B,Reservations!A916)</f>
        <v>3</v>
      </c>
      <c r="F916" s="4">
        <f>INDEX(Screenings!D:D,MATCH(Reservations!C916,Screenings!A:A,0))</f>
        <v>8</v>
      </c>
    </row>
    <row r="917" spans="1:6" x14ac:dyDescent="0.3">
      <c r="A917" s="1">
        <v>916</v>
      </c>
      <c r="B917" s="11">
        <v>46</v>
      </c>
      <c r="C917" s="11">
        <v>835</v>
      </c>
      <c r="D917" s="4">
        <f>INDEX(Screenings!C:C,MATCH(Reservations!C917,Screenings!A:A,0))</f>
        <v>9</v>
      </c>
      <c r="E917" s="4">
        <f>COUNTIF(SeatReservations!B:B,Reservations!A917)</f>
        <v>2</v>
      </c>
      <c r="F917" s="4">
        <f>INDEX(Screenings!D:D,MATCH(Reservations!C917,Screenings!A:A,0))</f>
        <v>55</v>
      </c>
    </row>
    <row r="918" spans="1:6" x14ac:dyDescent="0.3">
      <c r="A918" s="1">
        <v>917</v>
      </c>
      <c r="B918" s="11">
        <v>39</v>
      </c>
      <c r="C918" s="11">
        <v>753</v>
      </c>
      <c r="D918" s="4">
        <f>INDEX(Screenings!C:C,MATCH(Reservations!C918,Screenings!A:A,0))</f>
        <v>3</v>
      </c>
      <c r="E918" s="4">
        <f>COUNTIF(SeatReservations!B:B,Reservations!A918)</f>
        <v>0</v>
      </c>
      <c r="F918" s="4">
        <f>INDEX(Screenings!D:D,MATCH(Reservations!C918,Screenings!A:A,0))</f>
        <v>36</v>
      </c>
    </row>
    <row r="919" spans="1:6" x14ac:dyDescent="0.3">
      <c r="A919" s="1">
        <v>918</v>
      </c>
      <c r="B919" s="11">
        <v>53</v>
      </c>
      <c r="C919" s="11">
        <v>610</v>
      </c>
      <c r="D919" s="4">
        <f>INDEX(Screenings!C:C,MATCH(Reservations!C919,Screenings!A:A,0))</f>
        <v>7</v>
      </c>
      <c r="E919" s="4">
        <f>COUNTIF(SeatReservations!B:B,Reservations!A919)</f>
        <v>2</v>
      </c>
      <c r="F919" s="4">
        <f>INDEX(Screenings!D:D,MATCH(Reservations!C919,Screenings!A:A,0))</f>
        <v>31</v>
      </c>
    </row>
    <row r="920" spans="1:6" x14ac:dyDescent="0.3">
      <c r="A920" s="1">
        <v>919</v>
      </c>
      <c r="B920" s="11">
        <v>16</v>
      </c>
      <c r="C920" s="11">
        <v>703</v>
      </c>
      <c r="D920" s="4">
        <f>INDEX(Screenings!C:C,MATCH(Reservations!C920,Screenings!A:A,0))</f>
        <v>6</v>
      </c>
      <c r="E920" s="4">
        <f>COUNTIF(SeatReservations!B:B,Reservations!A920)</f>
        <v>3</v>
      </c>
      <c r="F920" s="4">
        <f>INDEX(Screenings!D:D,MATCH(Reservations!C920,Screenings!A:A,0))</f>
        <v>42</v>
      </c>
    </row>
    <row r="921" spans="1:6" x14ac:dyDescent="0.3">
      <c r="A921" s="1">
        <v>920</v>
      </c>
      <c r="B921" s="11">
        <v>3</v>
      </c>
      <c r="C921" s="11">
        <v>615</v>
      </c>
      <c r="D921" s="4">
        <f>INDEX(Screenings!C:C,MATCH(Reservations!C921,Screenings!A:A,0))</f>
        <v>6</v>
      </c>
      <c r="E921" s="4">
        <f>COUNTIF(SeatReservations!B:B,Reservations!A921)</f>
        <v>1</v>
      </c>
      <c r="F921" s="4">
        <f>INDEX(Screenings!D:D,MATCH(Reservations!C921,Screenings!A:A,0))</f>
        <v>5</v>
      </c>
    </row>
    <row r="922" spans="1:6" x14ac:dyDescent="0.3">
      <c r="A922" s="1">
        <v>921</v>
      </c>
      <c r="B922" s="11">
        <v>66</v>
      </c>
      <c r="C922" s="11">
        <v>817</v>
      </c>
      <c r="D922" s="4">
        <f>INDEX(Screenings!C:C,MATCH(Reservations!C922,Screenings!A:A,0))</f>
        <v>7</v>
      </c>
      <c r="E922" s="4">
        <f>COUNTIF(SeatReservations!B:B,Reservations!A922)</f>
        <v>3</v>
      </c>
      <c r="F922" s="4">
        <f>INDEX(Screenings!D:D,MATCH(Reservations!C922,Screenings!A:A,0))</f>
        <v>52</v>
      </c>
    </row>
    <row r="923" spans="1:6" x14ac:dyDescent="0.3">
      <c r="A923" s="1">
        <v>922</v>
      </c>
      <c r="B923" s="11">
        <v>64</v>
      </c>
      <c r="C923" s="11">
        <v>703</v>
      </c>
      <c r="D923" s="4">
        <f>INDEX(Screenings!C:C,MATCH(Reservations!C923,Screenings!A:A,0))</f>
        <v>6</v>
      </c>
      <c r="E923" s="4">
        <f>COUNTIF(SeatReservations!B:B,Reservations!A923)</f>
        <v>3</v>
      </c>
      <c r="F923" s="4">
        <f>INDEX(Screenings!D:D,MATCH(Reservations!C923,Screenings!A:A,0))</f>
        <v>42</v>
      </c>
    </row>
    <row r="924" spans="1:6" x14ac:dyDescent="0.3">
      <c r="A924" s="1">
        <v>923</v>
      </c>
      <c r="B924" s="11">
        <v>57</v>
      </c>
      <c r="C924" s="11">
        <v>808</v>
      </c>
      <c r="D924" s="4">
        <f>INDEX(Screenings!C:C,MATCH(Reservations!C924,Screenings!A:A,0))</f>
        <v>3</v>
      </c>
      <c r="E924" s="4">
        <f>COUNTIF(SeatReservations!B:B,Reservations!A924)</f>
        <v>2</v>
      </c>
      <c r="F924" s="4">
        <f>INDEX(Screenings!D:D,MATCH(Reservations!C924,Screenings!A:A,0))</f>
        <v>55</v>
      </c>
    </row>
    <row r="925" spans="1:6" x14ac:dyDescent="0.3">
      <c r="A925" s="1">
        <v>924</v>
      </c>
      <c r="B925" s="11">
        <v>24</v>
      </c>
      <c r="C925" s="11">
        <v>735</v>
      </c>
      <c r="D925" s="4">
        <f>INDEX(Screenings!C:C,MATCH(Reservations!C925,Screenings!A:A,0))</f>
        <v>1</v>
      </c>
      <c r="E925" s="4">
        <f>COUNTIF(SeatReservations!B:B,Reservations!A925)</f>
        <v>5</v>
      </c>
      <c r="F925" s="4">
        <f>INDEX(Screenings!D:D,MATCH(Reservations!C925,Screenings!A:A,0))</f>
        <v>52</v>
      </c>
    </row>
    <row r="926" spans="1:6" x14ac:dyDescent="0.3">
      <c r="A926" s="1">
        <v>925</v>
      </c>
      <c r="B926" s="11">
        <v>15</v>
      </c>
      <c r="C926" s="11">
        <v>820</v>
      </c>
      <c r="D926" s="4">
        <f>INDEX(Screenings!C:C,MATCH(Reservations!C926,Screenings!A:A,0))</f>
        <v>8</v>
      </c>
      <c r="E926" s="4">
        <f>COUNTIF(SeatReservations!B:B,Reservations!A926)</f>
        <v>3</v>
      </c>
      <c r="F926" s="4">
        <f>INDEX(Screenings!D:D,MATCH(Reservations!C926,Screenings!A:A,0))</f>
        <v>29</v>
      </c>
    </row>
    <row r="927" spans="1:6" x14ac:dyDescent="0.3">
      <c r="A927" s="1">
        <v>926</v>
      </c>
      <c r="B927" s="11">
        <v>52</v>
      </c>
      <c r="C927" s="11">
        <v>696</v>
      </c>
      <c r="D927" s="4">
        <f>INDEX(Screenings!C:C,MATCH(Reservations!C927,Screenings!A:A,0))</f>
        <v>1</v>
      </c>
      <c r="E927" s="4">
        <f>COUNTIF(SeatReservations!B:B,Reservations!A927)</f>
        <v>2</v>
      </c>
      <c r="F927" s="4">
        <f>INDEX(Screenings!D:D,MATCH(Reservations!C927,Screenings!A:A,0))</f>
        <v>27</v>
      </c>
    </row>
    <row r="928" spans="1:6" x14ac:dyDescent="0.3">
      <c r="A928" s="1">
        <v>927</v>
      </c>
      <c r="B928" s="11">
        <v>69</v>
      </c>
      <c r="C928" s="11">
        <v>788</v>
      </c>
      <c r="D928" s="4">
        <f>INDEX(Screenings!C:C,MATCH(Reservations!C928,Screenings!A:A,0))</f>
        <v>2</v>
      </c>
      <c r="E928" s="4">
        <f>COUNTIF(SeatReservations!B:B,Reservations!A928)</f>
        <v>3</v>
      </c>
      <c r="F928" s="4">
        <f>INDEX(Screenings!D:D,MATCH(Reservations!C928,Screenings!A:A,0))</f>
        <v>42</v>
      </c>
    </row>
    <row r="929" spans="1:6" x14ac:dyDescent="0.3">
      <c r="A929" s="1">
        <v>928</v>
      </c>
      <c r="B929" s="11">
        <v>25</v>
      </c>
      <c r="C929" s="11">
        <v>677</v>
      </c>
      <c r="D929" s="4">
        <f>INDEX(Screenings!C:C,MATCH(Reservations!C929,Screenings!A:A,0))</f>
        <v>6</v>
      </c>
      <c r="E929" s="4">
        <f>COUNTIF(SeatReservations!B:B,Reservations!A929)</f>
        <v>1</v>
      </c>
      <c r="F929" s="4">
        <f>INDEX(Screenings!D:D,MATCH(Reservations!C929,Screenings!A:A,0))</f>
        <v>38</v>
      </c>
    </row>
    <row r="930" spans="1:6" x14ac:dyDescent="0.3">
      <c r="A930" s="1">
        <v>929</v>
      </c>
      <c r="B930" s="11">
        <v>44</v>
      </c>
      <c r="C930" s="11">
        <v>687</v>
      </c>
      <c r="D930" s="4">
        <f>INDEX(Screenings!C:C,MATCH(Reservations!C930,Screenings!A:A,0))</f>
        <v>2</v>
      </c>
      <c r="E930" s="4">
        <f>COUNTIF(SeatReservations!B:B,Reservations!A930)</f>
        <v>2</v>
      </c>
      <c r="F930" s="4">
        <f>INDEX(Screenings!D:D,MATCH(Reservations!C930,Screenings!A:A,0))</f>
        <v>4</v>
      </c>
    </row>
    <row r="931" spans="1:6" x14ac:dyDescent="0.3">
      <c r="A931" s="1">
        <v>930</v>
      </c>
      <c r="B931" s="11">
        <v>21</v>
      </c>
      <c r="C931" s="11">
        <v>840</v>
      </c>
      <c r="D931" s="4">
        <f>INDEX(Screenings!C:C,MATCH(Reservations!C931,Screenings!A:A,0))</f>
        <v>3</v>
      </c>
      <c r="E931" s="4">
        <f>COUNTIF(SeatReservations!B:B,Reservations!A931)</f>
        <v>0</v>
      </c>
      <c r="F931" s="4">
        <f>INDEX(Screenings!D:D,MATCH(Reservations!C931,Screenings!A:A,0))</f>
        <v>38</v>
      </c>
    </row>
    <row r="932" spans="1:6" x14ac:dyDescent="0.3">
      <c r="A932" s="1">
        <v>931</v>
      </c>
      <c r="B932" s="11">
        <v>7</v>
      </c>
      <c r="C932" s="11">
        <v>773</v>
      </c>
      <c r="D932" s="4">
        <f>INDEX(Screenings!C:C,MATCH(Reservations!C932,Screenings!A:A,0))</f>
        <v>1</v>
      </c>
      <c r="E932" s="4">
        <f>COUNTIF(SeatReservations!B:B,Reservations!A932)</f>
        <v>0</v>
      </c>
      <c r="F932" s="4">
        <f>INDEX(Screenings!D:D,MATCH(Reservations!C932,Screenings!A:A,0))</f>
        <v>37</v>
      </c>
    </row>
    <row r="933" spans="1:6" x14ac:dyDescent="0.3">
      <c r="A933" s="1">
        <v>932</v>
      </c>
      <c r="B933" s="11">
        <v>44</v>
      </c>
      <c r="C933" s="11">
        <v>722</v>
      </c>
      <c r="D933" s="4">
        <f>INDEX(Screenings!C:C,MATCH(Reservations!C933,Screenings!A:A,0))</f>
        <v>9</v>
      </c>
      <c r="E933" s="4">
        <f>COUNTIF(SeatReservations!B:B,Reservations!A933)</f>
        <v>2</v>
      </c>
      <c r="F933" s="4">
        <f>INDEX(Screenings!D:D,MATCH(Reservations!C933,Screenings!A:A,0))</f>
        <v>49</v>
      </c>
    </row>
    <row r="934" spans="1:6" x14ac:dyDescent="0.3">
      <c r="A934" s="1">
        <v>933</v>
      </c>
      <c r="B934" s="11">
        <v>63</v>
      </c>
      <c r="C934" s="11">
        <v>824</v>
      </c>
      <c r="D934" s="4">
        <f>INDEX(Screenings!C:C,MATCH(Reservations!C934,Screenings!A:A,0))</f>
        <v>2</v>
      </c>
      <c r="E934" s="4">
        <f>COUNTIF(SeatReservations!B:B,Reservations!A934)</f>
        <v>3</v>
      </c>
      <c r="F934" s="4">
        <f>INDEX(Screenings!D:D,MATCH(Reservations!C934,Screenings!A:A,0))</f>
        <v>38</v>
      </c>
    </row>
    <row r="935" spans="1:6" x14ac:dyDescent="0.3">
      <c r="A935" s="1">
        <v>934</v>
      </c>
      <c r="B935" s="11">
        <v>45</v>
      </c>
      <c r="C935" s="11">
        <v>841</v>
      </c>
      <c r="D935" s="4">
        <f>INDEX(Screenings!C:C,MATCH(Reservations!C935,Screenings!A:A,0))</f>
        <v>8</v>
      </c>
      <c r="E935" s="4">
        <f>COUNTIF(SeatReservations!B:B,Reservations!A935)</f>
        <v>2</v>
      </c>
      <c r="F935" s="4">
        <f>INDEX(Screenings!D:D,MATCH(Reservations!C935,Screenings!A:A,0))</f>
        <v>31</v>
      </c>
    </row>
    <row r="936" spans="1:6" x14ac:dyDescent="0.3">
      <c r="A936" s="1">
        <v>935</v>
      </c>
      <c r="B936" s="11">
        <v>41</v>
      </c>
      <c r="C936" s="11">
        <v>729</v>
      </c>
      <c r="D936" s="4">
        <f>INDEX(Screenings!C:C,MATCH(Reservations!C936,Screenings!A:A,0))</f>
        <v>10</v>
      </c>
      <c r="E936" s="4">
        <f>COUNTIF(SeatReservations!B:B,Reservations!A936)</f>
        <v>0</v>
      </c>
      <c r="F936" s="4">
        <f>INDEX(Screenings!D:D,MATCH(Reservations!C936,Screenings!A:A,0))</f>
        <v>14</v>
      </c>
    </row>
    <row r="937" spans="1:6" x14ac:dyDescent="0.3">
      <c r="A937" s="1">
        <v>936</v>
      </c>
      <c r="B937" s="11">
        <v>5</v>
      </c>
      <c r="C937" s="11">
        <v>841</v>
      </c>
      <c r="D937" s="4">
        <f>INDEX(Screenings!C:C,MATCH(Reservations!C937,Screenings!A:A,0))</f>
        <v>8</v>
      </c>
      <c r="E937" s="4">
        <f>COUNTIF(SeatReservations!B:B,Reservations!A937)</f>
        <v>1</v>
      </c>
      <c r="F937" s="4">
        <f>INDEX(Screenings!D:D,MATCH(Reservations!C937,Screenings!A:A,0))</f>
        <v>31</v>
      </c>
    </row>
    <row r="938" spans="1:6" x14ac:dyDescent="0.3">
      <c r="A938" s="1">
        <v>937</v>
      </c>
      <c r="B938" s="11">
        <v>61</v>
      </c>
      <c r="C938" s="11">
        <v>733</v>
      </c>
      <c r="D938" s="4">
        <f>INDEX(Screenings!C:C,MATCH(Reservations!C938,Screenings!A:A,0))</f>
        <v>7</v>
      </c>
      <c r="E938" s="4">
        <f>COUNTIF(SeatReservations!B:B,Reservations!A938)</f>
        <v>2</v>
      </c>
      <c r="F938" s="4">
        <f>INDEX(Screenings!D:D,MATCH(Reservations!C938,Screenings!A:A,0))</f>
        <v>43</v>
      </c>
    </row>
    <row r="939" spans="1:6" x14ac:dyDescent="0.3">
      <c r="A939" s="1">
        <v>938</v>
      </c>
      <c r="B939" s="11">
        <v>41</v>
      </c>
      <c r="C939" s="11">
        <v>637</v>
      </c>
      <c r="D939" s="4">
        <f>INDEX(Screenings!C:C,MATCH(Reservations!C939,Screenings!A:A,0))</f>
        <v>4</v>
      </c>
      <c r="E939" s="4">
        <f>COUNTIF(SeatReservations!B:B,Reservations!A939)</f>
        <v>1</v>
      </c>
      <c r="F939" s="4">
        <f>INDEX(Screenings!D:D,MATCH(Reservations!C939,Screenings!A:A,0))</f>
        <v>2</v>
      </c>
    </row>
    <row r="940" spans="1:6" x14ac:dyDescent="0.3">
      <c r="A940" s="1">
        <v>939</v>
      </c>
      <c r="B940" s="11">
        <v>34</v>
      </c>
      <c r="C940" s="11">
        <v>705</v>
      </c>
      <c r="D940" s="4">
        <f>INDEX(Screenings!C:C,MATCH(Reservations!C940,Screenings!A:A,0))</f>
        <v>2</v>
      </c>
      <c r="E940" s="4">
        <f>COUNTIF(SeatReservations!B:B,Reservations!A940)</f>
        <v>3</v>
      </c>
      <c r="F940" s="4">
        <f>INDEX(Screenings!D:D,MATCH(Reservations!C940,Screenings!A:A,0))</f>
        <v>10</v>
      </c>
    </row>
    <row r="941" spans="1:6" x14ac:dyDescent="0.3">
      <c r="A941" s="1">
        <v>940</v>
      </c>
      <c r="B941" s="11">
        <v>36</v>
      </c>
      <c r="C941" s="11">
        <v>777</v>
      </c>
      <c r="D941" s="4">
        <f>INDEX(Screenings!C:C,MATCH(Reservations!C941,Screenings!A:A,0))</f>
        <v>4</v>
      </c>
      <c r="E941" s="4">
        <f>COUNTIF(SeatReservations!B:B,Reservations!A941)</f>
        <v>1</v>
      </c>
      <c r="F941" s="4">
        <f>INDEX(Screenings!D:D,MATCH(Reservations!C941,Screenings!A:A,0))</f>
        <v>52</v>
      </c>
    </row>
    <row r="942" spans="1:6" x14ac:dyDescent="0.3">
      <c r="A942" s="1">
        <v>941</v>
      </c>
      <c r="B942" s="11">
        <v>18</v>
      </c>
      <c r="C942" s="11">
        <v>641</v>
      </c>
      <c r="D942" s="4">
        <f>INDEX(Screenings!C:C,MATCH(Reservations!C942,Screenings!A:A,0))</f>
        <v>6</v>
      </c>
      <c r="E942" s="4">
        <f>COUNTIF(SeatReservations!B:B,Reservations!A942)</f>
        <v>1</v>
      </c>
      <c r="F942" s="4">
        <f>INDEX(Screenings!D:D,MATCH(Reservations!C942,Screenings!A:A,0))</f>
        <v>39</v>
      </c>
    </row>
    <row r="943" spans="1:6" x14ac:dyDescent="0.3">
      <c r="A943" s="1">
        <v>942</v>
      </c>
      <c r="B943" s="11">
        <v>61</v>
      </c>
      <c r="C943" s="11">
        <v>636</v>
      </c>
      <c r="D943" s="4">
        <f>INDEX(Screenings!C:C,MATCH(Reservations!C943,Screenings!A:A,0))</f>
        <v>4</v>
      </c>
      <c r="E943" s="4">
        <f>COUNTIF(SeatReservations!B:B,Reservations!A943)</f>
        <v>0</v>
      </c>
      <c r="F943" s="4">
        <f>INDEX(Screenings!D:D,MATCH(Reservations!C943,Screenings!A:A,0))</f>
        <v>30</v>
      </c>
    </row>
    <row r="944" spans="1:6" x14ac:dyDescent="0.3">
      <c r="A944" s="1">
        <v>943</v>
      </c>
      <c r="B944" s="11">
        <v>3</v>
      </c>
      <c r="C944" s="11">
        <v>816</v>
      </c>
      <c r="D944" s="4">
        <f>INDEX(Screenings!C:C,MATCH(Reservations!C944,Screenings!A:A,0))</f>
        <v>2</v>
      </c>
      <c r="E944" s="4">
        <f>COUNTIF(SeatReservations!B:B,Reservations!A944)</f>
        <v>2</v>
      </c>
      <c r="F944" s="4">
        <f>INDEX(Screenings!D:D,MATCH(Reservations!C944,Screenings!A:A,0))</f>
        <v>34</v>
      </c>
    </row>
    <row r="945" spans="1:6" x14ac:dyDescent="0.3">
      <c r="A945" s="1">
        <v>944</v>
      </c>
      <c r="B945" s="11">
        <v>62</v>
      </c>
      <c r="C945" s="11">
        <v>630</v>
      </c>
      <c r="D945" s="4">
        <f>INDEX(Screenings!C:C,MATCH(Reservations!C945,Screenings!A:A,0))</f>
        <v>1</v>
      </c>
      <c r="E945" s="4">
        <f>COUNTIF(SeatReservations!B:B,Reservations!A945)</f>
        <v>3</v>
      </c>
      <c r="F945" s="4">
        <f>INDEX(Screenings!D:D,MATCH(Reservations!C945,Screenings!A:A,0))</f>
        <v>51</v>
      </c>
    </row>
    <row r="946" spans="1:6" x14ac:dyDescent="0.3">
      <c r="A946" s="1">
        <v>945</v>
      </c>
      <c r="B946" s="11">
        <v>65</v>
      </c>
      <c r="C946" s="11">
        <v>670</v>
      </c>
      <c r="D946" s="4">
        <f>INDEX(Screenings!C:C,MATCH(Reservations!C946,Screenings!A:A,0))</f>
        <v>9</v>
      </c>
      <c r="E946" s="4">
        <f>COUNTIF(SeatReservations!B:B,Reservations!A946)</f>
        <v>1</v>
      </c>
      <c r="F946" s="4">
        <f>INDEX(Screenings!D:D,MATCH(Reservations!C946,Screenings!A:A,0))</f>
        <v>22</v>
      </c>
    </row>
    <row r="947" spans="1:6" x14ac:dyDescent="0.3">
      <c r="A947" s="1">
        <v>946</v>
      </c>
      <c r="B947" s="11">
        <v>54</v>
      </c>
      <c r="C947" s="11">
        <v>833</v>
      </c>
      <c r="D947" s="4">
        <f>INDEX(Screenings!C:C,MATCH(Reservations!C947,Screenings!A:A,0))</f>
        <v>4</v>
      </c>
      <c r="E947" s="4">
        <f>COUNTIF(SeatReservations!B:B,Reservations!A947)</f>
        <v>7</v>
      </c>
      <c r="F947" s="4">
        <f>INDEX(Screenings!D:D,MATCH(Reservations!C947,Screenings!A:A,0))</f>
        <v>52</v>
      </c>
    </row>
    <row r="948" spans="1:6" x14ac:dyDescent="0.3">
      <c r="A948" s="1">
        <v>947</v>
      </c>
      <c r="B948" s="11">
        <v>8</v>
      </c>
      <c r="C948" s="11">
        <v>736</v>
      </c>
      <c r="D948" s="4">
        <f>INDEX(Screenings!C:C,MATCH(Reservations!C948,Screenings!A:A,0))</f>
        <v>2</v>
      </c>
      <c r="E948" s="4">
        <f>COUNTIF(SeatReservations!B:B,Reservations!A948)</f>
        <v>3</v>
      </c>
      <c r="F948" s="4">
        <f>INDEX(Screenings!D:D,MATCH(Reservations!C948,Screenings!A:A,0))</f>
        <v>45</v>
      </c>
    </row>
    <row r="949" spans="1:6" x14ac:dyDescent="0.3">
      <c r="A949" s="1">
        <v>948</v>
      </c>
      <c r="B949" s="11">
        <v>65</v>
      </c>
      <c r="C949" s="11">
        <v>680</v>
      </c>
      <c r="D949" s="4">
        <f>INDEX(Screenings!C:C,MATCH(Reservations!C949,Screenings!A:A,0))</f>
        <v>2</v>
      </c>
      <c r="E949" s="4">
        <f>COUNTIF(SeatReservations!B:B,Reservations!A949)</f>
        <v>2</v>
      </c>
      <c r="F949" s="4">
        <f>INDEX(Screenings!D:D,MATCH(Reservations!C949,Screenings!A:A,0))</f>
        <v>52</v>
      </c>
    </row>
    <row r="950" spans="1:6" x14ac:dyDescent="0.3">
      <c r="A950" s="1">
        <v>949</v>
      </c>
      <c r="B950" s="11">
        <v>52</v>
      </c>
      <c r="C950" s="11">
        <v>735</v>
      </c>
      <c r="D950" s="4">
        <f>INDEX(Screenings!C:C,MATCH(Reservations!C950,Screenings!A:A,0))</f>
        <v>1</v>
      </c>
      <c r="E950" s="4">
        <f>COUNTIF(SeatReservations!B:B,Reservations!A950)</f>
        <v>1</v>
      </c>
      <c r="F950" s="4">
        <f>INDEX(Screenings!D:D,MATCH(Reservations!C950,Screenings!A:A,0))</f>
        <v>52</v>
      </c>
    </row>
    <row r="951" spans="1:6" x14ac:dyDescent="0.3">
      <c r="A951" s="1">
        <v>950</v>
      </c>
      <c r="B951" s="11">
        <v>52</v>
      </c>
      <c r="C951" s="11">
        <v>740</v>
      </c>
      <c r="D951" s="4">
        <f>INDEX(Screenings!C:C,MATCH(Reservations!C951,Screenings!A:A,0))</f>
        <v>1</v>
      </c>
      <c r="E951" s="4">
        <f>COUNTIF(SeatReservations!B:B,Reservations!A951)</f>
        <v>0</v>
      </c>
      <c r="F951" s="4">
        <f>INDEX(Screenings!D:D,MATCH(Reservations!C951,Screenings!A:A,0))</f>
        <v>54</v>
      </c>
    </row>
    <row r="952" spans="1:6" x14ac:dyDescent="0.3">
      <c r="A952" s="1">
        <v>951</v>
      </c>
      <c r="B952" s="11">
        <v>15</v>
      </c>
      <c r="C952" s="11">
        <v>717</v>
      </c>
      <c r="D952" s="4">
        <f>INDEX(Screenings!C:C,MATCH(Reservations!C952,Screenings!A:A,0))</f>
        <v>4</v>
      </c>
      <c r="E952" s="4">
        <f>COUNTIF(SeatReservations!B:B,Reservations!A952)</f>
        <v>3</v>
      </c>
      <c r="F952" s="4">
        <f>INDEX(Screenings!D:D,MATCH(Reservations!C952,Screenings!A:A,0))</f>
        <v>47</v>
      </c>
    </row>
    <row r="953" spans="1:6" x14ac:dyDescent="0.3">
      <c r="A953" s="1">
        <v>952</v>
      </c>
      <c r="B953" s="11">
        <v>47</v>
      </c>
      <c r="C953" s="11">
        <v>637</v>
      </c>
      <c r="D953" s="4">
        <f>INDEX(Screenings!C:C,MATCH(Reservations!C953,Screenings!A:A,0))</f>
        <v>4</v>
      </c>
      <c r="E953" s="4">
        <f>COUNTIF(SeatReservations!B:B,Reservations!A953)</f>
        <v>1</v>
      </c>
      <c r="F953" s="4">
        <f>INDEX(Screenings!D:D,MATCH(Reservations!C953,Screenings!A:A,0))</f>
        <v>2</v>
      </c>
    </row>
    <row r="954" spans="1:6" x14ac:dyDescent="0.3">
      <c r="A954" s="1">
        <v>953</v>
      </c>
      <c r="B954" s="11">
        <v>58</v>
      </c>
      <c r="C954" s="11">
        <v>698</v>
      </c>
      <c r="D954" s="4">
        <f>INDEX(Screenings!C:C,MATCH(Reservations!C954,Screenings!A:A,0))</f>
        <v>9</v>
      </c>
      <c r="E954" s="4">
        <f>COUNTIF(SeatReservations!B:B,Reservations!A954)</f>
        <v>2</v>
      </c>
      <c r="F954" s="4">
        <f>INDEX(Screenings!D:D,MATCH(Reservations!C954,Screenings!A:A,0))</f>
        <v>32</v>
      </c>
    </row>
    <row r="955" spans="1:6" x14ac:dyDescent="0.3">
      <c r="A955" s="1">
        <v>954</v>
      </c>
      <c r="B955" s="11">
        <v>58</v>
      </c>
      <c r="C955" s="11">
        <v>650</v>
      </c>
      <c r="D955" s="4">
        <f>INDEX(Screenings!C:C,MATCH(Reservations!C955,Screenings!A:A,0))</f>
        <v>8</v>
      </c>
      <c r="E955" s="4">
        <f>COUNTIF(SeatReservations!B:B,Reservations!A955)</f>
        <v>4</v>
      </c>
      <c r="F955" s="4">
        <f>INDEX(Screenings!D:D,MATCH(Reservations!C955,Screenings!A:A,0))</f>
        <v>34</v>
      </c>
    </row>
    <row r="956" spans="1:6" x14ac:dyDescent="0.3">
      <c r="A956" s="1">
        <v>955</v>
      </c>
      <c r="B956" s="11">
        <v>43</v>
      </c>
      <c r="C956" s="11">
        <v>813</v>
      </c>
      <c r="D956" s="4">
        <f>INDEX(Screenings!C:C,MATCH(Reservations!C956,Screenings!A:A,0))</f>
        <v>6</v>
      </c>
      <c r="E956" s="4">
        <f>COUNTIF(SeatReservations!B:B,Reservations!A956)</f>
        <v>0</v>
      </c>
      <c r="F956" s="4">
        <f>INDEX(Screenings!D:D,MATCH(Reservations!C956,Screenings!A:A,0))</f>
        <v>55</v>
      </c>
    </row>
    <row r="957" spans="1:6" x14ac:dyDescent="0.3">
      <c r="A957" s="1">
        <v>956</v>
      </c>
      <c r="B957" s="11">
        <v>10</v>
      </c>
      <c r="C957" s="11">
        <v>615</v>
      </c>
      <c r="D957" s="4">
        <f>INDEX(Screenings!C:C,MATCH(Reservations!C957,Screenings!A:A,0))</f>
        <v>6</v>
      </c>
      <c r="E957" s="4">
        <f>COUNTIF(SeatReservations!B:B,Reservations!A957)</f>
        <v>4</v>
      </c>
      <c r="F957" s="4">
        <f>INDEX(Screenings!D:D,MATCH(Reservations!C957,Screenings!A:A,0))</f>
        <v>5</v>
      </c>
    </row>
    <row r="958" spans="1:6" x14ac:dyDescent="0.3">
      <c r="A958" s="1">
        <v>957</v>
      </c>
      <c r="B958" s="11">
        <v>4</v>
      </c>
      <c r="C958" s="11">
        <v>757</v>
      </c>
      <c r="D958" s="4">
        <f>INDEX(Screenings!C:C,MATCH(Reservations!C958,Screenings!A:A,0))</f>
        <v>3</v>
      </c>
      <c r="E958" s="4">
        <f>COUNTIF(SeatReservations!B:B,Reservations!A958)</f>
        <v>0</v>
      </c>
      <c r="F958" s="4">
        <f>INDEX(Screenings!D:D,MATCH(Reservations!C958,Screenings!A:A,0))</f>
        <v>1</v>
      </c>
    </row>
    <row r="959" spans="1:6" x14ac:dyDescent="0.3">
      <c r="A959" s="1">
        <v>958</v>
      </c>
      <c r="B959" s="11">
        <v>4</v>
      </c>
      <c r="C959" s="11">
        <v>755</v>
      </c>
      <c r="D959" s="4">
        <f>INDEX(Screenings!C:C,MATCH(Reservations!C959,Screenings!A:A,0))</f>
        <v>9</v>
      </c>
      <c r="E959" s="4">
        <f>COUNTIF(SeatReservations!B:B,Reservations!A959)</f>
        <v>3</v>
      </c>
      <c r="F959" s="4">
        <f>INDEX(Screenings!D:D,MATCH(Reservations!C959,Screenings!A:A,0))</f>
        <v>51</v>
      </c>
    </row>
    <row r="960" spans="1:6" x14ac:dyDescent="0.3">
      <c r="A960" s="1">
        <v>959</v>
      </c>
      <c r="B960" s="11">
        <v>66</v>
      </c>
      <c r="C960" s="11">
        <v>700</v>
      </c>
      <c r="D960" s="4">
        <f>INDEX(Screenings!C:C,MATCH(Reservations!C960,Screenings!A:A,0))</f>
        <v>1</v>
      </c>
      <c r="E960" s="4">
        <f>COUNTIF(SeatReservations!B:B,Reservations!A960)</f>
        <v>3</v>
      </c>
      <c r="F960" s="4">
        <f>INDEX(Screenings!D:D,MATCH(Reservations!C960,Screenings!A:A,0))</f>
        <v>32</v>
      </c>
    </row>
    <row r="961" spans="1:6" x14ac:dyDescent="0.3">
      <c r="A961" s="1">
        <v>960</v>
      </c>
      <c r="B961" s="11">
        <v>35</v>
      </c>
      <c r="C961" s="11">
        <v>698</v>
      </c>
      <c r="D961" s="4">
        <f>INDEX(Screenings!C:C,MATCH(Reservations!C961,Screenings!A:A,0))</f>
        <v>9</v>
      </c>
      <c r="E961" s="4">
        <f>COUNTIF(SeatReservations!B:B,Reservations!A961)</f>
        <v>0</v>
      </c>
      <c r="F961" s="4">
        <f>INDEX(Screenings!D:D,MATCH(Reservations!C961,Screenings!A:A,0))</f>
        <v>32</v>
      </c>
    </row>
    <row r="962" spans="1:6" x14ac:dyDescent="0.3">
      <c r="A962" s="1">
        <v>961</v>
      </c>
      <c r="B962" s="11">
        <v>17</v>
      </c>
      <c r="C962" s="11">
        <v>758</v>
      </c>
      <c r="D962" s="4">
        <f>INDEX(Screenings!C:C,MATCH(Reservations!C962,Screenings!A:A,0))</f>
        <v>8</v>
      </c>
      <c r="E962" s="4">
        <f>COUNTIF(SeatReservations!B:B,Reservations!A962)</f>
        <v>2</v>
      </c>
      <c r="F962" s="4">
        <f>INDEX(Screenings!D:D,MATCH(Reservations!C962,Screenings!A:A,0))</f>
        <v>11</v>
      </c>
    </row>
    <row r="963" spans="1:6" x14ac:dyDescent="0.3">
      <c r="A963" s="1">
        <v>962</v>
      </c>
      <c r="B963" s="11">
        <v>32</v>
      </c>
      <c r="C963" s="11">
        <v>606</v>
      </c>
      <c r="D963" s="4">
        <f>INDEX(Screenings!C:C,MATCH(Reservations!C963,Screenings!A:A,0))</f>
        <v>10</v>
      </c>
      <c r="E963" s="4">
        <f>COUNTIF(SeatReservations!B:B,Reservations!A963)</f>
        <v>2</v>
      </c>
      <c r="F963" s="4">
        <f>INDEX(Screenings!D:D,MATCH(Reservations!C963,Screenings!A:A,0))</f>
        <v>53</v>
      </c>
    </row>
    <row r="964" spans="1:6" x14ac:dyDescent="0.3">
      <c r="A964" s="1">
        <v>963</v>
      </c>
      <c r="B964" s="11">
        <v>7</v>
      </c>
      <c r="C964" s="11">
        <v>761</v>
      </c>
      <c r="D964" s="4">
        <f>INDEX(Screenings!C:C,MATCH(Reservations!C964,Screenings!A:A,0))</f>
        <v>9</v>
      </c>
      <c r="E964" s="4">
        <f>COUNTIF(SeatReservations!B:B,Reservations!A964)</f>
        <v>0</v>
      </c>
      <c r="F964" s="4">
        <f>INDEX(Screenings!D:D,MATCH(Reservations!C964,Screenings!A:A,0))</f>
        <v>10</v>
      </c>
    </row>
    <row r="965" spans="1:6" x14ac:dyDescent="0.3">
      <c r="A965" s="1">
        <v>964</v>
      </c>
      <c r="B965" s="11">
        <v>38</v>
      </c>
      <c r="C965" s="11">
        <v>707</v>
      </c>
      <c r="D965" s="4">
        <f>INDEX(Screenings!C:C,MATCH(Reservations!C965,Screenings!A:A,0))</f>
        <v>6</v>
      </c>
      <c r="E965" s="4">
        <f>COUNTIF(SeatReservations!B:B,Reservations!A965)</f>
        <v>3</v>
      </c>
      <c r="F965" s="4">
        <f>INDEX(Screenings!D:D,MATCH(Reservations!C965,Screenings!A:A,0))</f>
        <v>43</v>
      </c>
    </row>
    <row r="966" spans="1:6" x14ac:dyDescent="0.3">
      <c r="A966" s="1">
        <v>965</v>
      </c>
      <c r="B966" s="11">
        <v>21</v>
      </c>
      <c r="C966" s="11">
        <v>762</v>
      </c>
      <c r="D966" s="4">
        <f>INDEX(Screenings!C:C,MATCH(Reservations!C966,Screenings!A:A,0))</f>
        <v>1</v>
      </c>
      <c r="E966" s="4">
        <f>COUNTIF(SeatReservations!B:B,Reservations!A966)</f>
        <v>1</v>
      </c>
      <c r="F966" s="4">
        <f>INDEX(Screenings!D:D,MATCH(Reservations!C966,Screenings!A:A,0))</f>
        <v>27</v>
      </c>
    </row>
    <row r="967" spans="1:6" x14ac:dyDescent="0.3">
      <c r="A967" s="1">
        <v>966</v>
      </c>
      <c r="B967" s="11">
        <v>35</v>
      </c>
      <c r="C967" s="11">
        <v>708</v>
      </c>
      <c r="D967" s="4">
        <f>INDEX(Screenings!C:C,MATCH(Reservations!C967,Screenings!A:A,0))</f>
        <v>4</v>
      </c>
      <c r="E967" s="4">
        <f>COUNTIF(SeatReservations!B:B,Reservations!A967)</f>
        <v>1</v>
      </c>
      <c r="F967" s="4">
        <f>INDEX(Screenings!D:D,MATCH(Reservations!C967,Screenings!A:A,0))</f>
        <v>26</v>
      </c>
    </row>
    <row r="968" spans="1:6" x14ac:dyDescent="0.3">
      <c r="A968" s="1">
        <v>967</v>
      </c>
      <c r="B968" s="11">
        <v>28</v>
      </c>
      <c r="C968" s="11">
        <v>729</v>
      </c>
      <c r="D968" s="4">
        <f>INDEX(Screenings!C:C,MATCH(Reservations!C968,Screenings!A:A,0))</f>
        <v>10</v>
      </c>
      <c r="E968" s="4">
        <f>COUNTIF(SeatReservations!B:B,Reservations!A968)</f>
        <v>0</v>
      </c>
      <c r="F968" s="4">
        <f>INDEX(Screenings!D:D,MATCH(Reservations!C968,Screenings!A:A,0))</f>
        <v>14</v>
      </c>
    </row>
    <row r="969" spans="1:6" x14ac:dyDescent="0.3">
      <c r="A969" s="1">
        <v>968</v>
      </c>
      <c r="B969" s="11">
        <v>50</v>
      </c>
      <c r="C969" s="11">
        <v>809</v>
      </c>
      <c r="D969" s="4">
        <f>INDEX(Screenings!C:C,MATCH(Reservations!C969,Screenings!A:A,0))</f>
        <v>2</v>
      </c>
      <c r="E969" s="4">
        <f>COUNTIF(SeatReservations!B:B,Reservations!A969)</f>
        <v>0</v>
      </c>
      <c r="F969" s="4">
        <f>INDEX(Screenings!D:D,MATCH(Reservations!C969,Screenings!A:A,0))</f>
        <v>32</v>
      </c>
    </row>
    <row r="970" spans="1:6" x14ac:dyDescent="0.3">
      <c r="A970" s="1">
        <v>969</v>
      </c>
      <c r="B970" s="11">
        <v>28</v>
      </c>
      <c r="C970" s="11">
        <v>679</v>
      </c>
      <c r="D970" s="4">
        <f>INDEX(Screenings!C:C,MATCH(Reservations!C970,Screenings!A:A,0))</f>
        <v>9</v>
      </c>
      <c r="E970" s="4">
        <f>COUNTIF(SeatReservations!B:B,Reservations!A970)</f>
        <v>1</v>
      </c>
      <c r="F970" s="4">
        <f>INDEX(Screenings!D:D,MATCH(Reservations!C970,Screenings!A:A,0))</f>
        <v>20</v>
      </c>
    </row>
    <row r="971" spans="1:6" x14ac:dyDescent="0.3">
      <c r="A971" s="1">
        <v>970</v>
      </c>
      <c r="B971" s="11">
        <v>45</v>
      </c>
      <c r="C971" s="11">
        <v>721</v>
      </c>
      <c r="D971" s="4">
        <f>INDEX(Screenings!C:C,MATCH(Reservations!C971,Screenings!A:A,0))</f>
        <v>1</v>
      </c>
      <c r="E971" s="4">
        <f>COUNTIF(SeatReservations!B:B,Reservations!A971)</f>
        <v>1</v>
      </c>
      <c r="F971" s="4">
        <f>INDEX(Screenings!D:D,MATCH(Reservations!C971,Screenings!A:A,0))</f>
        <v>40</v>
      </c>
    </row>
    <row r="972" spans="1:6" x14ac:dyDescent="0.3">
      <c r="A972" s="1">
        <v>971</v>
      </c>
      <c r="B972" s="11">
        <v>65</v>
      </c>
      <c r="C972" s="11">
        <v>817</v>
      </c>
      <c r="D972" s="4">
        <f>INDEX(Screenings!C:C,MATCH(Reservations!C972,Screenings!A:A,0))</f>
        <v>7</v>
      </c>
      <c r="E972" s="4">
        <f>COUNTIF(SeatReservations!B:B,Reservations!A972)</f>
        <v>3</v>
      </c>
      <c r="F972" s="4">
        <f>INDEX(Screenings!D:D,MATCH(Reservations!C972,Screenings!A:A,0))</f>
        <v>52</v>
      </c>
    </row>
    <row r="973" spans="1:6" x14ac:dyDescent="0.3">
      <c r="A973" s="1">
        <v>972</v>
      </c>
      <c r="B973" s="11">
        <v>20</v>
      </c>
      <c r="C973" s="11">
        <v>708</v>
      </c>
      <c r="D973" s="4">
        <f>INDEX(Screenings!C:C,MATCH(Reservations!C973,Screenings!A:A,0))</f>
        <v>4</v>
      </c>
      <c r="E973" s="4">
        <f>COUNTIF(SeatReservations!B:B,Reservations!A973)</f>
        <v>4</v>
      </c>
      <c r="F973" s="4">
        <f>INDEX(Screenings!D:D,MATCH(Reservations!C973,Screenings!A:A,0))</f>
        <v>26</v>
      </c>
    </row>
    <row r="974" spans="1:6" x14ac:dyDescent="0.3">
      <c r="A974" s="1">
        <v>973</v>
      </c>
      <c r="B974" s="11">
        <v>25</v>
      </c>
      <c r="C974" s="11">
        <v>799</v>
      </c>
      <c r="D974" s="4">
        <f>INDEX(Screenings!C:C,MATCH(Reservations!C974,Screenings!A:A,0))</f>
        <v>9</v>
      </c>
      <c r="E974" s="4">
        <f>COUNTIF(SeatReservations!B:B,Reservations!A974)</f>
        <v>2</v>
      </c>
      <c r="F974" s="4">
        <f>INDEX(Screenings!D:D,MATCH(Reservations!C974,Screenings!A:A,0))</f>
        <v>31</v>
      </c>
    </row>
    <row r="975" spans="1:6" x14ac:dyDescent="0.3">
      <c r="A975" s="1">
        <v>974</v>
      </c>
      <c r="B975" s="11">
        <v>31</v>
      </c>
      <c r="C975" s="11">
        <v>717</v>
      </c>
      <c r="D975" s="4">
        <f>INDEX(Screenings!C:C,MATCH(Reservations!C975,Screenings!A:A,0))</f>
        <v>4</v>
      </c>
      <c r="E975" s="4">
        <f>COUNTIF(SeatReservations!B:B,Reservations!A975)</f>
        <v>3</v>
      </c>
      <c r="F975" s="4">
        <f>INDEX(Screenings!D:D,MATCH(Reservations!C975,Screenings!A:A,0))</f>
        <v>47</v>
      </c>
    </row>
    <row r="976" spans="1:6" x14ac:dyDescent="0.3">
      <c r="A976" s="1">
        <v>975</v>
      </c>
      <c r="B976" s="11">
        <v>60</v>
      </c>
      <c r="C976" s="11">
        <v>788</v>
      </c>
      <c r="D976" s="4">
        <f>INDEX(Screenings!C:C,MATCH(Reservations!C976,Screenings!A:A,0))</f>
        <v>2</v>
      </c>
      <c r="E976" s="4">
        <f>COUNTIF(SeatReservations!B:B,Reservations!A976)</f>
        <v>5</v>
      </c>
      <c r="F976" s="4">
        <f>INDEX(Screenings!D:D,MATCH(Reservations!C976,Screenings!A:A,0))</f>
        <v>42</v>
      </c>
    </row>
    <row r="977" spans="1:6" x14ac:dyDescent="0.3">
      <c r="A977" s="1">
        <v>976</v>
      </c>
      <c r="B977" s="11">
        <v>44</v>
      </c>
      <c r="C977" s="11">
        <v>676</v>
      </c>
      <c r="D977" s="4">
        <f>INDEX(Screenings!C:C,MATCH(Reservations!C977,Screenings!A:A,0))</f>
        <v>10</v>
      </c>
      <c r="E977" s="4">
        <f>COUNTIF(SeatReservations!B:B,Reservations!A977)</f>
        <v>3</v>
      </c>
      <c r="F977" s="4">
        <f>INDEX(Screenings!D:D,MATCH(Reservations!C977,Screenings!A:A,0))</f>
        <v>42</v>
      </c>
    </row>
    <row r="978" spans="1:6" x14ac:dyDescent="0.3">
      <c r="A978" s="1">
        <v>977</v>
      </c>
      <c r="B978" s="11">
        <v>40</v>
      </c>
      <c r="C978" s="11">
        <v>611</v>
      </c>
      <c r="D978" s="4">
        <f>INDEX(Screenings!C:C,MATCH(Reservations!C978,Screenings!A:A,0))</f>
        <v>9</v>
      </c>
      <c r="E978" s="4">
        <f>COUNTIF(SeatReservations!B:B,Reservations!A978)</f>
        <v>0</v>
      </c>
      <c r="F978" s="4">
        <f>INDEX(Screenings!D:D,MATCH(Reservations!C978,Screenings!A:A,0))</f>
        <v>31</v>
      </c>
    </row>
    <row r="979" spans="1:6" x14ac:dyDescent="0.3">
      <c r="A979" s="1">
        <v>978</v>
      </c>
      <c r="B979" s="11">
        <v>6</v>
      </c>
      <c r="C979" s="11">
        <v>659</v>
      </c>
      <c r="D979" s="4">
        <f>INDEX(Screenings!C:C,MATCH(Reservations!C979,Screenings!A:A,0))</f>
        <v>8</v>
      </c>
      <c r="E979" s="4">
        <f>COUNTIF(SeatReservations!B:B,Reservations!A979)</f>
        <v>2</v>
      </c>
      <c r="F979" s="4">
        <f>INDEX(Screenings!D:D,MATCH(Reservations!C979,Screenings!A:A,0))</f>
        <v>25</v>
      </c>
    </row>
    <row r="980" spans="1:6" x14ac:dyDescent="0.3">
      <c r="A980" s="1">
        <v>979</v>
      </c>
      <c r="B980" s="11">
        <v>19</v>
      </c>
      <c r="C980" s="11">
        <v>709</v>
      </c>
      <c r="D980" s="4">
        <f>INDEX(Screenings!C:C,MATCH(Reservations!C980,Screenings!A:A,0))</f>
        <v>3</v>
      </c>
      <c r="E980" s="4">
        <f>COUNTIF(SeatReservations!B:B,Reservations!A980)</f>
        <v>1</v>
      </c>
      <c r="F980" s="4">
        <f>INDEX(Screenings!D:D,MATCH(Reservations!C980,Screenings!A:A,0))</f>
        <v>59</v>
      </c>
    </row>
    <row r="981" spans="1:6" x14ac:dyDescent="0.3">
      <c r="A981" s="1">
        <v>980</v>
      </c>
      <c r="B981" s="11">
        <v>51</v>
      </c>
      <c r="C981" s="11">
        <v>806</v>
      </c>
      <c r="D981" s="4">
        <f>INDEX(Screenings!C:C,MATCH(Reservations!C981,Screenings!A:A,0))</f>
        <v>5</v>
      </c>
      <c r="E981" s="4">
        <f>COUNTIF(SeatReservations!B:B,Reservations!A981)</f>
        <v>1</v>
      </c>
      <c r="F981" s="4">
        <f>INDEX(Screenings!D:D,MATCH(Reservations!C981,Screenings!A:A,0))</f>
        <v>47</v>
      </c>
    </row>
    <row r="982" spans="1:6" x14ac:dyDescent="0.3">
      <c r="A982" s="1">
        <v>981</v>
      </c>
      <c r="B982" s="11">
        <v>48</v>
      </c>
      <c r="C982" s="11">
        <v>765</v>
      </c>
      <c r="D982" s="4">
        <f>INDEX(Screenings!C:C,MATCH(Reservations!C982,Screenings!A:A,0))</f>
        <v>1</v>
      </c>
      <c r="E982" s="4">
        <f>COUNTIF(SeatReservations!B:B,Reservations!A982)</f>
        <v>4</v>
      </c>
      <c r="F982" s="4">
        <f>INDEX(Screenings!D:D,MATCH(Reservations!C982,Screenings!A:A,0))</f>
        <v>38</v>
      </c>
    </row>
    <row r="983" spans="1:6" x14ac:dyDescent="0.3">
      <c r="A983" s="1">
        <v>982</v>
      </c>
      <c r="B983" s="11">
        <v>6</v>
      </c>
      <c r="C983" s="11">
        <v>757</v>
      </c>
      <c r="D983" s="4">
        <f>INDEX(Screenings!C:C,MATCH(Reservations!C983,Screenings!A:A,0))</f>
        <v>3</v>
      </c>
      <c r="E983" s="4">
        <f>COUNTIF(SeatReservations!B:B,Reservations!A983)</f>
        <v>4</v>
      </c>
      <c r="F983" s="4">
        <f>INDEX(Screenings!D:D,MATCH(Reservations!C983,Screenings!A:A,0))</f>
        <v>1</v>
      </c>
    </row>
    <row r="984" spans="1:6" x14ac:dyDescent="0.3">
      <c r="A984" s="1">
        <v>983</v>
      </c>
      <c r="B984" s="11">
        <v>43</v>
      </c>
      <c r="C984" s="11">
        <v>795</v>
      </c>
      <c r="D984" s="4">
        <f>INDEX(Screenings!C:C,MATCH(Reservations!C984,Screenings!A:A,0))</f>
        <v>9</v>
      </c>
      <c r="E984" s="4">
        <f>COUNTIF(SeatReservations!B:B,Reservations!A984)</f>
        <v>2</v>
      </c>
      <c r="F984" s="4">
        <f>INDEX(Screenings!D:D,MATCH(Reservations!C984,Screenings!A:A,0))</f>
        <v>40</v>
      </c>
    </row>
    <row r="985" spans="1:6" x14ac:dyDescent="0.3">
      <c r="A985" s="1">
        <v>984</v>
      </c>
      <c r="B985" s="11">
        <v>67</v>
      </c>
      <c r="C985" s="11">
        <v>819</v>
      </c>
      <c r="D985" s="4">
        <f>INDEX(Screenings!C:C,MATCH(Reservations!C985,Screenings!A:A,0))</f>
        <v>7</v>
      </c>
      <c r="E985" s="4">
        <f>COUNTIF(SeatReservations!B:B,Reservations!A985)</f>
        <v>3</v>
      </c>
      <c r="F985" s="4">
        <f>INDEX(Screenings!D:D,MATCH(Reservations!C985,Screenings!A:A,0))</f>
        <v>23</v>
      </c>
    </row>
    <row r="986" spans="1:6" x14ac:dyDescent="0.3">
      <c r="A986" s="1">
        <v>985</v>
      </c>
      <c r="B986" s="11">
        <v>22</v>
      </c>
      <c r="C986" s="11">
        <v>679</v>
      </c>
      <c r="D986" s="4">
        <f>INDEX(Screenings!C:C,MATCH(Reservations!C986,Screenings!A:A,0))</f>
        <v>9</v>
      </c>
      <c r="E986" s="4">
        <f>COUNTIF(SeatReservations!B:B,Reservations!A986)</f>
        <v>4</v>
      </c>
      <c r="F986" s="4">
        <f>INDEX(Screenings!D:D,MATCH(Reservations!C986,Screenings!A:A,0))</f>
        <v>20</v>
      </c>
    </row>
    <row r="987" spans="1:6" x14ac:dyDescent="0.3">
      <c r="A987" s="1">
        <v>986</v>
      </c>
      <c r="B987" s="11">
        <v>7</v>
      </c>
      <c r="C987" s="11">
        <v>771</v>
      </c>
      <c r="D987" s="4">
        <f>INDEX(Screenings!C:C,MATCH(Reservations!C987,Screenings!A:A,0))</f>
        <v>6</v>
      </c>
      <c r="E987" s="4">
        <f>COUNTIF(SeatReservations!B:B,Reservations!A987)</f>
        <v>0</v>
      </c>
      <c r="F987" s="4">
        <f>INDEX(Screenings!D:D,MATCH(Reservations!C987,Screenings!A:A,0))</f>
        <v>20</v>
      </c>
    </row>
    <row r="988" spans="1:6" x14ac:dyDescent="0.3">
      <c r="A988" s="1">
        <v>987</v>
      </c>
      <c r="B988" s="11">
        <v>23</v>
      </c>
      <c r="C988" s="11">
        <v>605</v>
      </c>
      <c r="D988" s="4">
        <f>INDEX(Screenings!C:C,MATCH(Reservations!C988,Screenings!A:A,0))</f>
        <v>6</v>
      </c>
      <c r="E988" s="4">
        <f>COUNTIF(SeatReservations!B:B,Reservations!A988)</f>
        <v>0</v>
      </c>
      <c r="F988" s="4">
        <f>INDEX(Screenings!D:D,MATCH(Reservations!C988,Screenings!A:A,0))</f>
        <v>17</v>
      </c>
    </row>
    <row r="989" spans="1:6" x14ac:dyDescent="0.3">
      <c r="A989" s="1">
        <v>988</v>
      </c>
      <c r="B989" s="11">
        <v>61</v>
      </c>
      <c r="C989" s="11">
        <v>805</v>
      </c>
      <c r="D989" s="4">
        <f>INDEX(Screenings!C:C,MATCH(Reservations!C989,Screenings!A:A,0))</f>
        <v>9</v>
      </c>
      <c r="E989" s="4">
        <f>COUNTIF(SeatReservations!B:B,Reservations!A989)</f>
        <v>1</v>
      </c>
      <c r="F989" s="4">
        <f>INDEX(Screenings!D:D,MATCH(Reservations!C989,Screenings!A:A,0))</f>
        <v>33</v>
      </c>
    </row>
    <row r="990" spans="1:6" x14ac:dyDescent="0.3">
      <c r="A990" s="1">
        <v>989</v>
      </c>
      <c r="B990" s="11">
        <v>44</v>
      </c>
      <c r="C990" s="11">
        <v>770</v>
      </c>
      <c r="D990" s="4">
        <f>INDEX(Screenings!C:C,MATCH(Reservations!C990,Screenings!A:A,0))</f>
        <v>5</v>
      </c>
      <c r="E990" s="4">
        <f>COUNTIF(SeatReservations!B:B,Reservations!A990)</f>
        <v>0</v>
      </c>
      <c r="F990" s="4">
        <f>INDEX(Screenings!D:D,MATCH(Reservations!C990,Screenings!A:A,0))</f>
        <v>31</v>
      </c>
    </row>
    <row r="991" spans="1:6" x14ac:dyDescent="0.3">
      <c r="A991" s="1">
        <v>990</v>
      </c>
      <c r="B991" s="11">
        <v>43</v>
      </c>
      <c r="C991" s="11">
        <v>791</v>
      </c>
      <c r="D991" s="4">
        <f>INDEX(Screenings!C:C,MATCH(Reservations!C991,Screenings!A:A,0))</f>
        <v>3</v>
      </c>
      <c r="E991" s="4">
        <f>COUNTIF(SeatReservations!B:B,Reservations!A991)</f>
        <v>3</v>
      </c>
      <c r="F991" s="4">
        <f>INDEX(Screenings!D:D,MATCH(Reservations!C991,Screenings!A:A,0))</f>
        <v>13</v>
      </c>
    </row>
    <row r="992" spans="1:6" x14ac:dyDescent="0.3">
      <c r="A992" s="1">
        <v>991</v>
      </c>
      <c r="B992" s="11">
        <v>62</v>
      </c>
      <c r="C992" s="11">
        <v>748</v>
      </c>
      <c r="D992" s="4">
        <f>INDEX(Screenings!C:C,MATCH(Reservations!C992,Screenings!A:A,0))</f>
        <v>9</v>
      </c>
      <c r="E992" s="4">
        <f>COUNTIF(SeatReservations!B:B,Reservations!A992)</f>
        <v>2</v>
      </c>
      <c r="F992" s="4">
        <f>INDEX(Screenings!D:D,MATCH(Reservations!C992,Screenings!A:A,0))</f>
        <v>55</v>
      </c>
    </row>
    <row r="993" spans="1:6" x14ac:dyDescent="0.3">
      <c r="A993" s="1">
        <v>992</v>
      </c>
      <c r="B993" s="11">
        <v>60</v>
      </c>
      <c r="C993" s="11">
        <v>765</v>
      </c>
      <c r="D993" s="4">
        <f>INDEX(Screenings!C:C,MATCH(Reservations!C993,Screenings!A:A,0))</f>
        <v>1</v>
      </c>
      <c r="E993" s="4">
        <f>COUNTIF(SeatReservations!B:B,Reservations!A993)</f>
        <v>0</v>
      </c>
      <c r="F993" s="4">
        <f>INDEX(Screenings!D:D,MATCH(Reservations!C993,Screenings!A:A,0))</f>
        <v>38</v>
      </c>
    </row>
    <row r="994" spans="1:6" x14ac:dyDescent="0.3">
      <c r="A994" s="1">
        <v>993</v>
      </c>
      <c r="B994" s="11">
        <v>1</v>
      </c>
      <c r="C994" s="11">
        <v>662</v>
      </c>
      <c r="D994" s="4">
        <f>INDEX(Screenings!C:C,MATCH(Reservations!C994,Screenings!A:A,0))</f>
        <v>10</v>
      </c>
      <c r="E994" s="4">
        <f>COUNTIF(SeatReservations!B:B,Reservations!A994)</f>
        <v>3</v>
      </c>
      <c r="F994" s="4">
        <f>INDEX(Screenings!D:D,MATCH(Reservations!C994,Screenings!A:A,0))</f>
        <v>56</v>
      </c>
    </row>
    <row r="995" spans="1:6" x14ac:dyDescent="0.3">
      <c r="A995" s="1">
        <v>994</v>
      </c>
      <c r="B995" s="11">
        <v>68</v>
      </c>
      <c r="C995" s="11">
        <v>724</v>
      </c>
      <c r="D995" s="4">
        <f>INDEX(Screenings!C:C,MATCH(Reservations!C995,Screenings!A:A,0))</f>
        <v>6</v>
      </c>
      <c r="E995" s="4">
        <f>COUNTIF(SeatReservations!B:B,Reservations!A995)</f>
        <v>1</v>
      </c>
      <c r="F995" s="4">
        <f>INDEX(Screenings!D:D,MATCH(Reservations!C995,Screenings!A:A,0))</f>
        <v>53</v>
      </c>
    </row>
    <row r="996" spans="1:6" x14ac:dyDescent="0.3">
      <c r="A996" s="1">
        <v>995</v>
      </c>
      <c r="B996" s="11">
        <v>7</v>
      </c>
      <c r="C996" s="11">
        <v>744</v>
      </c>
      <c r="D996" s="4">
        <f>INDEX(Screenings!C:C,MATCH(Reservations!C996,Screenings!A:A,0))</f>
        <v>1</v>
      </c>
      <c r="E996" s="4">
        <f>COUNTIF(SeatReservations!B:B,Reservations!A996)</f>
        <v>4</v>
      </c>
      <c r="F996" s="4">
        <f>INDEX(Screenings!D:D,MATCH(Reservations!C996,Screenings!A:A,0))</f>
        <v>1</v>
      </c>
    </row>
    <row r="997" spans="1:6" x14ac:dyDescent="0.3">
      <c r="A997" s="1">
        <v>996</v>
      </c>
      <c r="B997" s="11">
        <v>10</v>
      </c>
      <c r="C997" s="11">
        <v>727</v>
      </c>
      <c r="D997" s="4">
        <f>INDEX(Screenings!C:C,MATCH(Reservations!C997,Screenings!A:A,0))</f>
        <v>2</v>
      </c>
      <c r="E997" s="4">
        <f>COUNTIF(SeatReservations!B:B,Reservations!A997)</f>
        <v>0</v>
      </c>
      <c r="F997" s="4">
        <f>INDEX(Screenings!D:D,MATCH(Reservations!C997,Screenings!A:A,0))</f>
        <v>43</v>
      </c>
    </row>
    <row r="998" spans="1:6" x14ac:dyDescent="0.3">
      <c r="A998" s="1">
        <v>997</v>
      </c>
      <c r="B998" s="11">
        <v>33</v>
      </c>
      <c r="C998" s="11">
        <v>686</v>
      </c>
      <c r="D998" s="4">
        <f>INDEX(Screenings!C:C,MATCH(Reservations!C998,Screenings!A:A,0))</f>
        <v>9</v>
      </c>
      <c r="E998" s="4">
        <f>COUNTIF(SeatReservations!B:B,Reservations!A998)</f>
        <v>2</v>
      </c>
      <c r="F998" s="4">
        <f>INDEX(Screenings!D:D,MATCH(Reservations!C998,Screenings!A:A,0))</f>
        <v>36</v>
      </c>
    </row>
    <row r="999" spans="1:6" x14ac:dyDescent="0.3">
      <c r="A999" s="1">
        <v>998</v>
      </c>
      <c r="B999" s="11">
        <v>50</v>
      </c>
      <c r="C999" s="11">
        <v>762</v>
      </c>
      <c r="D999" s="4">
        <f>INDEX(Screenings!C:C,MATCH(Reservations!C999,Screenings!A:A,0))</f>
        <v>1</v>
      </c>
      <c r="E999" s="4">
        <f>COUNTIF(SeatReservations!B:B,Reservations!A999)</f>
        <v>1</v>
      </c>
      <c r="F999" s="4">
        <f>INDEX(Screenings!D:D,MATCH(Reservations!C999,Screenings!A:A,0))</f>
        <v>27</v>
      </c>
    </row>
    <row r="1000" spans="1:6" x14ac:dyDescent="0.3">
      <c r="A1000" s="1">
        <v>999</v>
      </c>
      <c r="B1000" s="11">
        <v>64</v>
      </c>
      <c r="C1000" s="11">
        <v>660</v>
      </c>
      <c r="D1000" s="4">
        <f>INDEX(Screenings!C:C,MATCH(Reservations!C1000,Screenings!A:A,0))</f>
        <v>5</v>
      </c>
      <c r="E1000" s="4">
        <f>COUNTIF(SeatReservations!B:B,Reservations!A1000)</f>
        <v>1</v>
      </c>
      <c r="F1000" s="4">
        <f>INDEX(Screenings!D:D,MATCH(Reservations!C1000,Screenings!A:A,0))</f>
        <v>47</v>
      </c>
    </row>
    <row r="1001" spans="1:6" x14ac:dyDescent="0.3">
      <c r="A1001" s="1">
        <v>1000</v>
      </c>
      <c r="B1001" s="11">
        <v>13</v>
      </c>
      <c r="C1001" s="11">
        <v>626</v>
      </c>
      <c r="D1001" s="4">
        <f>INDEX(Screenings!C:C,MATCH(Reservations!C1001,Screenings!A:A,0))</f>
        <v>9</v>
      </c>
      <c r="E1001" s="4">
        <f>COUNTIF(SeatReservations!B:B,Reservations!A1001)</f>
        <v>0</v>
      </c>
      <c r="F1001" s="4">
        <f>INDEX(Screenings!D:D,MATCH(Reservations!C1001,Screenings!A:A,0))</f>
        <v>53</v>
      </c>
    </row>
    <row r="1002" spans="1:6" x14ac:dyDescent="0.3">
      <c r="A1002" s="10">
        <v>1001</v>
      </c>
      <c r="B1002" s="12">
        <v>182</v>
      </c>
      <c r="C1002" s="12">
        <v>70</v>
      </c>
      <c r="D1002" s="4">
        <f>INDEX(Screenings!C:C,MATCH(Reservations!C1002,Screenings!A:A,0))</f>
        <v>10</v>
      </c>
      <c r="E1002" s="4">
        <f>COUNTIF(SeatReservations!B:B,Reservations!A1002)</f>
        <v>1</v>
      </c>
      <c r="F1002" s="4">
        <f>INDEX(Screenings!D:D,MATCH(Reservations!C1002,Screenings!A:A,0))</f>
        <v>60</v>
      </c>
    </row>
    <row r="1003" spans="1:6" x14ac:dyDescent="0.3">
      <c r="A1003" s="10">
        <v>1002</v>
      </c>
      <c r="B1003" s="12">
        <v>191</v>
      </c>
      <c r="C1003" s="12">
        <v>196</v>
      </c>
      <c r="D1003" s="4">
        <f>INDEX(Screenings!C:C,MATCH(Reservations!C1003,Screenings!A:A,0))</f>
        <v>8</v>
      </c>
      <c r="E1003" s="4">
        <f>COUNTIF(SeatReservations!B:B,Reservations!A1003)</f>
        <v>1</v>
      </c>
      <c r="F1003" s="4">
        <f>INDEX(Screenings!D:D,MATCH(Reservations!C1003,Screenings!A:A,0))</f>
        <v>34</v>
      </c>
    </row>
    <row r="1004" spans="1:6" x14ac:dyDescent="0.3">
      <c r="A1004" s="10">
        <v>1003</v>
      </c>
      <c r="B1004" s="12">
        <v>173</v>
      </c>
      <c r="C1004" s="12">
        <v>273</v>
      </c>
      <c r="D1004" s="4">
        <f>INDEX(Screenings!C:C,MATCH(Reservations!C1004,Screenings!A:A,0))</f>
        <v>2</v>
      </c>
      <c r="E1004" s="4">
        <f>COUNTIF(SeatReservations!B:B,Reservations!A1004)</f>
        <v>2</v>
      </c>
      <c r="F1004" s="4">
        <f>INDEX(Screenings!D:D,MATCH(Reservations!C1004,Screenings!A:A,0))</f>
        <v>33</v>
      </c>
    </row>
    <row r="1005" spans="1:6" x14ac:dyDescent="0.3">
      <c r="A1005" s="10">
        <v>1004</v>
      </c>
      <c r="B1005" s="12">
        <v>170</v>
      </c>
      <c r="C1005" s="12">
        <v>13</v>
      </c>
      <c r="D1005" s="4">
        <f>INDEX(Screenings!C:C,MATCH(Reservations!C1005,Screenings!A:A,0))</f>
        <v>9</v>
      </c>
      <c r="E1005" s="4">
        <f>COUNTIF(SeatReservations!B:B,Reservations!A1005)</f>
        <v>1</v>
      </c>
      <c r="F1005" s="4">
        <f>INDEX(Screenings!D:D,MATCH(Reservations!C1005,Screenings!A:A,0))</f>
        <v>29</v>
      </c>
    </row>
    <row r="1006" spans="1:6" x14ac:dyDescent="0.3">
      <c r="A1006" s="10">
        <v>1005</v>
      </c>
      <c r="B1006" s="12">
        <v>150</v>
      </c>
      <c r="C1006" s="12">
        <v>245</v>
      </c>
      <c r="D1006" s="4">
        <f>INDEX(Screenings!C:C,MATCH(Reservations!C1006,Screenings!A:A,0))</f>
        <v>9</v>
      </c>
      <c r="E1006" s="4">
        <f>COUNTIF(SeatReservations!B:B,Reservations!A1006)</f>
        <v>1</v>
      </c>
      <c r="F1006" s="4">
        <f>INDEX(Screenings!D:D,MATCH(Reservations!C1006,Screenings!A:A,0))</f>
        <v>47</v>
      </c>
    </row>
    <row r="1007" spans="1:6" x14ac:dyDescent="0.3">
      <c r="A1007" s="10">
        <v>1006</v>
      </c>
      <c r="B1007" s="12">
        <v>138</v>
      </c>
      <c r="C1007" s="12">
        <v>154</v>
      </c>
      <c r="D1007" s="4">
        <f>INDEX(Screenings!C:C,MATCH(Reservations!C1007,Screenings!A:A,0))</f>
        <v>5</v>
      </c>
      <c r="E1007" s="4">
        <f>COUNTIF(SeatReservations!B:B,Reservations!A1007)</f>
        <v>4</v>
      </c>
      <c r="F1007" s="4">
        <f>INDEX(Screenings!D:D,MATCH(Reservations!C1007,Screenings!A:A,0))</f>
        <v>19</v>
      </c>
    </row>
    <row r="1008" spans="1:6" x14ac:dyDescent="0.3">
      <c r="A1008" s="10">
        <v>1007</v>
      </c>
      <c r="B1008" s="12">
        <v>148</v>
      </c>
      <c r="C1008" s="12">
        <v>190</v>
      </c>
      <c r="D1008" s="4">
        <f>INDEX(Screenings!C:C,MATCH(Reservations!C1008,Screenings!A:A,0))</f>
        <v>10</v>
      </c>
      <c r="E1008" s="4">
        <f>COUNTIF(SeatReservations!B:B,Reservations!A1008)</f>
        <v>3</v>
      </c>
      <c r="F1008" s="4">
        <f>INDEX(Screenings!D:D,MATCH(Reservations!C1008,Screenings!A:A,0))</f>
        <v>43</v>
      </c>
    </row>
    <row r="1009" spans="1:6" x14ac:dyDescent="0.3">
      <c r="A1009" s="10">
        <v>1008</v>
      </c>
      <c r="B1009" s="12">
        <v>189</v>
      </c>
      <c r="C1009" s="12">
        <v>244</v>
      </c>
      <c r="D1009" s="4">
        <f>INDEX(Screenings!C:C,MATCH(Reservations!C1009,Screenings!A:A,0))</f>
        <v>1</v>
      </c>
      <c r="E1009" s="4">
        <f>COUNTIF(SeatReservations!B:B,Reservations!A1009)</f>
        <v>2</v>
      </c>
      <c r="F1009" s="4">
        <f>INDEX(Screenings!D:D,MATCH(Reservations!C1009,Screenings!A:A,0))</f>
        <v>18</v>
      </c>
    </row>
    <row r="1010" spans="1:6" x14ac:dyDescent="0.3">
      <c r="A1010" s="10">
        <v>1009</v>
      </c>
      <c r="B1010" s="12">
        <v>182</v>
      </c>
      <c r="C1010" s="12">
        <v>167</v>
      </c>
      <c r="D1010" s="4">
        <f>INDEX(Screenings!C:C,MATCH(Reservations!C1010,Screenings!A:A,0))</f>
        <v>10</v>
      </c>
      <c r="E1010" s="4">
        <f>COUNTIF(SeatReservations!B:B,Reservations!A1010)</f>
        <v>3</v>
      </c>
      <c r="F1010" s="4">
        <f>INDEX(Screenings!D:D,MATCH(Reservations!C1010,Screenings!A:A,0))</f>
        <v>32</v>
      </c>
    </row>
    <row r="1011" spans="1:6" x14ac:dyDescent="0.3">
      <c r="A1011" s="10">
        <v>1010</v>
      </c>
      <c r="B1011" s="12">
        <v>152</v>
      </c>
      <c r="C1011" s="12">
        <v>92</v>
      </c>
      <c r="D1011" s="4">
        <f>INDEX(Screenings!C:C,MATCH(Reservations!C1011,Screenings!A:A,0))</f>
        <v>10</v>
      </c>
      <c r="E1011" s="4">
        <f>COUNTIF(SeatReservations!B:B,Reservations!A1011)</f>
        <v>2</v>
      </c>
      <c r="F1011" s="4">
        <f>INDEX(Screenings!D:D,MATCH(Reservations!C1011,Screenings!A:A,0))</f>
        <v>6</v>
      </c>
    </row>
    <row r="1012" spans="1:6" x14ac:dyDescent="0.3">
      <c r="A1012" s="10">
        <v>1011</v>
      </c>
      <c r="B1012" s="12">
        <v>196</v>
      </c>
      <c r="C1012" s="12">
        <v>46</v>
      </c>
      <c r="D1012" s="4">
        <f>INDEX(Screenings!C:C,MATCH(Reservations!C1012,Screenings!A:A,0))</f>
        <v>10</v>
      </c>
      <c r="E1012" s="4">
        <f>COUNTIF(SeatReservations!B:B,Reservations!A1012)</f>
        <v>2</v>
      </c>
      <c r="F1012" s="4">
        <f>INDEX(Screenings!D:D,MATCH(Reservations!C1012,Screenings!A:A,0))</f>
        <v>14</v>
      </c>
    </row>
    <row r="1013" spans="1:6" x14ac:dyDescent="0.3">
      <c r="A1013" s="10">
        <v>1012</v>
      </c>
      <c r="B1013" s="12">
        <v>153</v>
      </c>
      <c r="C1013" s="12">
        <v>228</v>
      </c>
      <c r="D1013" s="4">
        <f>INDEX(Screenings!C:C,MATCH(Reservations!C1013,Screenings!A:A,0))</f>
        <v>7</v>
      </c>
      <c r="E1013" s="4">
        <f>COUNTIF(SeatReservations!B:B,Reservations!A1013)</f>
        <v>2</v>
      </c>
      <c r="F1013" s="4">
        <f>INDEX(Screenings!D:D,MATCH(Reservations!C1013,Screenings!A:A,0))</f>
        <v>41</v>
      </c>
    </row>
    <row r="1014" spans="1:6" x14ac:dyDescent="0.3">
      <c r="A1014" s="10">
        <v>1013</v>
      </c>
      <c r="B1014" s="12">
        <v>163</v>
      </c>
      <c r="C1014" s="12">
        <v>234</v>
      </c>
      <c r="D1014" s="4">
        <f>INDEX(Screenings!C:C,MATCH(Reservations!C1014,Screenings!A:A,0))</f>
        <v>3</v>
      </c>
      <c r="E1014" s="4">
        <f>COUNTIF(SeatReservations!B:B,Reservations!A1014)</f>
        <v>2</v>
      </c>
      <c r="F1014" s="4">
        <f>INDEX(Screenings!D:D,MATCH(Reservations!C1014,Screenings!A:A,0))</f>
        <v>43</v>
      </c>
    </row>
    <row r="1015" spans="1:6" x14ac:dyDescent="0.3">
      <c r="A1015" s="10">
        <v>1014</v>
      </c>
      <c r="B1015" s="12">
        <v>154</v>
      </c>
      <c r="C1015" s="12">
        <v>201</v>
      </c>
      <c r="D1015" s="4">
        <f>INDEX(Screenings!C:C,MATCH(Reservations!C1015,Screenings!A:A,0))</f>
        <v>1</v>
      </c>
      <c r="E1015" s="4">
        <f>COUNTIF(SeatReservations!B:B,Reservations!A1015)</f>
        <v>1</v>
      </c>
      <c r="F1015" s="4">
        <f>INDEX(Screenings!D:D,MATCH(Reservations!C1015,Screenings!A:A,0))</f>
        <v>38</v>
      </c>
    </row>
    <row r="1016" spans="1:6" x14ac:dyDescent="0.3">
      <c r="A1016" s="10">
        <v>1015</v>
      </c>
      <c r="B1016" s="12">
        <v>179</v>
      </c>
      <c r="C1016" s="12">
        <v>151</v>
      </c>
      <c r="D1016" s="4">
        <f>INDEX(Screenings!C:C,MATCH(Reservations!C1016,Screenings!A:A,0))</f>
        <v>3</v>
      </c>
      <c r="E1016" s="4">
        <f>COUNTIF(SeatReservations!B:B,Reservations!A1016)</f>
        <v>4</v>
      </c>
      <c r="F1016" s="4">
        <f>INDEX(Screenings!D:D,MATCH(Reservations!C1016,Screenings!A:A,0))</f>
        <v>23</v>
      </c>
    </row>
    <row r="1017" spans="1:6" x14ac:dyDescent="0.3">
      <c r="A1017" s="10">
        <v>1016</v>
      </c>
      <c r="B1017" s="12">
        <v>147</v>
      </c>
      <c r="C1017" s="12">
        <v>133</v>
      </c>
      <c r="D1017" s="4">
        <f>INDEX(Screenings!C:C,MATCH(Reservations!C1017,Screenings!A:A,0))</f>
        <v>10</v>
      </c>
      <c r="E1017" s="4">
        <f>COUNTIF(SeatReservations!B:B,Reservations!A1017)</f>
        <v>1</v>
      </c>
      <c r="F1017" s="4">
        <f>INDEX(Screenings!D:D,MATCH(Reservations!C1017,Screenings!A:A,0))</f>
        <v>22</v>
      </c>
    </row>
    <row r="1018" spans="1:6" x14ac:dyDescent="0.3">
      <c r="A1018" s="10">
        <v>1017</v>
      </c>
      <c r="B1018" s="12">
        <v>149</v>
      </c>
      <c r="C1018" s="12">
        <v>1</v>
      </c>
      <c r="D1018" s="4">
        <f>INDEX(Screenings!C:C,MATCH(Reservations!C1018,Screenings!A:A,0))</f>
        <v>4</v>
      </c>
      <c r="E1018" s="4">
        <f>COUNTIF(SeatReservations!B:B,Reservations!A1018)</f>
        <v>4</v>
      </c>
      <c r="F1018" s="4">
        <f>INDEX(Screenings!D:D,MATCH(Reservations!C1018,Screenings!A:A,0))</f>
        <v>18</v>
      </c>
    </row>
    <row r="1019" spans="1:6" x14ac:dyDescent="0.3">
      <c r="A1019" s="10">
        <v>1018</v>
      </c>
      <c r="B1019" s="12">
        <v>158</v>
      </c>
      <c r="C1019" s="12">
        <v>159</v>
      </c>
      <c r="D1019" s="4">
        <f>INDEX(Screenings!C:C,MATCH(Reservations!C1019,Screenings!A:A,0))</f>
        <v>1</v>
      </c>
      <c r="E1019" s="4">
        <f>COUNTIF(SeatReservations!B:B,Reservations!A1019)</f>
        <v>4</v>
      </c>
      <c r="F1019" s="4">
        <f>INDEX(Screenings!D:D,MATCH(Reservations!C1019,Screenings!A:A,0))</f>
        <v>21</v>
      </c>
    </row>
    <row r="1020" spans="1:6" x14ac:dyDescent="0.3">
      <c r="A1020" s="10">
        <v>1019</v>
      </c>
      <c r="B1020" s="12">
        <v>146</v>
      </c>
      <c r="C1020" s="12">
        <v>24</v>
      </c>
      <c r="D1020" s="4">
        <f>INDEX(Screenings!C:C,MATCH(Reservations!C1020,Screenings!A:A,0))</f>
        <v>6</v>
      </c>
      <c r="E1020" s="4">
        <f>COUNTIF(SeatReservations!B:B,Reservations!A1020)</f>
        <v>1</v>
      </c>
      <c r="F1020" s="4">
        <f>INDEX(Screenings!D:D,MATCH(Reservations!C1020,Screenings!A:A,0))</f>
        <v>41</v>
      </c>
    </row>
    <row r="1021" spans="1:6" x14ac:dyDescent="0.3">
      <c r="A1021" s="10">
        <v>1020</v>
      </c>
      <c r="B1021" s="12">
        <v>162</v>
      </c>
      <c r="C1021" s="12">
        <v>280</v>
      </c>
      <c r="D1021" s="4">
        <f>INDEX(Screenings!C:C,MATCH(Reservations!C1021,Screenings!A:A,0))</f>
        <v>9</v>
      </c>
      <c r="E1021" s="4">
        <f>COUNTIF(SeatReservations!B:B,Reservations!A1021)</f>
        <v>1</v>
      </c>
      <c r="F1021" s="4">
        <f>INDEX(Screenings!D:D,MATCH(Reservations!C1021,Screenings!A:A,0))</f>
        <v>10</v>
      </c>
    </row>
    <row r="1022" spans="1:6" x14ac:dyDescent="0.3">
      <c r="A1022" s="10">
        <v>1021</v>
      </c>
      <c r="B1022" s="12">
        <v>187</v>
      </c>
      <c r="C1022" s="12">
        <v>64</v>
      </c>
      <c r="D1022" s="4">
        <f>INDEX(Screenings!C:C,MATCH(Reservations!C1022,Screenings!A:A,0))</f>
        <v>9</v>
      </c>
      <c r="E1022" s="4">
        <f>COUNTIF(SeatReservations!B:B,Reservations!A1022)</f>
        <v>3</v>
      </c>
      <c r="F1022" s="4">
        <f>INDEX(Screenings!D:D,MATCH(Reservations!C1022,Screenings!A:A,0))</f>
        <v>22</v>
      </c>
    </row>
    <row r="1023" spans="1:6" x14ac:dyDescent="0.3">
      <c r="A1023" s="10">
        <v>1022</v>
      </c>
      <c r="B1023" s="12">
        <v>160</v>
      </c>
      <c r="C1023" s="12">
        <v>256</v>
      </c>
      <c r="D1023" s="4">
        <f>INDEX(Screenings!C:C,MATCH(Reservations!C1023,Screenings!A:A,0))</f>
        <v>5</v>
      </c>
      <c r="E1023" s="4">
        <f>COUNTIF(SeatReservations!B:B,Reservations!A1023)</f>
        <v>2</v>
      </c>
      <c r="F1023" s="4">
        <f>INDEX(Screenings!D:D,MATCH(Reservations!C1023,Screenings!A:A,0))</f>
        <v>3</v>
      </c>
    </row>
    <row r="1024" spans="1:6" x14ac:dyDescent="0.3">
      <c r="A1024" s="10">
        <v>1023</v>
      </c>
      <c r="B1024" s="12">
        <v>160</v>
      </c>
      <c r="C1024" s="12">
        <v>279</v>
      </c>
      <c r="D1024" s="4">
        <f>INDEX(Screenings!C:C,MATCH(Reservations!C1024,Screenings!A:A,0))</f>
        <v>8</v>
      </c>
      <c r="E1024" s="4">
        <f>COUNTIF(SeatReservations!B:B,Reservations!A1024)</f>
        <v>0</v>
      </c>
      <c r="F1024" s="4">
        <f>INDEX(Screenings!D:D,MATCH(Reservations!C1024,Screenings!A:A,0))</f>
        <v>16</v>
      </c>
    </row>
    <row r="1025" spans="1:6" x14ac:dyDescent="0.3">
      <c r="A1025" s="10">
        <v>1024</v>
      </c>
      <c r="B1025" s="12">
        <v>161</v>
      </c>
      <c r="C1025" s="12">
        <v>231</v>
      </c>
      <c r="D1025" s="4">
        <f>INDEX(Screenings!C:C,MATCH(Reservations!C1025,Screenings!A:A,0))</f>
        <v>5</v>
      </c>
      <c r="E1025" s="4">
        <f>COUNTIF(SeatReservations!B:B,Reservations!A1025)</f>
        <v>0</v>
      </c>
      <c r="F1025" s="4">
        <f>INDEX(Screenings!D:D,MATCH(Reservations!C1025,Screenings!A:A,0))</f>
        <v>37</v>
      </c>
    </row>
    <row r="1026" spans="1:6" x14ac:dyDescent="0.3">
      <c r="A1026" s="10">
        <v>1025</v>
      </c>
      <c r="B1026" s="12">
        <v>166</v>
      </c>
      <c r="C1026" s="12">
        <v>130</v>
      </c>
      <c r="D1026" s="4">
        <f>INDEX(Screenings!C:C,MATCH(Reservations!C1026,Screenings!A:A,0))</f>
        <v>8</v>
      </c>
      <c r="E1026" s="4">
        <f>COUNTIF(SeatReservations!B:B,Reservations!A1026)</f>
        <v>1</v>
      </c>
      <c r="F1026" s="4">
        <f>INDEX(Screenings!D:D,MATCH(Reservations!C1026,Screenings!A:A,0))</f>
        <v>3</v>
      </c>
    </row>
    <row r="1027" spans="1:6" x14ac:dyDescent="0.3">
      <c r="A1027" s="10">
        <v>1026</v>
      </c>
      <c r="B1027" s="12">
        <v>156</v>
      </c>
      <c r="C1027" s="12">
        <v>2</v>
      </c>
      <c r="D1027" s="4">
        <f>INDEX(Screenings!C:C,MATCH(Reservations!C1027,Screenings!A:A,0))</f>
        <v>4</v>
      </c>
      <c r="E1027" s="4">
        <f>COUNTIF(SeatReservations!B:B,Reservations!A1027)</f>
        <v>1</v>
      </c>
      <c r="F1027" s="4">
        <f>INDEX(Screenings!D:D,MATCH(Reservations!C1027,Screenings!A:A,0))</f>
        <v>57</v>
      </c>
    </row>
    <row r="1028" spans="1:6" x14ac:dyDescent="0.3">
      <c r="A1028" s="10">
        <v>1027</v>
      </c>
      <c r="B1028" s="12">
        <v>146</v>
      </c>
      <c r="C1028" s="12">
        <v>246</v>
      </c>
      <c r="D1028" s="4">
        <f>INDEX(Screenings!C:C,MATCH(Reservations!C1028,Screenings!A:A,0))</f>
        <v>10</v>
      </c>
      <c r="E1028" s="4">
        <f>COUNTIF(SeatReservations!B:B,Reservations!A1028)</f>
        <v>3</v>
      </c>
      <c r="F1028" s="4">
        <f>INDEX(Screenings!D:D,MATCH(Reservations!C1028,Screenings!A:A,0))</f>
        <v>50</v>
      </c>
    </row>
    <row r="1029" spans="1:6" x14ac:dyDescent="0.3">
      <c r="A1029" s="10">
        <v>1028</v>
      </c>
      <c r="B1029" s="12">
        <v>168</v>
      </c>
      <c r="C1029" s="12">
        <v>98</v>
      </c>
      <c r="D1029" s="4">
        <f>INDEX(Screenings!C:C,MATCH(Reservations!C1029,Screenings!A:A,0))</f>
        <v>5</v>
      </c>
      <c r="E1029" s="4">
        <f>COUNTIF(SeatReservations!B:B,Reservations!A1029)</f>
        <v>1</v>
      </c>
      <c r="F1029" s="4">
        <f>INDEX(Screenings!D:D,MATCH(Reservations!C1029,Screenings!A:A,0))</f>
        <v>36</v>
      </c>
    </row>
    <row r="1030" spans="1:6" x14ac:dyDescent="0.3">
      <c r="A1030" s="10">
        <v>1029</v>
      </c>
      <c r="B1030" s="12">
        <v>145</v>
      </c>
      <c r="C1030" s="12">
        <v>33</v>
      </c>
      <c r="D1030" s="4">
        <f>INDEX(Screenings!C:C,MATCH(Reservations!C1030,Screenings!A:A,0))</f>
        <v>10</v>
      </c>
      <c r="E1030" s="4">
        <f>COUNTIF(SeatReservations!B:B,Reservations!A1030)</f>
        <v>1</v>
      </c>
      <c r="F1030" s="4">
        <f>INDEX(Screenings!D:D,MATCH(Reservations!C1030,Screenings!A:A,0))</f>
        <v>52</v>
      </c>
    </row>
    <row r="1031" spans="1:6" x14ac:dyDescent="0.3">
      <c r="A1031" s="10">
        <v>1030</v>
      </c>
      <c r="B1031" s="12">
        <v>154</v>
      </c>
      <c r="C1031" s="12">
        <v>58</v>
      </c>
      <c r="D1031" s="4">
        <f>INDEX(Screenings!C:C,MATCH(Reservations!C1031,Screenings!A:A,0))</f>
        <v>2</v>
      </c>
      <c r="E1031" s="4">
        <f>COUNTIF(SeatReservations!B:B,Reservations!A1031)</f>
        <v>2</v>
      </c>
      <c r="F1031" s="4">
        <f>INDEX(Screenings!D:D,MATCH(Reservations!C1031,Screenings!A:A,0))</f>
        <v>56</v>
      </c>
    </row>
    <row r="1032" spans="1:6" x14ac:dyDescent="0.3">
      <c r="A1032" s="10">
        <v>1031</v>
      </c>
      <c r="B1032" s="12">
        <v>147</v>
      </c>
      <c r="C1032" s="12">
        <v>44</v>
      </c>
      <c r="D1032" s="4">
        <f>INDEX(Screenings!C:C,MATCH(Reservations!C1032,Screenings!A:A,0))</f>
        <v>6</v>
      </c>
      <c r="E1032" s="4">
        <f>COUNTIF(SeatReservations!B:B,Reservations!A1032)</f>
        <v>3</v>
      </c>
      <c r="F1032" s="4">
        <f>INDEX(Screenings!D:D,MATCH(Reservations!C1032,Screenings!A:A,0))</f>
        <v>40</v>
      </c>
    </row>
    <row r="1033" spans="1:6" x14ac:dyDescent="0.3">
      <c r="A1033" s="10">
        <v>1032</v>
      </c>
      <c r="B1033" s="12">
        <v>187</v>
      </c>
      <c r="C1033" s="12">
        <v>206</v>
      </c>
      <c r="D1033" s="4">
        <f>INDEX(Screenings!C:C,MATCH(Reservations!C1033,Screenings!A:A,0))</f>
        <v>6</v>
      </c>
      <c r="E1033" s="4">
        <f>COUNTIF(SeatReservations!B:B,Reservations!A1033)</f>
        <v>1</v>
      </c>
      <c r="F1033" s="4">
        <f>INDEX(Screenings!D:D,MATCH(Reservations!C1033,Screenings!A:A,0))</f>
        <v>48</v>
      </c>
    </row>
    <row r="1034" spans="1:6" x14ac:dyDescent="0.3">
      <c r="A1034" s="10">
        <v>1033</v>
      </c>
      <c r="B1034" s="12">
        <v>187</v>
      </c>
      <c r="C1034" s="12">
        <v>85</v>
      </c>
      <c r="D1034" s="4">
        <f>INDEX(Screenings!C:C,MATCH(Reservations!C1034,Screenings!A:A,0))</f>
        <v>10</v>
      </c>
      <c r="E1034" s="4">
        <f>COUNTIF(SeatReservations!B:B,Reservations!A1034)</f>
        <v>2</v>
      </c>
      <c r="F1034" s="4">
        <f>INDEX(Screenings!D:D,MATCH(Reservations!C1034,Screenings!A:A,0))</f>
        <v>35</v>
      </c>
    </row>
    <row r="1035" spans="1:6" x14ac:dyDescent="0.3">
      <c r="A1035" s="10">
        <v>1034</v>
      </c>
      <c r="B1035" s="12">
        <v>143</v>
      </c>
      <c r="C1035" s="12">
        <v>270</v>
      </c>
      <c r="D1035" s="4">
        <f>INDEX(Screenings!C:C,MATCH(Reservations!C1035,Screenings!A:A,0))</f>
        <v>2</v>
      </c>
      <c r="E1035" s="4">
        <f>COUNTIF(SeatReservations!B:B,Reservations!A1035)</f>
        <v>1</v>
      </c>
      <c r="F1035" s="4">
        <f>INDEX(Screenings!D:D,MATCH(Reservations!C1035,Screenings!A:A,0))</f>
        <v>22</v>
      </c>
    </row>
    <row r="1036" spans="1:6" x14ac:dyDescent="0.3">
      <c r="A1036" s="10">
        <v>1035</v>
      </c>
      <c r="B1036" s="12">
        <v>177</v>
      </c>
      <c r="C1036" s="12">
        <v>244</v>
      </c>
      <c r="D1036" s="4">
        <f>INDEX(Screenings!C:C,MATCH(Reservations!C1036,Screenings!A:A,0))</f>
        <v>1</v>
      </c>
      <c r="E1036" s="4">
        <f>COUNTIF(SeatReservations!B:B,Reservations!A1036)</f>
        <v>5</v>
      </c>
      <c r="F1036" s="4">
        <f>INDEX(Screenings!D:D,MATCH(Reservations!C1036,Screenings!A:A,0))</f>
        <v>18</v>
      </c>
    </row>
    <row r="1037" spans="1:6" x14ac:dyDescent="0.3">
      <c r="A1037" s="10">
        <v>1036</v>
      </c>
      <c r="B1037" s="12">
        <v>188</v>
      </c>
      <c r="C1037" s="12">
        <v>277</v>
      </c>
      <c r="D1037" s="4">
        <f>INDEX(Screenings!C:C,MATCH(Reservations!C1037,Screenings!A:A,0))</f>
        <v>6</v>
      </c>
      <c r="E1037" s="4">
        <f>COUNTIF(SeatReservations!B:B,Reservations!A1037)</f>
        <v>3</v>
      </c>
      <c r="F1037" s="4">
        <f>INDEX(Screenings!D:D,MATCH(Reservations!C1037,Screenings!A:A,0))</f>
        <v>17</v>
      </c>
    </row>
    <row r="1038" spans="1:6" x14ac:dyDescent="0.3">
      <c r="A1038" s="10">
        <v>1037</v>
      </c>
      <c r="B1038" s="12">
        <v>190</v>
      </c>
      <c r="C1038" s="12">
        <v>71</v>
      </c>
      <c r="D1038" s="4">
        <f>INDEX(Screenings!C:C,MATCH(Reservations!C1038,Screenings!A:A,0))</f>
        <v>6</v>
      </c>
      <c r="E1038" s="4">
        <f>COUNTIF(SeatReservations!B:B,Reservations!A1038)</f>
        <v>1</v>
      </c>
      <c r="F1038" s="4">
        <f>INDEX(Screenings!D:D,MATCH(Reservations!C1038,Screenings!A:A,0))</f>
        <v>23</v>
      </c>
    </row>
    <row r="1039" spans="1:6" x14ac:dyDescent="0.3">
      <c r="A1039" s="10">
        <v>1038</v>
      </c>
      <c r="B1039" s="12">
        <v>139</v>
      </c>
      <c r="C1039" s="12">
        <v>48</v>
      </c>
      <c r="D1039" s="4">
        <f>INDEX(Screenings!C:C,MATCH(Reservations!C1039,Screenings!A:A,0))</f>
        <v>1</v>
      </c>
      <c r="E1039" s="4">
        <f>COUNTIF(SeatReservations!B:B,Reservations!A1039)</f>
        <v>2</v>
      </c>
      <c r="F1039" s="4">
        <f>INDEX(Screenings!D:D,MATCH(Reservations!C1039,Screenings!A:A,0))</f>
        <v>46</v>
      </c>
    </row>
    <row r="1040" spans="1:6" x14ac:dyDescent="0.3">
      <c r="A1040" s="10">
        <v>1039</v>
      </c>
      <c r="B1040" s="12">
        <v>139</v>
      </c>
      <c r="C1040" s="12">
        <v>94</v>
      </c>
      <c r="D1040" s="4">
        <f>INDEX(Screenings!C:C,MATCH(Reservations!C1040,Screenings!A:A,0))</f>
        <v>5</v>
      </c>
      <c r="E1040" s="4">
        <f>COUNTIF(SeatReservations!B:B,Reservations!A1040)</f>
        <v>1</v>
      </c>
      <c r="F1040" s="4">
        <f>INDEX(Screenings!D:D,MATCH(Reservations!C1040,Screenings!A:A,0))</f>
        <v>52</v>
      </c>
    </row>
    <row r="1041" spans="1:6" x14ac:dyDescent="0.3">
      <c r="A1041" s="10">
        <v>1040</v>
      </c>
      <c r="B1041" s="12">
        <v>196</v>
      </c>
      <c r="C1041" s="12">
        <v>246</v>
      </c>
      <c r="D1041" s="4">
        <f>INDEX(Screenings!C:C,MATCH(Reservations!C1041,Screenings!A:A,0))</f>
        <v>10</v>
      </c>
      <c r="E1041" s="4">
        <f>COUNTIF(SeatReservations!B:B,Reservations!A1041)</f>
        <v>1</v>
      </c>
      <c r="F1041" s="4">
        <f>INDEX(Screenings!D:D,MATCH(Reservations!C1041,Screenings!A:A,0))</f>
        <v>50</v>
      </c>
    </row>
    <row r="1042" spans="1:6" x14ac:dyDescent="0.3">
      <c r="A1042" s="10">
        <v>1041</v>
      </c>
      <c r="B1042" s="12">
        <v>152</v>
      </c>
      <c r="C1042" s="12">
        <v>86</v>
      </c>
      <c r="D1042" s="4">
        <f>INDEX(Screenings!C:C,MATCH(Reservations!C1042,Screenings!A:A,0))</f>
        <v>10</v>
      </c>
      <c r="E1042" s="4">
        <f>COUNTIF(SeatReservations!B:B,Reservations!A1042)</f>
        <v>1</v>
      </c>
      <c r="F1042" s="4">
        <f>INDEX(Screenings!D:D,MATCH(Reservations!C1042,Screenings!A:A,0))</f>
        <v>59</v>
      </c>
    </row>
    <row r="1043" spans="1:6" x14ac:dyDescent="0.3">
      <c r="A1043" s="10">
        <v>1042</v>
      </c>
      <c r="B1043" s="12">
        <v>196</v>
      </c>
      <c r="C1043" s="12">
        <v>10</v>
      </c>
      <c r="D1043" s="4">
        <f>INDEX(Screenings!C:C,MATCH(Reservations!C1043,Screenings!A:A,0))</f>
        <v>6</v>
      </c>
      <c r="E1043" s="4">
        <f>COUNTIF(SeatReservations!B:B,Reservations!A1043)</f>
        <v>1</v>
      </c>
      <c r="F1043" s="4">
        <f>INDEX(Screenings!D:D,MATCH(Reservations!C1043,Screenings!A:A,0))</f>
        <v>37</v>
      </c>
    </row>
    <row r="1044" spans="1:6" x14ac:dyDescent="0.3">
      <c r="A1044" s="10">
        <v>1043</v>
      </c>
      <c r="B1044" s="12">
        <v>188</v>
      </c>
      <c r="C1044" s="12">
        <v>59</v>
      </c>
      <c r="D1044" s="4">
        <f>INDEX(Screenings!C:C,MATCH(Reservations!C1044,Screenings!A:A,0))</f>
        <v>8</v>
      </c>
      <c r="E1044" s="4">
        <f>COUNTIF(SeatReservations!B:B,Reservations!A1044)</f>
        <v>1</v>
      </c>
      <c r="F1044" s="4">
        <f>INDEX(Screenings!D:D,MATCH(Reservations!C1044,Screenings!A:A,0))</f>
        <v>38</v>
      </c>
    </row>
    <row r="1045" spans="1:6" x14ac:dyDescent="0.3">
      <c r="A1045" s="10">
        <v>1044</v>
      </c>
      <c r="B1045" s="12">
        <v>168</v>
      </c>
      <c r="C1045" s="12">
        <v>206</v>
      </c>
      <c r="D1045" s="4">
        <f>INDEX(Screenings!C:C,MATCH(Reservations!C1045,Screenings!A:A,0))</f>
        <v>6</v>
      </c>
      <c r="E1045" s="4">
        <f>COUNTIF(SeatReservations!B:B,Reservations!A1045)</f>
        <v>0</v>
      </c>
      <c r="F1045" s="4">
        <f>INDEX(Screenings!D:D,MATCH(Reservations!C1045,Screenings!A:A,0))</f>
        <v>48</v>
      </c>
    </row>
    <row r="1046" spans="1:6" x14ac:dyDescent="0.3">
      <c r="A1046" s="10">
        <v>1045</v>
      </c>
      <c r="B1046" s="12">
        <v>154</v>
      </c>
      <c r="C1046" s="12">
        <v>88</v>
      </c>
      <c r="D1046" s="4">
        <f>INDEX(Screenings!C:C,MATCH(Reservations!C1046,Screenings!A:A,0))</f>
        <v>2</v>
      </c>
      <c r="E1046" s="4">
        <f>COUNTIF(SeatReservations!B:B,Reservations!A1046)</f>
        <v>4</v>
      </c>
      <c r="F1046" s="4">
        <f>INDEX(Screenings!D:D,MATCH(Reservations!C1046,Screenings!A:A,0))</f>
        <v>42</v>
      </c>
    </row>
    <row r="1047" spans="1:6" x14ac:dyDescent="0.3">
      <c r="A1047" s="10">
        <v>1046</v>
      </c>
      <c r="B1047" s="12">
        <v>153</v>
      </c>
      <c r="C1047" s="12">
        <v>111</v>
      </c>
      <c r="D1047" s="4">
        <f>INDEX(Screenings!C:C,MATCH(Reservations!C1047,Screenings!A:A,0))</f>
        <v>1</v>
      </c>
      <c r="E1047" s="4">
        <f>COUNTIF(SeatReservations!B:B,Reservations!A1047)</f>
        <v>3</v>
      </c>
      <c r="F1047" s="4">
        <f>INDEX(Screenings!D:D,MATCH(Reservations!C1047,Screenings!A:A,0))</f>
        <v>11</v>
      </c>
    </row>
    <row r="1048" spans="1:6" x14ac:dyDescent="0.3">
      <c r="A1048" s="10">
        <v>1047</v>
      </c>
      <c r="B1048" s="12">
        <v>189</v>
      </c>
      <c r="C1048" s="12">
        <v>245</v>
      </c>
      <c r="D1048" s="4">
        <f>INDEX(Screenings!C:C,MATCH(Reservations!C1048,Screenings!A:A,0))</f>
        <v>9</v>
      </c>
      <c r="E1048" s="4">
        <f>COUNTIF(SeatReservations!B:B,Reservations!A1048)</f>
        <v>0</v>
      </c>
      <c r="F1048" s="4">
        <f>INDEX(Screenings!D:D,MATCH(Reservations!C1048,Screenings!A:A,0))</f>
        <v>47</v>
      </c>
    </row>
    <row r="1049" spans="1:6" x14ac:dyDescent="0.3">
      <c r="A1049" s="10">
        <v>1048</v>
      </c>
      <c r="B1049" s="12">
        <v>136</v>
      </c>
      <c r="C1049" s="12">
        <v>154</v>
      </c>
      <c r="D1049" s="4">
        <f>INDEX(Screenings!C:C,MATCH(Reservations!C1049,Screenings!A:A,0))</f>
        <v>5</v>
      </c>
      <c r="E1049" s="4">
        <f>COUNTIF(SeatReservations!B:B,Reservations!A1049)</f>
        <v>2</v>
      </c>
      <c r="F1049" s="4">
        <f>INDEX(Screenings!D:D,MATCH(Reservations!C1049,Screenings!A:A,0))</f>
        <v>19</v>
      </c>
    </row>
    <row r="1050" spans="1:6" x14ac:dyDescent="0.3">
      <c r="A1050" s="10">
        <v>1049</v>
      </c>
      <c r="B1050" s="12">
        <v>199</v>
      </c>
      <c r="C1050" s="12">
        <v>127</v>
      </c>
      <c r="D1050" s="4">
        <f>INDEX(Screenings!C:C,MATCH(Reservations!C1050,Screenings!A:A,0))</f>
        <v>5</v>
      </c>
      <c r="E1050" s="4">
        <f>COUNTIF(SeatReservations!B:B,Reservations!A1050)</f>
        <v>3</v>
      </c>
      <c r="F1050" s="4">
        <f>INDEX(Screenings!D:D,MATCH(Reservations!C1050,Screenings!A:A,0))</f>
        <v>37</v>
      </c>
    </row>
    <row r="1051" spans="1:6" x14ac:dyDescent="0.3">
      <c r="A1051" s="10">
        <v>1050</v>
      </c>
      <c r="B1051" s="12">
        <v>167</v>
      </c>
      <c r="C1051" s="12">
        <v>108</v>
      </c>
      <c r="D1051" s="4">
        <f>INDEX(Screenings!C:C,MATCH(Reservations!C1051,Screenings!A:A,0))</f>
        <v>4</v>
      </c>
      <c r="E1051" s="4">
        <f>COUNTIF(SeatReservations!B:B,Reservations!A1051)</f>
        <v>2</v>
      </c>
      <c r="F1051" s="4">
        <f>INDEX(Screenings!D:D,MATCH(Reservations!C1051,Screenings!A:A,0))</f>
        <v>55</v>
      </c>
    </row>
    <row r="1052" spans="1:6" x14ac:dyDescent="0.3">
      <c r="A1052" s="10">
        <v>1051</v>
      </c>
      <c r="B1052" s="12">
        <v>142</v>
      </c>
      <c r="C1052" s="12">
        <v>58</v>
      </c>
      <c r="D1052" s="4">
        <f>INDEX(Screenings!C:C,MATCH(Reservations!C1052,Screenings!A:A,0))</f>
        <v>2</v>
      </c>
      <c r="E1052" s="4">
        <f>COUNTIF(SeatReservations!B:B,Reservations!A1052)</f>
        <v>2</v>
      </c>
      <c r="F1052" s="4">
        <f>INDEX(Screenings!D:D,MATCH(Reservations!C1052,Screenings!A:A,0))</f>
        <v>56</v>
      </c>
    </row>
    <row r="1053" spans="1:6" x14ac:dyDescent="0.3">
      <c r="A1053" s="10">
        <v>1052</v>
      </c>
      <c r="B1053" s="12">
        <v>168</v>
      </c>
      <c r="C1053" s="12">
        <v>261</v>
      </c>
      <c r="D1053" s="4">
        <f>INDEX(Screenings!C:C,MATCH(Reservations!C1053,Screenings!A:A,0))</f>
        <v>8</v>
      </c>
      <c r="E1053" s="4">
        <f>COUNTIF(SeatReservations!B:B,Reservations!A1053)</f>
        <v>0</v>
      </c>
      <c r="F1053" s="4">
        <f>INDEX(Screenings!D:D,MATCH(Reservations!C1053,Screenings!A:A,0))</f>
        <v>2</v>
      </c>
    </row>
    <row r="1054" spans="1:6" x14ac:dyDescent="0.3">
      <c r="A1054" s="10">
        <v>1053</v>
      </c>
      <c r="B1054" s="12">
        <v>183</v>
      </c>
      <c r="C1054" s="12">
        <v>21</v>
      </c>
      <c r="D1054" s="4">
        <f>INDEX(Screenings!C:C,MATCH(Reservations!C1054,Screenings!A:A,0))</f>
        <v>1</v>
      </c>
      <c r="E1054" s="4">
        <f>COUNTIF(SeatReservations!B:B,Reservations!A1054)</f>
        <v>1</v>
      </c>
      <c r="F1054" s="4">
        <f>INDEX(Screenings!D:D,MATCH(Reservations!C1054,Screenings!A:A,0))</f>
        <v>60</v>
      </c>
    </row>
    <row r="1055" spans="1:6" x14ac:dyDescent="0.3">
      <c r="A1055" s="10">
        <v>1054</v>
      </c>
      <c r="B1055" s="12">
        <v>194</v>
      </c>
      <c r="C1055" s="12">
        <v>220</v>
      </c>
      <c r="D1055" s="4">
        <f>INDEX(Screenings!C:C,MATCH(Reservations!C1055,Screenings!A:A,0))</f>
        <v>2</v>
      </c>
      <c r="E1055" s="4">
        <f>COUNTIF(SeatReservations!B:B,Reservations!A1055)</f>
        <v>1</v>
      </c>
      <c r="F1055" s="4">
        <f>INDEX(Screenings!D:D,MATCH(Reservations!C1055,Screenings!A:A,0))</f>
        <v>55</v>
      </c>
    </row>
    <row r="1056" spans="1:6" x14ac:dyDescent="0.3">
      <c r="A1056" s="10">
        <v>1055</v>
      </c>
      <c r="B1056" s="12">
        <v>183</v>
      </c>
      <c r="C1056" s="12">
        <v>45</v>
      </c>
      <c r="D1056" s="4">
        <f>INDEX(Screenings!C:C,MATCH(Reservations!C1056,Screenings!A:A,0))</f>
        <v>3</v>
      </c>
      <c r="E1056" s="4">
        <f>COUNTIF(SeatReservations!B:B,Reservations!A1056)</f>
        <v>1</v>
      </c>
      <c r="F1056" s="4">
        <f>INDEX(Screenings!D:D,MATCH(Reservations!C1056,Screenings!A:A,0))</f>
        <v>59</v>
      </c>
    </row>
    <row r="1057" spans="1:6" x14ac:dyDescent="0.3">
      <c r="A1057" s="10">
        <v>1056</v>
      </c>
      <c r="B1057" s="12">
        <v>189</v>
      </c>
      <c r="C1057" s="12">
        <v>220</v>
      </c>
      <c r="D1057" s="4">
        <f>INDEX(Screenings!C:C,MATCH(Reservations!C1057,Screenings!A:A,0))</f>
        <v>2</v>
      </c>
      <c r="E1057" s="4">
        <f>COUNTIF(SeatReservations!B:B,Reservations!A1057)</f>
        <v>3</v>
      </c>
      <c r="F1057" s="4">
        <f>INDEX(Screenings!D:D,MATCH(Reservations!C1057,Screenings!A:A,0))</f>
        <v>55</v>
      </c>
    </row>
    <row r="1058" spans="1:6" x14ac:dyDescent="0.3">
      <c r="A1058" s="10">
        <v>1057</v>
      </c>
      <c r="B1058" s="12">
        <v>154</v>
      </c>
      <c r="C1058" s="12">
        <v>26</v>
      </c>
      <c r="D1058" s="4">
        <f>INDEX(Screenings!C:C,MATCH(Reservations!C1058,Screenings!A:A,0))</f>
        <v>10</v>
      </c>
      <c r="E1058" s="4">
        <f>COUNTIF(SeatReservations!B:B,Reservations!A1058)</f>
        <v>2</v>
      </c>
      <c r="F1058" s="4">
        <f>INDEX(Screenings!D:D,MATCH(Reservations!C1058,Screenings!A:A,0))</f>
        <v>21</v>
      </c>
    </row>
    <row r="1059" spans="1:6" x14ac:dyDescent="0.3">
      <c r="A1059" s="10">
        <v>1058</v>
      </c>
      <c r="B1059" s="12">
        <v>193</v>
      </c>
      <c r="C1059" s="12">
        <v>173</v>
      </c>
      <c r="D1059" s="4">
        <f>INDEX(Screenings!C:C,MATCH(Reservations!C1059,Screenings!A:A,0))</f>
        <v>7</v>
      </c>
      <c r="E1059" s="4">
        <f>COUNTIF(SeatReservations!B:B,Reservations!A1059)</f>
        <v>0</v>
      </c>
      <c r="F1059" s="4">
        <f>INDEX(Screenings!D:D,MATCH(Reservations!C1059,Screenings!A:A,0))</f>
        <v>14</v>
      </c>
    </row>
    <row r="1060" spans="1:6" x14ac:dyDescent="0.3">
      <c r="A1060" s="10">
        <v>1059</v>
      </c>
      <c r="B1060" s="12">
        <v>132</v>
      </c>
      <c r="C1060" s="12">
        <v>233</v>
      </c>
      <c r="D1060" s="4">
        <f>INDEX(Screenings!C:C,MATCH(Reservations!C1060,Screenings!A:A,0))</f>
        <v>3</v>
      </c>
      <c r="E1060" s="4">
        <f>COUNTIF(SeatReservations!B:B,Reservations!A1060)</f>
        <v>2</v>
      </c>
      <c r="F1060" s="4">
        <f>INDEX(Screenings!D:D,MATCH(Reservations!C1060,Screenings!A:A,0))</f>
        <v>7</v>
      </c>
    </row>
    <row r="1061" spans="1:6" x14ac:dyDescent="0.3">
      <c r="A1061" s="10">
        <v>1060</v>
      </c>
      <c r="B1061" s="12">
        <v>184</v>
      </c>
      <c r="C1061" s="12">
        <v>64</v>
      </c>
      <c r="D1061" s="4">
        <f>INDEX(Screenings!C:C,MATCH(Reservations!C1061,Screenings!A:A,0))</f>
        <v>9</v>
      </c>
      <c r="E1061" s="4">
        <f>COUNTIF(SeatReservations!B:B,Reservations!A1061)</f>
        <v>0</v>
      </c>
      <c r="F1061" s="4">
        <f>INDEX(Screenings!D:D,MATCH(Reservations!C1061,Screenings!A:A,0))</f>
        <v>22</v>
      </c>
    </row>
    <row r="1062" spans="1:6" x14ac:dyDescent="0.3">
      <c r="A1062" s="10">
        <v>1061</v>
      </c>
      <c r="B1062" s="12">
        <v>162</v>
      </c>
      <c r="C1062" s="12">
        <v>219</v>
      </c>
      <c r="D1062" s="4">
        <f>INDEX(Screenings!C:C,MATCH(Reservations!C1062,Screenings!A:A,0))</f>
        <v>5</v>
      </c>
      <c r="E1062" s="4">
        <f>COUNTIF(SeatReservations!B:B,Reservations!A1062)</f>
        <v>2</v>
      </c>
      <c r="F1062" s="4">
        <f>INDEX(Screenings!D:D,MATCH(Reservations!C1062,Screenings!A:A,0))</f>
        <v>2</v>
      </c>
    </row>
    <row r="1063" spans="1:6" x14ac:dyDescent="0.3">
      <c r="A1063" s="10">
        <v>1062</v>
      </c>
      <c r="B1063" s="12">
        <v>139</v>
      </c>
      <c r="C1063" s="12">
        <v>289</v>
      </c>
      <c r="D1063" s="4">
        <f>INDEX(Screenings!C:C,MATCH(Reservations!C1063,Screenings!A:A,0))</f>
        <v>5</v>
      </c>
      <c r="E1063" s="4">
        <f>COUNTIF(SeatReservations!B:B,Reservations!A1063)</f>
        <v>5</v>
      </c>
      <c r="F1063" s="4">
        <f>INDEX(Screenings!D:D,MATCH(Reservations!C1063,Screenings!A:A,0))</f>
        <v>1</v>
      </c>
    </row>
    <row r="1064" spans="1:6" x14ac:dyDescent="0.3">
      <c r="A1064" s="10">
        <v>1063</v>
      </c>
      <c r="B1064" s="12">
        <v>152</v>
      </c>
      <c r="C1064" s="12">
        <v>108</v>
      </c>
      <c r="D1064" s="4">
        <f>INDEX(Screenings!C:C,MATCH(Reservations!C1064,Screenings!A:A,0))</f>
        <v>4</v>
      </c>
      <c r="E1064" s="4">
        <f>COUNTIF(SeatReservations!B:B,Reservations!A1064)</f>
        <v>2</v>
      </c>
      <c r="F1064" s="4">
        <f>INDEX(Screenings!D:D,MATCH(Reservations!C1064,Screenings!A:A,0))</f>
        <v>55</v>
      </c>
    </row>
    <row r="1065" spans="1:6" x14ac:dyDescent="0.3">
      <c r="A1065" s="10">
        <v>1064</v>
      </c>
      <c r="B1065" s="12">
        <v>153</v>
      </c>
      <c r="C1065" s="12">
        <v>152</v>
      </c>
      <c r="D1065" s="4">
        <f>INDEX(Screenings!C:C,MATCH(Reservations!C1065,Screenings!A:A,0))</f>
        <v>10</v>
      </c>
      <c r="E1065" s="4">
        <f>COUNTIF(SeatReservations!B:B,Reservations!A1065)</f>
        <v>1</v>
      </c>
      <c r="F1065" s="4">
        <f>INDEX(Screenings!D:D,MATCH(Reservations!C1065,Screenings!A:A,0))</f>
        <v>32</v>
      </c>
    </row>
    <row r="1066" spans="1:6" x14ac:dyDescent="0.3">
      <c r="A1066" s="10">
        <v>1065</v>
      </c>
      <c r="B1066" s="12">
        <v>175</v>
      </c>
      <c r="C1066" s="12">
        <v>248</v>
      </c>
      <c r="D1066" s="4">
        <f>INDEX(Screenings!C:C,MATCH(Reservations!C1066,Screenings!A:A,0))</f>
        <v>1</v>
      </c>
      <c r="E1066" s="4">
        <f>COUNTIF(SeatReservations!B:B,Reservations!A1066)</f>
        <v>1</v>
      </c>
      <c r="F1066" s="4">
        <f>INDEX(Screenings!D:D,MATCH(Reservations!C1066,Screenings!A:A,0))</f>
        <v>46</v>
      </c>
    </row>
    <row r="1067" spans="1:6" x14ac:dyDescent="0.3">
      <c r="A1067" s="10">
        <v>1066</v>
      </c>
      <c r="B1067" s="12">
        <v>141</v>
      </c>
      <c r="C1067" s="12">
        <v>220</v>
      </c>
      <c r="D1067" s="4">
        <f>INDEX(Screenings!C:C,MATCH(Reservations!C1067,Screenings!A:A,0))</f>
        <v>2</v>
      </c>
      <c r="E1067" s="4">
        <f>COUNTIF(SeatReservations!B:B,Reservations!A1067)</f>
        <v>4</v>
      </c>
      <c r="F1067" s="4">
        <f>INDEX(Screenings!D:D,MATCH(Reservations!C1067,Screenings!A:A,0))</f>
        <v>55</v>
      </c>
    </row>
    <row r="1068" spans="1:6" x14ac:dyDescent="0.3">
      <c r="A1068" s="10">
        <v>1067</v>
      </c>
      <c r="B1068" s="12">
        <v>148</v>
      </c>
      <c r="C1068" s="12">
        <v>115</v>
      </c>
      <c r="D1068" s="4">
        <f>INDEX(Screenings!C:C,MATCH(Reservations!C1068,Screenings!A:A,0))</f>
        <v>9</v>
      </c>
      <c r="E1068" s="4">
        <f>COUNTIF(SeatReservations!B:B,Reservations!A1068)</f>
        <v>3</v>
      </c>
      <c r="F1068" s="4">
        <f>INDEX(Screenings!D:D,MATCH(Reservations!C1068,Screenings!A:A,0))</f>
        <v>9</v>
      </c>
    </row>
    <row r="1069" spans="1:6" x14ac:dyDescent="0.3">
      <c r="A1069" s="10">
        <v>1068</v>
      </c>
      <c r="B1069" s="12">
        <v>168</v>
      </c>
      <c r="C1069" s="12">
        <v>173</v>
      </c>
      <c r="D1069" s="4">
        <f>INDEX(Screenings!C:C,MATCH(Reservations!C1069,Screenings!A:A,0))</f>
        <v>7</v>
      </c>
      <c r="E1069" s="4">
        <f>COUNTIF(SeatReservations!B:B,Reservations!A1069)</f>
        <v>3</v>
      </c>
      <c r="F1069" s="4">
        <f>INDEX(Screenings!D:D,MATCH(Reservations!C1069,Screenings!A:A,0))</f>
        <v>14</v>
      </c>
    </row>
    <row r="1070" spans="1:6" x14ac:dyDescent="0.3">
      <c r="A1070" s="10">
        <v>1069</v>
      </c>
      <c r="B1070" s="12">
        <v>151</v>
      </c>
      <c r="C1070" s="12">
        <v>72</v>
      </c>
      <c r="D1070" s="4">
        <f>INDEX(Screenings!C:C,MATCH(Reservations!C1070,Screenings!A:A,0))</f>
        <v>9</v>
      </c>
      <c r="E1070" s="4">
        <f>COUNTIF(SeatReservations!B:B,Reservations!A1070)</f>
        <v>2</v>
      </c>
      <c r="F1070" s="4">
        <f>INDEX(Screenings!D:D,MATCH(Reservations!C1070,Screenings!A:A,0))</f>
        <v>47</v>
      </c>
    </row>
    <row r="1071" spans="1:6" x14ac:dyDescent="0.3">
      <c r="A1071" s="10">
        <v>1070</v>
      </c>
      <c r="B1071" s="12">
        <v>147</v>
      </c>
      <c r="C1071" s="12">
        <v>268</v>
      </c>
      <c r="D1071" s="4">
        <f>INDEX(Screenings!C:C,MATCH(Reservations!C1071,Screenings!A:A,0))</f>
        <v>3</v>
      </c>
      <c r="E1071" s="4">
        <f>COUNTIF(SeatReservations!B:B,Reservations!A1071)</f>
        <v>3</v>
      </c>
      <c r="F1071" s="4">
        <f>INDEX(Screenings!D:D,MATCH(Reservations!C1071,Screenings!A:A,0))</f>
        <v>50</v>
      </c>
    </row>
    <row r="1072" spans="1:6" x14ac:dyDescent="0.3">
      <c r="A1072" s="10">
        <v>1071</v>
      </c>
      <c r="B1072" s="12">
        <v>152</v>
      </c>
      <c r="C1072" s="12">
        <v>233</v>
      </c>
      <c r="D1072" s="4">
        <f>INDEX(Screenings!C:C,MATCH(Reservations!C1072,Screenings!A:A,0))</f>
        <v>3</v>
      </c>
      <c r="E1072" s="4">
        <f>COUNTIF(SeatReservations!B:B,Reservations!A1072)</f>
        <v>1</v>
      </c>
      <c r="F1072" s="4">
        <f>INDEX(Screenings!D:D,MATCH(Reservations!C1072,Screenings!A:A,0))</f>
        <v>7</v>
      </c>
    </row>
    <row r="1073" spans="1:6" x14ac:dyDescent="0.3">
      <c r="A1073" s="10">
        <v>1072</v>
      </c>
      <c r="B1073" s="12">
        <v>190</v>
      </c>
      <c r="C1073" s="12">
        <v>218</v>
      </c>
      <c r="D1073" s="4">
        <f>INDEX(Screenings!C:C,MATCH(Reservations!C1073,Screenings!A:A,0))</f>
        <v>3</v>
      </c>
      <c r="E1073" s="4">
        <f>COUNTIF(SeatReservations!B:B,Reservations!A1073)</f>
        <v>5</v>
      </c>
      <c r="F1073" s="4">
        <f>INDEX(Screenings!D:D,MATCH(Reservations!C1073,Screenings!A:A,0))</f>
        <v>8</v>
      </c>
    </row>
    <row r="1074" spans="1:6" x14ac:dyDescent="0.3">
      <c r="A1074" s="10">
        <v>1073</v>
      </c>
      <c r="B1074" s="12">
        <v>193</v>
      </c>
      <c r="C1074" s="12">
        <v>285</v>
      </c>
      <c r="D1074" s="4">
        <f>INDEX(Screenings!C:C,MATCH(Reservations!C1074,Screenings!A:A,0))</f>
        <v>4</v>
      </c>
      <c r="E1074" s="4">
        <f>COUNTIF(SeatReservations!B:B,Reservations!A1074)</f>
        <v>0</v>
      </c>
      <c r="F1074" s="4">
        <f>INDEX(Screenings!D:D,MATCH(Reservations!C1074,Screenings!A:A,0))</f>
        <v>38</v>
      </c>
    </row>
    <row r="1075" spans="1:6" x14ac:dyDescent="0.3">
      <c r="A1075" s="10">
        <v>1074</v>
      </c>
      <c r="B1075" s="12">
        <v>143</v>
      </c>
      <c r="C1075" s="12">
        <v>38</v>
      </c>
      <c r="D1075" s="4">
        <f>INDEX(Screenings!C:C,MATCH(Reservations!C1075,Screenings!A:A,0))</f>
        <v>8</v>
      </c>
      <c r="E1075" s="4">
        <f>COUNTIF(SeatReservations!B:B,Reservations!A1075)</f>
        <v>5</v>
      </c>
      <c r="F1075" s="4">
        <f>INDEX(Screenings!D:D,MATCH(Reservations!C1075,Screenings!A:A,0))</f>
        <v>34</v>
      </c>
    </row>
    <row r="1076" spans="1:6" x14ac:dyDescent="0.3">
      <c r="A1076" s="10">
        <v>1075</v>
      </c>
      <c r="B1076" s="12">
        <v>131</v>
      </c>
      <c r="C1076" s="12">
        <v>53</v>
      </c>
      <c r="D1076" s="4">
        <f>INDEX(Screenings!C:C,MATCH(Reservations!C1076,Screenings!A:A,0))</f>
        <v>10</v>
      </c>
      <c r="E1076" s="4">
        <f>COUNTIF(SeatReservations!B:B,Reservations!A1076)</f>
        <v>3</v>
      </c>
      <c r="F1076" s="4">
        <f>INDEX(Screenings!D:D,MATCH(Reservations!C1076,Screenings!A:A,0))</f>
        <v>37</v>
      </c>
    </row>
    <row r="1077" spans="1:6" x14ac:dyDescent="0.3">
      <c r="A1077" s="10">
        <v>1076</v>
      </c>
      <c r="B1077" s="12">
        <v>150</v>
      </c>
      <c r="C1077" s="12">
        <v>12</v>
      </c>
      <c r="D1077" s="4">
        <f>INDEX(Screenings!C:C,MATCH(Reservations!C1077,Screenings!A:A,0))</f>
        <v>2</v>
      </c>
      <c r="E1077" s="4">
        <f>COUNTIF(SeatReservations!B:B,Reservations!A1077)</f>
        <v>3</v>
      </c>
      <c r="F1077" s="4">
        <f>INDEX(Screenings!D:D,MATCH(Reservations!C1077,Screenings!A:A,0))</f>
        <v>23</v>
      </c>
    </row>
    <row r="1078" spans="1:6" x14ac:dyDescent="0.3">
      <c r="A1078" s="10">
        <v>1077</v>
      </c>
      <c r="B1078" s="12">
        <v>147</v>
      </c>
      <c r="C1078" s="12">
        <v>161</v>
      </c>
      <c r="D1078" s="4">
        <f>INDEX(Screenings!C:C,MATCH(Reservations!C1078,Screenings!A:A,0))</f>
        <v>8</v>
      </c>
      <c r="E1078" s="4">
        <f>COUNTIF(SeatReservations!B:B,Reservations!A1078)</f>
        <v>2</v>
      </c>
      <c r="F1078" s="4">
        <f>INDEX(Screenings!D:D,MATCH(Reservations!C1078,Screenings!A:A,0))</f>
        <v>43</v>
      </c>
    </row>
    <row r="1079" spans="1:6" x14ac:dyDescent="0.3">
      <c r="A1079" s="10">
        <v>1078</v>
      </c>
      <c r="B1079" s="12">
        <v>193</v>
      </c>
      <c r="C1079" s="12">
        <v>53</v>
      </c>
      <c r="D1079" s="4">
        <f>INDEX(Screenings!C:C,MATCH(Reservations!C1079,Screenings!A:A,0))</f>
        <v>10</v>
      </c>
      <c r="E1079" s="4">
        <f>COUNTIF(SeatReservations!B:B,Reservations!A1079)</f>
        <v>4</v>
      </c>
      <c r="F1079" s="4">
        <f>INDEX(Screenings!D:D,MATCH(Reservations!C1079,Screenings!A:A,0))</f>
        <v>37</v>
      </c>
    </row>
    <row r="1080" spans="1:6" x14ac:dyDescent="0.3">
      <c r="A1080" s="10">
        <v>1079</v>
      </c>
      <c r="B1080" s="12">
        <v>156</v>
      </c>
      <c r="C1080" s="12">
        <v>102</v>
      </c>
      <c r="D1080" s="4">
        <f>INDEX(Screenings!C:C,MATCH(Reservations!C1080,Screenings!A:A,0))</f>
        <v>2</v>
      </c>
      <c r="E1080" s="4">
        <f>COUNTIF(SeatReservations!B:B,Reservations!A1080)</f>
        <v>1</v>
      </c>
      <c r="F1080" s="4">
        <f>INDEX(Screenings!D:D,MATCH(Reservations!C1080,Screenings!A:A,0))</f>
        <v>20</v>
      </c>
    </row>
    <row r="1081" spans="1:6" x14ac:dyDescent="0.3">
      <c r="A1081" s="10">
        <v>1080</v>
      </c>
      <c r="B1081" s="12">
        <v>154</v>
      </c>
      <c r="C1081" s="12">
        <v>287</v>
      </c>
      <c r="D1081" s="4">
        <f>INDEX(Screenings!C:C,MATCH(Reservations!C1081,Screenings!A:A,0))</f>
        <v>9</v>
      </c>
      <c r="E1081" s="4">
        <f>COUNTIF(SeatReservations!B:B,Reservations!A1081)</f>
        <v>3</v>
      </c>
      <c r="F1081" s="4">
        <f>INDEX(Screenings!D:D,MATCH(Reservations!C1081,Screenings!A:A,0))</f>
        <v>5</v>
      </c>
    </row>
    <row r="1082" spans="1:6" x14ac:dyDescent="0.3">
      <c r="A1082" s="10">
        <v>1081</v>
      </c>
      <c r="B1082" s="12">
        <v>146</v>
      </c>
      <c r="C1082" s="12">
        <v>163</v>
      </c>
      <c r="D1082" s="4">
        <f>INDEX(Screenings!C:C,MATCH(Reservations!C1082,Screenings!A:A,0))</f>
        <v>4</v>
      </c>
      <c r="E1082" s="4">
        <f>COUNTIF(SeatReservations!B:B,Reservations!A1082)</f>
        <v>2</v>
      </c>
      <c r="F1082" s="4">
        <f>INDEX(Screenings!D:D,MATCH(Reservations!C1082,Screenings!A:A,0))</f>
        <v>56</v>
      </c>
    </row>
    <row r="1083" spans="1:6" x14ac:dyDescent="0.3">
      <c r="A1083" s="10">
        <v>1082</v>
      </c>
      <c r="B1083" s="12">
        <v>162</v>
      </c>
      <c r="C1083" s="12">
        <v>140</v>
      </c>
      <c r="D1083" s="4">
        <f>INDEX(Screenings!C:C,MATCH(Reservations!C1083,Screenings!A:A,0))</f>
        <v>10</v>
      </c>
      <c r="E1083" s="4">
        <f>COUNTIF(SeatReservations!B:B,Reservations!A1083)</f>
        <v>1</v>
      </c>
      <c r="F1083" s="4">
        <f>INDEX(Screenings!D:D,MATCH(Reservations!C1083,Screenings!A:A,0))</f>
        <v>54</v>
      </c>
    </row>
    <row r="1084" spans="1:6" x14ac:dyDescent="0.3">
      <c r="A1084" s="10">
        <v>1083</v>
      </c>
      <c r="B1084" s="12">
        <v>136</v>
      </c>
      <c r="C1084" s="12">
        <v>93</v>
      </c>
      <c r="D1084" s="4">
        <f>INDEX(Screenings!C:C,MATCH(Reservations!C1084,Screenings!A:A,0))</f>
        <v>4</v>
      </c>
      <c r="E1084" s="4">
        <f>COUNTIF(SeatReservations!B:B,Reservations!A1084)</f>
        <v>2</v>
      </c>
      <c r="F1084" s="4">
        <f>INDEX(Screenings!D:D,MATCH(Reservations!C1084,Screenings!A:A,0))</f>
        <v>19</v>
      </c>
    </row>
    <row r="1085" spans="1:6" x14ac:dyDescent="0.3">
      <c r="A1085" s="10">
        <v>1084</v>
      </c>
      <c r="B1085" s="12">
        <v>188</v>
      </c>
      <c r="C1085" s="12">
        <v>273</v>
      </c>
      <c r="D1085" s="4">
        <f>INDEX(Screenings!C:C,MATCH(Reservations!C1085,Screenings!A:A,0))</f>
        <v>2</v>
      </c>
      <c r="E1085" s="4">
        <f>COUNTIF(SeatReservations!B:B,Reservations!A1085)</f>
        <v>0</v>
      </c>
      <c r="F1085" s="4">
        <f>INDEX(Screenings!D:D,MATCH(Reservations!C1085,Screenings!A:A,0))</f>
        <v>33</v>
      </c>
    </row>
    <row r="1086" spans="1:6" x14ac:dyDescent="0.3">
      <c r="A1086" s="10">
        <v>1085</v>
      </c>
      <c r="B1086" s="12">
        <v>132</v>
      </c>
      <c r="C1086" s="12">
        <v>204</v>
      </c>
      <c r="D1086" s="4">
        <f>INDEX(Screenings!C:C,MATCH(Reservations!C1086,Screenings!A:A,0))</f>
        <v>10</v>
      </c>
      <c r="E1086" s="4">
        <f>COUNTIF(SeatReservations!B:B,Reservations!A1086)</f>
        <v>2</v>
      </c>
      <c r="F1086" s="4">
        <f>INDEX(Screenings!D:D,MATCH(Reservations!C1086,Screenings!A:A,0))</f>
        <v>52</v>
      </c>
    </row>
    <row r="1087" spans="1:6" x14ac:dyDescent="0.3">
      <c r="A1087" s="10">
        <v>1086</v>
      </c>
      <c r="B1087" s="12">
        <v>161</v>
      </c>
      <c r="C1087" s="12">
        <v>65</v>
      </c>
      <c r="D1087" s="4">
        <f>INDEX(Screenings!C:C,MATCH(Reservations!C1087,Screenings!A:A,0))</f>
        <v>4</v>
      </c>
      <c r="E1087" s="4">
        <f>COUNTIF(SeatReservations!B:B,Reservations!A1087)</f>
        <v>3</v>
      </c>
      <c r="F1087" s="4">
        <f>INDEX(Screenings!D:D,MATCH(Reservations!C1087,Screenings!A:A,0))</f>
        <v>37</v>
      </c>
    </row>
    <row r="1088" spans="1:6" x14ac:dyDescent="0.3">
      <c r="A1088" s="10">
        <v>1087</v>
      </c>
      <c r="B1088" s="12">
        <v>132</v>
      </c>
      <c r="C1088" s="12">
        <v>257</v>
      </c>
      <c r="D1088" s="4">
        <f>INDEX(Screenings!C:C,MATCH(Reservations!C1088,Screenings!A:A,0))</f>
        <v>8</v>
      </c>
      <c r="E1088" s="4">
        <f>COUNTIF(SeatReservations!B:B,Reservations!A1088)</f>
        <v>2</v>
      </c>
      <c r="F1088" s="4">
        <f>INDEX(Screenings!D:D,MATCH(Reservations!C1088,Screenings!A:A,0))</f>
        <v>18</v>
      </c>
    </row>
    <row r="1089" spans="1:6" x14ac:dyDescent="0.3">
      <c r="A1089" s="10">
        <v>1088</v>
      </c>
      <c r="B1089" s="12">
        <v>178</v>
      </c>
      <c r="C1089" s="12">
        <v>221</v>
      </c>
      <c r="D1089" s="4">
        <f>INDEX(Screenings!C:C,MATCH(Reservations!C1089,Screenings!A:A,0))</f>
        <v>5</v>
      </c>
      <c r="E1089" s="4">
        <f>COUNTIF(SeatReservations!B:B,Reservations!A1089)</f>
        <v>4</v>
      </c>
      <c r="F1089" s="4">
        <f>INDEX(Screenings!D:D,MATCH(Reservations!C1089,Screenings!A:A,0))</f>
        <v>54</v>
      </c>
    </row>
    <row r="1090" spans="1:6" x14ac:dyDescent="0.3">
      <c r="A1090" s="10">
        <v>1089</v>
      </c>
      <c r="B1090" s="12">
        <v>147</v>
      </c>
      <c r="C1090" s="12">
        <v>120</v>
      </c>
      <c r="D1090" s="4">
        <f>INDEX(Screenings!C:C,MATCH(Reservations!C1090,Screenings!A:A,0))</f>
        <v>1</v>
      </c>
      <c r="E1090" s="4">
        <f>COUNTIF(SeatReservations!B:B,Reservations!A1090)</f>
        <v>3</v>
      </c>
      <c r="F1090" s="4">
        <f>INDEX(Screenings!D:D,MATCH(Reservations!C1090,Screenings!A:A,0))</f>
        <v>29</v>
      </c>
    </row>
    <row r="1091" spans="1:6" x14ac:dyDescent="0.3">
      <c r="A1091" s="10">
        <v>1090</v>
      </c>
      <c r="B1091" s="12">
        <v>132</v>
      </c>
      <c r="C1091" s="12">
        <v>14</v>
      </c>
      <c r="D1091" s="4">
        <f>INDEX(Screenings!C:C,MATCH(Reservations!C1091,Screenings!A:A,0))</f>
        <v>2</v>
      </c>
      <c r="E1091" s="4">
        <f>COUNTIF(SeatReservations!B:B,Reservations!A1091)</f>
        <v>0</v>
      </c>
      <c r="F1091" s="4">
        <f>INDEX(Screenings!D:D,MATCH(Reservations!C1091,Screenings!A:A,0))</f>
        <v>32</v>
      </c>
    </row>
    <row r="1092" spans="1:6" x14ac:dyDescent="0.3">
      <c r="A1092" s="10">
        <v>1091</v>
      </c>
      <c r="B1092" s="12">
        <v>192</v>
      </c>
      <c r="C1092" s="12">
        <v>287</v>
      </c>
      <c r="D1092" s="4">
        <f>INDEX(Screenings!C:C,MATCH(Reservations!C1092,Screenings!A:A,0))</f>
        <v>9</v>
      </c>
      <c r="E1092" s="4">
        <f>COUNTIF(SeatReservations!B:B,Reservations!A1092)</f>
        <v>2</v>
      </c>
      <c r="F1092" s="4">
        <f>INDEX(Screenings!D:D,MATCH(Reservations!C1092,Screenings!A:A,0))</f>
        <v>5</v>
      </c>
    </row>
    <row r="1093" spans="1:6" x14ac:dyDescent="0.3">
      <c r="A1093" s="10">
        <v>1092</v>
      </c>
      <c r="B1093" s="12">
        <v>178</v>
      </c>
      <c r="C1093" s="12">
        <v>46</v>
      </c>
      <c r="D1093" s="4">
        <f>INDEX(Screenings!C:C,MATCH(Reservations!C1093,Screenings!A:A,0))</f>
        <v>10</v>
      </c>
      <c r="E1093" s="4">
        <f>COUNTIF(SeatReservations!B:B,Reservations!A1093)</f>
        <v>0</v>
      </c>
      <c r="F1093" s="4">
        <f>INDEX(Screenings!D:D,MATCH(Reservations!C1093,Screenings!A:A,0))</f>
        <v>14</v>
      </c>
    </row>
    <row r="1094" spans="1:6" x14ac:dyDescent="0.3">
      <c r="A1094" s="10">
        <v>1093</v>
      </c>
      <c r="B1094" s="12">
        <v>137</v>
      </c>
      <c r="C1094" s="12">
        <v>77</v>
      </c>
      <c r="D1094" s="4">
        <f>INDEX(Screenings!C:C,MATCH(Reservations!C1094,Screenings!A:A,0))</f>
        <v>6</v>
      </c>
      <c r="E1094" s="4">
        <f>COUNTIF(SeatReservations!B:B,Reservations!A1094)</f>
        <v>1</v>
      </c>
      <c r="F1094" s="4">
        <f>INDEX(Screenings!D:D,MATCH(Reservations!C1094,Screenings!A:A,0))</f>
        <v>28</v>
      </c>
    </row>
    <row r="1095" spans="1:6" x14ac:dyDescent="0.3">
      <c r="A1095" s="10">
        <v>1094</v>
      </c>
      <c r="B1095" s="12">
        <v>197</v>
      </c>
      <c r="C1095" s="12">
        <v>93</v>
      </c>
      <c r="D1095" s="4">
        <f>INDEX(Screenings!C:C,MATCH(Reservations!C1095,Screenings!A:A,0))</f>
        <v>4</v>
      </c>
      <c r="E1095" s="4">
        <f>COUNTIF(SeatReservations!B:B,Reservations!A1095)</f>
        <v>2</v>
      </c>
      <c r="F1095" s="4">
        <f>INDEX(Screenings!D:D,MATCH(Reservations!C1095,Screenings!A:A,0))</f>
        <v>19</v>
      </c>
    </row>
    <row r="1096" spans="1:6" x14ac:dyDescent="0.3">
      <c r="A1096" s="10">
        <v>1095</v>
      </c>
      <c r="B1096" s="12">
        <v>140</v>
      </c>
      <c r="C1096" s="12">
        <v>290</v>
      </c>
      <c r="D1096" s="4">
        <f>INDEX(Screenings!C:C,MATCH(Reservations!C1096,Screenings!A:A,0))</f>
        <v>5</v>
      </c>
      <c r="E1096" s="4">
        <f>COUNTIF(SeatReservations!B:B,Reservations!A1096)</f>
        <v>2</v>
      </c>
      <c r="F1096" s="4">
        <f>INDEX(Screenings!D:D,MATCH(Reservations!C1096,Screenings!A:A,0))</f>
        <v>13</v>
      </c>
    </row>
    <row r="1097" spans="1:6" x14ac:dyDescent="0.3">
      <c r="A1097" s="10">
        <v>1096</v>
      </c>
      <c r="B1097" s="12">
        <v>143</v>
      </c>
      <c r="C1097" s="12">
        <v>226</v>
      </c>
      <c r="D1097" s="4">
        <f>INDEX(Screenings!C:C,MATCH(Reservations!C1097,Screenings!A:A,0))</f>
        <v>6</v>
      </c>
      <c r="E1097" s="4">
        <f>COUNTIF(SeatReservations!B:B,Reservations!A1097)</f>
        <v>0</v>
      </c>
      <c r="F1097" s="4">
        <f>INDEX(Screenings!D:D,MATCH(Reservations!C1097,Screenings!A:A,0))</f>
        <v>22</v>
      </c>
    </row>
    <row r="1098" spans="1:6" x14ac:dyDescent="0.3">
      <c r="A1098" s="10">
        <v>1097</v>
      </c>
      <c r="B1098" s="12">
        <v>141</v>
      </c>
      <c r="C1098" s="12">
        <v>255</v>
      </c>
      <c r="D1098" s="4">
        <f>INDEX(Screenings!C:C,MATCH(Reservations!C1098,Screenings!A:A,0))</f>
        <v>6</v>
      </c>
      <c r="E1098" s="4">
        <f>COUNTIF(SeatReservations!B:B,Reservations!A1098)</f>
        <v>2</v>
      </c>
      <c r="F1098" s="4">
        <f>INDEX(Screenings!D:D,MATCH(Reservations!C1098,Screenings!A:A,0))</f>
        <v>28</v>
      </c>
    </row>
    <row r="1099" spans="1:6" x14ac:dyDescent="0.3">
      <c r="A1099" s="10">
        <v>1098</v>
      </c>
      <c r="B1099" s="12">
        <v>180</v>
      </c>
      <c r="C1099" s="12">
        <v>150</v>
      </c>
      <c r="D1099" s="4">
        <f>INDEX(Screenings!C:C,MATCH(Reservations!C1099,Screenings!A:A,0))</f>
        <v>7</v>
      </c>
      <c r="E1099" s="4">
        <f>COUNTIF(SeatReservations!B:B,Reservations!A1099)</f>
        <v>2</v>
      </c>
      <c r="F1099" s="4">
        <f>INDEX(Screenings!D:D,MATCH(Reservations!C1099,Screenings!A:A,0))</f>
        <v>45</v>
      </c>
    </row>
    <row r="1100" spans="1:6" x14ac:dyDescent="0.3">
      <c r="A1100" s="10">
        <v>1099</v>
      </c>
      <c r="B1100" s="12">
        <v>148</v>
      </c>
      <c r="C1100" s="12">
        <v>131</v>
      </c>
      <c r="D1100" s="4">
        <f>INDEX(Screenings!C:C,MATCH(Reservations!C1100,Screenings!A:A,0))</f>
        <v>4</v>
      </c>
      <c r="E1100" s="4">
        <f>COUNTIF(SeatReservations!B:B,Reservations!A1100)</f>
        <v>0</v>
      </c>
      <c r="F1100" s="4">
        <f>INDEX(Screenings!D:D,MATCH(Reservations!C1100,Screenings!A:A,0))</f>
        <v>2</v>
      </c>
    </row>
    <row r="1101" spans="1:6" x14ac:dyDescent="0.3">
      <c r="A1101" s="10">
        <v>1100</v>
      </c>
      <c r="B1101" s="12">
        <v>172</v>
      </c>
      <c r="C1101" s="12">
        <v>148</v>
      </c>
      <c r="D1101" s="4">
        <f>INDEX(Screenings!C:C,MATCH(Reservations!C1101,Screenings!A:A,0))</f>
        <v>1</v>
      </c>
      <c r="E1101" s="4">
        <f>COUNTIF(SeatReservations!B:B,Reservations!A1101)</f>
        <v>2</v>
      </c>
      <c r="F1101" s="4">
        <f>INDEX(Screenings!D:D,MATCH(Reservations!C1101,Screenings!A:A,0))</f>
        <v>22</v>
      </c>
    </row>
    <row r="1102" spans="1:6" x14ac:dyDescent="0.3">
      <c r="A1102" s="10">
        <v>1101</v>
      </c>
      <c r="B1102" s="12">
        <v>181</v>
      </c>
      <c r="C1102" s="12">
        <v>1</v>
      </c>
      <c r="D1102" s="4">
        <f>INDEX(Screenings!C:C,MATCH(Reservations!C1102,Screenings!A:A,0))</f>
        <v>4</v>
      </c>
      <c r="E1102" s="4">
        <f>COUNTIF(SeatReservations!B:B,Reservations!A1102)</f>
        <v>3</v>
      </c>
      <c r="F1102" s="4">
        <f>INDEX(Screenings!D:D,MATCH(Reservations!C1102,Screenings!A:A,0))</f>
        <v>18</v>
      </c>
    </row>
    <row r="1103" spans="1:6" x14ac:dyDescent="0.3">
      <c r="A1103" s="10">
        <v>1102</v>
      </c>
      <c r="B1103" s="12">
        <v>177</v>
      </c>
      <c r="C1103" s="12">
        <v>156</v>
      </c>
      <c r="D1103" s="4">
        <f>INDEX(Screenings!C:C,MATCH(Reservations!C1103,Screenings!A:A,0))</f>
        <v>2</v>
      </c>
      <c r="E1103" s="4">
        <f>COUNTIF(SeatReservations!B:B,Reservations!A1103)</f>
        <v>1</v>
      </c>
      <c r="F1103" s="4">
        <f>INDEX(Screenings!D:D,MATCH(Reservations!C1103,Screenings!A:A,0))</f>
        <v>39</v>
      </c>
    </row>
    <row r="1104" spans="1:6" x14ac:dyDescent="0.3">
      <c r="A1104" s="10">
        <v>1103</v>
      </c>
      <c r="B1104" s="12">
        <v>144</v>
      </c>
      <c r="C1104" s="12">
        <v>149</v>
      </c>
      <c r="D1104" s="4">
        <f>INDEX(Screenings!C:C,MATCH(Reservations!C1104,Screenings!A:A,0))</f>
        <v>4</v>
      </c>
      <c r="E1104" s="4">
        <f>COUNTIF(SeatReservations!B:B,Reservations!A1104)</f>
        <v>2</v>
      </c>
      <c r="F1104" s="4">
        <f>INDEX(Screenings!D:D,MATCH(Reservations!C1104,Screenings!A:A,0))</f>
        <v>46</v>
      </c>
    </row>
    <row r="1105" spans="1:6" x14ac:dyDescent="0.3">
      <c r="A1105" s="10">
        <v>1104</v>
      </c>
      <c r="B1105" s="12">
        <v>151</v>
      </c>
      <c r="C1105" s="12">
        <v>284</v>
      </c>
      <c r="D1105" s="4">
        <f>INDEX(Screenings!C:C,MATCH(Reservations!C1105,Screenings!A:A,0))</f>
        <v>10</v>
      </c>
      <c r="E1105" s="4">
        <f>COUNTIF(SeatReservations!B:B,Reservations!A1105)</f>
        <v>0</v>
      </c>
      <c r="F1105" s="4">
        <f>INDEX(Screenings!D:D,MATCH(Reservations!C1105,Screenings!A:A,0))</f>
        <v>27</v>
      </c>
    </row>
    <row r="1106" spans="1:6" x14ac:dyDescent="0.3">
      <c r="A1106" s="10">
        <v>1105</v>
      </c>
      <c r="B1106" s="12">
        <v>188</v>
      </c>
      <c r="C1106" s="12">
        <v>254</v>
      </c>
      <c r="D1106" s="4">
        <f>INDEX(Screenings!C:C,MATCH(Reservations!C1106,Screenings!A:A,0))</f>
        <v>1</v>
      </c>
      <c r="E1106" s="4">
        <f>COUNTIF(SeatReservations!B:B,Reservations!A1106)</f>
        <v>3</v>
      </c>
      <c r="F1106" s="4">
        <f>INDEX(Screenings!D:D,MATCH(Reservations!C1106,Screenings!A:A,0))</f>
        <v>38</v>
      </c>
    </row>
    <row r="1107" spans="1:6" x14ac:dyDescent="0.3">
      <c r="A1107" s="10">
        <v>1106</v>
      </c>
      <c r="B1107" s="12">
        <v>173</v>
      </c>
      <c r="C1107" s="12">
        <v>38</v>
      </c>
      <c r="D1107" s="4">
        <f>INDEX(Screenings!C:C,MATCH(Reservations!C1107,Screenings!A:A,0))</f>
        <v>8</v>
      </c>
      <c r="E1107" s="4">
        <f>COUNTIF(SeatReservations!B:B,Reservations!A1107)</f>
        <v>3</v>
      </c>
      <c r="F1107" s="4">
        <f>INDEX(Screenings!D:D,MATCH(Reservations!C1107,Screenings!A:A,0))</f>
        <v>34</v>
      </c>
    </row>
    <row r="1108" spans="1:6" x14ac:dyDescent="0.3">
      <c r="A1108" s="10">
        <v>1107</v>
      </c>
      <c r="B1108" s="12">
        <v>155</v>
      </c>
      <c r="C1108" s="12">
        <v>205</v>
      </c>
      <c r="D1108" s="4">
        <f>INDEX(Screenings!C:C,MATCH(Reservations!C1108,Screenings!A:A,0))</f>
        <v>6</v>
      </c>
      <c r="E1108" s="4">
        <f>COUNTIF(SeatReservations!B:B,Reservations!A1108)</f>
        <v>3</v>
      </c>
      <c r="F1108" s="4">
        <f>INDEX(Screenings!D:D,MATCH(Reservations!C1108,Screenings!A:A,0))</f>
        <v>60</v>
      </c>
    </row>
    <row r="1109" spans="1:6" x14ac:dyDescent="0.3">
      <c r="A1109" s="10">
        <v>1108</v>
      </c>
      <c r="B1109" s="12">
        <v>152</v>
      </c>
      <c r="C1109" s="12">
        <v>100</v>
      </c>
      <c r="D1109" s="4">
        <f>INDEX(Screenings!C:C,MATCH(Reservations!C1109,Screenings!A:A,0))</f>
        <v>7</v>
      </c>
      <c r="E1109" s="4">
        <f>COUNTIF(SeatReservations!B:B,Reservations!A1109)</f>
        <v>0</v>
      </c>
      <c r="F1109" s="4">
        <f>INDEX(Screenings!D:D,MATCH(Reservations!C1109,Screenings!A:A,0))</f>
        <v>20</v>
      </c>
    </row>
    <row r="1110" spans="1:6" x14ac:dyDescent="0.3">
      <c r="A1110" s="10">
        <v>1109</v>
      </c>
      <c r="B1110" s="12">
        <v>164</v>
      </c>
      <c r="C1110" s="12">
        <v>241</v>
      </c>
      <c r="D1110" s="4">
        <f>INDEX(Screenings!C:C,MATCH(Reservations!C1110,Screenings!A:A,0))</f>
        <v>3</v>
      </c>
      <c r="E1110" s="4">
        <f>COUNTIF(SeatReservations!B:B,Reservations!A1110)</f>
        <v>3</v>
      </c>
      <c r="F1110" s="4">
        <f>INDEX(Screenings!D:D,MATCH(Reservations!C1110,Screenings!A:A,0))</f>
        <v>23</v>
      </c>
    </row>
    <row r="1111" spans="1:6" x14ac:dyDescent="0.3">
      <c r="A1111" s="10">
        <v>1110</v>
      </c>
      <c r="B1111" s="12">
        <v>143</v>
      </c>
      <c r="C1111" s="12">
        <v>148</v>
      </c>
      <c r="D1111" s="4">
        <f>INDEX(Screenings!C:C,MATCH(Reservations!C1111,Screenings!A:A,0))</f>
        <v>1</v>
      </c>
      <c r="E1111" s="4">
        <f>COUNTIF(SeatReservations!B:B,Reservations!A1111)</f>
        <v>2</v>
      </c>
      <c r="F1111" s="4">
        <f>INDEX(Screenings!D:D,MATCH(Reservations!C1111,Screenings!A:A,0))</f>
        <v>22</v>
      </c>
    </row>
    <row r="1112" spans="1:6" x14ac:dyDescent="0.3">
      <c r="A1112" s="10">
        <v>1111</v>
      </c>
      <c r="B1112" s="12">
        <v>184</v>
      </c>
      <c r="C1112" s="12">
        <v>182</v>
      </c>
      <c r="D1112" s="4">
        <f>INDEX(Screenings!C:C,MATCH(Reservations!C1112,Screenings!A:A,0))</f>
        <v>6</v>
      </c>
      <c r="E1112" s="4">
        <f>COUNTIF(SeatReservations!B:B,Reservations!A1112)</f>
        <v>1</v>
      </c>
      <c r="F1112" s="4">
        <f>INDEX(Screenings!D:D,MATCH(Reservations!C1112,Screenings!A:A,0))</f>
        <v>60</v>
      </c>
    </row>
    <row r="1113" spans="1:6" x14ac:dyDescent="0.3">
      <c r="A1113" s="10">
        <v>1112</v>
      </c>
      <c r="B1113" s="12">
        <v>178</v>
      </c>
      <c r="C1113" s="12">
        <v>194</v>
      </c>
      <c r="D1113" s="4">
        <f>INDEX(Screenings!C:C,MATCH(Reservations!C1113,Screenings!A:A,0))</f>
        <v>4</v>
      </c>
      <c r="E1113" s="4">
        <f>COUNTIF(SeatReservations!B:B,Reservations!A1113)</f>
        <v>1</v>
      </c>
      <c r="F1113" s="4">
        <f>INDEX(Screenings!D:D,MATCH(Reservations!C1113,Screenings!A:A,0))</f>
        <v>51</v>
      </c>
    </row>
    <row r="1114" spans="1:6" x14ac:dyDescent="0.3">
      <c r="A1114" s="10">
        <v>1113</v>
      </c>
      <c r="B1114" s="12">
        <v>134</v>
      </c>
      <c r="C1114" s="12">
        <v>16</v>
      </c>
      <c r="D1114" s="4">
        <f>INDEX(Screenings!C:C,MATCH(Reservations!C1114,Screenings!A:A,0))</f>
        <v>3</v>
      </c>
      <c r="E1114" s="4">
        <f>COUNTIF(SeatReservations!B:B,Reservations!A1114)</f>
        <v>2</v>
      </c>
      <c r="F1114" s="4">
        <f>INDEX(Screenings!D:D,MATCH(Reservations!C1114,Screenings!A:A,0))</f>
        <v>49</v>
      </c>
    </row>
    <row r="1115" spans="1:6" x14ac:dyDescent="0.3">
      <c r="A1115" s="10">
        <v>1114</v>
      </c>
      <c r="B1115" s="12">
        <v>189</v>
      </c>
      <c r="C1115" s="12">
        <v>15</v>
      </c>
      <c r="D1115" s="4">
        <f>INDEX(Screenings!C:C,MATCH(Reservations!C1115,Screenings!A:A,0))</f>
        <v>8</v>
      </c>
      <c r="E1115" s="4">
        <f>COUNTIF(SeatReservations!B:B,Reservations!A1115)</f>
        <v>1</v>
      </c>
      <c r="F1115" s="4">
        <f>INDEX(Screenings!D:D,MATCH(Reservations!C1115,Screenings!A:A,0))</f>
        <v>11</v>
      </c>
    </row>
    <row r="1116" spans="1:6" x14ac:dyDescent="0.3">
      <c r="A1116" s="10">
        <v>1115</v>
      </c>
      <c r="B1116" s="12">
        <v>148</v>
      </c>
      <c r="C1116" s="12">
        <v>272</v>
      </c>
      <c r="D1116" s="4">
        <f>INDEX(Screenings!C:C,MATCH(Reservations!C1116,Screenings!A:A,0))</f>
        <v>2</v>
      </c>
      <c r="E1116" s="4">
        <f>COUNTIF(SeatReservations!B:B,Reservations!A1116)</f>
        <v>0</v>
      </c>
      <c r="F1116" s="4">
        <f>INDEX(Screenings!D:D,MATCH(Reservations!C1116,Screenings!A:A,0))</f>
        <v>26</v>
      </c>
    </row>
    <row r="1117" spans="1:6" x14ac:dyDescent="0.3">
      <c r="A1117" s="10">
        <v>1116</v>
      </c>
      <c r="B1117" s="12">
        <v>139</v>
      </c>
      <c r="C1117" s="12">
        <v>141</v>
      </c>
      <c r="D1117" s="4">
        <f>INDEX(Screenings!C:C,MATCH(Reservations!C1117,Screenings!A:A,0))</f>
        <v>1</v>
      </c>
      <c r="E1117" s="4">
        <f>COUNTIF(SeatReservations!B:B,Reservations!A1117)</f>
        <v>1</v>
      </c>
      <c r="F1117" s="4">
        <f>INDEX(Screenings!D:D,MATCH(Reservations!C1117,Screenings!A:A,0))</f>
        <v>32</v>
      </c>
    </row>
    <row r="1118" spans="1:6" x14ac:dyDescent="0.3">
      <c r="A1118" s="10">
        <v>1117</v>
      </c>
      <c r="B1118" s="12">
        <v>147</v>
      </c>
      <c r="C1118" s="12">
        <v>116</v>
      </c>
      <c r="D1118" s="4">
        <f>INDEX(Screenings!C:C,MATCH(Reservations!C1118,Screenings!A:A,0))</f>
        <v>6</v>
      </c>
      <c r="E1118" s="4">
        <f>COUNTIF(SeatReservations!B:B,Reservations!A1118)</f>
        <v>0</v>
      </c>
      <c r="F1118" s="4">
        <f>INDEX(Screenings!D:D,MATCH(Reservations!C1118,Screenings!A:A,0))</f>
        <v>9</v>
      </c>
    </row>
    <row r="1119" spans="1:6" x14ac:dyDescent="0.3">
      <c r="A1119" s="10">
        <v>1118</v>
      </c>
      <c r="B1119" s="12">
        <v>166</v>
      </c>
      <c r="C1119" s="12">
        <v>59</v>
      </c>
      <c r="D1119" s="4">
        <f>INDEX(Screenings!C:C,MATCH(Reservations!C1119,Screenings!A:A,0))</f>
        <v>8</v>
      </c>
      <c r="E1119" s="4">
        <f>COUNTIF(SeatReservations!B:B,Reservations!A1119)</f>
        <v>1</v>
      </c>
      <c r="F1119" s="4">
        <f>INDEX(Screenings!D:D,MATCH(Reservations!C1119,Screenings!A:A,0))</f>
        <v>38</v>
      </c>
    </row>
    <row r="1120" spans="1:6" x14ac:dyDescent="0.3">
      <c r="A1120" s="10">
        <v>1119</v>
      </c>
      <c r="B1120" s="12">
        <v>199</v>
      </c>
      <c r="C1120" s="12">
        <v>112</v>
      </c>
      <c r="D1120" s="4">
        <f>INDEX(Screenings!C:C,MATCH(Reservations!C1120,Screenings!A:A,0))</f>
        <v>8</v>
      </c>
      <c r="E1120" s="4">
        <f>COUNTIF(SeatReservations!B:B,Reservations!A1120)</f>
        <v>4</v>
      </c>
      <c r="F1120" s="4">
        <f>INDEX(Screenings!D:D,MATCH(Reservations!C1120,Screenings!A:A,0))</f>
        <v>37</v>
      </c>
    </row>
    <row r="1121" spans="1:6" x14ac:dyDescent="0.3">
      <c r="A1121" s="10">
        <v>1120</v>
      </c>
      <c r="B1121" s="12">
        <v>188</v>
      </c>
      <c r="C1121" s="12">
        <v>115</v>
      </c>
      <c r="D1121" s="4">
        <f>INDEX(Screenings!C:C,MATCH(Reservations!C1121,Screenings!A:A,0))</f>
        <v>9</v>
      </c>
      <c r="E1121" s="4">
        <f>COUNTIF(SeatReservations!B:B,Reservations!A1121)</f>
        <v>2</v>
      </c>
      <c r="F1121" s="4">
        <f>INDEX(Screenings!D:D,MATCH(Reservations!C1121,Screenings!A:A,0))</f>
        <v>9</v>
      </c>
    </row>
    <row r="1122" spans="1:6" x14ac:dyDescent="0.3">
      <c r="A1122" s="10">
        <v>1121</v>
      </c>
      <c r="B1122" s="12">
        <v>193</v>
      </c>
      <c r="C1122" s="12">
        <v>221</v>
      </c>
      <c r="D1122" s="4">
        <f>INDEX(Screenings!C:C,MATCH(Reservations!C1122,Screenings!A:A,0))</f>
        <v>5</v>
      </c>
      <c r="E1122" s="4">
        <f>COUNTIF(SeatReservations!B:B,Reservations!A1122)</f>
        <v>2</v>
      </c>
      <c r="F1122" s="4">
        <f>INDEX(Screenings!D:D,MATCH(Reservations!C1122,Screenings!A:A,0))</f>
        <v>54</v>
      </c>
    </row>
    <row r="1123" spans="1:6" x14ac:dyDescent="0.3">
      <c r="A1123" s="10">
        <v>1122</v>
      </c>
      <c r="B1123" s="12">
        <v>173</v>
      </c>
      <c r="C1123" s="12">
        <v>26</v>
      </c>
      <c r="D1123" s="4">
        <f>INDEX(Screenings!C:C,MATCH(Reservations!C1123,Screenings!A:A,0))</f>
        <v>10</v>
      </c>
      <c r="E1123" s="4">
        <f>COUNTIF(SeatReservations!B:B,Reservations!A1123)</f>
        <v>1</v>
      </c>
      <c r="F1123" s="4">
        <f>INDEX(Screenings!D:D,MATCH(Reservations!C1123,Screenings!A:A,0))</f>
        <v>21</v>
      </c>
    </row>
    <row r="1124" spans="1:6" x14ac:dyDescent="0.3">
      <c r="A1124" s="10">
        <v>1123</v>
      </c>
      <c r="B1124" s="12">
        <v>134</v>
      </c>
      <c r="C1124" s="12">
        <v>116</v>
      </c>
      <c r="D1124" s="4">
        <f>INDEX(Screenings!C:C,MATCH(Reservations!C1124,Screenings!A:A,0))</f>
        <v>6</v>
      </c>
      <c r="E1124" s="4">
        <f>COUNTIF(SeatReservations!B:B,Reservations!A1124)</f>
        <v>2</v>
      </c>
      <c r="F1124" s="4">
        <f>INDEX(Screenings!D:D,MATCH(Reservations!C1124,Screenings!A:A,0))</f>
        <v>9</v>
      </c>
    </row>
    <row r="1125" spans="1:6" x14ac:dyDescent="0.3">
      <c r="A1125" s="10">
        <v>1124</v>
      </c>
      <c r="B1125" s="12">
        <v>154</v>
      </c>
      <c r="C1125" s="12">
        <v>112</v>
      </c>
      <c r="D1125" s="4">
        <f>INDEX(Screenings!C:C,MATCH(Reservations!C1125,Screenings!A:A,0))</f>
        <v>8</v>
      </c>
      <c r="E1125" s="4">
        <f>COUNTIF(SeatReservations!B:B,Reservations!A1125)</f>
        <v>3</v>
      </c>
      <c r="F1125" s="4">
        <f>INDEX(Screenings!D:D,MATCH(Reservations!C1125,Screenings!A:A,0))</f>
        <v>37</v>
      </c>
    </row>
    <row r="1126" spans="1:6" x14ac:dyDescent="0.3">
      <c r="A1126" s="10">
        <v>1125</v>
      </c>
      <c r="B1126" s="12">
        <v>139</v>
      </c>
      <c r="C1126" s="12">
        <v>63</v>
      </c>
      <c r="D1126" s="4">
        <f>INDEX(Screenings!C:C,MATCH(Reservations!C1126,Screenings!A:A,0))</f>
        <v>6</v>
      </c>
      <c r="E1126" s="4">
        <f>COUNTIF(SeatReservations!B:B,Reservations!A1126)</f>
        <v>1</v>
      </c>
      <c r="F1126" s="4">
        <f>INDEX(Screenings!D:D,MATCH(Reservations!C1126,Screenings!A:A,0))</f>
        <v>26</v>
      </c>
    </row>
    <row r="1127" spans="1:6" x14ac:dyDescent="0.3">
      <c r="A1127" s="10">
        <v>1126</v>
      </c>
      <c r="B1127" s="12">
        <v>138</v>
      </c>
      <c r="C1127" s="12">
        <v>119</v>
      </c>
      <c r="D1127" s="4">
        <f>INDEX(Screenings!C:C,MATCH(Reservations!C1127,Screenings!A:A,0))</f>
        <v>6</v>
      </c>
      <c r="E1127" s="4">
        <f>COUNTIF(SeatReservations!B:B,Reservations!A1127)</f>
        <v>1</v>
      </c>
      <c r="F1127" s="4">
        <f>INDEX(Screenings!D:D,MATCH(Reservations!C1127,Screenings!A:A,0))</f>
        <v>43</v>
      </c>
    </row>
    <row r="1128" spans="1:6" x14ac:dyDescent="0.3">
      <c r="A1128" s="10">
        <v>1127</v>
      </c>
      <c r="B1128" s="12">
        <v>159</v>
      </c>
      <c r="C1128" s="12">
        <v>153</v>
      </c>
      <c r="D1128" s="4">
        <f>INDEX(Screenings!C:C,MATCH(Reservations!C1128,Screenings!A:A,0))</f>
        <v>10</v>
      </c>
      <c r="E1128" s="4">
        <f>COUNTIF(SeatReservations!B:B,Reservations!A1128)</f>
        <v>1</v>
      </c>
      <c r="F1128" s="4">
        <f>INDEX(Screenings!D:D,MATCH(Reservations!C1128,Screenings!A:A,0))</f>
        <v>47</v>
      </c>
    </row>
    <row r="1129" spans="1:6" x14ac:dyDescent="0.3">
      <c r="A1129" s="10">
        <v>1128</v>
      </c>
      <c r="B1129" s="12">
        <v>160</v>
      </c>
      <c r="C1129" s="12">
        <v>110</v>
      </c>
      <c r="D1129" s="4">
        <f>INDEX(Screenings!C:C,MATCH(Reservations!C1129,Screenings!A:A,0))</f>
        <v>7</v>
      </c>
      <c r="E1129" s="4">
        <f>COUNTIF(SeatReservations!B:B,Reservations!A1129)</f>
        <v>2</v>
      </c>
      <c r="F1129" s="4">
        <f>INDEX(Screenings!D:D,MATCH(Reservations!C1129,Screenings!A:A,0))</f>
        <v>11</v>
      </c>
    </row>
    <row r="1130" spans="1:6" x14ac:dyDescent="0.3">
      <c r="A1130" s="10">
        <v>1129</v>
      </c>
      <c r="B1130" s="12">
        <v>166</v>
      </c>
      <c r="C1130" s="12">
        <v>201</v>
      </c>
      <c r="D1130" s="4">
        <f>INDEX(Screenings!C:C,MATCH(Reservations!C1130,Screenings!A:A,0))</f>
        <v>1</v>
      </c>
      <c r="E1130" s="4">
        <f>COUNTIF(SeatReservations!B:B,Reservations!A1130)</f>
        <v>1</v>
      </c>
      <c r="F1130" s="4">
        <f>INDEX(Screenings!D:D,MATCH(Reservations!C1130,Screenings!A:A,0))</f>
        <v>38</v>
      </c>
    </row>
    <row r="1131" spans="1:6" x14ac:dyDescent="0.3">
      <c r="A1131" s="10">
        <v>1130</v>
      </c>
      <c r="B1131" s="12">
        <v>160</v>
      </c>
      <c r="C1131" s="12">
        <v>26</v>
      </c>
      <c r="D1131" s="4">
        <f>INDEX(Screenings!C:C,MATCH(Reservations!C1131,Screenings!A:A,0))</f>
        <v>10</v>
      </c>
      <c r="E1131" s="4">
        <f>COUNTIF(SeatReservations!B:B,Reservations!A1131)</f>
        <v>3</v>
      </c>
      <c r="F1131" s="4">
        <f>INDEX(Screenings!D:D,MATCH(Reservations!C1131,Screenings!A:A,0))</f>
        <v>21</v>
      </c>
    </row>
    <row r="1132" spans="1:6" x14ac:dyDescent="0.3">
      <c r="A1132" s="10">
        <v>1131</v>
      </c>
      <c r="B1132" s="12">
        <v>160</v>
      </c>
      <c r="C1132" s="12">
        <v>9</v>
      </c>
      <c r="D1132" s="4">
        <f>INDEX(Screenings!C:C,MATCH(Reservations!C1132,Screenings!A:A,0))</f>
        <v>10</v>
      </c>
      <c r="E1132" s="4">
        <f>COUNTIF(SeatReservations!B:B,Reservations!A1132)</f>
        <v>2</v>
      </c>
      <c r="F1132" s="4">
        <f>INDEX(Screenings!D:D,MATCH(Reservations!C1132,Screenings!A:A,0))</f>
        <v>21</v>
      </c>
    </row>
    <row r="1133" spans="1:6" x14ac:dyDescent="0.3">
      <c r="A1133" s="10">
        <v>1132</v>
      </c>
      <c r="B1133" s="12">
        <v>188</v>
      </c>
      <c r="C1133" s="12">
        <v>131</v>
      </c>
      <c r="D1133" s="4">
        <f>INDEX(Screenings!C:C,MATCH(Reservations!C1133,Screenings!A:A,0))</f>
        <v>4</v>
      </c>
      <c r="E1133" s="4">
        <f>COUNTIF(SeatReservations!B:B,Reservations!A1133)</f>
        <v>3</v>
      </c>
      <c r="F1133" s="4">
        <f>INDEX(Screenings!D:D,MATCH(Reservations!C1133,Screenings!A:A,0))</f>
        <v>2</v>
      </c>
    </row>
    <row r="1134" spans="1:6" x14ac:dyDescent="0.3">
      <c r="A1134" s="10">
        <v>1133</v>
      </c>
      <c r="B1134" s="12">
        <v>174</v>
      </c>
      <c r="C1134" s="12">
        <v>147</v>
      </c>
      <c r="D1134" s="4">
        <f>INDEX(Screenings!C:C,MATCH(Reservations!C1134,Screenings!A:A,0))</f>
        <v>7</v>
      </c>
      <c r="E1134" s="4">
        <f>COUNTIF(SeatReservations!B:B,Reservations!A1134)</f>
        <v>3</v>
      </c>
      <c r="F1134" s="4">
        <f>INDEX(Screenings!D:D,MATCH(Reservations!C1134,Screenings!A:A,0))</f>
        <v>51</v>
      </c>
    </row>
    <row r="1135" spans="1:6" x14ac:dyDescent="0.3">
      <c r="A1135" s="10">
        <v>1134</v>
      </c>
      <c r="B1135" s="12">
        <v>157</v>
      </c>
      <c r="C1135" s="12">
        <v>154</v>
      </c>
      <c r="D1135" s="4">
        <f>INDEX(Screenings!C:C,MATCH(Reservations!C1135,Screenings!A:A,0))</f>
        <v>5</v>
      </c>
      <c r="E1135" s="4">
        <f>COUNTIF(SeatReservations!B:B,Reservations!A1135)</f>
        <v>4</v>
      </c>
      <c r="F1135" s="4">
        <f>INDEX(Screenings!D:D,MATCH(Reservations!C1135,Screenings!A:A,0))</f>
        <v>19</v>
      </c>
    </row>
    <row r="1136" spans="1:6" x14ac:dyDescent="0.3">
      <c r="A1136" s="10">
        <v>1135</v>
      </c>
      <c r="B1136" s="12">
        <v>179</v>
      </c>
      <c r="C1136" s="12">
        <v>223</v>
      </c>
      <c r="D1136" s="4">
        <f>INDEX(Screenings!C:C,MATCH(Reservations!C1136,Screenings!A:A,0))</f>
        <v>2</v>
      </c>
      <c r="E1136" s="4">
        <f>COUNTIF(SeatReservations!B:B,Reservations!A1136)</f>
        <v>2</v>
      </c>
      <c r="F1136" s="4">
        <f>INDEX(Screenings!D:D,MATCH(Reservations!C1136,Screenings!A:A,0))</f>
        <v>21</v>
      </c>
    </row>
    <row r="1137" spans="1:6" x14ac:dyDescent="0.3">
      <c r="A1137" s="10">
        <v>1136</v>
      </c>
      <c r="B1137" s="12">
        <v>184</v>
      </c>
      <c r="C1137" s="12">
        <v>112</v>
      </c>
      <c r="D1137" s="4">
        <f>INDEX(Screenings!C:C,MATCH(Reservations!C1137,Screenings!A:A,0))</f>
        <v>8</v>
      </c>
      <c r="E1137" s="4">
        <f>COUNTIF(SeatReservations!B:B,Reservations!A1137)</f>
        <v>3</v>
      </c>
      <c r="F1137" s="4">
        <f>INDEX(Screenings!D:D,MATCH(Reservations!C1137,Screenings!A:A,0))</f>
        <v>37</v>
      </c>
    </row>
    <row r="1138" spans="1:6" x14ac:dyDescent="0.3">
      <c r="A1138" s="10">
        <v>1137</v>
      </c>
      <c r="B1138" s="12">
        <v>197</v>
      </c>
      <c r="C1138" s="12">
        <v>246</v>
      </c>
      <c r="D1138" s="4">
        <f>INDEX(Screenings!C:C,MATCH(Reservations!C1138,Screenings!A:A,0))</f>
        <v>10</v>
      </c>
      <c r="E1138" s="4">
        <f>COUNTIF(SeatReservations!B:B,Reservations!A1138)</f>
        <v>2</v>
      </c>
      <c r="F1138" s="4">
        <f>INDEX(Screenings!D:D,MATCH(Reservations!C1138,Screenings!A:A,0))</f>
        <v>50</v>
      </c>
    </row>
    <row r="1139" spans="1:6" x14ac:dyDescent="0.3">
      <c r="A1139" s="10">
        <v>1138</v>
      </c>
      <c r="B1139" s="12">
        <v>164</v>
      </c>
      <c r="C1139" s="12">
        <v>88</v>
      </c>
      <c r="D1139" s="4">
        <f>INDEX(Screenings!C:C,MATCH(Reservations!C1139,Screenings!A:A,0))</f>
        <v>2</v>
      </c>
      <c r="E1139" s="4">
        <f>COUNTIF(SeatReservations!B:B,Reservations!A1139)</f>
        <v>2</v>
      </c>
      <c r="F1139" s="4">
        <f>INDEX(Screenings!D:D,MATCH(Reservations!C1139,Screenings!A:A,0))</f>
        <v>42</v>
      </c>
    </row>
    <row r="1140" spans="1:6" x14ac:dyDescent="0.3">
      <c r="A1140" s="10">
        <v>1139</v>
      </c>
      <c r="B1140" s="12">
        <v>191</v>
      </c>
      <c r="C1140" s="12">
        <v>268</v>
      </c>
      <c r="D1140" s="4">
        <f>INDEX(Screenings!C:C,MATCH(Reservations!C1140,Screenings!A:A,0))</f>
        <v>3</v>
      </c>
      <c r="E1140" s="4">
        <f>COUNTIF(SeatReservations!B:B,Reservations!A1140)</f>
        <v>4</v>
      </c>
      <c r="F1140" s="4">
        <f>INDEX(Screenings!D:D,MATCH(Reservations!C1140,Screenings!A:A,0))</f>
        <v>50</v>
      </c>
    </row>
    <row r="1141" spans="1:6" x14ac:dyDescent="0.3">
      <c r="A1141" s="10">
        <v>1140</v>
      </c>
      <c r="B1141" s="12">
        <v>143</v>
      </c>
      <c r="C1141" s="12">
        <v>110</v>
      </c>
      <c r="D1141" s="4">
        <f>INDEX(Screenings!C:C,MATCH(Reservations!C1141,Screenings!A:A,0))</f>
        <v>7</v>
      </c>
      <c r="E1141" s="4">
        <f>COUNTIF(SeatReservations!B:B,Reservations!A1141)</f>
        <v>0</v>
      </c>
      <c r="F1141" s="4">
        <f>INDEX(Screenings!D:D,MATCH(Reservations!C1141,Screenings!A:A,0))</f>
        <v>11</v>
      </c>
    </row>
    <row r="1142" spans="1:6" x14ac:dyDescent="0.3">
      <c r="A1142" s="10">
        <v>1141</v>
      </c>
      <c r="B1142" s="12">
        <v>179</v>
      </c>
      <c r="C1142" s="12">
        <v>46</v>
      </c>
      <c r="D1142" s="4">
        <f>INDEX(Screenings!C:C,MATCH(Reservations!C1142,Screenings!A:A,0))</f>
        <v>10</v>
      </c>
      <c r="E1142" s="4">
        <f>COUNTIF(SeatReservations!B:B,Reservations!A1142)</f>
        <v>3</v>
      </c>
      <c r="F1142" s="4">
        <f>INDEX(Screenings!D:D,MATCH(Reservations!C1142,Screenings!A:A,0))</f>
        <v>14</v>
      </c>
    </row>
    <row r="1143" spans="1:6" x14ac:dyDescent="0.3">
      <c r="A1143" s="10">
        <v>1142</v>
      </c>
      <c r="B1143" s="12">
        <v>190</v>
      </c>
      <c r="C1143" s="12">
        <v>53</v>
      </c>
      <c r="D1143" s="4">
        <f>INDEX(Screenings!C:C,MATCH(Reservations!C1143,Screenings!A:A,0))</f>
        <v>10</v>
      </c>
      <c r="E1143" s="4">
        <f>COUNTIF(SeatReservations!B:B,Reservations!A1143)</f>
        <v>2</v>
      </c>
      <c r="F1143" s="4">
        <f>INDEX(Screenings!D:D,MATCH(Reservations!C1143,Screenings!A:A,0))</f>
        <v>37</v>
      </c>
    </row>
    <row r="1144" spans="1:6" x14ac:dyDescent="0.3">
      <c r="A1144" s="10">
        <v>1143</v>
      </c>
      <c r="B1144" s="12">
        <v>191</v>
      </c>
      <c r="C1144" s="12">
        <v>175</v>
      </c>
      <c r="D1144" s="4">
        <f>INDEX(Screenings!C:C,MATCH(Reservations!C1144,Screenings!A:A,0))</f>
        <v>1</v>
      </c>
      <c r="E1144" s="4">
        <f>COUNTIF(SeatReservations!B:B,Reservations!A1144)</f>
        <v>0</v>
      </c>
      <c r="F1144" s="4">
        <f>INDEX(Screenings!D:D,MATCH(Reservations!C1144,Screenings!A:A,0))</f>
        <v>22</v>
      </c>
    </row>
    <row r="1145" spans="1:6" x14ac:dyDescent="0.3">
      <c r="A1145" s="10">
        <v>1144</v>
      </c>
      <c r="B1145" s="12">
        <v>180</v>
      </c>
      <c r="C1145" s="12">
        <v>284</v>
      </c>
      <c r="D1145" s="4">
        <f>INDEX(Screenings!C:C,MATCH(Reservations!C1145,Screenings!A:A,0))</f>
        <v>10</v>
      </c>
      <c r="E1145" s="4">
        <f>COUNTIF(SeatReservations!B:B,Reservations!A1145)</f>
        <v>3</v>
      </c>
      <c r="F1145" s="4">
        <f>INDEX(Screenings!D:D,MATCH(Reservations!C1145,Screenings!A:A,0))</f>
        <v>27</v>
      </c>
    </row>
    <row r="1146" spans="1:6" x14ac:dyDescent="0.3">
      <c r="A1146" s="10">
        <v>1145</v>
      </c>
      <c r="B1146" s="12">
        <v>169</v>
      </c>
      <c r="C1146" s="12">
        <v>120</v>
      </c>
      <c r="D1146" s="4">
        <f>INDEX(Screenings!C:C,MATCH(Reservations!C1146,Screenings!A:A,0))</f>
        <v>1</v>
      </c>
      <c r="E1146" s="4">
        <f>COUNTIF(SeatReservations!B:B,Reservations!A1146)</f>
        <v>2</v>
      </c>
      <c r="F1146" s="4">
        <f>INDEX(Screenings!D:D,MATCH(Reservations!C1146,Screenings!A:A,0))</f>
        <v>29</v>
      </c>
    </row>
    <row r="1147" spans="1:6" x14ac:dyDescent="0.3">
      <c r="A1147" s="10">
        <v>1146</v>
      </c>
      <c r="B1147" s="12">
        <v>136</v>
      </c>
      <c r="C1147" s="12">
        <v>9</v>
      </c>
      <c r="D1147" s="4">
        <f>INDEX(Screenings!C:C,MATCH(Reservations!C1147,Screenings!A:A,0))</f>
        <v>10</v>
      </c>
      <c r="E1147" s="4">
        <f>COUNTIF(SeatReservations!B:B,Reservations!A1147)</f>
        <v>2</v>
      </c>
      <c r="F1147" s="4">
        <f>INDEX(Screenings!D:D,MATCH(Reservations!C1147,Screenings!A:A,0))</f>
        <v>21</v>
      </c>
    </row>
    <row r="1148" spans="1:6" x14ac:dyDescent="0.3">
      <c r="A1148" s="10">
        <v>1147</v>
      </c>
      <c r="B1148" s="12">
        <v>180</v>
      </c>
      <c r="C1148" s="12">
        <v>172</v>
      </c>
      <c r="D1148" s="4">
        <f>INDEX(Screenings!C:C,MATCH(Reservations!C1148,Screenings!A:A,0))</f>
        <v>10</v>
      </c>
      <c r="E1148" s="4">
        <f>COUNTIF(SeatReservations!B:B,Reservations!A1148)</f>
        <v>1</v>
      </c>
      <c r="F1148" s="4">
        <f>INDEX(Screenings!D:D,MATCH(Reservations!C1148,Screenings!A:A,0))</f>
        <v>35</v>
      </c>
    </row>
    <row r="1149" spans="1:6" x14ac:dyDescent="0.3">
      <c r="A1149" s="10">
        <v>1148</v>
      </c>
      <c r="B1149" s="12">
        <v>165</v>
      </c>
      <c r="C1149" s="12">
        <v>245</v>
      </c>
      <c r="D1149" s="4">
        <f>INDEX(Screenings!C:C,MATCH(Reservations!C1149,Screenings!A:A,0))</f>
        <v>9</v>
      </c>
      <c r="E1149" s="4">
        <f>COUNTIF(SeatReservations!B:B,Reservations!A1149)</f>
        <v>2</v>
      </c>
      <c r="F1149" s="4">
        <f>INDEX(Screenings!D:D,MATCH(Reservations!C1149,Screenings!A:A,0))</f>
        <v>47</v>
      </c>
    </row>
    <row r="1150" spans="1:6" x14ac:dyDescent="0.3">
      <c r="A1150" s="10">
        <v>1149</v>
      </c>
      <c r="B1150" s="12">
        <v>191</v>
      </c>
      <c r="C1150" s="12">
        <v>135</v>
      </c>
      <c r="D1150" s="4">
        <f>INDEX(Screenings!C:C,MATCH(Reservations!C1150,Screenings!A:A,0))</f>
        <v>5</v>
      </c>
      <c r="E1150" s="4">
        <f>COUNTIF(SeatReservations!B:B,Reservations!A1150)</f>
        <v>1</v>
      </c>
      <c r="F1150" s="4">
        <f>INDEX(Screenings!D:D,MATCH(Reservations!C1150,Screenings!A:A,0))</f>
        <v>14</v>
      </c>
    </row>
    <row r="1151" spans="1:6" x14ac:dyDescent="0.3">
      <c r="A1151" s="10">
        <v>1150</v>
      </c>
      <c r="B1151" s="12">
        <v>176</v>
      </c>
      <c r="C1151" s="12">
        <v>159</v>
      </c>
      <c r="D1151" s="4">
        <f>INDEX(Screenings!C:C,MATCH(Reservations!C1151,Screenings!A:A,0))</f>
        <v>1</v>
      </c>
      <c r="E1151" s="4">
        <f>COUNTIF(SeatReservations!B:B,Reservations!A1151)</f>
        <v>5</v>
      </c>
      <c r="F1151" s="4">
        <f>INDEX(Screenings!D:D,MATCH(Reservations!C1151,Screenings!A:A,0))</f>
        <v>21</v>
      </c>
    </row>
    <row r="1152" spans="1:6" x14ac:dyDescent="0.3">
      <c r="A1152" s="10">
        <v>1151</v>
      </c>
      <c r="B1152" s="12">
        <v>199</v>
      </c>
      <c r="C1152" s="12">
        <v>264</v>
      </c>
      <c r="D1152" s="4">
        <f>INDEX(Screenings!C:C,MATCH(Reservations!C1152,Screenings!A:A,0))</f>
        <v>10</v>
      </c>
      <c r="E1152" s="4">
        <f>COUNTIF(SeatReservations!B:B,Reservations!A1152)</f>
        <v>1</v>
      </c>
      <c r="F1152" s="4">
        <f>INDEX(Screenings!D:D,MATCH(Reservations!C1152,Screenings!A:A,0))</f>
        <v>12</v>
      </c>
    </row>
    <row r="1153" spans="1:6" x14ac:dyDescent="0.3">
      <c r="A1153" s="10">
        <v>1152</v>
      </c>
      <c r="B1153" s="12">
        <v>131</v>
      </c>
      <c r="C1153" s="12">
        <v>278</v>
      </c>
      <c r="D1153" s="4">
        <f>INDEX(Screenings!C:C,MATCH(Reservations!C1153,Screenings!A:A,0))</f>
        <v>5</v>
      </c>
      <c r="E1153" s="4">
        <f>COUNTIF(SeatReservations!B:B,Reservations!A1153)</f>
        <v>0</v>
      </c>
      <c r="F1153" s="4">
        <f>INDEX(Screenings!D:D,MATCH(Reservations!C1153,Screenings!A:A,0))</f>
        <v>26</v>
      </c>
    </row>
    <row r="1154" spans="1:6" x14ac:dyDescent="0.3">
      <c r="A1154" s="10">
        <v>1153</v>
      </c>
      <c r="B1154" s="12">
        <v>148</v>
      </c>
      <c r="C1154" s="12">
        <v>58</v>
      </c>
      <c r="D1154" s="4">
        <f>INDEX(Screenings!C:C,MATCH(Reservations!C1154,Screenings!A:A,0))</f>
        <v>2</v>
      </c>
      <c r="E1154" s="4">
        <f>COUNTIF(SeatReservations!B:B,Reservations!A1154)</f>
        <v>2</v>
      </c>
      <c r="F1154" s="4">
        <f>INDEX(Screenings!D:D,MATCH(Reservations!C1154,Screenings!A:A,0))</f>
        <v>56</v>
      </c>
    </row>
    <row r="1155" spans="1:6" x14ac:dyDescent="0.3">
      <c r="A1155" s="10">
        <v>1154</v>
      </c>
      <c r="B1155" s="12">
        <v>178</v>
      </c>
      <c r="C1155" s="12">
        <v>103</v>
      </c>
      <c r="D1155" s="4">
        <f>INDEX(Screenings!C:C,MATCH(Reservations!C1155,Screenings!A:A,0))</f>
        <v>5</v>
      </c>
      <c r="E1155" s="4">
        <f>COUNTIF(SeatReservations!B:B,Reservations!A1155)</f>
        <v>1</v>
      </c>
      <c r="F1155" s="4">
        <f>INDEX(Screenings!D:D,MATCH(Reservations!C1155,Screenings!A:A,0))</f>
        <v>1</v>
      </c>
    </row>
    <row r="1156" spans="1:6" x14ac:dyDescent="0.3">
      <c r="A1156" s="10">
        <v>1155</v>
      </c>
      <c r="B1156" s="12">
        <v>161</v>
      </c>
      <c r="C1156" s="12">
        <v>117</v>
      </c>
      <c r="D1156" s="4">
        <f>INDEX(Screenings!C:C,MATCH(Reservations!C1156,Screenings!A:A,0))</f>
        <v>7</v>
      </c>
      <c r="E1156" s="4">
        <f>COUNTIF(SeatReservations!B:B,Reservations!A1156)</f>
        <v>2</v>
      </c>
      <c r="F1156" s="4">
        <f>INDEX(Screenings!D:D,MATCH(Reservations!C1156,Screenings!A:A,0))</f>
        <v>23</v>
      </c>
    </row>
    <row r="1157" spans="1:6" x14ac:dyDescent="0.3">
      <c r="A1157" s="10">
        <v>1156</v>
      </c>
      <c r="B1157" s="12">
        <v>195</v>
      </c>
      <c r="C1157" s="12">
        <v>170</v>
      </c>
      <c r="D1157" s="4">
        <f>INDEX(Screenings!C:C,MATCH(Reservations!C1157,Screenings!A:A,0))</f>
        <v>3</v>
      </c>
      <c r="E1157" s="4">
        <f>COUNTIF(SeatReservations!B:B,Reservations!A1157)</f>
        <v>5</v>
      </c>
      <c r="F1157" s="4">
        <f>INDEX(Screenings!D:D,MATCH(Reservations!C1157,Screenings!A:A,0))</f>
        <v>27</v>
      </c>
    </row>
    <row r="1158" spans="1:6" x14ac:dyDescent="0.3">
      <c r="A1158" s="10">
        <v>1157</v>
      </c>
      <c r="B1158" s="12">
        <v>199</v>
      </c>
      <c r="C1158" s="12">
        <v>249</v>
      </c>
      <c r="D1158" s="4">
        <f>INDEX(Screenings!C:C,MATCH(Reservations!C1158,Screenings!A:A,0))</f>
        <v>1</v>
      </c>
      <c r="E1158" s="4">
        <f>COUNTIF(SeatReservations!B:B,Reservations!A1158)</f>
        <v>4</v>
      </c>
      <c r="F1158" s="4">
        <f>INDEX(Screenings!D:D,MATCH(Reservations!C1158,Screenings!A:A,0))</f>
        <v>5</v>
      </c>
    </row>
    <row r="1159" spans="1:6" x14ac:dyDescent="0.3">
      <c r="A1159" s="10">
        <v>1158</v>
      </c>
      <c r="B1159" s="12">
        <v>132</v>
      </c>
      <c r="C1159" s="12">
        <v>48</v>
      </c>
      <c r="D1159" s="4">
        <f>INDEX(Screenings!C:C,MATCH(Reservations!C1159,Screenings!A:A,0))</f>
        <v>1</v>
      </c>
      <c r="E1159" s="4">
        <f>COUNTIF(SeatReservations!B:B,Reservations!A1159)</f>
        <v>1</v>
      </c>
      <c r="F1159" s="4">
        <f>INDEX(Screenings!D:D,MATCH(Reservations!C1159,Screenings!A:A,0))</f>
        <v>46</v>
      </c>
    </row>
    <row r="1160" spans="1:6" x14ac:dyDescent="0.3">
      <c r="A1160" s="10">
        <v>1159</v>
      </c>
      <c r="B1160" s="12">
        <v>191</v>
      </c>
      <c r="C1160" s="12">
        <v>179</v>
      </c>
      <c r="D1160" s="4">
        <f>INDEX(Screenings!C:C,MATCH(Reservations!C1160,Screenings!A:A,0))</f>
        <v>1</v>
      </c>
      <c r="E1160" s="4">
        <f>COUNTIF(SeatReservations!B:B,Reservations!A1160)</f>
        <v>4</v>
      </c>
      <c r="F1160" s="4">
        <f>INDEX(Screenings!D:D,MATCH(Reservations!C1160,Screenings!A:A,0))</f>
        <v>53</v>
      </c>
    </row>
    <row r="1161" spans="1:6" x14ac:dyDescent="0.3">
      <c r="A1161" s="10">
        <v>1160</v>
      </c>
      <c r="B1161" s="12">
        <v>199</v>
      </c>
      <c r="C1161" s="12">
        <v>71</v>
      </c>
      <c r="D1161" s="4">
        <f>INDEX(Screenings!C:C,MATCH(Reservations!C1161,Screenings!A:A,0))</f>
        <v>6</v>
      </c>
      <c r="E1161" s="4">
        <f>COUNTIF(SeatReservations!B:B,Reservations!A1161)</f>
        <v>1</v>
      </c>
      <c r="F1161" s="4">
        <f>INDEX(Screenings!D:D,MATCH(Reservations!C1161,Screenings!A:A,0))</f>
        <v>23</v>
      </c>
    </row>
    <row r="1162" spans="1:6" x14ac:dyDescent="0.3">
      <c r="A1162" s="10">
        <v>1161</v>
      </c>
      <c r="B1162" s="12">
        <v>198</v>
      </c>
      <c r="C1162" s="12">
        <v>278</v>
      </c>
      <c r="D1162" s="4">
        <f>INDEX(Screenings!C:C,MATCH(Reservations!C1162,Screenings!A:A,0))</f>
        <v>5</v>
      </c>
      <c r="E1162" s="4">
        <f>COUNTIF(SeatReservations!B:B,Reservations!A1162)</f>
        <v>2</v>
      </c>
      <c r="F1162" s="4">
        <f>INDEX(Screenings!D:D,MATCH(Reservations!C1162,Screenings!A:A,0))</f>
        <v>26</v>
      </c>
    </row>
    <row r="1163" spans="1:6" x14ac:dyDescent="0.3">
      <c r="A1163" s="10">
        <v>1162</v>
      </c>
      <c r="B1163" s="12">
        <v>164</v>
      </c>
      <c r="C1163" s="12">
        <v>169</v>
      </c>
      <c r="D1163" s="4">
        <f>INDEX(Screenings!C:C,MATCH(Reservations!C1163,Screenings!A:A,0))</f>
        <v>3</v>
      </c>
      <c r="E1163" s="4">
        <f>COUNTIF(SeatReservations!B:B,Reservations!A1163)</f>
        <v>2</v>
      </c>
      <c r="F1163" s="4">
        <f>INDEX(Screenings!D:D,MATCH(Reservations!C1163,Screenings!A:A,0))</f>
        <v>60</v>
      </c>
    </row>
    <row r="1164" spans="1:6" x14ac:dyDescent="0.3">
      <c r="A1164" s="10">
        <v>1163</v>
      </c>
      <c r="B1164" s="12">
        <v>140</v>
      </c>
      <c r="C1164" s="12">
        <v>3</v>
      </c>
      <c r="D1164" s="4">
        <f>INDEX(Screenings!C:C,MATCH(Reservations!C1164,Screenings!A:A,0))</f>
        <v>9</v>
      </c>
      <c r="E1164" s="4">
        <f>COUNTIF(SeatReservations!B:B,Reservations!A1164)</f>
        <v>3</v>
      </c>
      <c r="F1164" s="4">
        <f>INDEX(Screenings!D:D,MATCH(Reservations!C1164,Screenings!A:A,0))</f>
        <v>43</v>
      </c>
    </row>
    <row r="1165" spans="1:6" x14ac:dyDescent="0.3">
      <c r="A1165" s="10">
        <v>1164</v>
      </c>
      <c r="B1165" s="12">
        <v>154</v>
      </c>
      <c r="C1165" s="12">
        <v>283</v>
      </c>
      <c r="D1165" s="4">
        <f>INDEX(Screenings!C:C,MATCH(Reservations!C1165,Screenings!A:A,0))</f>
        <v>5</v>
      </c>
      <c r="E1165" s="4">
        <f>COUNTIF(SeatReservations!B:B,Reservations!A1165)</f>
        <v>1</v>
      </c>
      <c r="F1165" s="4">
        <f>INDEX(Screenings!D:D,MATCH(Reservations!C1165,Screenings!A:A,0))</f>
        <v>6</v>
      </c>
    </row>
    <row r="1166" spans="1:6" x14ac:dyDescent="0.3">
      <c r="A1166" s="10">
        <v>1165</v>
      </c>
      <c r="B1166" s="12">
        <v>145</v>
      </c>
      <c r="C1166" s="12">
        <v>165</v>
      </c>
      <c r="D1166" s="4">
        <f>INDEX(Screenings!C:C,MATCH(Reservations!C1166,Screenings!A:A,0))</f>
        <v>10</v>
      </c>
      <c r="E1166" s="4">
        <f>COUNTIF(SeatReservations!B:B,Reservations!A1166)</f>
        <v>2</v>
      </c>
      <c r="F1166" s="4">
        <f>INDEX(Screenings!D:D,MATCH(Reservations!C1166,Screenings!A:A,0))</f>
        <v>2</v>
      </c>
    </row>
    <row r="1167" spans="1:6" x14ac:dyDescent="0.3">
      <c r="A1167" s="10">
        <v>1166</v>
      </c>
      <c r="B1167" s="12">
        <v>165</v>
      </c>
      <c r="C1167" s="12">
        <v>261</v>
      </c>
      <c r="D1167" s="4">
        <f>INDEX(Screenings!C:C,MATCH(Reservations!C1167,Screenings!A:A,0))</f>
        <v>8</v>
      </c>
      <c r="E1167" s="4">
        <f>COUNTIF(SeatReservations!B:B,Reservations!A1167)</f>
        <v>1</v>
      </c>
      <c r="F1167" s="4">
        <f>INDEX(Screenings!D:D,MATCH(Reservations!C1167,Screenings!A:A,0))</f>
        <v>2</v>
      </c>
    </row>
    <row r="1168" spans="1:6" x14ac:dyDescent="0.3">
      <c r="A1168" s="10">
        <v>1167</v>
      </c>
      <c r="B1168" s="12">
        <v>163</v>
      </c>
      <c r="C1168" s="12">
        <v>175</v>
      </c>
      <c r="D1168" s="4">
        <f>INDEX(Screenings!C:C,MATCH(Reservations!C1168,Screenings!A:A,0))</f>
        <v>1</v>
      </c>
      <c r="E1168" s="4">
        <f>COUNTIF(SeatReservations!B:B,Reservations!A1168)</f>
        <v>3</v>
      </c>
      <c r="F1168" s="4">
        <f>INDEX(Screenings!D:D,MATCH(Reservations!C1168,Screenings!A:A,0))</f>
        <v>22</v>
      </c>
    </row>
    <row r="1169" spans="1:6" x14ac:dyDescent="0.3">
      <c r="A1169" s="10">
        <v>1168</v>
      </c>
      <c r="B1169" s="12">
        <v>135</v>
      </c>
      <c r="C1169" s="12">
        <v>110</v>
      </c>
      <c r="D1169" s="4">
        <f>INDEX(Screenings!C:C,MATCH(Reservations!C1169,Screenings!A:A,0))</f>
        <v>7</v>
      </c>
      <c r="E1169" s="4">
        <f>COUNTIF(SeatReservations!B:B,Reservations!A1169)</f>
        <v>1</v>
      </c>
      <c r="F1169" s="4">
        <f>INDEX(Screenings!D:D,MATCH(Reservations!C1169,Screenings!A:A,0))</f>
        <v>11</v>
      </c>
    </row>
    <row r="1170" spans="1:6" x14ac:dyDescent="0.3">
      <c r="A1170" s="10">
        <v>1169</v>
      </c>
      <c r="B1170" s="12">
        <v>192</v>
      </c>
      <c r="C1170" s="12">
        <v>235</v>
      </c>
      <c r="D1170" s="4">
        <f>INDEX(Screenings!C:C,MATCH(Reservations!C1170,Screenings!A:A,0))</f>
        <v>9</v>
      </c>
      <c r="E1170" s="4">
        <f>COUNTIF(SeatReservations!B:B,Reservations!A1170)</f>
        <v>1</v>
      </c>
      <c r="F1170" s="4">
        <f>INDEX(Screenings!D:D,MATCH(Reservations!C1170,Screenings!A:A,0))</f>
        <v>59</v>
      </c>
    </row>
    <row r="1171" spans="1:6" x14ac:dyDescent="0.3">
      <c r="A1171" s="10">
        <v>1170</v>
      </c>
      <c r="B1171" s="12">
        <v>144</v>
      </c>
      <c r="C1171" s="12">
        <v>138</v>
      </c>
      <c r="D1171" s="4">
        <f>INDEX(Screenings!C:C,MATCH(Reservations!C1171,Screenings!A:A,0))</f>
        <v>2</v>
      </c>
      <c r="E1171" s="4">
        <f>COUNTIF(SeatReservations!B:B,Reservations!A1171)</f>
        <v>2</v>
      </c>
      <c r="F1171" s="4">
        <f>INDEX(Screenings!D:D,MATCH(Reservations!C1171,Screenings!A:A,0))</f>
        <v>48</v>
      </c>
    </row>
    <row r="1172" spans="1:6" x14ac:dyDescent="0.3">
      <c r="A1172" s="10">
        <v>1171</v>
      </c>
      <c r="B1172" s="12">
        <v>186</v>
      </c>
      <c r="C1172" s="12">
        <v>164</v>
      </c>
      <c r="D1172" s="4">
        <f>INDEX(Screenings!C:C,MATCH(Reservations!C1172,Screenings!A:A,0))</f>
        <v>4</v>
      </c>
      <c r="E1172" s="4">
        <f>COUNTIF(SeatReservations!B:B,Reservations!A1172)</f>
        <v>2</v>
      </c>
      <c r="F1172" s="4">
        <f>INDEX(Screenings!D:D,MATCH(Reservations!C1172,Screenings!A:A,0))</f>
        <v>46</v>
      </c>
    </row>
    <row r="1173" spans="1:6" x14ac:dyDescent="0.3">
      <c r="A1173" s="10">
        <v>1172</v>
      </c>
      <c r="B1173" s="12">
        <v>148</v>
      </c>
      <c r="C1173" s="12">
        <v>177</v>
      </c>
      <c r="D1173" s="4">
        <f>INDEX(Screenings!C:C,MATCH(Reservations!C1173,Screenings!A:A,0))</f>
        <v>10</v>
      </c>
      <c r="E1173" s="4">
        <f>COUNTIF(SeatReservations!B:B,Reservations!A1173)</f>
        <v>1</v>
      </c>
      <c r="F1173" s="4">
        <f>INDEX(Screenings!D:D,MATCH(Reservations!C1173,Screenings!A:A,0))</f>
        <v>11</v>
      </c>
    </row>
    <row r="1174" spans="1:6" x14ac:dyDescent="0.3">
      <c r="A1174" s="10">
        <v>1173</v>
      </c>
      <c r="B1174" s="12">
        <v>134</v>
      </c>
      <c r="C1174" s="12">
        <v>242</v>
      </c>
      <c r="D1174" s="4">
        <f>INDEX(Screenings!C:C,MATCH(Reservations!C1174,Screenings!A:A,0))</f>
        <v>6</v>
      </c>
      <c r="E1174" s="4">
        <f>COUNTIF(SeatReservations!B:B,Reservations!A1174)</f>
        <v>2</v>
      </c>
      <c r="F1174" s="4">
        <f>INDEX(Screenings!D:D,MATCH(Reservations!C1174,Screenings!A:A,0))</f>
        <v>24</v>
      </c>
    </row>
    <row r="1175" spans="1:6" x14ac:dyDescent="0.3">
      <c r="A1175" s="10">
        <v>1174</v>
      </c>
      <c r="B1175" s="12">
        <v>132</v>
      </c>
      <c r="C1175" s="12">
        <v>155</v>
      </c>
      <c r="D1175" s="4">
        <f>INDEX(Screenings!C:C,MATCH(Reservations!C1175,Screenings!A:A,0))</f>
        <v>2</v>
      </c>
      <c r="E1175" s="4">
        <f>COUNTIF(SeatReservations!B:B,Reservations!A1175)</f>
        <v>0</v>
      </c>
      <c r="F1175" s="4">
        <f>INDEX(Screenings!D:D,MATCH(Reservations!C1175,Screenings!A:A,0))</f>
        <v>7</v>
      </c>
    </row>
    <row r="1176" spans="1:6" x14ac:dyDescent="0.3">
      <c r="A1176" s="10">
        <v>1175</v>
      </c>
      <c r="B1176" s="12">
        <v>188</v>
      </c>
      <c r="C1176" s="12">
        <v>130</v>
      </c>
      <c r="D1176" s="4">
        <f>INDEX(Screenings!C:C,MATCH(Reservations!C1176,Screenings!A:A,0))</f>
        <v>8</v>
      </c>
      <c r="E1176" s="4">
        <f>COUNTIF(SeatReservations!B:B,Reservations!A1176)</f>
        <v>2</v>
      </c>
      <c r="F1176" s="4">
        <f>INDEX(Screenings!D:D,MATCH(Reservations!C1176,Screenings!A:A,0))</f>
        <v>3</v>
      </c>
    </row>
    <row r="1177" spans="1:6" x14ac:dyDescent="0.3">
      <c r="A1177" s="10">
        <v>1176</v>
      </c>
      <c r="B1177" s="12">
        <v>150</v>
      </c>
      <c r="C1177" s="12">
        <v>232</v>
      </c>
      <c r="D1177" s="4">
        <f>INDEX(Screenings!C:C,MATCH(Reservations!C1177,Screenings!A:A,0))</f>
        <v>5</v>
      </c>
      <c r="E1177" s="4">
        <f>COUNTIF(SeatReservations!B:B,Reservations!A1177)</f>
        <v>1</v>
      </c>
      <c r="F1177" s="4">
        <f>INDEX(Screenings!D:D,MATCH(Reservations!C1177,Screenings!A:A,0))</f>
        <v>49</v>
      </c>
    </row>
    <row r="1178" spans="1:6" x14ac:dyDescent="0.3">
      <c r="A1178" s="10">
        <v>1177</v>
      </c>
      <c r="B1178" s="12">
        <v>160</v>
      </c>
      <c r="C1178" s="12">
        <v>6</v>
      </c>
      <c r="D1178" s="4">
        <f>INDEX(Screenings!C:C,MATCH(Reservations!C1178,Screenings!A:A,0))</f>
        <v>6</v>
      </c>
      <c r="E1178" s="4">
        <f>COUNTIF(SeatReservations!B:B,Reservations!A1178)</f>
        <v>3</v>
      </c>
      <c r="F1178" s="4">
        <f>INDEX(Screenings!D:D,MATCH(Reservations!C1178,Screenings!A:A,0))</f>
        <v>19</v>
      </c>
    </row>
    <row r="1179" spans="1:6" x14ac:dyDescent="0.3">
      <c r="A1179" s="10">
        <v>1178</v>
      </c>
      <c r="B1179" s="12">
        <v>178</v>
      </c>
      <c r="C1179" s="12">
        <v>230</v>
      </c>
      <c r="D1179" s="4">
        <f>INDEX(Screenings!C:C,MATCH(Reservations!C1179,Screenings!A:A,0))</f>
        <v>2</v>
      </c>
      <c r="E1179" s="4">
        <f>COUNTIF(SeatReservations!B:B,Reservations!A1179)</f>
        <v>1</v>
      </c>
      <c r="F1179" s="4">
        <f>INDEX(Screenings!D:D,MATCH(Reservations!C1179,Screenings!A:A,0))</f>
        <v>49</v>
      </c>
    </row>
    <row r="1180" spans="1:6" x14ac:dyDescent="0.3">
      <c r="A1180" s="10">
        <v>1179</v>
      </c>
      <c r="B1180" s="12">
        <v>174</v>
      </c>
      <c r="C1180" s="12">
        <v>146</v>
      </c>
      <c r="D1180" s="4">
        <f>INDEX(Screenings!C:C,MATCH(Reservations!C1180,Screenings!A:A,0))</f>
        <v>2</v>
      </c>
      <c r="E1180" s="4">
        <f>COUNTIF(SeatReservations!B:B,Reservations!A1180)</f>
        <v>4</v>
      </c>
      <c r="F1180" s="4">
        <f>INDEX(Screenings!D:D,MATCH(Reservations!C1180,Screenings!A:A,0))</f>
        <v>21</v>
      </c>
    </row>
    <row r="1181" spans="1:6" x14ac:dyDescent="0.3">
      <c r="A1181" s="10">
        <v>1180</v>
      </c>
      <c r="B1181" s="12">
        <v>193</v>
      </c>
      <c r="C1181" s="12">
        <v>250</v>
      </c>
      <c r="D1181" s="4">
        <f>INDEX(Screenings!C:C,MATCH(Reservations!C1181,Screenings!A:A,0))</f>
        <v>6</v>
      </c>
      <c r="E1181" s="4">
        <f>COUNTIF(SeatReservations!B:B,Reservations!A1181)</f>
        <v>2</v>
      </c>
      <c r="F1181" s="4">
        <f>INDEX(Screenings!D:D,MATCH(Reservations!C1181,Screenings!A:A,0))</f>
        <v>13</v>
      </c>
    </row>
    <row r="1182" spans="1:6" x14ac:dyDescent="0.3">
      <c r="A1182" s="10">
        <v>1181</v>
      </c>
      <c r="B1182" s="12">
        <v>173</v>
      </c>
      <c r="C1182" s="12">
        <v>135</v>
      </c>
      <c r="D1182" s="4">
        <f>INDEX(Screenings!C:C,MATCH(Reservations!C1182,Screenings!A:A,0))</f>
        <v>5</v>
      </c>
      <c r="E1182" s="4">
        <f>COUNTIF(SeatReservations!B:B,Reservations!A1182)</f>
        <v>3</v>
      </c>
      <c r="F1182" s="4">
        <f>INDEX(Screenings!D:D,MATCH(Reservations!C1182,Screenings!A:A,0))</f>
        <v>14</v>
      </c>
    </row>
    <row r="1183" spans="1:6" x14ac:dyDescent="0.3">
      <c r="A1183" s="10">
        <v>1182</v>
      </c>
      <c r="B1183" s="12">
        <v>154</v>
      </c>
      <c r="C1183" s="12">
        <v>276</v>
      </c>
      <c r="D1183" s="4">
        <f>INDEX(Screenings!C:C,MATCH(Reservations!C1183,Screenings!A:A,0))</f>
        <v>3</v>
      </c>
      <c r="E1183" s="4">
        <f>COUNTIF(SeatReservations!B:B,Reservations!A1183)</f>
        <v>2</v>
      </c>
      <c r="F1183" s="4">
        <f>INDEX(Screenings!D:D,MATCH(Reservations!C1183,Screenings!A:A,0))</f>
        <v>5</v>
      </c>
    </row>
    <row r="1184" spans="1:6" x14ac:dyDescent="0.3">
      <c r="A1184" s="10">
        <v>1183</v>
      </c>
      <c r="B1184" s="12">
        <v>174</v>
      </c>
      <c r="C1184" s="12">
        <v>294</v>
      </c>
      <c r="D1184" s="4">
        <f>INDEX(Screenings!C:C,MATCH(Reservations!C1184,Screenings!A:A,0))</f>
        <v>7</v>
      </c>
      <c r="E1184" s="4">
        <f>COUNTIF(SeatReservations!B:B,Reservations!A1184)</f>
        <v>1</v>
      </c>
      <c r="F1184" s="4">
        <f>INDEX(Screenings!D:D,MATCH(Reservations!C1184,Screenings!A:A,0))</f>
        <v>3</v>
      </c>
    </row>
    <row r="1185" spans="1:6" x14ac:dyDescent="0.3">
      <c r="A1185" s="10">
        <v>1184</v>
      </c>
      <c r="B1185" s="12">
        <v>158</v>
      </c>
      <c r="C1185" s="12">
        <v>148</v>
      </c>
      <c r="D1185" s="4">
        <f>INDEX(Screenings!C:C,MATCH(Reservations!C1185,Screenings!A:A,0))</f>
        <v>1</v>
      </c>
      <c r="E1185" s="4">
        <f>COUNTIF(SeatReservations!B:B,Reservations!A1185)</f>
        <v>2</v>
      </c>
      <c r="F1185" s="4">
        <f>INDEX(Screenings!D:D,MATCH(Reservations!C1185,Screenings!A:A,0))</f>
        <v>22</v>
      </c>
    </row>
    <row r="1186" spans="1:6" x14ac:dyDescent="0.3">
      <c r="A1186" s="10">
        <v>1185</v>
      </c>
      <c r="B1186" s="12">
        <v>145</v>
      </c>
      <c r="C1186" s="12">
        <v>247</v>
      </c>
      <c r="D1186" s="4">
        <f>INDEX(Screenings!C:C,MATCH(Reservations!C1186,Screenings!A:A,0))</f>
        <v>8</v>
      </c>
      <c r="E1186" s="4">
        <f>COUNTIF(SeatReservations!B:B,Reservations!A1186)</f>
        <v>1</v>
      </c>
      <c r="F1186" s="4">
        <f>INDEX(Screenings!D:D,MATCH(Reservations!C1186,Screenings!A:A,0))</f>
        <v>19</v>
      </c>
    </row>
    <row r="1187" spans="1:6" x14ac:dyDescent="0.3">
      <c r="A1187" s="10">
        <v>1186</v>
      </c>
      <c r="B1187" s="12">
        <v>131</v>
      </c>
      <c r="C1187" s="12">
        <v>187</v>
      </c>
      <c r="D1187" s="4">
        <f>INDEX(Screenings!C:C,MATCH(Reservations!C1187,Screenings!A:A,0))</f>
        <v>3</v>
      </c>
      <c r="E1187" s="4">
        <f>COUNTIF(SeatReservations!B:B,Reservations!A1187)</f>
        <v>6</v>
      </c>
      <c r="F1187" s="4">
        <f>INDEX(Screenings!D:D,MATCH(Reservations!C1187,Screenings!A:A,0))</f>
        <v>17</v>
      </c>
    </row>
    <row r="1188" spans="1:6" x14ac:dyDescent="0.3">
      <c r="A1188" s="10">
        <v>1187</v>
      </c>
      <c r="B1188" s="12">
        <v>194</v>
      </c>
      <c r="C1188" s="12">
        <v>149</v>
      </c>
      <c r="D1188" s="4">
        <f>INDEX(Screenings!C:C,MATCH(Reservations!C1188,Screenings!A:A,0))</f>
        <v>4</v>
      </c>
      <c r="E1188" s="4">
        <f>COUNTIF(SeatReservations!B:B,Reservations!A1188)</f>
        <v>2</v>
      </c>
      <c r="F1188" s="4">
        <f>INDEX(Screenings!D:D,MATCH(Reservations!C1188,Screenings!A:A,0))</f>
        <v>46</v>
      </c>
    </row>
    <row r="1189" spans="1:6" x14ac:dyDescent="0.3">
      <c r="A1189" s="10">
        <v>1188</v>
      </c>
      <c r="B1189" s="12">
        <v>161</v>
      </c>
      <c r="C1189" s="12">
        <v>214</v>
      </c>
      <c r="D1189" s="4">
        <f>INDEX(Screenings!C:C,MATCH(Reservations!C1189,Screenings!A:A,0))</f>
        <v>9</v>
      </c>
      <c r="E1189" s="4">
        <f>COUNTIF(SeatReservations!B:B,Reservations!A1189)</f>
        <v>0</v>
      </c>
      <c r="F1189" s="4">
        <f>INDEX(Screenings!D:D,MATCH(Reservations!C1189,Screenings!A:A,0))</f>
        <v>20</v>
      </c>
    </row>
    <row r="1190" spans="1:6" x14ac:dyDescent="0.3">
      <c r="A1190" s="10">
        <v>1189</v>
      </c>
      <c r="B1190" s="12">
        <v>167</v>
      </c>
      <c r="C1190" s="12">
        <v>291</v>
      </c>
      <c r="D1190" s="4">
        <f>INDEX(Screenings!C:C,MATCH(Reservations!C1190,Screenings!A:A,0))</f>
        <v>10</v>
      </c>
      <c r="E1190" s="4">
        <f>COUNTIF(SeatReservations!B:B,Reservations!A1190)</f>
        <v>4</v>
      </c>
      <c r="F1190" s="4">
        <f>INDEX(Screenings!D:D,MATCH(Reservations!C1190,Screenings!A:A,0))</f>
        <v>25</v>
      </c>
    </row>
    <row r="1191" spans="1:6" x14ac:dyDescent="0.3">
      <c r="A1191" s="10">
        <v>1190</v>
      </c>
      <c r="B1191" s="12">
        <v>196</v>
      </c>
      <c r="C1191" s="12">
        <v>37</v>
      </c>
      <c r="D1191" s="4">
        <f>INDEX(Screenings!C:C,MATCH(Reservations!C1191,Screenings!A:A,0))</f>
        <v>9</v>
      </c>
      <c r="E1191" s="4">
        <f>COUNTIF(SeatReservations!B:B,Reservations!A1191)</f>
        <v>1</v>
      </c>
      <c r="F1191" s="4">
        <f>INDEX(Screenings!D:D,MATCH(Reservations!C1191,Screenings!A:A,0))</f>
        <v>51</v>
      </c>
    </row>
    <row r="1192" spans="1:6" x14ac:dyDescent="0.3">
      <c r="A1192" s="10">
        <v>1191</v>
      </c>
      <c r="B1192" s="12">
        <v>138</v>
      </c>
      <c r="C1192" s="12">
        <v>177</v>
      </c>
      <c r="D1192" s="4">
        <f>INDEX(Screenings!C:C,MATCH(Reservations!C1192,Screenings!A:A,0))</f>
        <v>10</v>
      </c>
      <c r="E1192" s="4">
        <f>COUNTIF(SeatReservations!B:B,Reservations!A1192)</f>
        <v>1</v>
      </c>
      <c r="F1192" s="4">
        <f>INDEX(Screenings!D:D,MATCH(Reservations!C1192,Screenings!A:A,0))</f>
        <v>11</v>
      </c>
    </row>
    <row r="1193" spans="1:6" x14ac:dyDescent="0.3">
      <c r="A1193" s="10">
        <v>1192</v>
      </c>
      <c r="B1193" s="12">
        <v>143</v>
      </c>
      <c r="C1193" s="12">
        <v>229</v>
      </c>
      <c r="D1193" s="4">
        <f>INDEX(Screenings!C:C,MATCH(Reservations!C1193,Screenings!A:A,0))</f>
        <v>8</v>
      </c>
      <c r="E1193" s="4">
        <f>COUNTIF(SeatReservations!B:B,Reservations!A1193)</f>
        <v>2</v>
      </c>
      <c r="F1193" s="4">
        <f>INDEX(Screenings!D:D,MATCH(Reservations!C1193,Screenings!A:A,0))</f>
        <v>31</v>
      </c>
    </row>
    <row r="1194" spans="1:6" x14ac:dyDescent="0.3">
      <c r="A1194" s="10">
        <v>1193</v>
      </c>
      <c r="B1194" s="12">
        <v>134</v>
      </c>
      <c r="C1194" s="12">
        <v>171</v>
      </c>
      <c r="D1194" s="4">
        <f>INDEX(Screenings!C:C,MATCH(Reservations!C1194,Screenings!A:A,0))</f>
        <v>1</v>
      </c>
      <c r="E1194" s="4">
        <f>COUNTIF(SeatReservations!B:B,Reservations!A1194)</f>
        <v>2</v>
      </c>
      <c r="F1194" s="4">
        <f>INDEX(Screenings!D:D,MATCH(Reservations!C1194,Screenings!A:A,0))</f>
        <v>38</v>
      </c>
    </row>
    <row r="1195" spans="1:6" x14ac:dyDescent="0.3">
      <c r="A1195" s="10">
        <v>1194</v>
      </c>
      <c r="B1195" s="12">
        <v>136</v>
      </c>
      <c r="C1195" s="12">
        <v>151</v>
      </c>
      <c r="D1195" s="4">
        <f>INDEX(Screenings!C:C,MATCH(Reservations!C1195,Screenings!A:A,0))</f>
        <v>3</v>
      </c>
      <c r="E1195" s="4">
        <f>COUNTIF(SeatReservations!B:B,Reservations!A1195)</f>
        <v>0</v>
      </c>
      <c r="F1195" s="4">
        <f>INDEX(Screenings!D:D,MATCH(Reservations!C1195,Screenings!A:A,0))</f>
        <v>23</v>
      </c>
    </row>
    <row r="1196" spans="1:6" x14ac:dyDescent="0.3">
      <c r="A1196" s="10">
        <v>1195</v>
      </c>
      <c r="B1196" s="12">
        <v>179</v>
      </c>
      <c r="C1196" s="12">
        <v>50</v>
      </c>
      <c r="D1196" s="4">
        <f>INDEX(Screenings!C:C,MATCH(Reservations!C1196,Screenings!A:A,0))</f>
        <v>9</v>
      </c>
      <c r="E1196" s="4">
        <f>COUNTIF(SeatReservations!B:B,Reservations!A1196)</f>
        <v>2</v>
      </c>
      <c r="F1196" s="4">
        <f>INDEX(Screenings!D:D,MATCH(Reservations!C1196,Screenings!A:A,0))</f>
        <v>21</v>
      </c>
    </row>
    <row r="1197" spans="1:6" x14ac:dyDescent="0.3">
      <c r="A1197" s="10">
        <v>1196</v>
      </c>
      <c r="B1197" s="12">
        <v>187</v>
      </c>
      <c r="C1197" s="12">
        <v>11</v>
      </c>
      <c r="D1197" s="4">
        <f>INDEX(Screenings!C:C,MATCH(Reservations!C1197,Screenings!A:A,0))</f>
        <v>6</v>
      </c>
      <c r="E1197" s="4">
        <f>COUNTIF(SeatReservations!B:B,Reservations!A1197)</f>
        <v>1</v>
      </c>
      <c r="F1197" s="4">
        <f>INDEX(Screenings!D:D,MATCH(Reservations!C1197,Screenings!A:A,0))</f>
        <v>23</v>
      </c>
    </row>
    <row r="1198" spans="1:6" x14ac:dyDescent="0.3">
      <c r="A1198" s="10">
        <v>1197</v>
      </c>
      <c r="B1198" s="12">
        <v>146</v>
      </c>
      <c r="C1198" s="12">
        <v>236</v>
      </c>
      <c r="D1198" s="4">
        <f>INDEX(Screenings!C:C,MATCH(Reservations!C1198,Screenings!A:A,0))</f>
        <v>3</v>
      </c>
      <c r="E1198" s="4">
        <f>COUNTIF(SeatReservations!B:B,Reservations!A1198)</f>
        <v>1</v>
      </c>
      <c r="F1198" s="4">
        <f>INDEX(Screenings!D:D,MATCH(Reservations!C1198,Screenings!A:A,0))</f>
        <v>54</v>
      </c>
    </row>
    <row r="1199" spans="1:6" x14ac:dyDescent="0.3">
      <c r="A1199" s="10">
        <v>1198</v>
      </c>
      <c r="B1199" s="12">
        <v>190</v>
      </c>
      <c r="C1199" s="12">
        <v>92</v>
      </c>
      <c r="D1199" s="4">
        <f>INDEX(Screenings!C:C,MATCH(Reservations!C1199,Screenings!A:A,0))</f>
        <v>10</v>
      </c>
      <c r="E1199" s="4">
        <f>COUNTIF(SeatReservations!B:B,Reservations!A1199)</f>
        <v>1</v>
      </c>
      <c r="F1199" s="4">
        <f>INDEX(Screenings!D:D,MATCH(Reservations!C1199,Screenings!A:A,0))</f>
        <v>6</v>
      </c>
    </row>
    <row r="1200" spans="1:6" x14ac:dyDescent="0.3">
      <c r="A1200" s="10">
        <v>1199</v>
      </c>
      <c r="B1200" s="12">
        <v>146</v>
      </c>
      <c r="C1200" s="12">
        <v>249</v>
      </c>
      <c r="D1200" s="4">
        <f>INDEX(Screenings!C:C,MATCH(Reservations!C1200,Screenings!A:A,0))</f>
        <v>1</v>
      </c>
      <c r="E1200" s="4">
        <f>COUNTIF(SeatReservations!B:B,Reservations!A1200)</f>
        <v>4</v>
      </c>
      <c r="F1200" s="4">
        <f>INDEX(Screenings!D:D,MATCH(Reservations!C1200,Screenings!A:A,0))</f>
        <v>5</v>
      </c>
    </row>
    <row r="1201" spans="1:6" x14ac:dyDescent="0.3">
      <c r="A1201" s="10">
        <v>1200</v>
      </c>
      <c r="B1201" s="12">
        <v>197</v>
      </c>
      <c r="C1201" s="12">
        <v>110</v>
      </c>
      <c r="D1201" s="4">
        <f>INDEX(Screenings!C:C,MATCH(Reservations!C1201,Screenings!A:A,0))</f>
        <v>7</v>
      </c>
      <c r="E1201" s="4">
        <f>COUNTIF(SeatReservations!B:B,Reservations!A1201)</f>
        <v>1</v>
      </c>
      <c r="F1201" s="4">
        <f>INDEX(Screenings!D:D,MATCH(Reservations!C1201,Screenings!A:A,0))</f>
        <v>11</v>
      </c>
    </row>
    <row r="1202" spans="1:6" x14ac:dyDescent="0.3">
      <c r="A1202" s="10">
        <v>1201</v>
      </c>
      <c r="B1202" s="12">
        <v>133</v>
      </c>
      <c r="C1202" s="12">
        <v>169</v>
      </c>
      <c r="D1202" s="4">
        <f>INDEX(Screenings!C:C,MATCH(Reservations!C1202,Screenings!A:A,0))</f>
        <v>3</v>
      </c>
      <c r="E1202" s="4">
        <f>COUNTIF(SeatReservations!B:B,Reservations!A1202)</f>
        <v>5</v>
      </c>
      <c r="F1202" s="4">
        <f>INDEX(Screenings!D:D,MATCH(Reservations!C1202,Screenings!A:A,0))</f>
        <v>60</v>
      </c>
    </row>
    <row r="1203" spans="1:6" x14ac:dyDescent="0.3">
      <c r="A1203" s="10">
        <v>1202</v>
      </c>
      <c r="B1203" s="12">
        <v>196</v>
      </c>
      <c r="C1203" s="12">
        <v>40</v>
      </c>
      <c r="D1203" s="4">
        <f>INDEX(Screenings!C:C,MATCH(Reservations!C1203,Screenings!A:A,0))</f>
        <v>2</v>
      </c>
      <c r="E1203" s="4">
        <f>COUNTIF(SeatReservations!B:B,Reservations!A1203)</f>
        <v>0</v>
      </c>
      <c r="F1203" s="4">
        <f>INDEX(Screenings!D:D,MATCH(Reservations!C1203,Screenings!A:A,0))</f>
        <v>13</v>
      </c>
    </row>
    <row r="1204" spans="1:6" x14ac:dyDescent="0.3">
      <c r="A1204" s="10">
        <v>1203</v>
      </c>
      <c r="B1204" s="12">
        <v>185</v>
      </c>
      <c r="C1204" s="12">
        <v>131</v>
      </c>
      <c r="D1204" s="4">
        <f>INDEX(Screenings!C:C,MATCH(Reservations!C1204,Screenings!A:A,0))</f>
        <v>4</v>
      </c>
      <c r="E1204" s="4">
        <f>COUNTIF(SeatReservations!B:B,Reservations!A1204)</f>
        <v>2</v>
      </c>
      <c r="F1204" s="4">
        <f>INDEX(Screenings!D:D,MATCH(Reservations!C1204,Screenings!A:A,0))</f>
        <v>2</v>
      </c>
    </row>
    <row r="1205" spans="1:6" x14ac:dyDescent="0.3">
      <c r="A1205" s="10">
        <v>1204</v>
      </c>
      <c r="B1205" s="12">
        <v>191</v>
      </c>
      <c r="C1205" s="12">
        <v>255</v>
      </c>
      <c r="D1205" s="4">
        <f>INDEX(Screenings!C:C,MATCH(Reservations!C1205,Screenings!A:A,0))</f>
        <v>6</v>
      </c>
      <c r="E1205" s="4">
        <f>COUNTIF(SeatReservations!B:B,Reservations!A1205)</f>
        <v>2</v>
      </c>
      <c r="F1205" s="4">
        <f>INDEX(Screenings!D:D,MATCH(Reservations!C1205,Screenings!A:A,0))</f>
        <v>28</v>
      </c>
    </row>
    <row r="1206" spans="1:6" x14ac:dyDescent="0.3">
      <c r="A1206" s="10">
        <v>1205</v>
      </c>
      <c r="B1206" s="12">
        <v>136</v>
      </c>
      <c r="C1206" s="12">
        <v>137</v>
      </c>
      <c r="D1206" s="4">
        <f>INDEX(Screenings!C:C,MATCH(Reservations!C1206,Screenings!A:A,0))</f>
        <v>1</v>
      </c>
      <c r="E1206" s="4">
        <f>COUNTIF(SeatReservations!B:B,Reservations!A1206)</f>
        <v>4</v>
      </c>
      <c r="F1206" s="4">
        <f>INDEX(Screenings!D:D,MATCH(Reservations!C1206,Screenings!A:A,0))</f>
        <v>25</v>
      </c>
    </row>
    <row r="1207" spans="1:6" x14ac:dyDescent="0.3">
      <c r="A1207" s="10">
        <v>1206</v>
      </c>
      <c r="B1207" s="12">
        <v>188</v>
      </c>
      <c r="C1207" s="12">
        <v>182</v>
      </c>
      <c r="D1207" s="4">
        <f>INDEX(Screenings!C:C,MATCH(Reservations!C1207,Screenings!A:A,0))</f>
        <v>6</v>
      </c>
      <c r="E1207" s="4">
        <f>COUNTIF(SeatReservations!B:B,Reservations!A1207)</f>
        <v>3</v>
      </c>
      <c r="F1207" s="4">
        <f>INDEX(Screenings!D:D,MATCH(Reservations!C1207,Screenings!A:A,0))</f>
        <v>60</v>
      </c>
    </row>
    <row r="1208" spans="1:6" x14ac:dyDescent="0.3">
      <c r="A1208" s="10">
        <v>1207</v>
      </c>
      <c r="B1208" s="12">
        <v>190</v>
      </c>
      <c r="C1208" s="12">
        <v>90</v>
      </c>
      <c r="D1208" s="4">
        <f>INDEX(Screenings!C:C,MATCH(Reservations!C1208,Screenings!A:A,0))</f>
        <v>6</v>
      </c>
      <c r="E1208" s="4">
        <f>COUNTIF(SeatReservations!B:B,Reservations!A1208)</f>
        <v>3</v>
      </c>
      <c r="F1208" s="4">
        <f>INDEX(Screenings!D:D,MATCH(Reservations!C1208,Screenings!A:A,0))</f>
        <v>55</v>
      </c>
    </row>
    <row r="1209" spans="1:6" x14ac:dyDescent="0.3">
      <c r="A1209" s="10">
        <v>1208</v>
      </c>
      <c r="B1209" s="12">
        <v>135</v>
      </c>
      <c r="C1209" s="12">
        <v>296</v>
      </c>
      <c r="D1209" s="4">
        <f>INDEX(Screenings!C:C,MATCH(Reservations!C1209,Screenings!A:A,0))</f>
        <v>1</v>
      </c>
      <c r="E1209" s="4">
        <f>COUNTIF(SeatReservations!B:B,Reservations!A1209)</f>
        <v>1</v>
      </c>
      <c r="F1209" s="4">
        <f>INDEX(Screenings!D:D,MATCH(Reservations!C1209,Screenings!A:A,0))</f>
        <v>59</v>
      </c>
    </row>
    <row r="1210" spans="1:6" x14ac:dyDescent="0.3">
      <c r="A1210" s="10">
        <v>1209</v>
      </c>
      <c r="B1210" s="12">
        <v>133</v>
      </c>
      <c r="C1210" s="12">
        <v>158</v>
      </c>
      <c r="D1210" s="4">
        <f>INDEX(Screenings!C:C,MATCH(Reservations!C1210,Screenings!A:A,0))</f>
        <v>3</v>
      </c>
      <c r="E1210" s="4">
        <f>COUNTIF(SeatReservations!B:B,Reservations!A1210)</f>
        <v>1</v>
      </c>
      <c r="F1210" s="4">
        <f>INDEX(Screenings!D:D,MATCH(Reservations!C1210,Screenings!A:A,0))</f>
        <v>47</v>
      </c>
    </row>
    <row r="1211" spans="1:6" x14ac:dyDescent="0.3">
      <c r="A1211" s="10">
        <v>1210</v>
      </c>
      <c r="B1211" s="12">
        <v>138</v>
      </c>
      <c r="C1211" s="12">
        <v>97</v>
      </c>
      <c r="D1211" s="4">
        <f>INDEX(Screenings!C:C,MATCH(Reservations!C1211,Screenings!A:A,0))</f>
        <v>4</v>
      </c>
      <c r="E1211" s="4">
        <f>COUNTIF(SeatReservations!B:B,Reservations!A1211)</f>
        <v>0</v>
      </c>
      <c r="F1211" s="4">
        <f>INDEX(Screenings!D:D,MATCH(Reservations!C1211,Screenings!A:A,0))</f>
        <v>39</v>
      </c>
    </row>
    <row r="1212" spans="1:6" x14ac:dyDescent="0.3">
      <c r="A1212" s="10">
        <v>1211</v>
      </c>
      <c r="B1212" s="12">
        <v>188</v>
      </c>
      <c r="C1212" s="12">
        <v>175</v>
      </c>
      <c r="D1212" s="4">
        <f>INDEX(Screenings!C:C,MATCH(Reservations!C1212,Screenings!A:A,0))</f>
        <v>1</v>
      </c>
      <c r="E1212" s="4">
        <f>COUNTIF(SeatReservations!B:B,Reservations!A1212)</f>
        <v>3</v>
      </c>
      <c r="F1212" s="4">
        <f>INDEX(Screenings!D:D,MATCH(Reservations!C1212,Screenings!A:A,0))</f>
        <v>22</v>
      </c>
    </row>
    <row r="1213" spans="1:6" x14ac:dyDescent="0.3">
      <c r="A1213" s="10">
        <v>1212</v>
      </c>
      <c r="B1213" s="12">
        <v>131</v>
      </c>
      <c r="C1213" s="12">
        <v>40</v>
      </c>
      <c r="D1213" s="4">
        <f>INDEX(Screenings!C:C,MATCH(Reservations!C1213,Screenings!A:A,0))</f>
        <v>2</v>
      </c>
      <c r="E1213" s="4">
        <f>COUNTIF(SeatReservations!B:B,Reservations!A1213)</f>
        <v>0</v>
      </c>
      <c r="F1213" s="4">
        <f>INDEX(Screenings!D:D,MATCH(Reservations!C1213,Screenings!A:A,0))</f>
        <v>13</v>
      </c>
    </row>
    <row r="1214" spans="1:6" x14ac:dyDescent="0.3">
      <c r="A1214" s="10">
        <v>1213</v>
      </c>
      <c r="B1214" s="12">
        <v>156</v>
      </c>
      <c r="C1214" s="12">
        <v>175</v>
      </c>
      <c r="D1214" s="4">
        <f>INDEX(Screenings!C:C,MATCH(Reservations!C1214,Screenings!A:A,0))</f>
        <v>1</v>
      </c>
      <c r="E1214" s="4">
        <f>COUNTIF(SeatReservations!B:B,Reservations!A1214)</f>
        <v>2</v>
      </c>
      <c r="F1214" s="4">
        <f>INDEX(Screenings!D:D,MATCH(Reservations!C1214,Screenings!A:A,0))</f>
        <v>22</v>
      </c>
    </row>
    <row r="1215" spans="1:6" x14ac:dyDescent="0.3">
      <c r="A1215" s="10">
        <v>1214</v>
      </c>
      <c r="B1215" s="12">
        <v>134</v>
      </c>
      <c r="C1215" s="12">
        <v>268</v>
      </c>
      <c r="D1215" s="4">
        <f>INDEX(Screenings!C:C,MATCH(Reservations!C1215,Screenings!A:A,0))</f>
        <v>3</v>
      </c>
      <c r="E1215" s="4">
        <f>COUNTIF(SeatReservations!B:B,Reservations!A1215)</f>
        <v>2</v>
      </c>
      <c r="F1215" s="4">
        <f>INDEX(Screenings!D:D,MATCH(Reservations!C1215,Screenings!A:A,0))</f>
        <v>50</v>
      </c>
    </row>
    <row r="1216" spans="1:6" x14ac:dyDescent="0.3">
      <c r="A1216" s="10">
        <v>1215</v>
      </c>
      <c r="B1216" s="12">
        <v>188</v>
      </c>
      <c r="C1216" s="12">
        <v>52</v>
      </c>
      <c r="D1216" s="4">
        <f>INDEX(Screenings!C:C,MATCH(Reservations!C1216,Screenings!A:A,0))</f>
        <v>5</v>
      </c>
      <c r="E1216" s="4">
        <f>COUNTIF(SeatReservations!B:B,Reservations!A1216)</f>
        <v>4</v>
      </c>
      <c r="F1216" s="4">
        <f>INDEX(Screenings!D:D,MATCH(Reservations!C1216,Screenings!A:A,0))</f>
        <v>38</v>
      </c>
    </row>
    <row r="1217" spans="1:6" x14ac:dyDescent="0.3">
      <c r="A1217" s="10">
        <v>1216</v>
      </c>
      <c r="B1217" s="12">
        <v>199</v>
      </c>
      <c r="C1217" s="12">
        <v>100</v>
      </c>
      <c r="D1217" s="4">
        <f>INDEX(Screenings!C:C,MATCH(Reservations!C1217,Screenings!A:A,0))</f>
        <v>7</v>
      </c>
      <c r="E1217" s="4">
        <f>COUNTIF(SeatReservations!B:B,Reservations!A1217)</f>
        <v>2</v>
      </c>
      <c r="F1217" s="4">
        <f>INDEX(Screenings!D:D,MATCH(Reservations!C1217,Screenings!A:A,0))</f>
        <v>20</v>
      </c>
    </row>
    <row r="1218" spans="1:6" x14ac:dyDescent="0.3">
      <c r="A1218" s="10">
        <v>1217</v>
      </c>
      <c r="B1218" s="12">
        <v>179</v>
      </c>
      <c r="C1218" s="12">
        <v>97</v>
      </c>
      <c r="D1218" s="4">
        <f>INDEX(Screenings!C:C,MATCH(Reservations!C1218,Screenings!A:A,0))</f>
        <v>4</v>
      </c>
      <c r="E1218" s="4">
        <f>COUNTIF(SeatReservations!B:B,Reservations!A1218)</f>
        <v>3</v>
      </c>
      <c r="F1218" s="4">
        <f>INDEX(Screenings!D:D,MATCH(Reservations!C1218,Screenings!A:A,0))</f>
        <v>39</v>
      </c>
    </row>
    <row r="1219" spans="1:6" x14ac:dyDescent="0.3">
      <c r="A1219" s="10">
        <v>1218</v>
      </c>
      <c r="B1219" s="12">
        <v>200</v>
      </c>
      <c r="C1219" s="12">
        <v>290</v>
      </c>
      <c r="D1219" s="4">
        <f>INDEX(Screenings!C:C,MATCH(Reservations!C1219,Screenings!A:A,0))</f>
        <v>5</v>
      </c>
      <c r="E1219" s="4">
        <f>COUNTIF(SeatReservations!B:B,Reservations!A1219)</f>
        <v>2</v>
      </c>
      <c r="F1219" s="4">
        <f>INDEX(Screenings!D:D,MATCH(Reservations!C1219,Screenings!A:A,0))</f>
        <v>13</v>
      </c>
    </row>
    <row r="1220" spans="1:6" x14ac:dyDescent="0.3">
      <c r="A1220" s="10">
        <v>1219</v>
      </c>
      <c r="B1220" s="12">
        <v>181</v>
      </c>
      <c r="C1220" s="12">
        <v>104</v>
      </c>
      <c r="D1220" s="4">
        <f>INDEX(Screenings!C:C,MATCH(Reservations!C1220,Screenings!A:A,0))</f>
        <v>5</v>
      </c>
      <c r="E1220" s="4">
        <f>COUNTIF(SeatReservations!B:B,Reservations!A1220)</f>
        <v>3</v>
      </c>
      <c r="F1220" s="4">
        <f>INDEX(Screenings!D:D,MATCH(Reservations!C1220,Screenings!A:A,0))</f>
        <v>24</v>
      </c>
    </row>
    <row r="1221" spans="1:6" x14ac:dyDescent="0.3">
      <c r="A1221" s="10">
        <v>1220</v>
      </c>
      <c r="B1221" s="12">
        <v>135</v>
      </c>
      <c r="C1221" s="12">
        <v>67</v>
      </c>
      <c r="D1221" s="4">
        <f>INDEX(Screenings!C:C,MATCH(Reservations!C1221,Screenings!A:A,0))</f>
        <v>7</v>
      </c>
      <c r="E1221" s="4">
        <f>COUNTIF(SeatReservations!B:B,Reservations!A1221)</f>
        <v>2</v>
      </c>
      <c r="F1221" s="4">
        <f>INDEX(Screenings!D:D,MATCH(Reservations!C1221,Screenings!A:A,0))</f>
        <v>19</v>
      </c>
    </row>
    <row r="1222" spans="1:6" x14ac:dyDescent="0.3">
      <c r="A1222" s="10">
        <v>1221</v>
      </c>
      <c r="B1222" s="12">
        <v>182</v>
      </c>
      <c r="C1222" s="12">
        <v>124</v>
      </c>
      <c r="D1222" s="4">
        <f>INDEX(Screenings!C:C,MATCH(Reservations!C1222,Screenings!A:A,0))</f>
        <v>9</v>
      </c>
      <c r="E1222" s="4">
        <f>COUNTIF(SeatReservations!B:B,Reservations!A1222)</f>
        <v>1</v>
      </c>
      <c r="F1222" s="4">
        <f>INDEX(Screenings!D:D,MATCH(Reservations!C1222,Screenings!A:A,0))</f>
        <v>18</v>
      </c>
    </row>
    <row r="1223" spans="1:6" x14ac:dyDescent="0.3">
      <c r="A1223" s="10">
        <v>1222</v>
      </c>
      <c r="B1223" s="12">
        <v>193</v>
      </c>
      <c r="C1223" s="12">
        <v>70</v>
      </c>
      <c r="D1223" s="4">
        <f>INDEX(Screenings!C:C,MATCH(Reservations!C1223,Screenings!A:A,0))</f>
        <v>10</v>
      </c>
      <c r="E1223" s="4">
        <f>COUNTIF(SeatReservations!B:B,Reservations!A1223)</f>
        <v>1</v>
      </c>
      <c r="F1223" s="4">
        <f>INDEX(Screenings!D:D,MATCH(Reservations!C1223,Screenings!A:A,0))</f>
        <v>60</v>
      </c>
    </row>
    <row r="1224" spans="1:6" x14ac:dyDescent="0.3">
      <c r="A1224" s="10">
        <v>1223</v>
      </c>
      <c r="B1224" s="12">
        <v>186</v>
      </c>
      <c r="C1224" s="12">
        <v>226</v>
      </c>
      <c r="D1224" s="4">
        <f>INDEX(Screenings!C:C,MATCH(Reservations!C1224,Screenings!A:A,0))</f>
        <v>6</v>
      </c>
      <c r="E1224" s="4">
        <f>COUNTIF(SeatReservations!B:B,Reservations!A1224)</f>
        <v>2</v>
      </c>
      <c r="F1224" s="4">
        <f>INDEX(Screenings!D:D,MATCH(Reservations!C1224,Screenings!A:A,0))</f>
        <v>22</v>
      </c>
    </row>
    <row r="1225" spans="1:6" x14ac:dyDescent="0.3">
      <c r="A1225" s="10">
        <v>1224</v>
      </c>
      <c r="B1225" s="12">
        <v>135</v>
      </c>
      <c r="C1225" s="12">
        <v>200</v>
      </c>
      <c r="D1225" s="4">
        <f>INDEX(Screenings!C:C,MATCH(Reservations!C1225,Screenings!A:A,0))</f>
        <v>9</v>
      </c>
      <c r="E1225" s="4">
        <f>COUNTIF(SeatReservations!B:B,Reservations!A1225)</f>
        <v>4</v>
      </c>
      <c r="F1225" s="4">
        <f>INDEX(Screenings!D:D,MATCH(Reservations!C1225,Screenings!A:A,0))</f>
        <v>23</v>
      </c>
    </row>
    <row r="1226" spans="1:6" x14ac:dyDescent="0.3">
      <c r="A1226" s="10">
        <v>1225</v>
      </c>
      <c r="B1226" s="12">
        <v>134</v>
      </c>
      <c r="C1226" s="12">
        <v>295</v>
      </c>
      <c r="D1226" s="4">
        <f>INDEX(Screenings!C:C,MATCH(Reservations!C1226,Screenings!A:A,0))</f>
        <v>5</v>
      </c>
      <c r="E1226" s="4">
        <f>COUNTIF(SeatReservations!B:B,Reservations!A1226)</f>
        <v>2</v>
      </c>
      <c r="F1226" s="4">
        <f>INDEX(Screenings!D:D,MATCH(Reservations!C1226,Screenings!A:A,0))</f>
        <v>34</v>
      </c>
    </row>
    <row r="1227" spans="1:6" x14ac:dyDescent="0.3">
      <c r="A1227" s="10">
        <v>1226</v>
      </c>
      <c r="B1227" s="12">
        <v>162</v>
      </c>
      <c r="C1227" s="12">
        <v>68</v>
      </c>
      <c r="D1227" s="4">
        <f>INDEX(Screenings!C:C,MATCH(Reservations!C1227,Screenings!A:A,0))</f>
        <v>6</v>
      </c>
      <c r="E1227" s="4">
        <f>COUNTIF(SeatReservations!B:B,Reservations!A1227)</f>
        <v>5</v>
      </c>
      <c r="F1227" s="4">
        <f>INDEX(Screenings!D:D,MATCH(Reservations!C1227,Screenings!A:A,0))</f>
        <v>8</v>
      </c>
    </row>
    <row r="1228" spans="1:6" x14ac:dyDescent="0.3">
      <c r="A1228" s="10">
        <v>1227</v>
      </c>
      <c r="B1228" s="12">
        <v>186</v>
      </c>
      <c r="C1228" s="12">
        <v>190</v>
      </c>
      <c r="D1228" s="4">
        <f>INDEX(Screenings!C:C,MATCH(Reservations!C1228,Screenings!A:A,0))</f>
        <v>10</v>
      </c>
      <c r="E1228" s="4">
        <f>COUNTIF(SeatReservations!B:B,Reservations!A1228)</f>
        <v>1</v>
      </c>
      <c r="F1228" s="4">
        <f>INDEX(Screenings!D:D,MATCH(Reservations!C1228,Screenings!A:A,0))</f>
        <v>43</v>
      </c>
    </row>
    <row r="1229" spans="1:6" x14ac:dyDescent="0.3">
      <c r="A1229" s="10">
        <v>1228</v>
      </c>
      <c r="B1229" s="12">
        <v>139</v>
      </c>
      <c r="C1229" s="12">
        <v>154</v>
      </c>
      <c r="D1229" s="4">
        <f>INDEX(Screenings!C:C,MATCH(Reservations!C1229,Screenings!A:A,0))</f>
        <v>5</v>
      </c>
      <c r="E1229" s="4">
        <f>COUNTIF(SeatReservations!B:B,Reservations!A1229)</f>
        <v>1</v>
      </c>
      <c r="F1229" s="4">
        <f>INDEX(Screenings!D:D,MATCH(Reservations!C1229,Screenings!A:A,0))</f>
        <v>19</v>
      </c>
    </row>
    <row r="1230" spans="1:6" x14ac:dyDescent="0.3">
      <c r="A1230" s="10">
        <v>1229</v>
      </c>
      <c r="B1230" s="12">
        <v>138</v>
      </c>
      <c r="C1230" s="12">
        <v>120</v>
      </c>
      <c r="D1230" s="4">
        <f>INDEX(Screenings!C:C,MATCH(Reservations!C1230,Screenings!A:A,0))</f>
        <v>1</v>
      </c>
      <c r="E1230" s="4">
        <f>COUNTIF(SeatReservations!B:B,Reservations!A1230)</f>
        <v>2</v>
      </c>
      <c r="F1230" s="4">
        <f>INDEX(Screenings!D:D,MATCH(Reservations!C1230,Screenings!A:A,0))</f>
        <v>29</v>
      </c>
    </row>
    <row r="1231" spans="1:6" x14ac:dyDescent="0.3">
      <c r="A1231" s="10">
        <v>1230</v>
      </c>
      <c r="B1231" s="12">
        <v>188</v>
      </c>
      <c r="C1231" s="12">
        <v>155</v>
      </c>
      <c r="D1231" s="4">
        <f>INDEX(Screenings!C:C,MATCH(Reservations!C1231,Screenings!A:A,0))</f>
        <v>2</v>
      </c>
      <c r="E1231" s="4">
        <f>COUNTIF(SeatReservations!B:B,Reservations!A1231)</f>
        <v>3</v>
      </c>
      <c r="F1231" s="4">
        <f>INDEX(Screenings!D:D,MATCH(Reservations!C1231,Screenings!A:A,0))</f>
        <v>7</v>
      </c>
    </row>
    <row r="1232" spans="1:6" x14ac:dyDescent="0.3">
      <c r="A1232" s="10">
        <v>1231</v>
      </c>
      <c r="B1232" s="12">
        <v>179</v>
      </c>
      <c r="C1232" s="12">
        <v>268</v>
      </c>
      <c r="D1232" s="4">
        <f>INDEX(Screenings!C:C,MATCH(Reservations!C1232,Screenings!A:A,0))</f>
        <v>3</v>
      </c>
      <c r="E1232" s="4">
        <f>COUNTIF(SeatReservations!B:B,Reservations!A1232)</f>
        <v>2</v>
      </c>
      <c r="F1232" s="4">
        <f>INDEX(Screenings!D:D,MATCH(Reservations!C1232,Screenings!A:A,0))</f>
        <v>50</v>
      </c>
    </row>
    <row r="1233" spans="1:6" x14ac:dyDescent="0.3">
      <c r="A1233" s="10">
        <v>1232</v>
      </c>
      <c r="B1233" s="12">
        <v>137</v>
      </c>
      <c r="C1233" s="12">
        <v>220</v>
      </c>
      <c r="D1233" s="4">
        <f>INDEX(Screenings!C:C,MATCH(Reservations!C1233,Screenings!A:A,0))</f>
        <v>2</v>
      </c>
      <c r="E1233" s="4">
        <f>COUNTIF(SeatReservations!B:B,Reservations!A1233)</f>
        <v>0</v>
      </c>
      <c r="F1233" s="4">
        <f>INDEX(Screenings!D:D,MATCH(Reservations!C1233,Screenings!A:A,0))</f>
        <v>55</v>
      </c>
    </row>
    <row r="1234" spans="1:6" x14ac:dyDescent="0.3">
      <c r="A1234" s="10">
        <v>1233</v>
      </c>
      <c r="B1234" s="12">
        <v>152</v>
      </c>
      <c r="C1234" s="12">
        <v>176</v>
      </c>
      <c r="D1234" s="4">
        <f>INDEX(Screenings!C:C,MATCH(Reservations!C1234,Screenings!A:A,0))</f>
        <v>9</v>
      </c>
      <c r="E1234" s="4">
        <f>COUNTIF(SeatReservations!B:B,Reservations!A1234)</f>
        <v>1</v>
      </c>
      <c r="F1234" s="4">
        <f>INDEX(Screenings!D:D,MATCH(Reservations!C1234,Screenings!A:A,0))</f>
        <v>44</v>
      </c>
    </row>
    <row r="1235" spans="1:6" x14ac:dyDescent="0.3">
      <c r="A1235" s="10">
        <v>1234</v>
      </c>
      <c r="B1235" s="12">
        <v>157</v>
      </c>
      <c r="C1235" s="12">
        <v>142</v>
      </c>
      <c r="D1235" s="4">
        <f>INDEX(Screenings!C:C,MATCH(Reservations!C1235,Screenings!A:A,0))</f>
        <v>5</v>
      </c>
      <c r="E1235" s="4">
        <f>COUNTIF(SeatReservations!B:B,Reservations!A1235)</f>
        <v>2</v>
      </c>
      <c r="F1235" s="4">
        <f>INDEX(Screenings!D:D,MATCH(Reservations!C1235,Screenings!A:A,0))</f>
        <v>26</v>
      </c>
    </row>
    <row r="1236" spans="1:6" x14ac:dyDescent="0.3">
      <c r="A1236" s="10">
        <v>1235</v>
      </c>
      <c r="B1236" s="12">
        <v>168</v>
      </c>
      <c r="C1236" s="12">
        <v>135</v>
      </c>
      <c r="D1236" s="4">
        <f>INDEX(Screenings!C:C,MATCH(Reservations!C1236,Screenings!A:A,0))</f>
        <v>5</v>
      </c>
      <c r="E1236" s="4">
        <f>COUNTIF(SeatReservations!B:B,Reservations!A1236)</f>
        <v>4</v>
      </c>
      <c r="F1236" s="4">
        <f>INDEX(Screenings!D:D,MATCH(Reservations!C1236,Screenings!A:A,0))</f>
        <v>14</v>
      </c>
    </row>
    <row r="1237" spans="1:6" x14ac:dyDescent="0.3">
      <c r="A1237" s="10">
        <v>1236</v>
      </c>
      <c r="B1237" s="12">
        <v>153</v>
      </c>
      <c r="C1237" s="12">
        <v>300</v>
      </c>
      <c r="D1237" s="4">
        <f>INDEX(Screenings!C:C,MATCH(Reservations!C1237,Screenings!A:A,0))</f>
        <v>3</v>
      </c>
      <c r="E1237" s="4">
        <f>COUNTIF(SeatReservations!B:B,Reservations!A1237)</f>
        <v>2</v>
      </c>
      <c r="F1237" s="4">
        <f>INDEX(Screenings!D:D,MATCH(Reservations!C1237,Screenings!A:A,0))</f>
        <v>11</v>
      </c>
    </row>
    <row r="1238" spans="1:6" x14ac:dyDescent="0.3">
      <c r="A1238" s="10">
        <v>1237</v>
      </c>
      <c r="B1238" s="12">
        <v>187</v>
      </c>
      <c r="C1238" s="12">
        <v>16</v>
      </c>
      <c r="D1238" s="4">
        <f>INDEX(Screenings!C:C,MATCH(Reservations!C1238,Screenings!A:A,0))</f>
        <v>3</v>
      </c>
      <c r="E1238" s="4">
        <f>COUNTIF(SeatReservations!B:B,Reservations!A1238)</f>
        <v>1</v>
      </c>
      <c r="F1238" s="4">
        <f>INDEX(Screenings!D:D,MATCH(Reservations!C1238,Screenings!A:A,0))</f>
        <v>49</v>
      </c>
    </row>
    <row r="1239" spans="1:6" x14ac:dyDescent="0.3">
      <c r="A1239" s="10">
        <v>1238</v>
      </c>
      <c r="B1239" s="12">
        <v>143</v>
      </c>
      <c r="C1239" s="12">
        <v>188</v>
      </c>
      <c r="D1239" s="4">
        <f>INDEX(Screenings!C:C,MATCH(Reservations!C1239,Screenings!A:A,0))</f>
        <v>5</v>
      </c>
      <c r="E1239" s="4">
        <f>COUNTIF(SeatReservations!B:B,Reservations!A1239)</f>
        <v>1</v>
      </c>
      <c r="F1239" s="4">
        <f>INDEX(Screenings!D:D,MATCH(Reservations!C1239,Screenings!A:A,0))</f>
        <v>14</v>
      </c>
    </row>
    <row r="1240" spans="1:6" x14ac:dyDescent="0.3">
      <c r="A1240" s="10">
        <v>1239</v>
      </c>
      <c r="B1240" s="12">
        <v>170</v>
      </c>
      <c r="C1240" s="12">
        <v>268</v>
      </c>
      <c r="D1240" s="4">
        <f>INDEX(Screenings!C:C,MATCH(Reservations!C1240,Screenings!A:A,0))</f>
        <v>3</v>
      </c>
      <c r="E1240" s="4">
        <f>COUNTIF(SeatReservations!B:B,Reservations!A1240)</f>
        <v>1</v>
      </c>
      <c r="F1240" s="4">
        <f>INDEX(Screenings!D:D,MATCH(Reservations!C1240,Screenings!A:A,0))</f>
        <v>50</v>
      </c>
    </row>
    <row r="1241" spans="1:6" x14ac:dyDescent="0.3">
      <c r="A1241" s="10">
        <v>1240</v>
      </c>
      <c r="B1241" s="12">
        <v>199</v>
      </c>
      <c r="C1241" s="12">
        <v>41</v>
      </c>
      <c r="D1241" s="4">
        <f>INDEX(Screenings!C:C,MATCH(Reservations!C1241,Screenings!A:A,0))</f>
        <v>8</v>
      </c>
      <c r="E1241" s="4">
        <f>COUNTIF(SeatReservations!B:B,Reservations!A1241)</f>
        <v>3</v>
      </c>
      <c r="F1241" s="4">
        <f>INDEX(Screenings!D:D,MATCH(Reservations!C1241,Screenings!A:A,0))</f>
        <v>42</v>
      </c>
    </row>
    <row r="1242" spans="1:6" x14ac:dyDescent="0.3">
      <c r="A1242" s="10">
        <v>1241</v>
      </c>
      <c r="B1242" s="12">
        <v>199</v>
      </c>
      <c r="C1242" s="12">
        <v>197</v>
      </c>
      <c r="D1242" s="4">
        <f>INDEX(Screenings!C:C,MATCH(Reservations!C1242,Screenings!A:A,0))</f>
        <v>9</v>
      </c>
      <c r="E1242" s="4">
        <f>COUNTIF(SeatReservations!B:B,Reservations!A1242)</f>
        <v>0</v>
      </c>
      <c r="F1242" s="4">
        <f>INDEX(Screenings!D:D,MATCH(Reservations!C1242,Screenings!A:A,0))</f>
        <v>33</v>
      </c>
    </row>
    <row r="1243" spans="1:6" x14ac:dyDescent="0.3">
      <c r="A1243" s="10">
        <v>1242</v>
      </c>
      <c r="B1243" s="12">
        <v>176</v>
      </c>
      <c r="C1243" s="12">
        <v>229</v>
      </c>
      <c r="D1243" s="4">
        <f>INDEX(Screenings!C:C,MATCH(Reservations!C1243,Screenings!A:A,0))</f>
        <v>8</v>
      </c>
      <c r="E1243" s="4">
        <f>COUNTIF(SeatReservations!B:B,Reservations!A1243)</f>
        <v>2</v>
      </c>
      <c r="F1243" s="4">
        <f>INDEX(Screenings!D:D,MATCH(Reservations!C1243,Screenings!A:A,0))</f>
        <v>31</v>
      </c>
    </row>
    <row r="1244" spans="1:6" x14ac:dyDescent="0.3">
      <c r="A1244" s="10">
        <v>1243</v>
      </c>
      <c r="B1244" s="12">
        <v>189</v>
      </c>
      <c r="C1244" s="12">
        <v>79</v>
      </c>
      <c r="D1244" s="4">
        <f>INDEX(Screenings!C:C,MATCH(Reservations!C1244,Screenings!A:A,0))</f>
        <v>10</v>
      </c>
      <c r="E1244" s="4">
        <f>COUNTIF(SeatReservations!B:B,Reservations!A1244)</f>
        <v>1</v>
      </c>
      <c r="F1244" s="4">
        <f>INDEX(Screenings!D:D,MATCH(Reservations!C1244,Screenings!A:A,0))</f>
        <v>5</v>
      </c>
    </row>
    <row r="1245" spans="1:6" x14ac:dyDescent="0.3">
      <c r="A1245" s="10">
        <v>1244</v>
      </c>
      <c r="B1245" s="12">
        <v>163</v>
      </c>
      <c r="C1245" s="12">
        <v>149</v>
      </c>
      <c r="D1245" s="4">
        <f>INDEX(Screenings!C:C,MATCH(Reservations!C1245,Screenings!A:A,0))</f>
        <v>4</v>
      </c>
      <c r="E1245" s="4">
        <f>COUNTIF(SeatReservations!B:B,Reservations!A1245)</f>
        <v>2</v>
      </c>
      <c r="F1245" s="4">
        <f>INDEX(Screenings!D:D,MATCH(Reservations!C1245,Screenings!A:A,0))</f>
        <v>46</v>
      </c>
    </row>
    <row r="1246" spans="1:6" x14ac:dyDescent="0.3">
      <c r="A1246" s="10">
        <v>1245</v>
      </c>
      <c r="B1246" s="12">
        <v>170</v>
      </c>
      <c r="C1246" s="12">
        <v>112</v>
      </c>
      <c r="D1246" s="4">
        <f>INDEX(Screenings!C:C,MATCH(Reservations!C1246,Screenings!A:A,0))</f>
        <v>8</v>
      </c>
      <c r="E1246" s="4">
        <f>COUNTIF(SeatReservations!B:B,Reservations!A1246)</f>
        <v>1</v>
      </c>
      <c r="F1246" s="4">
        <f>INDEX(Screenings!D:D,MATCH(Reservations!C1246,Screenings!A:A,0))</f>
        <v>37</v>
      </c>
    </row>
    <row r="1247" spans="1:6" x14ac:dyDescent="0.3">
      <c r="A1247" s="10">
        <v>1246</v>
      </c>
      <c r="B1247" s="12">
        <v>192</v>
      </c>
      <c r="C1247" s="12">
        <v>80</v>
      </c>
      <c r="D1247" s="4">
        <f>INDEX(Screenings!C:C,MATCH(Reservations!C1247,Screenings!A:A,0))</f>
        <v>5</v>
      </c>
      <c r="E1247" s="4">
        <f>COUNTIF(SeatReservations!B:B,Reservations!A1247)</f>
        <v>2</v>
      </c>
      <c r="F1247" s="4">
        <f>INDEX(Screenings!D:D,MATCH(Reservations!C1247,Screenings!A:A,0))</f>
        <v>20</v>
      </c>
    </row>
    <row r="1248" spans="1:6" x14ac:dyDescent="0.3">
      <c r="A1248" s="10">
        <v>1247</v>
      </c>
      <c r="B1248" s="12">
        <v>187</v>
      </c>
      <c r="C1248" s="12">
        <v>292</v>
      </c>
      <c r="D1248" s="4">
        <f>INDEX(Screenings!C:C,MATCH(Reservations!C1248,Screenings!A:A,0))</f>
        <v>4</v>
      </c>
      <c r="E1248" s="4">
        <f>COUNTIF(SeatReservations!B:B,Reservations!A1248)</f>
        <v>0</v>
      </c>
      <c r="F1248" s="4">
        <f>INDEX(Screenings!D:D,MATCH(Reservations!C1248,Screenings!A:A,0))</f>
        <v>5</v>
      </c>
    </row>
    <row r="1249" spans="1:6" x14ac:dyDescent="0.3">
      <c r="A1249" s="10">
        <v>1248</v>
      </c>
      <c r="B1249" s="12">
        <v>160</v>
      </c>
      <c r="C1249" s="12">
        <v>220</v>
      </c>
      <c r="D1249" s="4">
        <f>INDEX(Screenings!C:C,MATCH(Reservations!C1249,Screenings!A:A,0))</f>
        <v>2</v>
      </c>
      <c r="E1249" s="4">
        <f>COUNTIF(SeatReservations!B:B,Reservations!A1249)</f>
        <v>2</v>
      </c>
      <c r="F1249" s="4">
        <f>INDEX(Screenings!D:D,MATCH(Reservations!C1249,Screenings!A:A,0))</f>
        <v>55</v>
      </c>
    </row>
    <row r="1250" spans="1:6" x14ac:dyDescent="0.3">
      <c r="A1250" s="10">
        <v>1249</v>
      </c>
      <c r="B1250" s="12">
        <v>138</v>
      </c>
      <c r="C1250" s="12">
        <v>187</v>
      </c>
      <c r="D1250" s="4">
        <f>INDEX(Screenings!C:C,MATCH(Reservations!C1250,Screenings!A:A,0))</f>
        <v>3</v>
      </c>
      <c r="E1250" s="4">
        <f>COUNTIF(SeatReservations!B:B,Reservations!A1250)</f>
        <v>1</v>
      </c>
      <c r="F1250" s="4">
        <f>INDEX(Screenings!D:D,MATCH(Reservations!C1250,Screenings!A:A,0))</f>
        <v>17</v>
      </c>
    </row>
    <row r="1251" spans="1:6" x14ac:dyDescent="0.3">
      <c r="A1251" s="10">
        <v>1250</v>
      </c>
      <c r="B1251" s="12">
        <v>147</v>
      </c>
      <c r="C1251" s="12">
        <v>95</v>
      </c>
      <c r="D1251" s="4">
        <f>INDEX(Screenings!C:C,MATCH(Reservations!C1251,Screenings!A:A,0))</f>
        <v>8</v>
      </c>
      <c r="E1251" s="4">
        <f>COUNTIF(SeatReservations!B:B,Reservations!A1251)</f>
        <v>1</v>
      </c>
      <c r="F1251" s="4">
        <f>INDEX(Screenings!D:D,MATCH(Reservations!C1251,Screenings!A:A,0))</f>
        <v>34</v>
      </c>
    </row>
    <row r="1252" spans="1:6" x14ac:dyDescent="0.3">
      <c r="A1252" s="10">
        <v>1251</v>
      </c>
      <c r="B1252" s="12">
        <v>174</v>
      </c>
      <c r="C1252" s="12">
        <v>191</v>
      </c>
      <c r="D1252" s="4">
        <f>INDEX(Screenings!C:C,MATCH(Reservations!C1252,Screenings!A:A,0))</f>
        <v>3</v>
      </c>
      <c r="E1252" s="4">
        <f>COUNTIF(SeatReservations!B:B,Reservations!A1252)</f>
        <v>1</v>
      </c>
      <c r="F1252" s="4">
        <f>INDEX(Screenings!D:D,MATCH(Reservations!C1252,Screenings!A:A,0))</f>
        <v>46</v>
      </c>
    </row>
    <row r="1253" spans="1:6" x14ac:dyDescent="0.3">
      <c r="A1253" s="10">
        <v>1252</v>
      </c>
      <c r="B1253" s="12">
        <v>150</v>
      </c>
      <c r="C1253" s="12">
        <v>229</v>
      </c>
      <c r="D1253" s="4">
        <f>INDEX(Screenings!C:C,MATCH(Reservations!C1253,Screenings!A:A,0))</f>
        <v>8</v>
      </c>
      <c r="E1253" s="4">
        <f>COUNTIF(SeatReservations!B:B,Reservations!A1253)</f>
        <v>4</v>
      </c>
      <c r="F1253" s="4">
        <f>INDEX(Screenings!D:D,MATCH(Reservations!C1253,Screenings!A:A,0))</f>
        <v>31</v>
      </c>
    </row>
    <row r="1254" spans="1:6" x14ac:dyDescent="0.3">
      <c r="A1254" s="10">
        <v>1253</v>
      </c>
      <c r="B1254" s="12">
        <v>185</v>
      </c>
      <c r="C1254" s="12">
        <v>171</v>
      </c>
      <c r="D1254" s="4">
        <f>INDEX(Screenings!C:C,MATCH(Reservations!C1254,Screenings!A:A,0))</f>
        <v>1</v>
      </c>
      <c r="E1254" s="4">
        <f>COUNTIF(SeatReservations!B:B,Reservations!A1254)</f>
        <v>1</v>
      </c>
      <c r="F1254" s="4">
        <f>INDEX(Screenings!D:D,MATCH(Reservations!C1254,Screenings!A:A,0))</f>
        <v>38</v>
      </c>
    </row>
    <row r="1255" spans="1:6" x14ac:dyDescent="0.3">
      <c r="A1255" s="10">
        <v>1254</v>
      </c>
      <c r="B1255" s="12">
        <v>161</v>
      </c>
      <c r="C1255" s="12">
        <v>5</v>
      </c>
      <c r="D1255" s="4">
        <f>INDEX(Screenings!C:C,MATCH(Reservations!C1255,Screenings!A:A,0))</f>
        <v>2</v>
      </c>
      <c r="E1255" s="4">
        <f>COUNTIF(SeatReservations!B:B,Reservations!A1255)</f>
        <v>2</v>
      </c>
      <c r="F1255" s="4">
        <f>INDEX(Screenings!D:D,MATCH(Reservations!C1255,Screenings!A:A,0))</f>
        <v>60</v>
      </c>
    </row>
    <row r="1256" spans="1:6" x14ac:dyDescent="0.3">
      <c r="A1256" s="10">
        <v>1255</v>
      </c>
      <c r="B1256" s="12">
        <v>192</v>
      </c>
      <c r="C1256" s="12">
        <v>235</v>
      </c>
      <c r="D1256" s="4">
        <f>INDEX(Screenings!C:C,MATCH(Reservations!C1256,Screenings!A:A,0))</f>
        <v>9</v>
      </c>
      <c r="E1256" s="4">
        <f>COUNTIF(SeatReservations!B:B,Reservations!A1256)</f>
        <v>0</v>
      </c>
      <c r="F1256" s="4">
        <f>INDEX(Screenings!D:D,MATCH(Reservations!C1256,Screenings!A:A,0))</f>
        <v>59</v>
      </c>
    </row>
    <row r="1257" spans="1:6" x14ac:dyDescent="0.3">
      <c r="A1257" s="10">
        <v>1256</v>
      </c>
      <c r="B1257" s="12">
        <v>175</v>
      </c>
      <c r="C1257" s="12">
        <v>67</v>
      </c>
      <c r="D1257" s="4">
        <f>INDEX(Screenings!C:C,MATCH(Reservations!C1257,Screenings!A:A,0))</f>
        <v>7</v>
      </c>
      <c r="E1257" s="4">
        <f>COUNTIF(SeatReservations!B:B,Reservations!A1257)</f>
        <v>1</v>
      </c>
      <c r="F1257" s="4">
        <f>INDEX(Screenings!D:D,MATCH(Reservations!C1257,Screenings!A:A,0))</f>
        <v>19</v>
      </c>
    </row>
    <row r="1258" spans="1:6" x14ac:dyDescent="0.3">
      <c r="A1258" s="10">
        <v>1257</v>
      </c>
      <c r="B1258" s="12">
        <v>188</v>
      </c>
      <c r="C1258" s="12">
        <v>195</v>
      </c>
      <c r="D1258" s="4">
        <f>INDEX(Screenings!C:C,MATCH(Reservations!C1258,Screenings!A:A,0))</f>
        <v>1</v>
      </c>
      <c r="E1258" s="4">
        <f>COUNTIF(SeatReservations!B:B,Reservations!A1258)</f>
        <v>2</v>
      </c>
      <c r="F1258" s="4">
        <f>INDEX(Screenings!D:D,MATCH(Reservations!C1258,Screenings!A:A,0))</f>
        <v>43</v>
      </c>
    </row>
    <row r="1259" spans="1:6" x14ac:dyDescent="0.3">
      <c r="A1259" s="10">
        <v>1258</v>
      </c>
      <c r="B1259" s="12">
        <v>194</v>
      </c>
      <c r="C1259" s="12">
        <v>88</v>
      </c>
      <c r="D1259" s="4">
        <f>INDEX(Screenings!C:C,MATCH(Reservations!C1259,Screenings!A:A,0))</f>
        <v>2</v>
      </c>
      <c r="E1259" s="4">
        <f>COUNTIF(SeatReservations!B:B,Reservations!A1259)</f>
        <v>1</v>
      </c>
      <c r="F1259" s="4">
        <f>INDEX(Screenings!D:D,MATCH(Reservations!C1259,Screenings!A:A,0))</f>
        <v>42</v>
      </c>
    </row>
    <row r="1260" spans="1:6" x14ac:dyDescent="0.3">
      <c r="A1260" s="10">
        <v>1259</v>
      </c>
      <c r="B1260" s="12">
        <v>194</v>
      </c>
      <c r="C1260" s="12">
        <v>85</v>
      </c>
      <c r="D1260" s="4">
        <f>INDEX(Screenings!C:C,MATCH(Reservations!C1260,Screenings!A:A,0))</f>
        <v>10</v>
      </c>
      <c r="E1260" s="4">
        <f>COUNTIF(SeatReservations!B:B,Reservations!A1260)</f>
        <v>2</v>
      </c>
      <c r="F1260" s="4">
        <f>INDEX(Screenings!D:D,MATCH(Reservations!C1260,Screenings!A:A,0))</f>
        <v>35</v>
      </c>
    </row>
    <row r="1261" spans="1:6" x14ac:dyDescent="0.3">
      <c r="A1261" s="10">
        <v>1260</v>
      </c>
      <c r="B1261" s="12">
        <v>173</v>
      </c>
      <c r="C1261" s="12">
        <v>222</v>
      </c>
      <c r="D1261" s="4">
        <f>INDEX(Screenings!C:C,MATCH(Reservations!C1261,Screenings!A:A,0))</f>
        <v>8</v>
      </c>
      <c r="E1261" s="4">
        <f>COUNTIF(SeatReservations!B:B,Reservations!A1261)</f>
        <v>4</v>
      </c>
      <c r="F1261" s="4">
        <f>INDEX(Screenings!D:D,MATCH(Reservations!C1261,Screenings!A:A,0))</f>
        <v>5</v>
      </c>
    </row>
    <row r="1262" spans="1:6" x14ac:dyDescent="0.3">
      <c r="A1262" s="10">
        <v>1261</v>
      </c>
      <c r="B1262" s="12">
        <v>184</v>
      </c>
      <c r="C1262" s="12">
        <v>70</v>
      </c>
      <c r="D1262" s="4">
        <f>INDEX(Screenings!C:C,MATCH(Reservations!C1262,Screenings!A:A,0))</f>
        <v>10</v>
      </c>
      <c r="E1262" s="4">
        <f>COUNTIF(SeatReservations!B:B,Reservations!A1262)</f>
        <v>1</v>
      </c>
      <c r="F1262" s="4">
        <f>INDEX(Screenings!D:D,MATCH(Reservations!C1262,Screenings!A:A,0))</f>
        <v>60</v>
      </c>
    </row>
    <row r="1263" spans="1:6" x14ac:dyDescent="0.3">
      <c r="A1263" s="10">
        <v>1262</v>
      </c>
      <c r="B1263" s="12">
        <v>154</v>
      </c>
      <c r="C1263" s="12">
        <v>41</v>
      </c>
      <c r="D1263" s="4">
        <f>INDEX(Screenings!C:C,MATCH(Reservations!C1263,Screenings!A:A,0))</f>
        <v>8</v>
      </c>
      <c r="E1263" s="4">
        <f>COUNTIF(SeatReservations!B:B,Reservations!A1263)</f>
        <v>1</v>
      </c>
      <c r="F1263" s="4">
        <f>INDEX(Screenings!D:D,MATCH(Reservations!C1263,Screenings!A:A,0))</f>
        <v>42</v>
      </c>
    </row>
    <row r="1264" spans="1:6" x14ac:dyDescent="0.3">
      <c r="A1264" s="10">
        <v>1263</v>
      </c>
      <c r="B1264" s="12">
        <v>159</v>
      </c>
      <c r="C1264" s="12">
        <v>199</v>
      </c>
      <c r="D1264" s="4">
        <f>INDEX(Screenings!C:C,MATCH(Reservations!C1264,Screenings!A:A,0))</f>
        <v>9</v>
      </c>
      <c r="E1264" s="4">
        <f>COUNTIF(SeatReservations!B:B,Reservations!A1264)</f>
        <v>0</v>
      </c>
      <c r="F1264" s="4">
        <f>INDEX(Screenings!D:D,MATCH(Reservations!C1264,Screenings!A:A,0))</f>
        <v>49</v>
      </c>
    </row>
    <row r="1265" spans="1:6" x14ac:dyDescent="0.3">
      <c r="A1265" s="10">
        <v>1264</v>
      </c>
      <c r="B1265" s="12">
        <v>160</v>
      </c>
      <c r="C1265" s="12">
        <v>298</v>
      </c>
      <c r="D1265" s="4">
        <f>INDEX(Screenings!C:C,MATCH(Reservations!C1265,Screenings!A:A,0))</f>
        <v>9</v>
      </c>
      <c r="E1265" s="4">
        <f>COUNTIF(SeatReservations!B:B,Reservations!A1265)</f>
        <v>3</v>
      </c>
      <c r="F1265" s="4">
        <f>INDEX(Screenings!D:D,MATCH(Reservations!C1265,Screenings!A:A,0))</f>
        <v>2</v>
      </c>
    </row>
    <row r="1266" spans="1:6" x14ac:dyDescent="0.3">
      <c r="A1266" s="10">
        <v>1265</v>
      </c>
      <c r="B1266" s="12">
        <v>176</v>
      </c>
      <c r="C1266" s="12">
        <v>37</v>
      </c>
      <c r="D1266" s="4">
        <f>INDEX(Screenings!C:C,MATCH(Reservations!C1266,Screenings!A:A,0))</f>
        <v>9</v>
      </c>
      <c r="E1266" s="4">
        <f>COUNTIF(SeatReservations!B:B,Reservations!A1266)</f>
        <v>0</v>
      </c>
      <c r="F1266" s="4">
        <f>INDEX(Screenings!D:D,MATCH(Reservations!C1266,Screenings!A:A,0))</f>
        <v>51</v>
      </c>
    </row>
    <row r="1267" spans="1:6" x14ac:dyDescent="0.3">
      <c r="A1267" s="10">
        <v>1266</v>
      </c>
      <c r="B1267" s="12">
        <v>180</v>
      </c>
      <c r="C1267" s="12">
        <v>285</v>
      </c>
      <c r="D1267" s="4">
        <f>INDEX(Screenings!C:C,MATCH(Reservations!C1267,Screenings!A:A,0))</f>
        <v>4</v>
      </c>
      <c r="E1267" s="4">
        <f>COUNTIF(SeatReservations!B:B,Reservations!A1267)</f>
        <v>1</v>
      </c>
      <c r="F1267" s="4">
        <f>INDEX(Screenings!D:D,MATCH(Reservations!C1267,Screenings!A:A,0))</f>
        <v>38</v>
      </c>
    </row>
    <row r="1268" spans="1:6" x14ac:dyDescent="0.3">
      <c r="A1268" s="10">
        <v>1267</v>
      </c>
      <c r="B1268" s="12">
        <v>178</v>
      </c>
      <c r="C1268" s="12">
        <v>95</v>
      </c>
      <c r="D1268" s="4">
        <f>INDEX(Screenings!C:C,MATCH(Reservations!C1268,Screenings!A:A,0))</f>
        <v>8</v>
      </c>
      <c r="E1268" s="4">
        <f>COUNTIF(SeatReservations!B:B,Reservations!A1268)</f>
        <v>2</v>
      </c>
      <c r="F1268" s="4">
        <f>INDEX(Screenings!D:D,MATCH(Reservations!C1268,Screenings!A:A,0))</f>
        <v>34</v>
      </c>
    </row>
    <row r="1269" spans="1:6" x14ac:dyDescent="0.3">
      <c r="A1269" s="10">
        <v>1268</v>
      </c>
      <c r="B1269" s="12">
        <v>151</v>
      </c>
      <c r="C1269" s="12">
        <v>88</v>
      </c>
      <c r="D1269" s="4">
        <f>INDEX(Screenings!C:C,MATCH(Reservations!C1269,Screenings!A:A,0))</f>
        <v>2</v>
      </c>
      <c r="E1269" s="4">
        <f>COUNTIF(SeatReservations!B:B,Reservations!A1269)</f>
        <v>1</v>
      </c>
      <c r="F1269" s="4">
        <f>INDEX(Screenings!D:D,MATCH(Reservations!C1269,Screenings!A:A,0))</f>
        <v>42</v>
      </c>
    </row>
    <row r="1270" spans="1:6" x14ac:dyDescent="0.3">
      <c r="A1270" s="10">
        <v>1269</v>
      </c>
      <c r="B1270" s="12">
        <v>161</v>
      </c>
      <c r="C1270" s="12">
        <v>239</v>
      </c>
      <c r="D1270" s="4">
        <f>INDEX(Screenings!C:C,MATCH(Reservations!C1270,Screenings!A:A,0))</f>
        <v>8</v>
      </c>
      <c r="E1270" s="4">
        <f>COUNTIF(SeatReservations!B:B,Reservations!A1270)</f>
        <v>1</v>
      </c>
      <c r="F1270" s="4">
        <f>INDEX(Screenings!D:D,MATCH(Reservations!C1270,Screenings!A:A,0))</f>
        <v>53</v>
      </c>
    </row>
    <row r="1271" spans="1:6" x14ac:dyDescent="0.3">
      <c r="A1271" s="10">
        <v>1270</v>
      </c>
      <c r="B1271" s="12">
        <v>147</v>
      </c>
      <c r="C1271" s="12">
        <v>191</v>
      </c>
      <c r="D1271" s="4">
        <f>INDEX(Screenings!C:C,MATCH(Reservations!C1271,Screenings!A:A,0))</f>
        <v>3</v>
      </c>
      <c r="E1271" s="4">
        <f>COUNTIF(SeatReservations!B:B,Reservations!A1271)</f>
        <v>0</v>
      </c>
      <c r="F1271" s="4">
        <f>INDEX(Screenings!D:D,MATCH(Reservations!C1271,Screenings!A:A,0))</f>
        <v>46</v>
      </c>
    </row>
    <row r="1272" spans="1:6" x14ac:dyDescent="0.3">
      <c r="A1272" s="10">
        <v>1271</v>
      </c>
      <c r="B1272" s="12">
        <v>180</v>
      </c>
      <c r="C1272" s="12">
        <v>245</v>
      </c>
      <c r="D1272" s="4">
        <f>INDEX(Screenings!C:C,MATCH(Reservations!C1272,Screenings!A:A,0))</f>
        <v>9</v>
      </c>
      <c r="E1272" s="4">
        <f>COUNTIF(SeatReservations!B:B,Reservations!A1272)</f>
        <v>2</v>
      </c>
      <c r="F1272" s="4">
        <f>INDEX(Screenings!D:D,MATCH(Reservations!C1272,Screenings!A:A,0))</f>
        <v>47</v>
      </c>
    </row>
    <row r="1273" spans="1:6" x14ac:dyDescent="0.3">
      <c r="A1273" s="10">
        <v>1272</v>
      </c>
      <c r="B1273" s="12">
        <v>164</v>
      </c>
      <c r="C1273" s="12">
        <v>35</v>
      </c>
      <c r="D1273" s="4">
        <f>INDEX(Screenings!C:C,MATCH(Reservations!C1273,Screenings!A:A,0))</f>
        <v>4</v>
      </c>
      <c r="E1273" s="4">
        <f>COUNTIF(SeatReservations!B:B,Reservations!A1273)</f>
        <v>3</v>
      </c>
      <c r="F1273" s="4">
        <f>INDEX(Screenings!D:D,MATCH(Reservations!C1273,Screenings!A:A,0))</f>
        <v>34</v>
      </c>
    </row>
    <row r="1274" spans="1:6" x14ac:dyDescent="0.3">
      <c r="A1274" s="10">
        <v>1273</v>
      </c>
      <c r="B1274" s="12">
        <v>169</v>
      </c>
      <c r="C1274" s="12">
        <v>147</v>
      </c>
      <c r="D1274" s="4">
        <f>INDEX(Screenings!C:C,MATCH(Reservations!C1274,Screenings!A:A,0))</f>
        <v>7</v>
      </c>
      <c r="E1274" s="4">
        <f>COUNTIF(SeatReservations!B:B,Reservations!A1274)</f>
        <v>2</v>
      </c>
      <c r="F1274" s="4">
        <f>INDEX(Screenings!D:D,MATCH(Reservations!C1274,Screenings!A:A,0))</f>
        <v>51</v>
      </c>
    </row>
    <row r="1275" spans="1:6" x14ac:dyDescent="0.3">
      <c r="A1275" s="10">
        <v>1274</v>
      </c>
      <c r="B1275" s="12">
        <v>152</v>
      </c>
      <c r="C1275" s="12">
        <v>10</v>
      </c>
      <c r="D1275" s="4">
        <f>INDEX(Screenings!C:C,MATCH(Reservations!C1275,Screenings!A:A,0))</f>
        <v>6</v>
      </c>
      <c r="E1275" s="4">
        <f>COUNTIF(SeatReservations!B:B,Reservations!A1275)</f>
        <v>1</v>
      </c>
      <c r="F1275" s="4">
        <f>INDEX(Screenings!D:D,MATCH(Reservations!C1275,Screenings!A:A,0))</f>
        <v>37</v>
      </c>
    </row>
    <row r="1276" spans="1:6" x14ac:dyDescent="0.3">
      <c r="A1276" s="10">
        <v>1275</v>
      </c>
      <c r="B1276" s="12">
        <v>171</v>
      </c>
      <c r="C1276" s="12">
        <v>47</v>
      </c>
      <c r="D1276" s="4">
        <f>INDEX(Screenings!C:C,MATCH(Reservations!C1276,Screenings!A:A,0))</f>
        <v>7</v>
      </c>
      <c r="E1276" s="4">
        <f>COUNTIF(SeatReservations!B:B,Reservations!A1276)</f>
        <v>3</v>
      </c>
      <c r="F1276" s="4">
        <f>INDEX(Screenings!D:D,MATCH(Reservations!C1276,Screenings!A:A,0))</f>
        <v>35</v>
      </c>
    </row>
    <row r="1277" spans="1:6" x14ac:dyDescent="0.3">
      <c r="A1277" s="10">
        <v>1276</v>
      </c>
      <c r="B1277" s="12">
        <v>193</v>
      </c>
      <c r="C1277" s="12">
        <v>251</v>
      </c>
      <c r="D1277" s="4">
        <f>INDEX(Screenings!C:C,MATCH(Reservations!C1277,Screenings!A:A,0))</f>
        <v>9</v>
      </c>
      <c r="E1277" s="4">
        <f>COUNTIF(SeatReservations!B:B,Reservations!A1277)</f>
        <v>2</v>
      </c>
      <c r="F1277" s="4">
        <f>INDEX(Screenings!D:D,MATCH(Reservations!C1277,Screenings!A:A,0))</f>
        <v>47</v>
      </c>
    </row>
    <row r="1278" spans="1:6" x14ac:dyDescent="0.3">
      <c r="A1278" s="10">
        <v>1277</v>
      </c>
      <c r="B1278" s="12">
        <v>184</v>
      </c>
      <c r="C1278" s="12">
        <v>213</v>
      </c>
      <c r="D1278" s="4">
        <f>INDEX(Screenings!C:C,MATCH(Reservations!C1278,Screenings!A:A,0))</f>
        <v>5</v>
      </c>
      <c r="E1278" s="4">
        <f>COUNTIF(SeatReservations!B:B,Reservations!A1278)</f>
        <v>1</v>
      </c>
      <c r="F1278" s="4">
        <f>INDEX(Screenings!D:D,MATCH(Reservations!C1278,Screenings!A:A,0))</f>
        <v>54</v>
      </c>
    </row>
    <row r="1279" spans="1:6" x14ac:dyDescent="0.3">
      <c r="A1279" s="10">
        <v>1278</v>
      </c>
      <c r="B1279" s="12">
        <v>162</v>
      </c>
      <c r="C1279" s="12">
        <v>100</v>
      </c>
      <c r="D1279" s="4">
        <f>INDEX(Screenings!C:C,MATCH(Reservations!C1279,Screenings!A:A,0))</f>
        <v>7</v>
      </c>
      <c r="E1279" s="4">
        <f>COUNTIF(SeatReservations!B:B,Reservations!A1279)</f>
        <v>2</v>
      </c>
      <c r="F1279" s="4">
        <f>INDEX(Screenings!D:D,MATCH(Reservations!C1279,Screenings!A:A,0))</f>
        <v>20</v>
      </c>
    </row>
    <row r="1280" spans="1:6" x14ac:dyDescent="0.3">
      <c r="A1280" s="10">
        <v>1279</v>
      </c>
      <c r="B1280" s="12">
        <v>174</v>
      </c>
      <c r="C1280" s="12">
        <v>170</v>
      </c>
      <c r="D1280" s="4">
        <f>INDEX(Screenings!C:C,MATCH(Reservations!C1280,Screenings!A:A,0))</f>
        <v>3</v>
      </c>
      <c r="E1280" s="4">
        <f>COUNTIF(SeatReservations!B:B,Reservations!A1280)</f>
        <v>3</v>
      </c>
      <c r="F1280" s="4">
        <f>INDEX(Screenings!D:D,MATCH(Reservations!C1280,Screenings!A:A,0))</f>
        <v>27</v>
      </c>
    </row>
    <row r="1281" spans="1:6" x14ac:dyDescent="0.3">
      <c r="A1281" s="10">
        <v>1280</v>
      </c>
      <c r="B1281" s="12">
        <v>162</v>
      </c>
      <c r="C1281" s="12">
        <v>145</v>
      </c>
      <c r="D1281" s="4">
        <f>INDEX(Screenings!C:C,MATCH(Reservations!C1281,Screenings!A:A,0))</f>
        <v>2</v>
      </c>
      <c r="E1281" s="4">
        <f>COUNTIF(SeatReservations!B:B,Reservations!A1281)</f>
        <v>2</v>
      </c>
      <c r="F1281" s="4">
        <f>INDEX(Screenings!D:D,MATCH(Reservations!C1281,Screenings!A:A,0))</f>
        <v>33</v>
      </c>
    </row>
    <row r="1282" spans="1:6" x14ac:dyDescent="0.3">
      <c r="A1282" s="10">
        <v>1281</v>
      </c>
      <c r="B1282" s="12">
        <v>144</v>
      </c>
      <c r="C1282" s="12">
        <v>169</v>
      </c>
      <c r="D1282" s="4">
        <f>INDEX(Screenings!C:C,MATCH(Reservations!C1282,Screenings!A:A,0))</f>
        <v>3</v>
      </c>
      <c r="E1282" s="4">
        <f>COUNTIF(SeatReservations!B:B,Reservations!A1282)</f>
        <v>1</v>
      </c>
      <c r="F1282" s="4">
        <f>INDEX(Screenings!D:D,MATCH(Reservations!C1282,Screenings!A:A,0))</f>
        <v>60</v>
      </c>
    </row>
    <row r="1283" spans="1:6" x14ac:dyDescent="0.3">
      <c r="A1283" s="10">
        <v>1282</v>
      </c>
      <c r="B1283" s="12">
        <v>194</v>
      </c>
      <c r="C1283" s="12">
        <v>275</v>
      </c>
      <c r="D1283" s="4">
        <f>INDEX(Screenings!C:C,MATCH(Reservations!C1283,Screenings!A:A,0))</f>
        <v>7</v>
      </c>
      <c r="E1283" s="4">
        <f>COUNTIF(SeatReservations!B:B,Reservations!A1283)</f>
        <v>3</v>
      </c>
      <c r="F1283" s="4">
        <f>INDEX(Screenings!D:D,MATCH(Reservations!C1283,Screenings!A:A,0))</f>
        <v>33</v>
      </c>
    </row>
    <row r="1284" spans="1:6" x14ac:dyDescent="0.3">
      <c r="A1284" s="10">
        <v>1283</v>
      </c>
      <c r="B1284" s="12">
        <v>167</v>
      </c>
      <c r="C1284" s="12">
        <v>30</v>
      </c>
      <c r="D1284" s="4">
        <f>INDEX(Screenings!C:C,MATCH(Reservations!C1284,Screenings!A:A,0))</f>
        <v>7</v>
      </c>
      <c r="E1284" s="4">
        <f>COUNTIF(SeatReservations!B:B,Reservations!A1284)</f>
        <v>3</v>
      </c>
      <c r="F1284" s="4">
        <f>INDEX(Screenings!D:D,MATCH(Reservations!C1284,Screenings!A:A,0))</f>
        <v>20</v>
      </c>
    </row>
    <row r="1285" spans="1:6" x14ac:dyDescent="0.3">
      <c r="A1285" s="10">
        <v>1284</v>
      </c>
      <c r="B1285" s="12">
        <v>198</v>
      </c>
      <c r="C1285" s="12">
        <v>254</v>
      </c>
      <c r="D1285" s="4">
        <f>INDEX(Screenings!C:C,MATCH(Reservations!C1285,Screenings!A:A,0))</f>
        <v>1</v>
      </c>
      <c r="E1285" s="4">
        <f>COUNTIF(SeatReservations!B:B,Reservations!A1285)</f>
        <v>2</v>
      </c>
      <c r="F1285" s="4">
        <f>INDEX(Screenings!D:D,MATCH(Reservations!C1285,Screenings!A:A,0))</f>
        <v>38</v>
      </c>
    </row>
    <row r="1286" spans="1:6" x14ac:dyDescent="0.3">
      <c r="A1286" s="10">
        <v>1285</v>
      </c>
      <c r="B1286" s="12">
        <v>158</v>
      </c>
      <c r="C1286" s="12">
        <v>252</v>
      </c>
      <c r="D1286" s="4">
        <f>INDEX(Screenings!C:C,MATCH(Reservations!C1286,Screenings!A:A,0))</f>
        <v>7</v>
      </c>
      <c r="E1286" s="4">
        <f>COUNTIF(SeatReservations!B:B,Reservations!A1286)</f>
        <v>3</v>
      </c>
      <c r="F1286" s="4">
        <f>INDEX(Screenings!D:D,MATCH(Reservations!C1286,Screenings!A:A,0))</f>
        <v>47</v>
      </c>
    </row>
    <row r="1287" spans="1:6" x14ac:dyDescent="0.3">
      <c r="A1287" s="10">
        <v>1286</v>
      </c>
      <c r="B1287" s="12">
        <v>141</v>
      </c>
      <c r="C1287" s="12">
        <v>75</v>
      </c>
      <c r="D1287" s="4">
        <f>INDEX(Screenings!C:C,MATCH(Reservations!C1287,Screenings!A:A,0))</f>
        <v>7</v>
      </c>
      <c r="E1287" s="4">
        <f>COUNTIF(SeatReservations!B:B,Reservations!A1287)</f>
        <v>1</v>
      </c>
      <c r="F1287" s="4">
        <f>INDEX(Screenings!D:D,MATCH(Reservations!C1287,Screenings!A:A,0))</f>
        <v>36</v>
      </c>
    </row>
    <row r="1288" spans="1:6" x14ac:dyDescent="0.3">
      <c r="A1288" s="10">
        <v>1287</v>
      </c>
      <c r="B1288" s="12">
        <v>154</v>
      </c>
      <c r="C1288" s="12">
        <v>80</v>
      </c>
      <c r="D1288" s="4">
        <f>INDEX(Screenings!C:C,MATCH(Reservations!C1288,Screenings!A:A,0))</f>
        <v>5</v>
      </c>
      <c r="E1288" s="4">
        <f>COUNTIF(SeatReservations!B:B,Reservations!A1288)</f>
        <v>0</v>
      </c>
      <c r="F1288" s="4">
        <f>INDEX(Screenings!D:D,MATCH(Reservations!C1288,Screenings!A:A,0))</f>
        <v>20</v>
      </c>
    </row>
    <row r="1289" spans="1:6" x14ac:dyDescent="0.3">
      <c r="A1289" s="10">
        <v>1288</v>
      </c>
      <c r="B1289" s="12">
        <v>200</v>
      </c>
      <c r="C1289" s="12">
        <v>210</v>
      </c>
      <c r="D1289" s="4">
        <f>INDEX(Screenings!C:C,MATCH(Reservations!C1289,Screenings!A:A,0))</f>
        <v>6</v>
      </c>
      <c r="E1289" s="4">
        <f>COUNTIF(SeatReservations!B:B,Reservations!A1289)</f>
        <v>0</v>
      </c>
      <c r="F1289" s="4">
        <f>INDEX(Screenings!D:D,MATCH(Reservations!C1289,Screenings!A:A,0))</f>
        <v>42</v>
      </c>
    </row>
    <row r="1290" spans="1:6" x14ac:dyDescent="0.3">
      <c r="A1290" s="10">
        <v>1289</v>
      </c>
      <c r="B1290" s="12">
        <v>151</v>
      </c>
      <c r="C1290" s="12">
        <v>236</v>
      </c>
      <c r="D1290" s="4">
        <f>INDEX(Screenings!C:C,MATCH(Reservations!C1290,Screenings!A:A,0))</f>
        <v>3</v>
      </c>
      <c r="E1290" s="4">
        <f>COUNTIF(SeatReservations!B:B,Reservations!A1290)</f>
        <v>3</v>
      </c>
      <c r="F1290" s="4">
        <f>INDEX(Screenings!D:D,MATCH(Reservations!C1290,Screenings!A:A,0))</f>
        <v>54</v>
      </c>
    </row>
    <row r="1291" spans="1:6" x14ac:dyDescent="0.3">
      <c r="A1291" s="10">
        <v>1290</v>
      </c>
      <c r="B1291" s="12">
        <v>150</v>
      </c>
      <c r="C1291" s="12">
        <v>8</v>
      </c>
      <c r="D1291" s="4">
        <f>INDEX(Screenings!C:C,MATCH(Reservations!C1291,Screenings!A:A,0))</f>
        <v>4</v>
      </c>
      <c r="E1291" s="4">
        <f>COUNTIF(SeatReservations!B:B,Reservations!A1291)</f>
        <v>1</v>
      </c>
      <c r="F1291" s="4">
        <f>INDEX(Screenings!D:D,MATCH(Reservations!C1291,Screenings!A:A,0))</f>
        <v>35</v>
      </c>
    </row>
    <row r="1292" spans="1:6" x14ac:dyDescent="0.3">
      <c r="A1292" s="10">
        <v>1291</v>
      </c>
      <c r="B1292" s="12">
        <v>196</v>
      </c>
      <c r="C1292" s="12">
        <v>272</v>
      </c>
      <c r="D1292" s="4">
        <f>INDEX(Screenings!C:C,MATCH(Reservations!C1292,Screenings!A:A,0))</f>
        <v>2</v>
      </c>
      <c r="E1292" s="4">
        <f>COUNTIF(SeatReservations!B:B,Reservations!A1292)</f>
        <v>3</v>
      </c>
      <c r="F1292" s="4">
        <f>INDEX(Screenings!D:D,MATCH(Reservations!C1292,Screenings!A:A,0))</f>
        <v>26</v>
      </c>
    </row>
    <row r="1293" spans="1:6" x14ac:dyDescent="0.3">
      <c r="A1293" s="10">
        <v>1292</v>
      </c>
      <c r="B1293" s="12">
        <v>164</v>
      </c>
      <c r="C1293" s="12">
        <v>64</v>
      </c>
      <c r="D1293" s="4">
        <f>INDEX(Screenings!C:C,MATCH(Reservations!C1293,Screenings!A:A,0))</f>
        <v>9</v>
      </c>
      <c r="E1293" s="4">
        <f>COUNTIF(SeatReservations!B:B,Reservations!A1293)</f>
        <v>1</v>
      </c>
      <c r="F1293" s="4">
        <f>INDEX(Screenings!D:D,MATCH(Reservations!C1293,Screenings!A:A,0))</f>
        <v>22</v>
      </c>
    </row>
    <row r="1294" spans="1:6" x14ac:dyDescent="0.3">
      <c r="A1294" s="10">
        <v>1293</v>
      </c>
      <c r="B1294" s="12">
        <v>131</v>
      </c>
      <c r="C1294" s="12">
        <v>114</v>
      </c>
      <c r="D1294" s="4">
        <f>INDEX(Screenings!C:C,MATCH(Reservations!C1294,Screenings!A:A,0))</f>
        <v>10</v>
      </c>
      <c r="E1294" s="4">
        <f>COUNTIF(SeatReservations!B:B,Reservations!A1294)</f>
        <v>1</v>
      </c>
      <c r="F1294" s="4">
        <f>INDEX(Screenings!D:D,MATCH(Reservations!C1294,Screenings!A:A,0))</f>
        <v>20</v>
      </c>
    </row>
    <row r="1295" spans="1:6" x14ac:dyDescent="0.3">
      <c r="A1295" s="10">
        <v>1294</v>
      </c>
      <c r="B1295" s="12">
        <v>171</v>
      </c>
      <c r="C1295" s="12">
        <v>62</v>
      </c>
      <c r="D1295" s="4">
        <f>INDEX(Screenings!C:C,MATCH(Reservations!C1295,Screenings!A:A,0))</f>
        <v>7</v>
      </c>
      <c r="E1295" s="4">
        <f>COUNTIF(SeatReservations!B:B,Reservations!A1295)</f>
        <v>2</v>
      </c>
      <c r="F1295" s="4">
        <f>INDEX(Screenings!D:D,MATCH(Reservations!C1295,Screenings!A:A,0))</f>
        <v>29</v>
      </c>
    </row>
    <row r="1296" spans="1:6" x14ac:dyDescent="0.3">
      <c r="A1296" s="10">
        <v>1295</v>
      </c>
      <c r="B1296" s="12">
        <v>179</v>
      </c>
      <c r="C1296" s="12">
        <v>257</v>
      </c>
      <c r="D1296" s="4">
        <f>INDEX(Screenings!C:C,MATCH(Reservations!C1296,Screenings!A:A,0))</f>
        <v>8</v>
      </c>
      <c r="E1296" s="4">
        <f>COUNTIF(SeatReservations!B:B,Reservations!A1296)</f>
        <v>4</v>
      </c>
      <c r="F1296" s="4">
        <f>INDEX(Screenings!D:D,MATCH(Reservations!C1296,Screenings!A:A,0))</f>
        <v>18</v>
      </c>
    </row>
    <row r="1297" spans="1:6" x14ac:dyDescent="0.3">
      <c r="A1297" s="10">
        <v>1296</v>
      </c>
      <c r="B1297" s="12">
        <v>159</v>
      </c>
      <c r="C1297" s="12">
        <v>30</v>
      </c>
      <c r="D1297" s="4">
        <f>INDEX(Screenings!C:C,MATCH(Reservations!C1297,Screenings!A:A,0))</f>
        <v>7</v>
      </c>
      <c r="E1297" s="4">
        <f>COUNTIF(SeatReservations!B:B,Reservations!A1297)</f>
        <v>3</v>
      </c>
      <c r="F1297" s="4">
        <f>INDEX(Screenings!D:D,MATCH(Reservations!C1297,Screenings!A:A,0))</f>
        <v>20</v>
      </c>
    </row>
    <row r="1298" spans="1:6" x14ac:dyDescent="0.3">
      <c r="A1298" s="10">
        <v>1297</v>
      </c>
      <c r="B1298" s="12">
        <v>132</v>
      </c>
      <c r="C1298" s="12">
        <v>1</v>
      </c>
      <c r="D1298" s="4">
        <f>INDEX(Screenings!C:C,MATCH(Reservations!C1298,Screenings!A:A,0))</f>
        <v>4</v>
      </c>
      <c r="E1298" s="4">
        <f>COUNTIF(SeatReservations!B:B,Reservations!A1298)</f>
        <v>2</v>
      </c>
      <c r="F1298" s="4">
        <f>INDEX(Screenings!D:D,MATCH(Reservations!C1298,Screenings!A:A,0))</f>
        <v>18</v>
      </c>
    </row>
    <row r="1299" spans="1:6" x14ac:dyDescent="0.3">
      <c r="A1299" s="10">
        <v>1298</v>
      </c>
      <c r="B1299" s="12">
        <v>164</v>
      </c>
      <c r="C1299" s="12">
        <v>287</v>
      </c>
      <c r="D1299" s="4">
        <f>INDEX(Screenings!C:C,MATCH(Reservations!C1299,Screenings!A:A,0))</f>
        <v>9</v>
      </c>
      <c r="E1299" s="4">
        <f>COUNTIF(SeatReservations!B:B,Reservations!A1299)</f>
        <v>2</v>
      </c>
      <c r="F1299" s="4">
        <f>INDEX(Screenings!D:D,MATCH(Reservations!C1299,Screenings!A:A,0))</f>
        <v>5</v>
      </c>
    </row>
    <row r="1300" spans="1:6" x14ac:dyDescent="0.3">
      <c r="A1300" s="10">
        <v>1299</v>
      </c>
      <c r="B1300" s="12">
        <v>192</v>
      </c>
      <c r="C1300" s="12">
        <v>169</v>
      </c>
      <c r="D1300" s="4">
        <f>INDEX(Screenings!C:C,MATCH(Reservations!C1300,Screenings!A:A,0))</f>
        <v>3</v>
      </c>
      <c r="E1300" s="4">
        <f>COUNTIF(SeatReservations!B:B,Reservations!A1300)</f>
        <v>2</v>
      </c>
      <c r="F1300" s="4">
        <f>INDEX(Screenings!D:D,MATCH(Reservations!C1300,Screenings!A:A,0))</f>
        <v>60</v>
      </c>
    </row>
    <row r="1301" spans="1:6" x14ac:dyDescent="0.3">
      <c r="A1301" s="10">
        <v>1300</v>
      </c>
      <c r="B1301" s="12">
        <v>136</v>
      </c>
      <c r="C1301" s="12">
        <v>214</v>
      </c>
      <c r="D1301" s="4">
        <f>INDEX(Screenings!C:C,MATCH(Reservations!C1301,Screenings!A:A,0))</f>
        <v>9</v>
      </c>
      <c r="E1301" s="4">
        <f>COUNTIF(SeatReservations!B:B,Reservations!A1301)</f>
        <v>1</v>
      </c>
      <c r="F1301" s="4">
        <f>INDEX(Screenings!D:D,MATCH(Reservations!C1301,Screenings!A:A,0))</f>
        <v>20</v>
      </c>
    </row>
    <row r="1302" spans="1:6" x14ac:dyDescent="0.3">
      <c r="A1302" s="10">
        <v>1301</v>
      </c>
      <c r="B1302" s="12">
        <v>195</v>
      </c>
      <c r="C1302" s="12">
        <v>124</v>
      </c>
      <c r="D1302" s="4">
        <f>INDEX(Screenings!C:C,MATCH(Reservations!C1302,Screenings!A:A,0))</f>
        <v>9</v>
      </c>
      <c r="E1302" s="4">
        <f>COUNTIF(SeatReservations!B:B,Reservations!A1302)</f>
        <v>5</v>
      </c>
      <c r="F1302" s="4">
        <f>INDEX(Screenings!D:D,MATCH(Reservations!C1302,Screenings!A:A,0))</f>
        <v>18</v>
      </c>
    </row>
    <row r="1303" spans="1:6" x14ac:dyDescent="0.3">
      <c r="A1303" s="10">
        <v>1302</v>
      </c>
      <c r="B1303" s="12">
        <v>143</v>
      </c>
      <c r="C1303" s="12">
        <v>153</v>
      </c>
      <c r="D1303" s="4">
        <f>INDEX(Screenings!C:C,MATCH(Reservations!C1303,Screenings!A:A,0))</f>
        <v>10</v>
      </c>
      <c r="E1303" s="4">
        <f>COUNTIF(SeatReservations!B:B,Reservations!A1303)</f>
        <v>3</v>
      </c>
      <c r="F1303" s="4">
        <f>INDEX(Screenings!D:D,MATCH(Reservations!C1303,Screenings!A:A,0))</f>
        <v>47</v>
      </c>
    </row>
    <row r="1304" spans="1:6" x14ac:dyDescent="0.3">
      <c r="A1304" s="10">
        <v>1303</v>
      </c>
      <c r="B1304" s="12">
        <v>178</v>
      </c>
      <c r="C1304" s="12">
        <v>122</v>
      </c>
      <c r="D1304" s="4">
        <f>INDEX(Screenings!C:C,MATCH(Reservations!C1304,Screenings!A:A,0))</f>
        <v>9</v>
      </c>
      <c r="E1304" s="4">
        <f>COUNTIF(SeatReservations!B:B,Reservations!A1304)</f>
        <v>2</v>
      </c>
      <c r="F1304" s="4">
        <f>INDEX(Screenings!D:D,MATCH(Reservations!C1304,Screenings!A:A,0))</f>
        <v>22</v>
      </c>
    </row>
    <row r="1305" spans="1:6" x14ac:dyDescent="0.3">
      <c r="A1305" s="10">
        <v>1304</v>
      </c>
      <c r="B1305" s="12">
        <v>172</v>
      </c>
      <c r="C1305" s="12">
        <v>108</v>
      </c>
      <c r="D1305" s="4">
        <f>INDEX(Screenings!C:C,MATCH(Reservations!C1305,Screenings!A:A,0))</f>
        <v>4</v>
      </c>
      <c r="E1305" s="4">
        <f>COUNTIF(SeatReservations!B:B,Reservations!A1305)</f>
        <v>4</v>
      </c>
      <c r="F1305" s="4">
        <f>INDEX(Screenings!D:D,MATCH(Reservations!C1305,Screenings!A:A,0))</f>
        <v>55</v>
      </c>
    </row>
    <row r="1306" spans="1:6" x14ac:dyDescent="0.3">
      <c r="A1306" s="10">
        <v>1305</v>
      </c>
      <c r="B1306" s="12">
        <v>149</v>
      </c>
      <c r="C1306" s="12">
        <v>170</v>
      </c>
      <c r="D1306" s="4">
        <f>INDEX(Screenings!C:C,MATCH(Reservations!C1306,Screenings!A:A,0))</f>
        <v>3</v>
      </c>
      <c r="E1306" s="4">
        <f>COUNTIF(SeatReservations!B:B,Reservations!A1306)</f>
        <v>1</v>
      </c>
      <c r="F1306" s="4">
        <f>INDEX(Screenings!D:D,MATCH(Reservations!C1306,Screenings!A:A,0))</f>
        <v>27</v>
      </c>
    </row>
    <row r="1307" spans="1:6" x14ac:dyDescent="0.3">
      <c r="A1307" s="10">
        <v>1306</v>
      </c>
      <c r="B1307" s="12">
        <v>139</v>
      </c>
      <c r="C1307" s="12">
        <v>12</v>
      </c>
      <c r="D1307" s="4">
        <f>INDEX(Screenings!C:C,MATCH(Reservations!C1307,Screenings!A:A,0))</f>
        <v>2</v>
      </c>
      <c r="E1307" s="4">
        <f>COUNTIF(SeatReservations!B:B,Reservations!A1307)</f>
        <v>3</v>
      </c>
      <c r="F1307" s="4">
        <f>INDEX(Screenings!D:D,MATCH(Reservations!C1307,Screenings!A:A,0))</f>
        <v>23</v>
      </c>
    </row>
    <row r="1308" spans="1:6" x14ac:dyDescent="0.3">
      <c r="A1308" s="10">
        <v>1307</v>
      </c>
      <c r="B1308" s="12">
        <v>154</v>
      </c>
      <c r="C1308" s="12">
        <v>124</v>
      </c>
      <c r="D1308" s="4">
        <f>INDEX(Screenings!C:C,MATCH(Reservations!C1308,Screenings!A:A,0))</f>
        <v>9</v>
      </c>
      <c r="E1308" s="4">
        <f>COUNTIF(SeatReservations!B:B,Reservations!A1308)</f>
        <v>0</v>
      </c>
      <c r="F1308" s="4">
        <f>INDEX(Screenings!D:D,MATCH(Reservations!C1308,Screenings!A:A,0))</f>
        <v>18</v>
      </c>
    </row>
    <row r="1309" spans="1:6" x14ac:dyDescent="0.3">
      <c r="A1309" s="10">
        <v>1308</v>
      </c>
      <c r="B1309" s="12">
        <v>161</v>
      </c>
      <c r="C1309" s="12">
        <v>174</v>
      </c>
      <c r="D1309" s="4">
        <f>INDEX(Screenings!C:C,MATCH(Reservations!C1309,Screenings!A:A,0))</f>
        <v>7</v>
      </c>
      <c r="E1309" s="4">
        <f>COUNTIF(SeatReservations!B:B,Reservations!A1309)</f>
        <v>1</v>
      </c>
      <c r="F1309" s="4">
        <f>INDEX(Screenings!D:D,MATCH(Reservations!C1309,Screenings!A:A,0))</f>
        <v>60</v>
      </c>
    </row>
    <row r="1310" spans="1:6" x14ac:dyDescent="0.3">
      <c r="A1310" s="10">
        <v>1309</v>
      </c>
      <c r="B1310" s="12">
        <v>183</v>
      </c>
      <c r="C1310" s="12">
        <v>207</v>
      </c>
      <c r="D1310" s="4">
        <f>INDEX(Screenings!C:C,MATCH(Reservations!C1310,Screenings!A:A,0))</f>
        <v>10</v>
      </c>
      <c r="E1310" s="4">
        <f>COUNTIF(SeatReservations!B:B,Reservations!A1310)</f>
        <v>3</v>
      </c>
      <c r="F1310" s="4">
        <f>INDEX(Screenings!D:D,MATCH(Reservations!C1310,Screenings!A:A,0))</f>
        <v>7</v>
      </c>
    </row>
    <row r="1311" spans="1:6" x14ac:dyDescent="0.3">
      <c r="A1311" s="10">
        <v>1310</v>
      </c>
      <c r="B1311" s="12">
        <v>157</v>
      </c>
      <c r="C1311" s="12">
        <v>196</v>
      </c>
      <c r="D1311" s="4">
        <f>INDEX(Screenings!C:C,MATCH(Reservations!C1311,Screenings!A:A,0))</f>
        <v>8</v>
      </c>
      <c r="E1311" s="4">
        <f>COUNTIF(SeatReservations!B:B,Reservations!A1311)</f>
        <v>1</v>
      </c>
      <c r="F1311" s="4">
        <f>INDEX(Screenings!D:D,MATCH(Reservations!C1311,Screenings!A:A,0))</f>
        <v>34</v>
      </c>
    </row>
    <row r="1312" spans="1:6" x14ac:dyDescent="0.3">
      <c r="A1312" s="10">
        <v>1311</v>
      </c>
      <c r="B1312" s="12">
        <v>189</v>
      </c>
      <c r="C1312" s="12">
        <v>147</v>
      </c>
      <c r="D1312" s="4">
        <f>INDEX(Screenings!C:C,MATCH(Reservations!C1312,Screenings!A:A,0))</f>
        <v>7</v>
      </c>
      <c r="E1312" s="4">
        <f>COUNTIF(SeatReservations!B:B,Reservations!A1312)</f>
        <v>1</v>
      </c>
      <c r="F1312" s="4">
        <f>INDEX(Screenings!D:D,MATCH(Reservations!C1312,Screenings!A:A,0))</f>
        <v>51</v>
      </c>
    </row>
    <row r="1313" spans="1:6" x14ac:dyDescent="0.3">
      <c r="A1313" s="10">
        <v>1312</v>
      </c>
      <c r="B1313" s="12">
        <v>137</v>
      </c>
      <c r="C1313" s="12">
        <v>291</v>
      </c>
      <c r="D1313" s="4">
        <f>INDEX(Screenings!C:C,MATCH(Reservations!C1313,Screenings!A:A,0))</f>
        <v>10</v>
      </c>
      <c r="E1313" s="4">
        <f>COUNTIF(SeatReservations!B:B,Reservations!A1313)</f>
        <v>2</v>
      </c>
      <c r="F1313" s="4">
        <f>INDEX(Screenings!D:D,MATCH(Reservations!C1313,Screenings!A:A,0))</f>
        <v>25</v>
      </c>
    </row>
    <row r="1314" spans="1:6" x14ac:dyDescent="0.3">
      <c r="A1314" s="10">
        <v>1313</v>
      </c>
      <c r="B1314" s="12">
        <v>190</v>
      </c>
      <c r="C1314" s="12">
        <v>208</v>
      </c>
      <c r="D1314" s="4">
        <f>INDEX(Screenings!C:C,MATCH(Reservations!C1314,Screenings!A:A,0))</f>
        <v>2</v>
      </c>
      <c r="E1314" s="4">
        <f>COUNTIF(SeatReservations!B:B,Reservations!A1314)</f>
        <v>2</v>
      </c>
      <c r="F1314" s="4">
        <f>INDEX(Screenings!D:D,MATCH(Reservations!C1314,Screenings!A:A,0))</f>
        <v>55</v>
      </c>
    </row>
    <row r="1315" spans="1:6" x14ac:dyDescent="0.3">
      <c r="A1315" s="10">
        <v>1314</v>
      </c>
      <c r="B1315" s="12">
        <v>148</v>
      </c>
      <c r="C1315" s="12">
        <v>191</v>
      </c>
      <c r="D1315" s="4">
        <f>INDEX(Screenings!C:C,MATCH(Reservations!C1315,Screenings!A:A,0))</f>
        <v>3</v>
      </c>
      <c r="E1315" s="4">
        <f>COUNTIF(SeatReservations!B:B,Reservations!A1315)</f>
        <v>2</v>
      </c>
      <c r="F1315" s="4">
        <f>INDEX(Screenings!D:D,MATCH(Reservations!C1315,Screenings!A:A,0))</f>
        <v>46</v>
      </c>
    </row>
    <row r="1316" spans="1:6" x14ac:dyDescent="0.3">
      <c r="A1316" s="10">
        <v>1315</v>
      </c>
      <c r="B1316" s="12">
        <v>147</v>
      </c>
      <c r="C1316" s="12">
        <v>137</v>
      </c>
      <c r="D1316" s="4">
        <f>INDEX(Screenings!C:C,MATCH(Reservations!C1316,Screenings!A:A,0))</f>
        <v>1</v>
      </c>
      <c r="E1316" s="4">
        <f>COUNTIF(SeatReservations!B:B,Reservations!A1316)</f>
        <v>1</v>
      </c>
      <c r="F1316" s="4">
        <f>INDEX(Screenings!D:D,MATCH(Reservations!C1316,Screenings!A:A,0))</f>
        <v>25</v>
      </c>
    </row>
    <row r="1317" spans="1:6" x14ac:dyDescent="0.3">
      <c r="A1317" s="10">
        <v>1316</v>
      </c>
      <c r="B1317" s="12">
        <v>132</v>
      </c>
      <c r="C1317" s="12">
        <v>45</v>
      </c>
      <c r="D1317" s="4">
        <f>INDEX(Screenings!C:C,MATCH(Reservations!C1317,Screenings!A:A,0))</f>
        <v>3</v>
      </c>
      <c r="E1317" s="4">
        <f>COUNTIF(SeatReservations!B:B,Reservations!A1317)</f>
        <v>2</v>
      </c>
      <c r="F1317" s="4">
        <f>INDEX(Screenings!D:D,MATCH(Reservations!C1317,Screenings!A:A,0))</f>
        <v>59</v>
      </c>
    </row>
    <row r="1318" spans="1:6" x14ac:dyDescent="0.3">
      <c r="A1318" s="10">
        <v>1317</v>
      </c>
      <c r="B1318" s="12">
        <v>135</v>
      </c>
      <c r="C1318" s="12">
        <v>269</v>
      </c>
      <c r="D1318" s="4">
        <f>INDEX(Screenings!C:C,MATCH(Reservations!C1318,Screenings!A:A,0))</f>
        <v>3</v>
      </c>
      <c r="E1318" s="4">
        <f>COUNTIF(SeatReservations!B:B,Reservations!A1318)</f>
        <v>3</v>
      </c>
      <c r="F1318" s="4">
        <f>INDEX(Screenings!D:D,MATCH(Reservations!C1318,Screenings!A:A,0))</f>
        <v>47</v>
      </c>
    </row>
    <row r="1319" spans="1:6" x14ac:dyDescent="0.3">
      <c r="A1319" s="10">
        <v>1318</v>
      </c>
      <c r="B1319" s="12">
        <v>187</v>
      </c>
      <c r="C1319" s="12">
        <v>44</v>
      </c>
      <c r="D1319" s="4">
        <f>INDEX(Screenings!C:C,MATCH(Reservations!C1319,Screenings!A:A,0))</f>
        <v>6</v>
      </c>
      <c r="E1319" s="4">
        <f>COUNTIF(SeatReservations!B:B,Reservations!A1319)</f>
        <v>2</v>
      </c>
      <c r="F1319" s="4">
        <f>INDEX(Screenings!D:D,MATCH(Reservations!C1319,Screenings!A:A,0))</f>
        <v>40</v>
      </c>
    </row>
    <row r="1320" spans="1:6" x14ac:dyDescent="0.3">
      <c r="A1320" s="10">
        <v>1319</v>
      </c>
      <c r="B1320" s="12">
        <v>170</v>
      </c>
      <c r="C1320" s="12">
        <v>141</v>
      </c>
      <c r="D1320" s="4">
        <f>INDEX(Screenings!C:C,MATCH(Reservations!C1320,Screenings!A:A,0))</f>
        <v>1</v>
      </c>
      <c r="E1320" s="4">
        <f>COUNTIF(SeatReservations!B:B,Reservations!A1320)</f>
        <v>5</v>
      </c>
      <c r="F1320" s="4">
        <f>INDEX(Screenings!D:D,MATCH(Reservations!C1320,Screenings!A:A,0))</f>
        <v>32</v>
      </c>
    </row>
    <row r="1321" spans="1:6" x14ac:dyDescent="0.3">
      <c r="A1321" s="10">
        <v>1320</v>
      </c>
      <c r="B1321" s="12">
        <v>179</v>
      </c>
      <c r="C1321" s="12">
        <v>84</v>
      </c>
      <c r="D1321" s="4">
        <f>INDEX(Screenings!C:C,MATCH(Reservations!C1321,Screenings!A:A,0))</f>
        <v>6</v>
      </c>
      <c r="E1321" s="4">
        <f>COUNTIF(SeatReservations!B:B,Reservations!A1321)</f>
        <v>1</v>
      </c>
      <c r="F1321" s="4">
        <f>INDEX(Screenings!D:D,MATCH(Reservations!C1321,Screenings!A:A,0))</f>
        <v>5</v>
      </c>
    </row>
    <row r="1322" spans="1:6" x14ac:dyDescent="0.3">
      <c r="A1322" s="10">
        <v>1321</v>
      </c>
      <c r="B1322" s="12">
        <v>158</v>
      </c>
      <c r="C1322" s="12">
        <v>255</v>
      </c>
      <c r="D1322" s="4">
        <f>INDEX(Screenings!C:C,MATCH(Reservations!C1322,Screenings!A:A,0))</f>
        <v>6</v>
      </c>
      <c r="E1322" s="4">
        <f>COUNTIF(SeatReservations!B:B,Reservations!A1322)</f>
        <v>1</v>
      </c>
      <c r="F1322" s="4">
        <f>INDEX(Screenings!D:D,MATCH(Reservations!C1322,Screenings!A:A,0))</f>
        <v>28</v>
      </c>
    </row>
    <row r="1323" spans="1:6" x14ac:dyDescent="0.3">
      <c r="A1323" s="10">
        <v>1322</v>
      </c>
      <c r="B1323" s="12">
        <v>148</v>
      </c>
      <c r="C1323" s="12">
        <v>65</v>
      </c>
      <c r="D1323" s="4">
        <f>INDEX(Screenings!C:C,MATCH(Reservations!C1323,Screenings!A:A,0))</f>
        <v>4</v>
      </c>
      <c r="E1323" s="4">
        <f>COUNTIF(SeatReservations!B:B,Reservations!A1323)</f>
        <v>4</v>
      </c>
      <c r="F1323" s="4">
        <f>INDEX(Screenings!D:D,MATCH(Reservations!C1323,Screenings!A:A,0))</f>
        <v>37</v>
      </c>
    </row>
    <row r="1324" spans="1:6" x14ac:dyDescent="0.3">
      <c r="A1324" s="10">
        <v>1323</v>
      </c>
      <c r="B1324" s="12">
        <v>134</v>
      </c>
      <c r="C1324" s="12">
        <v>56</v>
      </c>
      <c r="D1324" s="4">
        <f>INDEX(Screenings!C:C,MATCH(Reservations!C1324,Screenings!A:A,0))</f>
        <v>1</v>
      </c>
      <c r="E1324" s="4">
        <f>COUNTIF(SeatReservations!B:B,Reservations!A1324)</f>
        <v>3</v>
      </c>
      <c r="F1324" s="4">
        <f>INDEX(Screenings!D:D,MATCH(Reservations!C1324,Screenings!A:A,0))</f>
        <v>16</v>
      </c>
    </row>
    <row r="1325" spans="1:6" x14ac:dyDescent="0.3">
      <c r="A1325" s="10">
        <v>1324</v>
      </c>
      <c r="B1325" s="12">
        <v>165</v>
      </c>
      <c r="C1325" s="12">
        <v>140</v>
      </c>
      <c r="D1325" s="4">
        <f>INDEX(Screenings!C:C,MATCH(Reservations!C1325,Screenings!A:A,0))</f>
        <v>10</v>
      </c>
      <c r="E1325" s="4">
        <f>COUNTIF(SeatReservations!B:B,Reservations!A1325)</f>
        <v>4</v>
      </c>
      <c r="F1325" s="4">
        <f>INDEX(Screenings!D:D,MATCH(Reservations!C1325,Screenings!A:A,0))</f>
        <v>54</v>
      </c>
    </row>
    <row r="1326" spans="1:6" x14ac:dyDescent="0.3">
      <c r="A1326" s="10">
        <v>1325</v>
      </c>
      <c r="B1326" s="12">
        <v>161</v>
      </c>
      <c r="C1326" s="12">
        <v>45</v>
      </c>
      <c r="D1326" s="4">
        <f>INDEX(Screenings!C:C,MATCH(Reservations!C1326,Screenings!A:A,0))</f>
        <v>3</v>
      </c>
      <c r="E1326" s="4">
        <f>COUNTIF(SeatReservations!B:B,Reservations!A1326)</f>
        <v>0</v>
      </c>
      <c r="F1326" s="4">
        <f>INDEX(Screenings!D:D,MATCH(Reservations!C1326,Screenings!A:A,0))</f>
        <v>59</v>
      </c>
    </row>
    <row r="1327" spans="1:6" x14ac:dyDescent="0.3">
      <c r="A1327" s="10">
        <v>1326</v>
      </c>
      <c r="B1327" s="12">
        <v>146</v>
      </c>
      <c r="C1327" s="12">
        <v>275</v>
      </c>
      <c r="D1327" s="4">
        <f>INDEX(Screenings!C:C,MATCH(Reservations!C1327,Screenings!A:A,0))</f>
        <v>7</v>
      </c>
      <c r="E1327" s="4">
        <f>COUNTIF(SeatReservations!B:B,Reservations!A1327)</f>
        <v>4</v>
      </c>
      <c r="F1327" s="4">
        <f>INDEX(Screenings!D:D,MATCH(Reservations!C1327,Screenings!A:A,0))</f>
        <v>33</v>
      </c>
    </row>
    <row r="1328" spans="1:6" x14ac:dyDescent="0.3">
      <c r="A1328" s="10">
        <v>1327</v>
      </c>
      <c r="B1328" s="12">
        <v>169</v>
      </c>
      <c r="C1328" s="12">
        <v>159</v>
      </c>
      <c r="D1328" s="4">
        <f>INDEX(Screenings!C:C,MATCH(Reservations!C1328,Screenings!A:A,0))</f>
        <v>1</v>
      </c>
      <c r="E1328" s="4">
        <f>COUNTIF(SeatReservations!B:B,Reservations!A1328)</f>
        <v>6</v>
      </c>
      <c r="F1328" s="4">
        <f>INDEX(Screenings!D:D,MATCH(Reservations!C1328,Screenings!A:A,0))</f>
        <v>21</v>
      </c>
    </row>
    <row r="1329" spans="1:6" x14ac:dyDescent="0.3">
      <c r="A1329" s="10">
        <v>1328</v>
      </c>
      <c r="B1329" s="12">
        <v>175</v>
      </c>
      <c r="C1329" s="12">
        <v>15</v>
      </c>
      <c r="D1329" s="4">
        <f>INDEX(Screenings!C:C,MATCH(Reservations!C1329,Screenings!A:A,0))</f>
        <v>8</v>
      </c>
      <c r="E1329" s="4">
        <f>COUNTIF(SeatReservations!B:B,Reservations!A1329)</f>
        <v>0</v>
      </c>
      <c r="F1329" s="4">
        <f>INDEX(Screenings!D:D,MATCH(Reservations!C1329,Screenings!A:A,0))</f>
        <v>11</v>
      </c>
    </row>
    <row r="1330" spans="1:6" x14ac:dyDescent="0.3">
      <c r="A1330" s="10">
        <v>1329</v>
      </c>
      <c r="B1330" s="12">
        <v>167</v>
      </c>
      <c r="C1330" s="12">
        <v>255</v>
      </c>
      <c r="D1330" s="4">
        <f>INDEX(Screenings!C:C,MATCH(Reservations!C1330,Screenings!A:A,0))</f>
        <v>6</v>
      </c>
      <c r="E1330" s="4">
        <f>COUNTIF(SeatReservations!B:B,Reservations!A1330)</f>
        <v>2</v>
      </c>
      <c r="F1330" s="4">
        <f>INDEX(Screenings!D:D,MATCH(Reservations!C1330,Screenings!A:A,0))</f>
        <v>28</v>
      </c>
    </row>
    <row r="1331" spans="1:6" x14ac:dyDescent="0.3">
      <c r="A1331" s="10">
        <v>1330</v>
      </c>
      <c r="B1331" s="12">
        <v>159</v>
      </c>
      <c r="C1331" s="12">
        <v>65</v>
      </c>
      <c r="D1331" s="4">
        <f>INDEX(Screenings!C:C,MATCH(Reservations!C1331,Screenings!A:A,0))</f>
        <v>4</v>
      </c>
      <c r="E1331" s="4">
        <f>COUNTIF(SeatReservations!B:B,Reservations!A1331)</f>
        <v>4</v>
      </c>
      <c r="F1331" s="4">
        <f>INDEX(Screenings!D:D,MATCH(Reservations!C1331,Screenings!A:A,0))</f>
        <v>37</v>
      </c>
    </row>
    <row r="1332" spans="1:6" x14ac:dyDescent="0.3">
      <c r="A1332" s="10">
        <v>1331</v>
      </c>
      <c r="B1332" s="12">
        <v>132</v>
      </c>
      <c r="C1332" s="12">
        <v>146</v>
      </c>
      <c r="D1332" s="4">
        <f>INDEX(Screenings!C:C,MATCH(Reservations!C1332,Screenings!A:A,0))</f>
        <v>2</v>
      </c>
      <c r="E1332" s="4">
        <f>COUNTIF(SeatReservations!B:B,Reservations!A1332)</f>
        <v>1</v>
      </c>
      <c r="F1332" s="4">
        <f>INDEX(Screenings!D:D,MATCH(Reservations!C1332,Screenings!A:A,0))</f>
        <v>21</v>
      </c>
    </row>
    <row r="1333" spans="1:6" x14ac:dyDescent="0.3">
      <c r="A1333" s="10">
        <v>1332</v>
      </c>
      <c r="B1333" s="12">
        <v>200</v>
      </c>
      <c r="C1333" s="12">
        <v>126</v>
      </c>
      <c r="D1333" s="4">
        <f>INDEX(Screenings!C:C,MATCH(Reservations!C1333,Screenings!A:A,0))</f>
        <v>4</v>
      </c>
      <c r="E1333" s="4">
        <f>COUNTIF(SeatReservations!B:B,Reservations!A1333)</f>
        <v>1</v>
      </c>
      <c r="F1333" s="4">
        <f>INDEX(Screenings!D:D,MATCH(Reservations!C1333,Screenings!A:A,0))</f>
        <v>26</v>
      </c>
    </row>
    <row r="1334" spans="1:6" x14ac:dyDescent="0.3">
      <c r="A1334" s="10">
        <v>1333</v>
      </c>
      <c r="B1334" s="12">
        <v>155</v>
      </c>
      <c r="C1334" s="12">
        <v>206</v>
      </c>
      <c r="D1334" s="4">
        <f>INDEX(Screenings!C:C,MATCH(Reservations!C1334,Screenings!A:A,0))</f>
        <v>6</v>
      </c>
      <c r="E1334" s="4">
        <f>COUNTIF(SeatReservations!B:B,Reservations!A1334)</f>
        <v>2</v>
      </c>
      <c r="F1334" s="4">
        <f>INDEX(Screenings!D:D,MATCH(Reservations!C1334,Screenings!A:A,0))</f>
        <v>48</v>
      </c>
    </row>
    <row r="1335" spans="1:6" x14ac:dyDescent="0.3">
      <c r="A1335" s="10">
        <v>1334</v>
      </c>
      <c r="B1335" s="12">
        <v>149</v>
      </c>
      <c r="C1335" s="12">
        <v>11</v>
      </c>
      <c r="D1335" s="4">
        <f>INDEX(Screenings!C:C,MATCH(Reservations!C1335,Screenings!A:A,0))</f>
        <v>6</v>
      </c>
      <c r="E1335" s="4">
        <f>COUNTIF(SeatReservations!B:B,Reservations!A1335)</f>
        <v>6</v>
      </c>
      <c r="F1335" s="4">
        <f>INDEX(Screenings!D:D,MATCH(Reservations!C1335,Screenings!A:A,0))</f>
        <v>23</v>
      </c>
    </row>
    <row r="1336" spans="1:6" x14ac:dyDescent="0.3">
      <c r="A1336" s="10">
        <v>1335</v>
      </c>
      <c r="B1336" s="12">
        <v>177</v>
      </c>
      <c r="C1336" s="12">
        <v>102</v>
      </c>
      <c r="D1336" s="4">
        <f>INDEX(Screenings!C:C,MATCH(Reservations!C1336,Screenings!A:A,0))</f>
        <v>2</v>
      </c>
      <c r="E1336" s="4">
        <f>COUNTIF(SeatReservations!B:B,Reservations!A1336)</f>
        <v>1</v>
      </c>
      <c r="F1336" s="4">
        <f>INDEX(Screenings!D:D,MATCH(Reservations!C1336,Screenings!A:A,0))</f>
        <v>20</v>
      </c>
    </row>
    <row r="1337" spans="1:6" x14ac:dyDescent="0.3">
      <c r="A1337" s="10">
        <v>1336</v>
      </c>
      <c r="B1337" s="12">
        <v>167</v>
      </c>
      <c r="C1337" s="12">
        <v>184</v>
      </c>
      <c r="D1337" s="4">
        <f>INDEX(Screenings!C:C,MATCH(Reservations!C1337,Screenings!A:A,0))</f>
        <v>4</v>
      </c>
      <c r="E1337" s="4">
        <f>COUNTIF(SeatReservations!B:B,Reservations!A1337)</f>
        <v>2</v>
      </c>
      <c r="F1337" s="4">
        <f>INDEX(Screenings!D:D,MATCH(Reservations!C1337,Screenings!A:A,0))</f>
        <v>47</v>
      </c>
    </row>
    <row r="1338" spans="1:6" x14ac:dyDescent="0.3">
      <c r="A1338" s="10">
        <v>1337</v>
      </c>
      <c r="B1338" s="12">
        <v>171</v>
      </c>
      <c r="C1338" s="12">
        <v>104</v>
      </c>
      <c r="D1338" s="4">
        <f>INDEX(Screenings!C:C,MATCH(Reservations!C1338,Screenings!A:A,0))</f>
        <v>5</v>
      </c>
      <c r="E1338" s="4">
        <f>COUNTIF(SeatReservations!B:B,Reservations!A1338)</f>
        <v>2</v>
      </c>
      <c r="F1338" s="4">
        <f>INDEX(Screenings!D:D,MATCH(Reservations!C1338,Screenings!A:A,0))</f>
        <v>24</v>
      </c>
    </row>
    <row r="1339" spans="1:6" x14ac:dyDescent="0.3">
      <c r="A1339" s="10">
        <v>1338</v>
      </c>
      <c r="B1339" s="12">
        <v>134</v>
      </c>
      <c r="C1339" s="12">
        <v>256</v>
      </c>
      <c r="D1339" s="4">
        <f>INDEX(Screenings!C:C,MATCH(Reservations!C1339,Screenings!A:A,0))</f>
        <v>5</v>
      </c>
      <c r="E1339" s="4">
        <f>COUNTIF(SeatReservations!B:B,Reservations!A1339)</f>
        <v>1</v>
      </c>
      <c r="F1339" s="4">
        <f>INDEX(Screenings!D:D,MATCH(Reservations!C1339,Screenings!A:A,0))</f>
        <v>3</v>
      </c>
    </row>
    <row r="1340" spans="1:6" x14ac:dyDescent="0.3">
      <c r="A1340" s="10">
        <v>1339</v>
      </c>
      <c r="B1340" s="12">
        <v>163</v>
      </c>
      <c r="C1340" s="12">
        <v>26</v>
      </c>
      <c r="D1340" s="4">
        <f>INDEX(Screenings!C:C,MATCH(Reservations!C1340,Screenings!A:A,0))</f>
        <v>10</v>
      </c>
      <c r="E1340" s="4">
        <f>COUNTIF(SeatReservations!B:B,Reservations!A1340)</f>
        <v>3</v>
      </c>
      <c r="F1340" s="4">
        <f>INDEX(Screenings!D:D,MATCH(Reservations!C1340,Screenings!A:A,0))</f>
        <v>21</v>
      </c>
    </row>
    <row r="1341" spans="1:6" x14ac:dyDescent="0.3">
      <c r="A1341" s="10">
        <v>1340</v>
      </c>
      <c r="B1341" s="12">
        <v>199</v>
      </c>
      <c r="C1341" s="12">
        <v>175</v>
      </c>
      <c r="D1341" s="4">
        <f>INDEX(Screenings!C:C,MATCH(Reservations!C1341,Screenings!A:A,0))</f>
        <v>1</v>
      </c>
      <c r="E1341" s="4">
        <f>COUNTIF(SeatReservations!B:B,Reservations!A1341)</f>
        <v>3</v>
      </c>
      <c r="F1341" s="4">
        <f>INDEX(Screenings!D:D,MATCH(Reservations!C1341,Screenings!A:A,0))</f>
        <v>22</v>
      </c>
    </row>
    <row r="1342" spans="1:6" x14ac:dyDescent="0.3">
      <c r="A1342" s="10">
        <v>1341</v>
      </c>
      <c r="B1342" s="12">
        <v>184</v>
      </c>
      <c r="C1342" s="12">
        <v>114</v>
      </c>
      <c r="D1342" s="4">
        <f>INDEX(Screenings!C:C,MATCH(Reservations!C1342,Screenings!A:A,0))</f>
        <v>10</v>
      </c>
      <c r="E1342" s="4">
        <f>COUNTIF(SeatReservations!B:B,Reservations!A1342)</f>
        <v>3</v>
      </c>
      <c r="F1342" s="4">
        <f>INDEX(Screenings!D:D,MATCH(Reservations!C1342,Screenings!A:A,0))</f>
        <v>20</v>
      </c>
    </row>
    <row r="1343" spans="1:6" x14ac:dyDescent="0.3">
      <c r="A1343" s="10">
        <v>1342</v>
      </c>
      <c r="B1343" s="12">
        <v>195</v>
      </c>
      <c r="C1343" s="12">
        <v>132</v>
      </c>
      <c r="D1343" s="4">
        <f>INDEX(Screenings!C:C,MATCH(Reservations!C1343,Screenings!A:A,0))</f>
        <v>3</v>
      </c>
      <c r="E1343" s="4">
        <f>COUNTIF(SeatReservations!B:B,Reservations!A1343)</f>
        <v>1</v>
      </c>
      <c r="F1343" s="4">
        <f>INDEX(Screenings!D:D,MATCH(Reservations!C1343,Screenings!A:A,0))</f>
        <v>24</v>
      </c>
    </row>
    <row r="1344" spans="1:6" x14ac:dyDescent="0.3">
      <c r="A1344" s="10">
        <v>1343</v>
      </c>
      <c r="B1344" s="12">
        <v>197</v>
      </c>
      <c r="C1344" s="12">
        <v>271</v>
      </c>
      <c r="D1344" s="4">
        <f>INDEX(Screenings!C:C,MATCH(Reservations!C1344,Screenings!A:A,0))</f>
        <v>10</v>
      </c>
      <c r="E1344" s="4">
        <f>COUNTIF(SeatReservations!B:B,Reservations!A1344)</f>
        <v>0</v>
      </c>
      <c r="F1344" s="4">
        <f>INDEX(Screenings!D:D,MATCH(Reservations!C1344,Screenings!A:A,0))</f>
        <v>28</v>
      </c>
    </row>
    <row r="1345" spans="1:6" x14ac:dyDescent="0.3">
      <c r="A1345" s="10">
        <v>1344</v>
      </c>
      <c r="B1345" s="12">
        <v>139</v>
      </c>
      <c r="C1345" s="12">
        <v>126</v>
      </c>
      <c r="D1345" s="4">
        <f>INDEX(Screenings!C:C,MATCH(Reservations!C1345,Screenings!A:A,0))</f>
        <v>4</v>
      </c>
      <c r="E1345" s="4">
        <f>COUNTIF(SeatReservations!B:B,Reservations!A1345)</f>
        <v>2</v>
      </c>
      <c r="F1345" s="4">
        <f>INDEX(Screenings!D:D,MATCH(Reservations!C1345,Screenings!A:A,0))</f>
        <v>26</v>
      </c>
    </row>
    <row r="1346" spans="1:6" x14ac:dyDescent="0.3">
      <c r="A1346" s="10">
        <v>1345</v>
      </c>
      <c r="B1346" s="12">
        <v>153</v>
      </c>
      <c r="C1346" s="12">
        <v>125</v>
      </c>
      <c r="D1346" s="4">
        <f>INDEX(Screenings!C:C,MATCH(Reservations!C1346,Screenings!A:A,0))</f>
        <v>7</v>
      </c>
      <c r="E1346" s="4">
        <f>COUNTIF(SeatReservations!B:B,Reservations!A1346)</f>
        <v>1</v>
      </c>
      <c r="F1346" s="4">
        <f>INDEX(Screenings!D:D,MATCH(Reservations!C1346,Screenings!A:A,0))</f>
        <v>4</v>
      </c>
    </row>
    <row r="1347" spans="1:6" x14ac:dyDescent="0.3">
      <c r="A1347" s="10">
        <v>1346</v>
      </c>
      <c r="B1347" s="12">
        <v>149</v>
      </c>
      <c r="C1347" s="12">
        <v>300</v>
      </c>
      <c r="D1347" s="4">
        <f>INDEX(Screenings!C:C,MATCH(Reservations!C1347,Screenings!A:A,0))</f>
        <v>3</v>
      </c>
      <c r="E1347" s="4">
        <f>COUNTIF(SeatReservations!B:B,Reservations!A1347)</f>
        <v>1</v>
      </c>
      <c r="F1347" s="4">
        <f>INDEX(Screenings!D:D,MATCH(Reservations!C1347,Screenings!A:A,0))</f>
        <v>11</v>
      </c>
    </row>
    <row r="1348" spans="1:6" x14ac:dyDescent="0.3">
      <c r="A1348" s="10">
        <v>1347</v>
      </c>
      <c r="B1348" s="12">
        <v>190</v>
      </c>
      <c r="C1348" s="12">
        <v>193</v>
      </c>
      <c r="D1348" s="4">
        <f>INDEX(Screenings!C:C,MATCH(Reservations!C1348,Screenings!A:A,0))</f>
        <v>6</v>
      </c>
      <c r="E1348" s="4">
        <f>COUNTIF(SeatReservations!B:B,Reservations!A1348)</f>
        <v>1</v>
      </c>
      <c r="F1348" s="4">
        <f>INDEX(Screenings!D:D,MATCH(Reservations!C1348,Screenings!A:A,0))</f>
        <v>8</v>
      </c>
    </row>
    <row r="1349" spans="1:6" x14ac:dyDescent="0.3">
      <c r="A1349" s="10">
        <v>1348</v>
      </c>
      <c r="B1349" s="12">
        <v>155</v>
      </c>
      <c r="C1349" s="12">
        <v>246</v>
      </c>
      <c r="D1349" s="4">
        <f>INDEX(Screenings!C:C,MATCH(Reservations!C1349,Screenings!A:A,0))</f>
        <v>10</v>
      </c>
      <c r="E1349" s="4">
        <f>COUNTIF(SeatReservations!B:B,Reservations!A1349)</f>
        <v>1</v>
      </c>
      <c r="F1349" s="4">
        <f>INDEX(Screenings!D:D,MATCH(Reservations!C1349,Screenings!A:A,0))</f>
        <v>50</v>
      </c>
    </row>
    <row r="1350" spans="1:6" x14ac:dyDescent="0.3">
      <c r="A1350" s="10">
        <v>1349</v>
      </c>
      <c r="B1350" s="12">
        <v>150</v>
      </c>
      <c r="C1350" s="12">
        <v>105</v>
      </c>
      <c r="D1350" s="4">
        <f>INDEX(Screenings!C:C,MATCH(Reservations!C1350,Screenings!A:A,0))</f>
        <v>2</v>
      </c>
      <c r="E1350" s="4">
        <f>COUNTIF(SeatReservations!B:B,Reservations!A1350)</f>
        <v>1</v>
      </c>
      <c r="F1350" s="4">
        <f>INDEX(Screenings!D:D,MATCH(Reservations!C1350,Screenings!A:A,0))</f>
        <v>56</v>
      </c>
    </row>
    <row r="1351" spans="1:6" x14ac:dyDescent="0.3">
      <c r="A1351" s="10">
        <v>1350</v>
      </c>
      <c r="B1351" s="12">
        <v>142</v>
      </c>
      <c r="C1351" s="12">
        <v>261</v>
      </c>
      <c r="D1351" s="4">
        <f>INDEX(Screenings!C:C,MATCH(Reservations!C1351,Screenings!A:A,0))</f>
        <v>8</v>
      </c>
      <c r="E1351" s="4">
        <f>COUNTIF(SeatReservations!B:B,Reservations!A1351)</f>
        <v>4</v>
      </c>
      <c r="F1351" s="4">
        <f>INDEX(Screenings!D:D,MATCH(Reservations!C1351,Screenings!A:A,0))</f>
        <v>2</v>
      </c>
    </row>
    <row r="1352" spans="1:6" x14ac:dyDescent="0.3">
      <c r="A1352" s="10">
        <v>1351</v>
      </c>
      <c r="B1352" s="12">
        <v>183</v>
      </c>
      <c r="C1352" s="12">
        <v>145</v>
      </c>
      <c r="D1352" s="4">
        <f>INDEX(Screenings!C:C,MATCH(Reservations!C1352,Screenings!A:A,0))</f>
        <v>2</v>
      </c>
      <c r="E1352" s="4">
        <f>COUNTIF(SeatReservations!B:B,Reservations!A1352)</f>
        <v>2</v>
      </c>
      <c r="F1352" s="4">
        <f>INDEX(Screenings!D:D,MATCH(Reservations!C1352,Screenings!A:A,0))</f>
        <v>33</v>
      </c>
    </row>
    <row r="1353" spans="1:6" x14ac:dyDescent="0.3">
      <c r="A1353" s="10">
        <v>1352</v>
      </c>
      <c r="B1353" s="12">
        <v>163</v>
      </c>
      <c r="C1353" s="12">
        <v>192</v>
      </c>
      <c r="D1353" s="4">
        <f>INDEX(Screenings!C:C,MATCH(Reservations!C1353,Screenings!A:A,0))</f>
        <v>1</v>
      </c>
      <c r="E1353" s="4">
        <f>COUNTIF(SeatReservations!B:B,Reservations!A1353)</f>
        <v>1</v>
      </c>
      <c r="F1353" s="4">
        <f>INDEX(Screenings!D:D,MATCH(Reservations!C1353,Screenings!A:A,0))</f>
        <v>9</v>
      </c>
    </row>
    <row r="1354" spans="1:6" x14ac:dyDescent="0.3">
      <c r="A1354" s="10">
        <v>1353</v>
      </c>
      <c r="B1354" s="12">
        <v>150</v>
      </c>
      <c r="C1354" s="12">
        <v>250</v>
      </c>
      <c r="D1354" s="4">
        <f>INDEX(Screenings!C:C,MATCH(Reservations!C1354,Screenings!A:A,0))</f>
        <v>6</v>
      </c>
      <c r="E1354" s="4">
        <f>COUNTIF(SeatReservations!B:B,Reservations!A1354)</f>
        <v>4</v>
      </c>
      <c r="F1354" s="4">
        <f>INDEX(Screenings!D:D,MATCH(Reservations!C1354,Screenings!A:A,0))</f>
        <v>13</v>
      </c>
    </row>
    <row r="1355" spans="1:6" x14ac:dyDescent="0.3">
      <c r="A1355" s="10">
        <v>1354</v>
      </c>
      <c r="B1355" s="12">
        <v>186</v>
      </c>
      <c r="C1355" s="12">
        <v>61</v>
      </c>
      <c r="D1355" s="4">
        <f>INDEX(Screenings!C:C,MATCH(Reservations!C1355,Screenings!A:A,0))</f>
        <v>3</v>
      </c>
      <c r="E1355" s="4">
        <f>COUNTIF(SeatReservations!B:B,Reservations!A1355)</f>
        <v>4</v>
      </c>
      <c r="F1355" s="4">
        <f>INDEX(Screenings!D:D,MATCH(Reservations!C1355,Screenings!A:A,0))</f>
        <v>15</v>
      </c>
    </row>
    <row r="1356" spans="1:6" x14ac:dyDescent="0.3">
      <c r="A1356" s="10">
        <v>1355</v>
      </c>
      <c r="B1356" s="12">
        <v>189</v>
      </c>
      <c r="C1356" s="12">
        <v>18</v>
      </c>
      <c r="D1356" s="4">
        <f>INDEX(Screenings!C:C,MATCH(Reservations!C1356,Screenings!A:A,0))</f>
        <v>3</v>
      </c>
      <c r="E1356" s="4">
        <f>COUNTIF(SeatReservations!B:B,Reservations!A1356)</f>
        <v>0</v>
      </c>
      <c r="F1356" s="4">
        <f>INDEX(Screenings!D:D,MATCH(Reservations!C1356,Screenings!A:A,0))</f>
        <v>27</v>
      </c>
    </row>
    <row r="1357" spans="1:6" x14ac:dyDescent="0.3">
      <c r="A1357" s="10">
        <v>1356</v>
      </c>
      <c r="B1357" s="12">
        <v>179</v>
      </c>
      <c r="C1357" s="12">
        <v>170</v>
      </c>
      <c r="D1357" s="4">
        <f>INDEX(Screenings!C:C,MATCH(Reservations!C1357,Screenings!A:A,0))</f>
        <v>3</v>
      </c>
      <c r="E1357" s="4">
        <f>COUNTIF(SeatReservations!B:B,Reservations!A1357)</f>
        <v>3</v>
      </c>
      <c r="F1357" s="4">
        <f>INDEX(Screenings!D:D,MATCH(Reservations!C1357,Screenings!A:A,0))</f>
        <v>27</v>
      </c>
    </row>
    <row r="1358" spans="1:6" x14ac:dyDescent="0.3">
      <c r="A1358" s="10">
        <v>1357</v>
      </c>
      <c r="B1358" s="12">
        <v>134</v>
      </c>
      <c r="C1358" s="12">
        <v>282</v>
      </c>
      <c r="D1358" s="4">
        <f>INDEX(Screenings!C:C,MATCH(Reservations!C1358,Screenings!A:A,0))</f>
        <v>2</v>
      </c>
      <c r="E1358" s="4">
        <f>COUNTIF(SeatReservations!B:B,Reservations!A1358)</f>
        <v>4</v>
      </c>
      <c r="F1358" s="4">
        <f>INDEX(Screenings!D:D,MATCH(Reservations!C1358,Screenings!A:A,0))</f>
        <v>41</v>
      </c>
    </row>
    <row r="1359" spans="1:6" x14ac:dyDescent="0.3">
      <c r="A1359" s="10">
        <v>1358</v>
      </c>
      <c r="B1359" s="12">
        <v>184</v>
      </c>
      <c r="C1359" s="12">
        <v>240</v>
      </c>
      <c r="D1359" s="4">
        <f>INDEX(Screenings!C:C,MATCH(Reservations!C1359,Screenings!A:A,0))</f>
        <v>9</v>
      </c>
      <c r="E1359" s="4">
        <f>COUNTIF(SeatReservations!B:B,Reservations!A1359)</f>
        <v>3</v>
      </c>
      <c r="F1359" s="4">
        <f>INDEX(Screenings!D:D,MATCH(Reservations!C1359,Screenings!A:A,0))</f>
        <v>39</v>
      </c>
    </row>
    <row r="1360" spans="1:6" x14ac:dyDescent="0.3">
      <c r="A1360" s="10">
        <v>1359</v>
      </c>
      <c r="B1360" s="12">
        <v>164</v>
      </c>
      <c r="C1360" s="12">
        <v>192</v>
      </c>
      <c r="D1360" s="4">
        <f>INDEX(Screenings!C:C,MATCH(Reservations!C1360,Screenings!A:A,0))</f>
        <v>1</v>
      </c>
      <c r="E1360" s="4">
        <f>COUNTIF(SeatReservations!B:B,Reservations!A1360)</f>
        <v>2</v>
      </c>
      <c r="F1360" s="4">
        <f>INDEX(Screenings!D:D,MATCH(Reservations!C1360,Screenings!A:A,0))</f>
        <v>9</v>
      </c>
    </row>
    <row r="1361" spans="1:6" x14ac:dyDescent="0.3">
      <c r="A1361" s="10">
        <v>1360</v>
      </c>
      <c r="B1361" s="12">
        <v>161</v>
      </c>
      <c r="C1361" s="12">
        <v>73</v>
      </c>
      <c r="D1361" s="4">
        <f>INDEX(Screenings!C:C,MATCH(Reservations!C1361,Screenings!A:A,0))</f>
        <v>5</v>
      </c>
      <c r="E1361" s="4">
        <f>COUNTIF(SeatReservations!B:B,Reservations!A1361)</f>
        <v>1</v>
      </c>
      <c r="F1361" s="4">
        <f>INDEX(Screenings!D:D,MATCH(Reservations!C1361,Screenings!A:A,0))</f>
        <v>12</v>
      </c>
    </row>
    <row r="1362" spans="1:6" x14ac:dyDescent="0.3">
      <c r="A1362" s="10">
        <v>1361</v>
      </c>
      <c r="B1362" s="12">
        <v>170</v>
      </c>
      <c r="C1362" s="12">
        <v>241</v>
      </c>
      <c r="D1362" s="4">
        <f>INDEX(Screenings!C:C,MATCH(Reservations!C1362,Screenings!A:A,0))</f>
        <v>3</v>
      </c>
      <c r="E1362" s="4">
        <f>COUNTIF(SeatReservations!B:B,Reservations!A1362)</f>
        <v>1</v>
      </c>
      <c r="F1362" s="4">
        <f>INDEX(Screenings!D:D,MATCH(Reservations!C1362,Screenings!A:A,0))</f>
        <v>23</v>
      </c>
    </row>
    <row r="1363" spans="1:6" x14ac:dyDescent="0.3">
      <c r="A1363" s="10">
        <v>1362</v>
      </c>
      <c r="B1363" s="12">
        <v>133</v>
      </c>
      <c r="C1363" s="12">
        <v>97</v>
      </c>
      <c r="D1363" s="4">
        <f>INDEX(Screenings!C:C,MATCH(Reservations!C1363,Screenings!A:A,0))</f>
        <v>4</v>
      </c>
      <c r="E1363" s="4">
        <f>COUNTIF(SeatReservations!B:B,Reservations!A1363)</f>
        <v>1</v>
      </c>
      <c r="F1363" s="4">
        <f>INDEX(Screenings!D:D,MATCH(Reservations!C1363,Screenings!A:A,0))</f>
        <v>39</v>
      </c>
    </row>
    <row r="1364" spans="1:6" x14ac:dyDescent="0.3">
      <c r="A1364" s="10">
        <v>1363</v>
      </c>
      <c r="B1364" s="12">
        <v>158</v>
      </c>
      <c r="C1364" s="12">
        <v>61</v>
      </c>
      <c r="D1364" s="4">
        <f>INDEX(Screenings!C:C,MATCH(Reservations!C1364,Screenings!A:A,0))</f>
        <v>3</v>
      </c>
      <c r="E1364" s="4">
        <f>COUNTIF(SeatReservations!B:B,Reservations!A1364)</f>
        <v>0</v>
      </c>
      <c r="F1364" s="4">
        <f>INDEX(Screenings!D:D,MATCH(Reservations!C1364,Screenings!A:A,0))</f>
        <v>15</v>
      </c>
    </row>
    <row r="1365" spans="1:6" x14ac:dyDescent="0.3">
      <c r="A1365" s="10">
        <v>1364</v>
      </c>
      <c r="B1365" s="12">
        <v>136</v>
      </c>
      <c r="C1365" s="12">
        <v>160</v>
      </c>
      <c r="D1365" s="4">
        <f>INDEX(Screenings!C:C,MATCH(Reservations!C1365,Screenings!A:A,0))</f>
        <v>10</v>
      </c>
      <c r="E1365" s="4">
        <f>COUNTIF(SeatReservations!B:B,Reservations!A1365)</f>
        <v>4</v>
      </c>
      <c r="F1365" s="4">
        <f>INDEX(Screenings!D:D,MATCH(Reservations!C1365,Screenings!A:A,0))</f>
        <v>34</v>
      </c>
    </row>
    <row r="1366" spans="1:6" x14ac:dyDescent="0.3">
      <c r="A1366" s="10">
        <v>1365</v>
      </c>
      <c r="B1366" s="12">
        <v>139</v>
      </c>
      <c r="C1366" s="12">
        <v>230</v>
      </c>
      <c r="D1366" s="4">
        <f>INDEX(Screenings!C:C,MATCH(Reservations!C1366,Screenings!A:A,0))</f>
        <v>2</v>
      </c>
      <c r="E1366" s="4">
        <f>COUNTIF(SeatReservations!B:B,Reservations!A1366)</f>
        <v>7</v>
      </c>
      <c r="F1366" s="4">
        <f>INDEX(Screenings!D:D,MATCH(Reservations!C1366,Screenings!A:A,0))</f>
        <v>49</v>
      </c>
    </row>
    <row r="1367" spans="1:6" x14ac:dyDescent="0.3">
      <c r="A1367" s="10">
        <v>1366</v>
      </c>
      <c r="B1367" s="12">
        <v>131</v>
      </c>
      <c r="C1367" s="12">
        <v>124</v>
      </c>
      <c r="D1367" s="4">
        <f>INDEX(Screenings!C:C,MATCH(Reservations!C1367,Screenings!A:A,0))</f>
        <v>9</v>
      </c>
      <c r="E1367" s="4">
        <f>COUNTIF(SeatReservations!B:B,Reservations!A1367)</f>
        <v>2</v>
      </c>
      <c r="F1367" s="4">
        <f>INDEX(Screenings!D:D,MATCH(Reservations!C1367,Screenings!A:A,0))</f>
        <v>18</v>
      </c>
    </row>
    <row r="1368" spans="1:6" x14ac:dyDescent="0.3">
      <c r="A1368" s="10">
        <v>1367</v>
      </c>
      <c r="B1368" s="12">
        <v>180</v>
      </c>
      <c r="C1368" s="12">
        <v>237</v>
      </c>
      <c r="D1368" s="4">
        <f>INDEX(Screenings!C:C,MATCH(Reservations!C1368,Screenings!A:A,0))</f>
        <v>7</v>
      </c>
      <c r="E1368" s="4">
        <f>COUNTIF(SeatReservations!B:B,Reservations!A1368)</f>
        <v>3</v>
      </c>
      <c r="F1368" s="4">
        <f>INDEX(Screenings!D:D,MATCH(Reservations!C1368,Screenings!A:A,0))</f>
        <v>22</v>
      </c>
    </row>
    <row r="1369" spans="1:6" x14ac:dyDescent="0.3">
      <c r="A1369" s="10">
        <v>1368</v>
      </c>
      <c r="B1369" s="12">
        <v>159</v>
      </c>
      <c r="C1369" s="12">
        <v>4</v>
      </c>
      <c r="D1369" s="4">
        <f>INDEX(Screenings!C:C,MATCH(Reservations!C1369,Screenings!A:A,0))</f>
        <v>7</v>
      </c>
      <c r="E1369" s="4">
        <f>COUNTIF(SeatReservations!B:B,Reservations!A1369)</f>
        <v>1</v>
      </c>
      <c r="F1369" s="4">
        <f>INDEX(Screenings!D:D,MATCH(Reservations!C1369,Screenings!A:A,0))</f>
        <v>3</v>
      </c>
    </row>
    <row r="1370" spans="1:6" x14ac:dyDescent="0.3">
      <c r="A1370" s="10">
        <v>1369</v>
      </c>
      <c r="B1370" s="12">
        <v>183</v>
      </c>
      <c r="C1370" s="12">
        <v>298</v>
      </c>
      <c r="D1370" s="4">
        <f>INDEX(Screenings!C:C,MATCH(Reservations!C1370,Screenings!A:A,0))</f>
        <v>9</v>
      </c>
      <c r="E1370" s="4">
        <f>COUNTIF(SeatReservations!B:B,Reservations!A1370)</f>
        <v>2</v>
      </c>
      <c r="F1370" s="4">
        <f>INDEX(Screenings!D:D,MATCH(Reservations!C1370,Screenings!A:A,0))</f>
        <v>2</v>
      </c>
    </row>
    <row r="1371" spans="1:6" x14ac:dyDescent="0.3">
      <c r="A1371" s="10">
        <v>1370</v>
      </c>
      <c r="B1371" s="12">
        <v>191</v>
      </c>
      <c r="C1371" s="12">
        <v>147</v>
      </c>
      <c r="D1371" s="4">
        <f>INDEX(Screenings!C:C,MATCH(Reservations!C1371,Screenings!A:A,0))</f>
        <v>7</v>
      </c>
      <c r="E1371" s="4">
        <f>COUNTIF(SeatReservations!B:B,Reservations!A1371)</f>
        <v>1</v>
      </c>
      <c r="F1371" s="4">
        <f>INDEX(Screenings!D:D,MATCH(Reservations!C1371,Screenings!A:A,0))</f>
        <v>51</v>
      </c>
    </row>
    <row r="1372" spans="1:6" x14ac:dyDescent="0.3">
      <c r="A1372" s="10">
        <v>1371</v>
      </c>
      <c r="B1372" s="12">
        <v>187</v>
      </c>
      <c r="C1372" s="12">
        <v>275</v>
      </c>
      <c r="D1372" s="4">
        <f>INDEX(Screenings!C:C,MATCH(Reservations!C1372,Screenings!A:A,0))</f>
        <v>7</v>
      </c>
      <c r="E1372" s="4">
        <f>COUNTIF(SeatReservations!B:B,Reservations!A1372)</f>
        <v>0</v>
      </c>
      <c r="F1372" s="4">
        <f>INDEX(Screenings!D:D,MATCH(Reservations!C1372,Screenings!A:A,0))</f>
        <v>33</v>
      </c>
    </row>
    <row r="1373" spans="1:6" x14ac:dyDescent="0.3">
      <c r="A1373" s="10">
        <v>1372</v>
      </c>
      <c r="B1373" s="12">
        <v>183</v>
      </c>
      <c r="C1373" s="12">
        <v>167</v>
      </c>
      <c r="D1373" s="4">
        <f>INDEX(Screenings!C:C,MATCH(Reservations!C1373,Screenings!A:A,0))</f>
        <v>10</v>
      </c>
      <c r="E1373" s="4">
        <f>COUNTIF(SeatReservations!B:B,Reservations!A1373)</f>
        <v>3</v>
      </c>
      <c r="F1373" s="4">
        <f>INDEX(Screenings!D:D,MATCH(Reservations!C1373,Screenings!A:A,0))</f>
        <v>32</v>
      </c>
    </row>
    <row r="1374" spans="1:6" x14ac:dyDescent="0.3">
      <c r="A1374" s="10">
        <v>1373</v>
      </c>
      <c r="B1374" s="12">
        <v>195</v>
      </c>
      <c r="C1374" s="12">
        <v>251</v>
      </c>
      <c r="D1374" s="4">
        <f>INDEX(Screenings!C:C,MATCH(Reservations!C1374,Screenings!A:A,0))</f>
        <v>9</v>
      </c>
      <c r="E1374" s="4">
        <f>COUNTIF(SeatReservations!B:B,Reservations!A1374)</f>
        <v>2</v>
      </c>
      <c r="F1374" s="4">
        <f>INDEX(Screenings!D:D,MATCH(Reservations!C1374,Screenings!A:A,0))</f>
        <v>47</v>
      </c>
    </row>
    <row r="1375" spans="1:6" x14ac:dyDescent="0.3">
      <c r="A1375" s="10">
        <v>1374</v>
      </c>
      <c r="B1375" s="12">
        <v>149</v>
      </c>
      <c r="C1375" s="12">
        <v>162</v>
      </c>
      <c r="D1375" s="4">
        <f>INDEX(Screenings!C:C,MATCH(Reservations!C1375,Screenings!A:A,0))</f>
        <v>10</v>
      </c>
      <c r="E1375" s="4">
        <f>COUNTIF(SeatReservations!B:B,Reservations!A1375)</f>
        <v>1</v>
      </c>
      <c r="F1375" s="4">
        <f>INDEX(Screenings!D:D,MATCH(Reservations!C1375,Screenings!A:A,0))</f>
        <v>20</v>
      </c>
    </row>
    <row r="1376" spans="1:6" x14ac:dyDescent="0.3">
      <c r="A1376" s="10">
        <v>1375</v>
      </c>
      <c r="B1376" s="12">
        <v>164</v>
      </c>
      <c r="C1376" s="12">
        <v>132</v>
      </c>
      <c r="D1376" s="4">
        <f>INDEX(Screenings!C:C,MATCH(Reservations!C1376,Screenings!A:A,0))</f>
        <v>3</v>
      </c>
      <c r="E1376" s="4">
        <f>COUNTIF(SeatReservations!B:B,Reservations!A1376)</f>
        <v>2</v>
      </c>
      <c r="F1376" s="4">
        <f>INDEX(Screenings!D:D,MATCH(Reservations!C1376,Screenings!A:A,0))</f>
        <v>24</v>
      </c>
    </row>
    <row r="1377" spans="1:6" x14ac:dyDescent="0.3">
      <c r="A1377" s="10">
        <v>1376</v>
      </c>
      <c r="B1377" s="12">
        <v>144</v>
      </c>
      <c r="C1377" s="12">
        <v>190</v>
      </c>
      <c r="D1377" s="4">
        <f>INDEX(Screenings!C:C,MATCH(Reservations!C1377,Screenings!A:A,0))</f>
        <v>10</v>
      </c>
      <c r="E1377" s="4">
        <f>COUNTIF(SeatReservations!B:B,Reservations!A1377)</f>
        <v>2</v>
      </c>
      <c r="F1377" s="4">
        <f>INDEX(Screenings!D:D,MATCH(Reservations!C1377,Screenings!A:A,0))</f>
        <v>43</v>
      </c>
    </row>
    <row r="1378" spans="1:6" x14ac:dyDescent="0.3">
      <c r="A1378" s="10">
        <v>1377</v>
      </c>
      <c r="B1378" s="12">
        <v>167</v>
      </c>
      <c r="C1378" s="12">
        <v>13</v>
      </c>
      <c r="D1378" s="4">
        <f>INDEX(Screenings!C:C,MATCH(Reservations!C1378,Screenings!A:A,0))</f>
        <v>9</v>
      </c>
      <c r="E1378" s="4">
        <f>COUNTIF(SeatReservations!B:B,Reservations!A1378)</f>
        <v>2</v>
      </c>
      <c r="F1378" s="4">
        <f>INDEX(Screenings!D:D,MATCH(Reservations!C1378,Screenings!A:A,0))</f>
        <v>29</v>
      </c>
    </row>
    <row r="1379" spans="1:6" x14ac:dyDescent="0.3">
      <c r="A1379" s="10">
        <v>1378</v>
      </c>
      <c r="B1379" s="12">
        <v>178</v>
      </c>
      <c r="C1379" s="12">
        <v>225</v>
      </c>
      <c r="D1379" s="4">
        <f>INDEX(Screenings!C:C,MATCH(Reservations!C1379,Screenings!A:A,0))</f>
        <v>5</v>
      </c>
      <c r="E1379" s="4">
        <f>COUNTIF(SeatReservations!B:B,Reservations!A1379)</f>
        <v>1</v>
      </c>
      <c r="F1379" s="4">
        <f>INDEX(Screenings!D:D,MATCH(Reservations!C1379,Screenings!A:A,0))</f>
        <v>26</v>
      </c>
    </row>
    <row r="1380" spans="1:6" x14ac:dyDescent="0.3">
      <c r="A1380" s="10">
        <v>1379</v>
      </c>
      <c r="B1380" s="12">
        <v>131</v>
      </c>
      <c r="C1380" s="12">
        <v>169</v>
      </c>
      <c r="D1380" s="4">
        <f>INDEX(Screenings!C:C,MATCH(Reservations!C1380,Screenings!A:A,0))</f>
        <v>3</v>
      </c>
      <c r="E1380" s="4">
        <f>COUNTIF(SeatReservations!B:B,Reservations!A1380)</f>
        <v>2</v>
      </c>
      <c r="F1380" s="4">
        <f>INDEX(Screenings!D:D,MATCH(Reservations!C1380,Screenings!A:A,0))</f>
        <v>60</v>
      </c>
    </row>
    <row r="1381" spans="1:6" x14ac:dyDescent="0.3">
      <c r="A1381" s="10">
        <v>1380</v>
      </c>
      <c r="B1381" s="12">
        <v>194</v>
      </c>
      <c r="C1381" s="12">
        <v>147</v>
      </c>
      <c r="D1381" s="4">
        <f>INDEX(Screenings!C:C,MATCH(Reservations!C1381,Screenings!A:A,0))</f>
        <v>7</v>
      </c>
      <c r="E1381" s="4">
        <f>COUNTIF(SeatReservations!B:B,Reservations!A1381)</f>
        <v>0</v>
      </c>
      <c r="F1381" s="4">
        <f>INDEX(Screenings!D:D,MATCH(Reservations!C1381,Screenings!A:A,0))</f>
        <v>51</v>
      </c>
    </row>
    <row r="1382" spans="1:6" x14ac:dyDescent="0.3">
      <c r="A1382" s="10">
        <v>1381</v>
      </c>
      <c r="B1382" s="12">
        <v>152</v>
      </c>
      <c r="C1382" s="12">
        <v>51</v>
      </c>
      <c r="D1382" s="4">
        <f>INDEX(Screenings!C:C,MATCH(Reservations!C1382,Screenings!A:A,0))</f>
        <v>10</v>
      </c>
      <c r="E1382" s="4">
        <f>COUNTIF(SeatReservations!B:B,Reservations!A1382)</f>
        <v>2</v>
      </c>
      <c r="F1382" s="4">
        <f>INDEX(Screenings!D:D,MATCH(Reservations!C1382,Screenings!A:A,0))</f>
        <v>25</v>
      </c>
    </row>
    <row r="1383" spans="1:6" x14ac:dyDescent="0.3">
      <c r="A1383" s="10">
        <v>1382</v>
      </c>
      <c r="B1383" s="12">
        <v>169</v>
      </c>
      <c r="C1383" s="12">
        <v>219</v>
      </c>
      <c r="D1383" s="4">
        <f>INDEX(Screenings!C:C,MATCH(Reservations!C1383,Screenings!A:A,0))</f>
        <v>5</v>
      </c>
      <c r="E1383" s="4">
        <f>COUNTIF(SeatReservations!B:B,Reservations!A1383)</f>
        <v>0</v>
      </c>
      <c r="F1383" s="4">
        <f>INDEX(Screenings!D:D,MATCH(Reservations!C1383,Screenings!A:A,0))</f>
        <v>2</v>
      </c>
    </row>
    <row r="1384" spans="1:6" x14ac:dyDescent="0.3">
      <c r="A1384" s="10">
        <v>1383</v>
      </c>
      <c r="B1384" s="12">
        <v>149</v>
      </c>
      <c r="C1384" s="12">
        <v>242</v>
      </c>
      <c r="D1384" s="4">
        <f>INDEX(Screenings!C:C,MATCH(Reservations!C1384,Screenings!A:A,0))</f>
        <v>6</v>
      </c>
      <c r="E1384" s="4">
        <f>COUNTIF(SeatReservations!B:B,Reservations!A1384)</f>
        <v>1</v>
      </c>
      <c r="F1384" s="4">
        <f>INDEX(Screenings!D:D,MATCH(Reservations!C1384,Screenings!A:A,0))</f>
        <v>24</v>
      </c>
    </row>
    <row r="1385" spans="1:6" x14ac:dyDescent="0.3">
      <c r="A1385" s="10">
        <v>1384</v>
      </c>
      <c r="B1385" s="12">
        <v>134</v>
      </c>
      <c r="C1385" s="12">
        <v>8</v>
      </c>
      <c r="D1385" s="4">
        <f>INDEX(Screenings!C:C,MATCH(Reservations!C1385,Screenings!A:A,0))</f>
        <v>4</v>
      </c>
      <c r="E1385" s="4">
        <f>COUNTIF(SeatReservations!B:B,Reservations!A1385)</f>
        <v>4</v>
      </c>
      <c r="F1385" s="4">
        <f>INDEX(Screenings!D:D,MATCH(Reservations!C1385,Screenings!A:A,0))</f>
        <v>35</v>
      </c>
    </row>
    <row r="1386" spans="1:6" x14ac:dyDescent="0.3">
      <c r="A1386" s="10">
        <v>1385</v>
      </c>
      <c r="B1386" s="12">
        <v>145</v>
      </c>
      <c r="C1386" s="12">
        <v>276</v>
      </c>
      <c r="D1386" s="4">
        <f>INDEX(Screenings!C:C,MATCH(Reservations!C1386,Screenings!A:A,0))</f>
        <v>3</v>
      </c>
      <c r="E1386" s="4">
        <f>COUNTIF(SeatReservations!B:B,Reservations!A1386)</f>
        <v>3</v>
      </c>
      <c r="F1386" s="4">
        <f>INDEX(Screenings!D:D,MATCH(Reservations!C1386,Screenings!A:A,0))</f>
        <v>5</v>
      </c>
    </row>
    <row r="1387" spans="1:6" x14ac:dyDescent="0.3">
      <c r="A1387" s="10">
        <v>1386</v>
      </c>
      <c r="B1387" s="12">
        <v>141</v>
      </c>
      <c r="C1387" s="12">
        <v>195</v>
      </c>
      <c r="D1387" s="4">
        <f>INDEX(Screenings!C:C,MATCH(Reservations!C1387,Screenings!A:A,0))</f>
        <v>1</v>
      </c>
      <c r="E1387" s="4">
        <f>COUNTIF(SeatReservations!B:B,Reservations!A1387)</f>
        <v>1</v>
      </c>
      <c r="F1387" s="4">
        <f>INDEX(Screenings!D:D,MATCH(Reservations!C1387,Screenings!A:A,0))</f>
        <v>43</v>
      </c>
    </row>
    <row r="1388" spans="1:6" x14ac:dyDescent="0.3">
      <c r="A1388" s="10">
        <v>1387</v>
      </c>
      <c r="B1388" s="12">
        <v>168</v>
      </c>
      <c r="C1388" s="12">
        <v>244</v>
      </c>
      <c r="D1388" s="4">
        <f>INDEX(Screenings!C:C,MATCH(Reservations!C1388,Screenings!A:A,0))</f>
        <v>1</v>
      </c>
      <c r="E1388" s="4">
        <f>COUNTIF(SeatReservations!B:B,Reservations!A1388)</f>
        <v>0</v>
      </c>
      <c r="F1388" s="4">
        <f>INDEX(Screenings!D:D,MATCH(Reservations!C1388,Screenings!A:A,0))</f>
        <v>18</v>
      </c>
    </row>
    <row r="1389" spans="1:6" x14ac:dyDescent="0.3">
      <c r="A1389" s="10">
        <v>1388</v>
      </c>
      <c r="B1389" s="12">
        <v>171</v>
      </c>
      <c r="C1389" s="12">
        <v>233</v>
      </c>
      <c r="D1389" s="4">
        <f>INDEX(Screenings!C:C,MATCH(Reservations!C1389,Screenings!A:A,0))</f>
        <v>3</v>
      </c>
      <c r="E1389" s="4">
        <f>COUNTIF(SeatReservations!B:B,Reservations!A1389)</f>
        <v>1</v>
      </c>
      <c r="F1389" s="4">
        <f>INDEX(Screenings!D:D,MATCH(Reservations!C1389,Screenings!A:A,0))</f>
        <v>7</v>
      </c>
    </row>
    <row r="1390" spans="1:6" x14ac:dyDescent="0.3">
      <c r="A1390" s="10">
        <v>1389</v>
      </c>
      <c r="B1390" s="12">
        <v>190</v>
      </c>
      <c r="C1390" s="12">
        <v>172</v>
      </c>
      <c r="D1390" s="4">
        <f>INDEX(Screenings!C:C,MATCH(Reservations!C1390,Screenings!A:A,0))</f>
        <v>10</v>
      </c>
      <c r="E1390" s="4">
        <f>COUNTIF(SeatReservations!B:B,Reservations!A1390)</f>
        <v>3</v>
      </c>
      <c r="F1390" s="4">
        <f>INDEX(Screenings!D:D,MATCH(Reservations!C1390,Screenings!A:A,0))</f>
        <v>35</v>
      </c>
    </row>
    <row r="1391" spans="1:6" x14ac:dyDescent="0.3">
      <c r="A1391" s="10">
        <v>1390</v>
      </c>
      <c r="B1391" s="12">
        <v>199</v>
      </c>
      <c r="C1391" s="12">
        <v>61</v>
      </c>
      <c r="D1391" s="4">
        <f>INDEX(Screenings!C:C,MATCH(Reservations!C1391,Screenings!A:A,0))</f>
        <v>3</v>
      </c>
      <c r="E1391" s="4">
        <f>COUNTIF(SeatReservations!B:B,Reservations!A1391)</f>
        <v>6</v>
      </c>
      <c r="F1391" s="4">
        <f>INDEX(Screenings!D:D,MATCH(Reservations!C1391,Screenings!A:A,0))</f>
        <v>15</v>
      </c>
    </row>
    <row r="1392" spans="1:6" x14ac:dyDescent="0.3">
      <c r="A1392" s="10">
        <v>1391</v>
      </c>
      <c r="B1392" s="12">
        <v>178</v>
      </c>
      <c r="C1392" s="12">
        <v>106</v>
      </c>
      <c r="D1392" s="4">
        <f>INDEX(Screenings!C:C,MATCH(Reservations!C1392,Screenings!A:A,0))</f>
        <v>8</v>
      </c>
      <c r="E1392" s="4">
        <f>COUNTIF(SeatReservations!B:B,Reservations!A1392)</f>
        <v>1</v>
      </c>
      <c r="F1392" s="4">
        <f>INDEX(Screenings!D:D,MATCH(Reservations!C1392,Screenings!A:A,0))</f>
        <v>4</v>
      </c>
    </row>
    <row r="1393" spans="1:6" x14ac:dyDescent="0.3">
      <c r="A1393" s="10">
        <v>1392</v>
      </c>
      <c r="B1393" s="12">
        <v>192</v>
      </c>
      <c r="C1393" s="12">
        <v>74</v>
      </c>
      <c r="D1393" s="4">
        <f>INDEX(Screenings!C:C,MATCH(Reservations!C1393,Screenings!A:A,0))</f>
        <v>5</v>
      </c>
      <c r="E1393" s="4">
        <f>COUNTIF(SeatReservations!B:B,Reservations!A1393)</f>
        <v>3</v>
      </c>
      <c r="F1393" s="4">
        <f>INDEX(Screenings!D:D,MATCH(Reservations!C1393,Screenings!A:A,0))</f>
        <v>34</v>
      </c>
    </row>
    <row r="1394" spans="1:6" x14ac:dyDescent="0.3">
      <c r="A1394" s="10">
        <v>1393</v>
      </c>
      <c r="B1394" s="12">
        <v>170</v>
      </c>
      <c r="C1394" s="12">
        <v>214</v>
      </c>
      <c r="D1394" s="4">
        <f>INDEX(Screenings!C:C,MATCH(Reservations!C1394,Screenings!A:A,0))</f>
        <v>9</v>
      </c>
      <c r="E1394" s="4">
        <f>COUNTIF(SeatReservations!B:B,Reservations!A1394)</f>
        <v>4</v>
      </c>
      <c r="F1394" s="4">
        <f>INDEX(Screenings!D:D,MATCH(Reservations!C1394,Screenings!A:A,0))</f>
        <v>20</v>
      </c>
    </row>
    <row r="1395" spans="1:6" x14ac:dyDescent="0.3">
      <c r="A1395" s="10">
        <v>1394</v>
      </c>
      <c r="B1395" s="12">
        <v>177</v>
      </c>
      <c r="C1395" s="12">
        <v>127</v>
      </c>
      <c r="D1395" s="4">
        <f>INDEX(Screenings!C:C,MATCH(Reservations!C1395,Screenings!A:A,0))</f>
        <v>5</v>
      </c>
      <c r="E1395" s="4">
        <f>COUNTIF(SeatReservations!B:B,Reservations!A1395)</f>
        <v>2</v>
      </c>
      <c r="F1395" s="4">
        <f>INDEX(Screenings!D:D,MATCH(Reservations!C1395,Screenings!A:A,0))</f>
        <v>37</v>
      </c>
    </row>
    <row r="1396" spans="1:6" x14ac:dyDescent="0.3">
      <c r="A1396" s="10">
        <v>1395</v>
      </c>
      <c r="B1396" s="12">
        <v>177</v>
      </c>
      <c r="C1396" s="12">
        <v>78</v>
      </c>
      <c r="D1396" s="4">
        <f>INDEX(Screenings!C:C,MATCH(Reservations!C1396,Screenings!A:A,0))</f>
        <v>10</v>
      </c>
      <c r="E1396" s="4">
        <f>COUNTIF(SeatReservations!B:B,Reservations!A1396)</f>
        <v>5</v>
      </c>
      <c r="F1396" s="4">
        <f>INDEX(Screenings!D:D,MATCH(Reservations!C1396,Screenings!A:A,0))</f>
        <v>28</v>
      </c>
    </row>
    <row r="1397" spans="1:6" x14ac:dyDescent="0.3">
      <c r="A1397" s="10">
        <v>1396</v>
      </c>
      <c r="B1397" s="12">
        <v>185</v>
      </c>
      <c r="C1397" s="12">
        <v>89</v>
      </c>
      <c r="D1397" s="4">
        <f>INDEX(Screenings!C:C,MATCH(Reservations!C1397,Screenings!A:A,0))</f>
        <v>7</v>
      </c>
      <c r="E1397" s="4">
        <f>COUNTIF(SeatReservations!B:B,Reservations!A1397)</f>
        <v>1</v>
      </c>
      <c r="F1397" s="4">
        <f>INDEX(Screenings!D:D,MATCH(Reservations!C1397,Screenings!A:A,0))</f>
        <v>48</v>
      </c>
    </row>
    <row r="1398" spans="1:6" x14ac:dyDescent="0.3">
      <c r="A1398" s="10">
        <v>1397</v>
      </c>
      <c r="B1398" s="12">
        <v>188</v>
      </c>
      <c r="C1398" s="12">
        <v>206</v>
      </c>
      <c r="D1398" s="4">
        <f>INDEX(Screenings!C:C,MATCH(Reservations!C1398,Screenings!A:A,0))</f>
        <v>6</v>
      </c>
      <c r="E1398" s="4">
        <f>COUNTIF(SeatReservations!B:B,Reservations!A1398)</f>
        <v>0</v>
      </c>
      <c r="F1398" s="4">
        <f>INDEX(Screenings!D:D,MATCH(Reservations!C1398,Screenings!A:A,0))</f>
        <v>48</v>
      </c>
    </row>
    <row r="1399" spans="1:6" x14ac:dyDescent="0.3">
      <c r="A1399" s="10">
        <v>1398</v>
      </c>
      <c r="B1399" s="12">
        <v>133</v>
      </c>
      <c r="C1399" s="12">
        <v>196</v>
      </c>
      <c r="D1399" s="4">
        <f>INDEX(Screenings!C:C,MATCH(Reservations!C1399,Screenings!A:A,0))</f>
        <v>8</v>
      </c>
      <c r="E1399" s="4">
        <f>COUNTIF(SeatReservations!B:B,Reservations!A1399)</f>
        <v>4</v>
      </c>
      <c r="F1399" s="4">
        <f>INDEX(Screenings!D:D,MATCH(Reservations!C1399,Screenings!A:A,0))</f>
        <v>34</v>
      </c>
    </row>
    <row r="1400" spans="1:6" x14ac:dyDescent="0.3">
      <c r="A1400" s="10">
        <v>1399</v>
      </c>
      <c r="B1400" s="12">
        <v>194</v>
      </c>
      <c r="C1400" s="12">
        <v>163</v>
      </c>
      <c r="D1400" s="4">
        <f>INDEX(Screenings!C:C,MATCH(Reservations!C1400,Screenings!A:A,0))</f>
        <v>4</v>
      </c>
      <c r="E1400" s="4">
        <f>COUNTIF(SeatReservations!B:B,Reservations!A1400)</f>
        <v>3</v>
      </c>
      <c r="F1400" s="4">
        <f>INDEX(Screenings!D:D,MATCH(Reservations!C1400,Screenings!A:A,0))</f>
        <v>56</v>
      </c>
    </row>
    <row r="1401" spans="1:6" x14ac:dyDescent="0.3">
      <c r="A1401" s="10">
        <v>1400</v>
      </c>
      <c r="B1401" s="12">
        <v>132</v>
      </c>
      <c r="C1401" s="12">
        <v>223</v>
      </c>
      <c r="D1401" s="4">
        <f>INDEX(Screenings!C:C,MATCH(Reservations!C1401,Screenings!A:A,0))</f>
        <v>2</v>
      </c>
      <c r="E1401" s="4">
        <f>COUNTIF(SeatReservations!B:B,Reservations!A1401)</f>
        <v>2</v>
      </c>
      <c r="F1401" s="4">
        <f>INDEX(Screenings!D:D,MATCH(Reservations!C1401,Screenings!A:A,0))</f>
        <v>21</v>
      </c>
    </row>
    <row r="1402" spans="1:6" x14ac:dyDescent="0.3">
      <c r="A1402" s="10">
        <v>1401</v>
      </c>
      <c r="B1402" s="12">
        <v>162</v>
      </c>
      <c r="C1402" s="12">
        <v>199</v>
      </c>
      <c r="D1402" s="4">
        <f>INDEX(Screenings!C:C,MATCH(Reservations!C1402,Screenings!A:A,0))</f>
        <v>9</v>
      </c>
      <c r="E1402" s="4">
        <f>COUNTIF(SeatReservations!B:B,Reservations!A1402)</f>
        <v>2</v>
      </c>
      <c r="F1402" s="4">
        <f>INDEX(Screenings!D:D,MATCH(Reservations!C1402,Screenings!A:A,0))</f>
        <v>49</v>
      </c>
    </row>
    <row r="1403" spans="1:6" x14ac:dyDescent="0.3">
      <c r="A1403" s="10">
        <v>1402</v>
      </c>
      <c r="B1403" s="12">
        <v>131</v>
      </c>
      <c r="C1403" s="12">
        <v>288</v>
      </c>
      <c r="D1403" s="4">
        <f>INDEX(Screenings!C:C,MATCH(Reservations!C1403,Screenings!A:A,0))</f>
        <v>7</v>
      </c>
      <c r="E1403" s="4">
        <f>COUNTIF(SeatReservations!B:B,Reservations!A1403)</f>
        <v>3</v>
      </c>
      <c r="F1403" s="4">
        <f>INDEX(Screenings!D:D,MATCH(Reservations!C1403,Screenings!A:A,0))</f>
        <v>26</v>
      </c>
    </row>
    <row r="1404" spans="1:6" x14ac:dyDescent="0.3">
      <c r="A1404" s="10">
        <v>1403</v>
      </c>
      <c r="B1404" s="12">
        <v>131</v>
      </c>
      <c r="C1404" s="12">
        <v>225</v>
      </c>
      <c r="D1404" s="4">
        <f>INDEX(Screenings!C:C,MATCH(Reservations!C1404,Screenings!A:A,0))</f>
        <v>5</v>
      </c>
      <c r="E1404" s="4">
        <f>COUNTIF(SeatReservations!B:B,Reservations!A1404)</f>
        <v>3</v>
      </c>
      <c r="F1404" s="4">
        <f>INDEX(Screenings!D:D,MATCH(Reservations!C1404,Screenings!A:A,0))</f>
        <v>26</v>
      </c>
    </row>
    <row r="1405" spans="1:6" x14ac:dyDescent="0.3">
      <c r="A1405" s="10">
        <v>1404</v>
      </c>
      <c r="B1405" s="12">
        <v>179</v>
      </c>
      <c r="C1405" s="12">
        <v>67</v>
      </c>
      <c r="D1405" s="4">
        <f>INDEX(Screenings!C:C,MATCH(Reservations!C1405,Screenings!A:A,0))</f>
        <v>7</v>
      </c>
      <c r="E1405" s="4">
        <f>COUNTIF(SeatReservations!B:B,Reservations!A1405)</f>
        <v>0</v>
      </c>
      <c r="F1405" s="4">
        <f>INDEX(Screenings!D:D,MATCH(Reservations!C1405,Screenings!A:A,0))</f>
        <v>19</v>
      </c>
    </row>
    <row r="1406" spans="1:6" x14ac:dyDescent="0.3">
      <c r="A1406" s="10">
        <v>1405</v>
      </c>
      <c r="B1406" s="12">
        <v>188</v>
      </c>
      <c r="C1406" s="12">
        <v>206</v>
      </c>
      <c r="D1406" s="4">
        <f>INDEX(Screenings!C:C,MATCH(Reservations!C1406,Screenings!A:A,0))</f>
        <v>6</v>
      </c>
      <c r="E1406" s="4">
        <f>COUNTIF(SeatReservations!B:B,Reservations!A1406)</f>
        <v>2</v>
      </c>
      <c r="F1406" s="4">
        <f>INDEX(Screenings!D:D,MATCH(Reservations!C1406,Screenings!A:A,0))</f>
        <v>48</v>
      </c>
    </row>
    <row r="1407" spans="1:6" x14ac:dyDescent="0.3">
      <c r="A1407" s="10">
        <v>1406</v>
      </c>
      <c r="B1407" s="12">
        <v>147</v>
      </c>
      <c r="C1407" s="12">
        <v>126</v>
      </c>
      <c r="D1407" s="4">
        <f>INDEX(Screenings!C:C,MATCH(Reservations!C1407,Screenings!A:A,0))</f>
        <v>4</v>
      </c>
      <c r="E1407" s="4">
        <f>COUNTIF(SeatReservations!B:B,Reservations!A1407)</f>
        <v>0</v>
      </c>
      <c r="F1407" s="4">
        <f>INDEX(Screenings!D:D,MATCH(Reservations!C1407,Screenings!A:A,0))</f>
        <v>26</v>
      </c>
    </row>
    <row r="1408" spans="1:6" x14ac:dyDescent="0.3">
      <c r="A1408" s="10">
        <v>1407</v>
      </c>
      <c r="B1408" s="12">
        <v>171</v>
      </c>
      <c r="C1408" s="12">
        <v>265</v>
      </c>
      <c r="D1408" s="4">
        <f>INDEX(Screenings!C:C,MATCH(Reservations!C1408,Screenings!A:A,0))</f>
        <v>7</v>
      </c>
      <c r="E1408" s="4">
        <f>COUNTIF(SeatReservations!B:B,Reservations!A1408)</f>
        <v>3</v>
      </c>
      <c r="F1408" s="4">
        <f>INDEX(Screenings!D:D,MATCH(Reservations!C1408,Screenings!A:A,0))</f>
        <v>56</v>
      </c>
    </row>
    <row r="1409" spans="1:6" x14ac:dyDescent="0.3">
      <c r="A1409" s="10">
        <v>1408</v>
      </c>
      <c r="B1409" s="12">
        <v>178</v>
      </c>
      <c r="C1409" s="12">
        <v>271</v>
      </c>
      <c r="D1409" s="4">
        <f>INDEX(Screenings!C:C,MATCH(Reservations!C1409,Screenings!A:A,0))</f>
        <v>10</v>
      </c>
      <c r="E1409" s="4">
        <f>COUNTIF(SeatReservations!B:B,Reservations!A1409)</f>
        <v>2</v>
      </c>
      <c r="F1409" s="4">
        <f>INDEX(Screenings!D:D,MATCH(Reservations!C1409,Screenings!A:A,0))</f>
        <v>28</v>
      </c>
    </row>
    <row r="1410" spans="1:6" x14ac:dyDescent="0.3">
      <c r="A1410" s="10">
        <v>1409</v>
      </c>
      <c r="B1410" s="12">
        <v>153</v>
      </c>
      <c r="C1410" s="12">
        <v>10</v>
      </c>
      <c r="D1410" s="4">
        <f>INDEX(Screenings!C:C,MATCH(Reservations!C1410,Screenings!A:A,0))</f>
        <v>6</v>
      </c>
      <c r="E1410" s="4">
        <f>COUNTIF(SeatReservations!B:B,Reservations!A1410)</f>
        <v>4</v>
      </c>
      <c r="F1410" s="4">
        <f>INDEX(Screenings!D:D,MATCH(Reservations!C1410,Screenings!A:A,0))</f>
        <v>37</v>
      </c>
    </row>
    <row r="1411" spans="1:6" x14ac:dyDescent="0.3">
      <c r="A1411" s="10">
        <v>1410</v>
      </c>
      <c r="B1411" s="12">
        <v>168</v>
      </c>
      <c r="C1411" s="12">
        <v>139</v>
      </c>
      <c r="D1411" s="4">
        <f>INDEX(Screenings!C:C,MATCH(Reservations!C1411,Screenings!A:A,0))</f>
        <v>9</v>
      </c>
      <c r="E1411" s="4">
        <f>COUNTIF(SeatReservations!B:B,Reservations!A1411)</f>
        <v>1</v>
      </c>
      <c r="F1411" s="4">
        <f>INDEX(Screenings!D:D,MATCH(Reservations!C1411,Screenings!A:A,0))</f>
        <v>18</v>
      </c>
    </row>
    <row r="1412" spans="1:6" x14ac:dyDescent="0.3">
      <c r="A1412" s="10">
        <v>1411</v>
      </c>
      <c r="B1412" s="12">
        <v>198</v>
      </c>
      <c r="C1412" s="12">
        <v>219</v>
      </c>
      <c r="D1412" s="4">
        <f>INDEX(Screenings!C:C,MATCH(Reservations!C1412,Screenings!A:A,0))</f>
        <v>5</v>
      </c>
      <c r="E1412" s="4">
        <f>COUNTIF(SeatReservations!B:B,Reservations!A1412)</f>
        <v>1</v>
      </c>
      <c r="F1412" s="4">
        <f>INDEX(Screenings!D:D,MATCH(Reservations!C1412,Screenings!A:A,0))</f>
        <v>2</v>
      </c>
    </row>
    <row r="1413" spans="1:6" x14ac:dyDescent="0.3">
      <c r="A1413" s="10">
        <v>1412</v>
      </c>
      <c r="B1413" s="12">
        <v>166</v>
      </c>
      <c r="C1413" s="12">
        <v>140</v>
      </c>
      <c r="D1413" s="4">
        <f>INDEX(Screenings!C:C,MATCH(Reservations!C1413,Screenings!A:A,0))</f>
        <v>10</v>
      </c>
      <c r="E1413" s="4">
        <f>COUNTIF(SeatReservations!B:B,Reservations!A1413)</f>
        <v>2</v>
      </c>
      <c r="F1413" s="4">
        <f>INDEX(Screenings!D:D,MATCH(Reservations!C1413,Screenings!A:A,0))</f>
        <v>54</v>
      </c>
    </row>
    <row r="1414" spans="1:6" x14ac:dyDescent="0.3">
      <c r="A1414" s="10">
        <v>1413</v>
      </c>
      <c r="B1414" s="12">
        <v>152</v>
      </c>
      <c r="C1414" s="12">
        <v>243</v>
      </c>
      <c r="D1414" s="4">
        <f>INDEX(Screenings!C:C,MATCH(Reservations!C1414,Screenings!A:A,0))</f>
        <v>2</v>
      </c>
      <c r="E1414" s="4">
        <f>COUNTIF(SeatReservations!B:B,Reservations!A1414)</f>
        <v>3</v>
      </c>
      <c r="F1414" s="4">
        <f>INDEX(Screenings!D:D,MATCH(Reservations!C1414,Screenings!A:A,0))</f>
        <v>2</v>
      </c>
    </row>
    <row r="1415" spans="1:6" x14ac:dyDescent="0.3">
      <c r="A1415" s="10">
        <v>1414</v>
      </c>
      <c r="B1415" s="12">
        <v>200</v>
      </c>
      <c r="C1415" s="12">
        <v>44</v>
      </c>
      <c r="D1415" s="4">
        <f>INDEX(Screenings!C:C,MATCH(Reservations!C1415,Screenings!A:A,0))</f>
        <v>6</v>
      </c>
      <c r="E1415" s="4">
        <f>COUNTIF(SeatReservations!B:B,Reservations!A1415)</f>
        <v>1</v>
      </c>
      <c r="F1415" s="4">
        <f>INDEX(Screenings!D:D,MATCH(Reservations!C1415,Screenings!A:A,0))</f>
        <v>40</v>
      </c>
    </row>
    <row r="1416" spans="1:6" x14ac:dyDescent="0.3">
      <c r="A1416" s="10">
        <v>1415</v>
      </c>
      <c r="B1416" s="12">
        <v>132</v>
      </c>
      <c r="C1416" s="12">
        <v>174</v>
      </c>
      <c r="D1416" s="4">
        <f>INDEX(Screenings!C:C,MATCH(Reservations!C1416,Screenings!A:A,0))</f>
        <v>7</v>
      </c>
      <c r="E1416" s="4">
        <f>COUNTIF(SeatReservations!B:B,Reservations!A1416)</f>
        <v>1</v>
      </c>
      <c r="F1416" s="4">
        <f>INDEX(Screenings!D:D,MATCH(Reservations!C1416,Screenings!A:A,0))</f>
        <v>60</v>
      </c>
    </row>
    <row r="1417" spans="1:6" x14ac:dyDescent="0.3">
      <c r="A1417" s="10">
        <v>1416</v>
      </c>
      <c r="B1417" s="12">
        <v>200</v>
      </c>
      <c r="C1417" s="12">
        <v>261</v>
      </c>
      <c r="D1417" s="4">
        <f>INDEX(Screenings!C:C,MATCH(Reservations!C1417,Screenings!A:A,0))</f>
        <v>8</v>
      </c>
      <c r="E1417" s="4">
        <f>COUNTIF(SeatReservations!B:B,Reservations!A1417)</f>
        <v>0</v>
      </c>
      <c r="F1417" s="4">
        <f>INDEX(Screenings!D:D,MATCH(Reservations!C1417,Screenings!A:A,0))</f>
        <v>2</v>
      </c>
    </row>
    <row r="1418" spans="1:6" x14ac:dyDescent="0.3">
      <c r="A1418" s="10">
        <v>1417</v>
      </c>
      <c r="B1418" s="12">
        <v>165</v>
      </c>
      <c r="C1418" s="12">
        <v>44</v>
      </c>
      <c r="D1418" s="4">
        <f>INDEX(Screenings!C:C,MATCH(Reservations!C1418,Screenings!A:A,0))</f>
        <v>6</v>
      </c>
      <c r="E1418" s="4">
        <f>COUNTIF(SeatReservations!B:B,Reservations!A1418)</f>
        <v>0</v>
      </c>
      <c r="F1418" s="4">
        <f>INDEX(Screenings!D:D,MATCH(Reservations!C1418,Screenings!A:A,0))</f>
        <v>40</v>
      </c>
    </row>
    <row r="1419" spans="1:6" x14ac:dyDescent="0.3">
      <c r="A1419" s="10">
        <v>1418</v>
      </c>
      <c r="B1419" s="12">
        <v>159</v>
      </c>
      <c r="C1419" s="12">
        <v>178</v>
      </c>
      <c r="D1419" s="4">
        <f>INDEX(Screenings!C:C,MATCH(Reservations!C1419,Screenings!A:A,0))</f>
        <v>1</v>
      </c>
      <c r="E1419" s="4">
        <f>COUNTIF(SeatReservations!B:B,Reservations!A1419)</f>
        <v>1</v>
      </c>
      <c r="F1419" s="4">
        <f>INDEX(Screenings!D:D,MATCH(Reservations!C1419,Screenings!A:A,0))</f>
        <v>56</v>
      </c>
    </row>
    <row r="1420" spans="1:6" x14ac:dyDescent="0.3">
      <c r="A1420" s="10">
        <v>1419</v>
      </c>
      <c r="B1420" s="12">
        <v>173</v>
      </c>
      <c r="C1420" s="12">
        <v>104</v>
      </c>
      <c r="D1420" s="4">
        <f>INDEX(Screenings!C:C,MATCH(Reservations!C1420,Screenings!A:A,0))</f>
        <v>5</v>
      </c>
      <c r="E1420" s="4">
        <f>COUNTIF(SeatReservations!B:B,Reservations!A1420)</f>
        <v>2</v>
      </c>
      <c r="F1420" s="4">
        <f>INDEX(Screenings!D:D,MATCH(Reservations!C1420,Screenings!A:A,0))</f>
        <v>24</v>
      </c>
    </row>
    <row r="1421" spans="1:6" x14ac:dyDescent="0.3">
      <c r="A1421" s="10">
        <v>1420</v>
      </c>
      <c r="B1421" s="12">
        <v>174</v>
      </c>
      <c r="C1421" s="12">
        <v>45</v>
      </c>
      <c r="D1421" s="4">
        <f>INDEX(Screenings!C:C,MATCH(Reservations!C1421,Screenings!A:A,0))</f>
        <v>3</v>
      </c>
      <c r="E1421" s="4">
        <f>COUNTIF(SeatReservations!B:B,Reservations!A1421)</f>
        <v>3</v>
      </c>
      <c r="F1421" s="4">
        <f>INDEX(Screenings!D:D,MATCH(Reservations!C1421,Screenings!A:A,0))</f>
        <v>59</v>
      </c>
    </row>
    <row r="1422" spans="1:6" x14ac:dyDescent="0.3">
      <c r="A1422" s="10">
        <v>1421</v>
      </c>
      <c r="B1422" s="12">
        <v>144</v>
      </c>
      <c r="C1422" s="12">
        <v>76</v>
      </c>
      <c r="D1422" s="4">
        <f>INDEX(Screenings!C:C,MATCH(Reservations!C1422,Screenings!A:A,0))</f>
        <v>5</v>
      </c>
      <c r="E1422" s="4">
        <f>COUNTIF(SeatReservations!B:B,Reservations!A1422)</f>
        <v>3</v>
      </c>
      <c r="F1422" s="4">
        <f>INDEX(Screenings!D:D,MATCH(Reservations!C1422,Screenings!A:A,0))</f>
        <v>56</v>
      </c>
    </row>
    <row r="1423" spans="1:6" x14ac:dyDescent="0.3">
      <c r="A1423" s="10">
        <v>1422</v>
      </c>
      <c r="B1423" s="12">
        <v>131</v>
      </c>
      <c r="C1423" s="12">
        <v>91</v>
      </c>
      <c r="D1423" s="4">
        <f>INDEX(Screenings!C:C,MATCH(Reservations!C1423,Screenings!A:A,0))</f>
        <v>2</v>
      </c>
      <c r="E1423" s="4">
        <f>COUNTIF(SeatReservations!B:B,Reservations!A1423)</f>
        <v>1</v>
      </c>
      <c r="F1423" s="4">
        <f>INDEX(Screenings!D:D,MATCH(Reservations!C1423,Screenings!A:A,0))</f>
        <v>51</v>
      </c>
    </row>
    <row r="1424" spans="1:6" x14ac:dyDescent="0.3">
      <c r="A1424" s="10">
        <v>1423</v>
      </c>
      <c r="B1424" s="12">
        <v>145</v>
      </c>
      <c r="C1424" s="12">
        <v>10</v>
      </c>
      <c r="D1424" s="4">
        <f>INDEX(Screenings!C:C,MATCH(Reservations!C1424,Screenings!A:A,0))</f>
        <v>6</v>
      </c>
      <c r="E1424" s="4">
        <f>COUNTIF(SeatReservations!B:B,Reservations!A1424)</f>
        <v>3</v>
      </c>
      <c r="F1424" s="4">
        <f>INDEX(Screenings!D:D,MATCH(Reservations!C1424,Screenings!A:A,0))</f>
        <v>37</v>
      </c>
    </row>
    <row r="1425" spans="1:6" x14ac:dyDescent="0.3">
      <c r="A1425" s="10">
        <v>1424</v>
      </c>
      <c r="B1425" s="12">
        <v>168</v>
      </c>
      <c r="C1425" s="12">
        <v>112</v>
      </c>
      <c r="D1425" s="4">
        <f>INDEX(Screenings!C:C,MATCH(Reservations!C1425,Screenings!A:A,0))</f>
        <v>8</v>
      </c>
      <c r="E1425" s="4">
        <f>COUNTIF(SeatReservations!B:B,Reservations!A1425)</f>
        <v>0</v>
      </c>
      <c r="F1425" s="4">
        <f>INDEX(Screenings!D:D,MATCH(Reservations!C1425,Screenings!A:A,0))</f>
        <v>37</v>
      </c>
    </row>
    <row r="1426" spans="1:6" x14ac:dyDescent="0.3">
      <c r="A1426" s="10">
        <v>1425</v>
      </c>
      <c r="B1426" s="12">
        <v>185</v>
      </c>
      <c r="C1426" s="12">
        <v>104</v>
      </c>
      <c r="D1426" s="4">
        <f>INDEX(Screenings!C:C,MATCH(Reservations!C1426,Screenings!A:A,0))</f>
        <v>5</v>
      </c>
      <c r="E1426" s="4">
        <f>COUNTIF(SeatReservations!B:B,Reservations!A1426)</f>
        <v>1</v>
      </c>
      <c r="F1426" s="4">
        <f>INDEX(Screenings!D:D,MATCH(Reservations!C1426,Screenings!A:A,0))</f>
        <v>24</v>
      </c>
    </row>
    <row r="1427" spans="1:6" x14ac:dyDescent="0.3">
      <c r="A1427" s="10">
        <v>1426</v>
      </c>
      <c r="B1427" s="12">
        <v>149</v>
      </c>
      <c r="C1427" s="12">
        <v>85</v>
      </c>
      <c r="D1427" s="4">
        <f>INDEX(Screenings!C:C,MATCH(Reservations!C1427,Screenings!A:A,0))</f>
        <v>10</v>
      </c>
      <c r="E1427" s="4">
        <f>COUNTIF(SeatReservations!B:B,Reservations!A1427)</f>
        <v>1</v>
      </c>
      <c r="F1427" s="4">
        <f>INDEX(Screenings!D:D,MATCH(Reservations!C1427,Screenings!A:A,0))</f>
        <v>35</v>
      </c>
    </row>
    <row r="1428" spans="1:6" x14ac:dyDescent="0.3">
      <c r="A1428" s="10">
        <v>1427</v>
      </c>
      <c r="B1428" s="12">
        <v>170</v>
      </c>
      <c r="C1428" s="12">
        <v>129</v>
      </c>
      <c r="D1428" s="4">
        <f>INDEX(Screenings!C:C,MATCH(Reservations!C1428,Screenings!A:A,0))</f>
        <v>8</v>
      </c>
      <c r="E1428" s="4">
        <f>COUNTIF(SeatReservations!B:B,Reservations!A1428)</f>
        <v>1</v>
      </c>
      <c r="F1428" s="4">
        <f>INDEX(Screenings!D:D,MATCH(Reservations!C1428,Screenings!A:A,0))</f>
        <v>5</v>
      </c>
    </row>
    <row r="1429" spans="1:6" x14ac:dyDescent="0.3">
      <c r="A1429" s="10">
        <v>1428</v>
      </c>
      <c r="B1429" s="12">
        <v>151</v>
      </c>
      <c r="C1429" s="12">
        <v>6</v>
      </c>
      <c r="D1429" s="4">
        <f>INDEX(Screenings!C:C,MATCH(Reservations!C1429,Screenings!A:A,0))</f>
        <v>6</v>
      </c>
      <c r="E1429" s="4">
        <f>COUNTIF(SeatReservations!B:B,Reservations!A1429)</f>
        <v>1</v>
      </c>
      <c r="F1429" s="4">
        <f>INDEX(Screenings!D:D,MATCH(Reservations!C1429,Screenings!A:A,0))</f>
        <v>19</v>
      </c>
    </row>
    <row r="1430" spans="1:6" x14ac:dyDescent="0.3">
      <c r="A1430" s="10">
        <v>1429</v>
      </c>
      <c r="B1430" s="12">
        <v>194</v>
      </c>
      <c r="C1430" s="12">
        <v>115</v>
      </c>
      <c r="D1430" s="4">
        <f>INDEX(Screenings!C:C,MATCH(Reservations!C1430,Screenings!A:A,0))</f>
        <v>9</v>
      </c>
      <c r="E1430" s="4">
        <f>COUNTIF(SeatReservations!B:B,Reservations!A1430)</f>
        <v>0</v>
      </c>
      <c r="F1430" s="4">
        <f>INDEX(Screenings!D:D,MATCH(Reservations!C1430,Screenings!A:A,0))</f>
        <v>9</v>
      </c>
    </row>
    <row r="1431" spans="1:6" x14ac:dyDescent="0.3">
      <c r="A1431" s="10">
        <v>1430</v>
      </c>
      <c r="B1431" s="12">
        <v>167</v>
      </c>
      <c r="C1431" s="12">
        <v>98</v>
      </c>
      <c r="D1431" s="4">
        <f>INDEX(Screenings!C:C,MATCH(Reservations!C1431,Screenings!A:A,0))</f>
        <v>5</v>
      </c>
      <c r="E1431" s="4">
        <f>COUNTIF(SeatReservations!B:B,Reservations!A1431)</f>
        <v>3</v>
      </c>
      <c r="F1431" s="4">
        <f>INDEX(Screenings!D:D,MATCH(Reservations!C1431,Screenings!A:A,0))</f>
        <v>36</v>
      </c>
    </row>
    <row r="1432" spans="1:6" x14ac:dyDescent="0.3">
      <c r="A1432" s="10">
        <v>1431</v>
      </c>
      <c r="B1432" s="12">
        <v>154</v>
      </c>
      <c r="C1432" s="12">
        <v>243</v>
      </c>
      <c r="D1432" s="4">
        <f>INDEX(Screenings!C:C,MATCH(Reservations!C1432,Screenings!A:A,0))</f>
        <v>2</v>
      </c>
      <c r="E1432" s="4">
        <f>COUNTIF(SeatReservations!B:B,Reservations!A1432)</f>
        <v>3</v>
      </c>
      <c r="F1432" s="4">
        <f>INDEX(Screenings!D:D,MATCH(Reservations!C1432,Screenings!A:A,0))</f>
        <v>2</v>
      </c>
    </row>
    <row r="1433" spans="1:6" x14ac:dyDescent="0.3">
      <c r="A1433" s="10">
        <v>1432</v>
      </c>
      <c r="B1433" s="12">
        <v>186</v>
      </c>
      <c r="C1433" s="12">
        <v>88</v>
      </c>
      <c r="D1433" s="4">
        <f>INDEX(Screenings!C:C,MATCH(Reservations!C1433,Screenings!A:A,0))</f>
        <v>2</v>
      </c>
      <c r="E1433" s="4">
        <f>COUNTIF(SeatReservations!B:B,Reservations!A1433)</f>
        <v>1</v>
      </c>
      <c r="F1433" s="4">
        <f>INDEX(Screenings!D:D,MATCH(Reservations!C1433,Screenings!A:A,0))</f>
        <v>42</v>
      </c>
    </row>
    <row r="1434" spans="1:6" x14ac:dyDescent="0.3">
      <c r="A1434" s="10">
        <v>1433</v>
      </c>
      <c r="B1434" s="12">
        <v>145</v>
      </c>
      <c r="C1434" s="12">
        <v>204</v>
      </c>
      <c r="D1434" s="4">
        <f>INDEX(Screenings!C:C,MATCH(Reservations!C1434,Screenings!A:A,0))</f>
        <v>10</v>
      </c>
      <c r="E1434" s="4">
        <f>COUNTIF(SeatReservations!B:B,Reservations!A1434)</f>
        <v>4</v>
      </c>
      <c r="F1434" s="4">
        <f>INDEX(Screenings!D:D,MATCH(Reservations!C1434,Screenings!A:A,0))</f>
        <v>52</v>
      </c>
    </row>
    <row r="1435" spans="1:6" x14ac:dyDescent="0.3">
      <c r="A1435" s="10">
        <v>1434</v>
      </c>
      <c r="B1435" s="12">
        <v>166</v>
      </c>
      <c r="C1435" s="12">
        <v>279</v>
      </c>
      <c r="D1435" s="4">
        <f>INDEX(Screenings!C:C,MATCH(Reservations!C1435,Screenings!A:A,0))</f>
        <v>8</v>
      </c>
      <c r="E1435" s="4">
        <f>COUNTIF(SeatReservations!B:B,Reservations!A1435)</f>
        <v>4</v>
      </c>
      <c r="F1435" s="4">
        <f>INDEX(Screenings!D:D,MATCH(Reservations!C1435,Screenings!A:A,0))</f>
        <v>16</v>
      </c>
    </row>
    <row r="1436" spans="1:6" x14ac:dyDescent="0.3">
      <c r="A1436" s="10">
        <v>1435</v>
      </c>
      <c r="B1436" s="12">
        <v>146</v>
      </c>
      <c r="C1436" s="12">
        <v>241</v>
      </c>
      <c r="D1436" s="4">
        <f>INDEX(Screenings!C:C,MATCH(Reservations!C1436,Screenings!A:A,0))</f>
        <v>3</v>
      </c>
      <c r="E1436" s="4">
        <f>COUNTIF(SeatReservations!B:B,Reservations!A1436)</f>
        <v>3</v>
      </c>
      <c r="F1436" s="4">
        <f>INDEX(Screenings!D:D,MATCH(Reservations!C1436,Screenings!A:A,0))</f>
        <v>23</v>
      </c>
    </row>
    <row r="1437" spans="1:6" x14ac:dyDescent="0.3">
      <c r="A1437" s="10">
        <v>1436</v>
      </c>
      <c r="B1437" s="12">
        <v>189</v>
      </c>
      <c r="C1437" s="12">
        <v>238</v>
      </c>
      <c r="D1437" s="4">
        <f>INDEX(Screenings!C:C,MATCH(Reservations!C1437,Screenings!A:A,0))</f>
        <v>9</v>
      </c>
      <c r="E1437" s="4">
        <f>COUNTIF(SeatReservations!B:B,Reservations!A1437)</f>
        <v>0</v>
      </c>
      <c r="F1437" s="4">
        <f>INDEX(Screenings!D:D,MATCH(Reservations!C1437,Screenings!A:A,0))</f>
        <v>60</v>
      </c>
    </row>
    <row r="1438" spans="1:6" x14ac:dyDescent="0.3">
      <c r="A1438" s="10">
        <v>1437</v>
      </c>
      <c r="B1438" s="12">
        <v>200</v>
      </c>
      <c r="C1438" s="12">
        <v>179</v>
      </c>
      <c r="D1438" s="4">
        <f>INDEX(Screenings!C:C,MATCH(Reservations!C1438,Screenings!A:A,0))</f>
        <v>1</v>
      </c>
      <c r="E1438" s="4">
        <f>COUNTIF(SeatReservations!B:B,Reservations!A1438)</f>
        <v>2</v>
      </c>
      <c r="F1438" s="4">
        <f>INDEX(Screenings!D:D,MATCH(Reservations!C1438,Screenings!A:A,0))</f>
        <v>53</v>
      </c>
    </row>
    <row r="1439" spans="1:6" x14ac:dyDescent="0.3">
      <c r="A1439" s="10">
        <v>1438</v>
      </c>
      <c r="B1439" s="12">
        <v>140</v>
      </c>
      <c r="C1439" s="12">
        <v>55</v>
      </c>
      <c r="D1439" s="4">
        <f>INDEX(Screenings!C:C,MATCH(Reservations!C1439,Screenings!A:A,0))</f>
        <v>5</v>
      </c>
      <c r="E1439" s="4">
        <f>COUNTIF(SeatReservations!B:B,Reservations!A1439)</f>
        <v>1</v>
      </c>
      <c r="F1439" s="4">
        <f>INDEX(Screenings!D:D,MATCH(Reservations!C1439,Screenings!A:A,0))</f>
        <v>1</v>
      </c>
    </row>
    <row r="1440" spans="1:6" x14ac:dyDescent="0.3">
      <c r="A1440" s="10">
        <v>1439</v>
      </c>
      <c r="B1440" s="12">
        <v>148</v>
      </c>
      <c r="C1440" s="12">
        <v>68</v>
      </c>
      <c r="D1440" s="4">
        <f>INDEX(Screenings!C:C,MATCH(Reservations!C1440,Screenings!A:A,0))</f>
        <v>6</v>
      </c>
      <c r="E1440" s="4">
        <f>COUNTIF(SeatReservations!B:B,Reservations!A1440)</f>
        <v>2</v>
      </c>
      <c r="F1440" s="4">
        <f>INDEX(Screenings!D:D,MATCH(Reservations!C1440,Screenings!A:A,0))</f>
        <v>8</v>
      </c>
    </row>
    <row r="1441" spans="1:6" x14ac:dyDescent="0.3">
      <c r="A1441" s="10">
        <v>1440</v>
      </c>
      <c r="B1441" s="12">
        <v>175</v>
      </c>
      <c r="C1441" s="12">
        <v>199</v>
      </c>
      <c r="D1441" s="4">
        <f>INDEX(Screenings!C:C,MATCH(Reservations!C1441,Screenings!A:A,0))</f>
        <v>9</v>
      </c>
      <c r="E1441" s="4">
        <f>COUNTIF(SeatReservations!B:B,Reservations!A1441)</f>
        <v>1</v>
      </c>
      <c r="F1441" s="4">
        <f>INDEX(Screenings!D:D,MATCH(Reservations!C1441,Screenings!A:A,0))</f>
        <v>49</v>
      </c>
    </row>
    <row r="1442" spans="1:6" x14ac:dyDescent="0.3">
      <c r="A1442" s="10">
        <v>1441</v>
      </c>
      <c r="B1442" s="12">
        <v>171</v>
      </c>
      <c r="C1442" s="12">
        <v>300</v>
      </c>
      <c r="D1442" s="4">
        <f>INDEX(Screenings!C:C,MATCH(Reservations!C1442,Screenings!A:A,0))</f>
        <v>3</v>
      </c>
      <c r="E1442" s="4">
        <f>COUNTIF(SeatReservations!B:B,Reservations!A1442)</f>
        <v>2</v>
      </c>
      <c r="F1442" s="4">
        <f>INDEX(Screenings!D:D,MATCH(Reservations!C1442,Screenings!A:A,0))</f>
        <v>11</v>
      </c>
    </row>
    <row r="1443" spans="1:6" x14ac:dyDescent="0.3">
      <c r="A1443" s="10">
        <v>1442</v>
      </c>
      <c r="B1443" s="12">
        <v>166</v>
      </c>
      <c r="C1443" s="12">
        <v>221</v>
      </c>
      <c r="D1443" s="4">
        <f>INDEX(Screenings!C:C,MATCH(Reservations!C1443,Screenings!A:A,0))</f>
        <v>5</v>
      </c>
      <c r="E1443" s="4">
        <f>COUNTIF(SeatReservations!B:B,Reservations!A1443)</f>
        <v>2</v>
      </c>
      <c r="F1443" s="4">
        <f>INDEX(Screenings!D:D,MATCH(Reservations!C1443,Screenings!A:A,0))</f>
        <v>54</v>
      </c>
    </row>
    <row r="1444" spans="1:6" x14ac:dyDescent="0.3">
      <c r="A1444" s="10">
        <v>1443</v>
      </c>
      <c r="B1444" s="12">
        <v>156</v>
      </c>
      <c r="C1444" s="12">
        <v>163</v>
      </c>
      <c r="D1444" s="4">
        <f>INDEX(Screenings!C:C,MATCH(Reservations!C1444,Screenings!A:A,0))</f>
        <v>4</v>
      </c>
      <c r="E1444" s="4">
        <f>COUNTIF(SeatReservations!B:B,Reservations!A1444)</f>
        <v>2</v>
      </c>
      <c r="F1444" s="4">
        <f>INDEX(Screenings!D:D,MATCH(Reservations!C1444,Screenings!A:A,0))</f>
        <v>56</v>
      </c>
    </row>
    <row r="1445" spans="1:6" x14ac:dyDescent="0.3">
      <c r="A1445" s="10">
        <v>1444</v>
      </c>
      <c r="B1445" s="12">
        <v>181</v>
      </c>
      <c r="C1445" s="12">
        <v>13</v>
      </c>
      <c r="D1445" s="4">
        <f>INDEX(Screenings!C:C,MATCH(Reservations!C1445,Screenings!A:A,0))</f>
        <v>9</v>
      </c>
      <c r="E1445" s="4">
        <f>COUNTIF(SeatReservations!B:B,Reservations!A1445)</f>
        <v>1</v>
      </c>
      <c r="F1445" s="4">
        <f>INDEX(Screenings!D:D,MATCH(Reservations!C1445,Screenings!A:A,0))</f>
        <v>29</v>
      </c>
    </row>
    <row r="1446" spans="1:6" x14ac:dyDescent="0.3">
      <c r="A1446" s="10">
        <v>1445</v>
      </c>
      <c r="B1446" s="12">
        <v>169</v>
      </c>
      <c r="C1446" s="12">
        <v>142</v>
      </c>
      <c r="D1446" s="4">
        <f>INDEX(Screenings!C:C,MATCH(Reservations!C1446,Screenings!A:A,0))</f>
        <v>5</v>
      </c>
      <c r="E1446" s="4">
        <f>COUNTIF(SeatReservations!B:B,Reservations!A1446)</f>
        <v>1</v>
      </c>
      <c r="F1446" s="4">
        <f>INDEX(Screenings!D:D,MATCH(Reservations!C1446,Screenings!A:A,0))</f>
        <v>26</v>
      </c>
    </row>
    <row r="1447" spans="1:6" x14ac:dyDescent="0.3">
      <c r="A1447" s="10">
        <v>1446</v>
      </c>
      <c r="B1447" s="12">
        <v>162</v>
      </c>
      <c r="C1447" s="12">
        <v>120</v>
      </c>
      <c r="D1447" s="4">
        <f>INDEX(Screenings!C:C,MATCH(Reservations!C1447,Screenings!A:A,0))</f>
        <v>1</v>
      </c>
      <c r="E1447" s="4">
        <f>COUNTIF(SeatReservations!B:B,Reservations!A1447)</f>
        <v>2</v>
      </c>
      <c r="F1447" s="4">
        <f>INDEX(Screenings!D:D,MATCH(Reservations!C1447,Screenings!A:A,0))</f>
        <v>29</v>
      </c>
    </row>
    <row r="1448" spans="1:6" x14ac:dyDescent="0.3">
      <c r="A1448" s="10">
        <v>1447</v>
      </c>
      <c r="B1448" s="12">
        <v>155</v>
      </c>
      <c r="C1448" s="12">
        <v>131</v>
      </c>
      <c r="D1448" s="4">
        <f>INDEX(Screenings!C:C,MATCH(Reservations!C1448,Screenings!A:A,0))</f>
        <v>4</v>
      </c>
      <c r="E1448" s="4">
        <f>COUNTIF(SeatReservations!B:B,Reservations!A1448)</f>
        <v>3</v>
      </c>
      <c r="F1448" s="4">
        <f>INDEX(Screenings!D:D,MATCH(Reservations!C1448,Screenings!A:A,0))</f>
        <v>2</v>
      </c>
    </row>
    <row r="1449" spans="1:6" x14ac:dyDescent="0.3">
      <c r="A1449" s="10">
        <v>1448</v>
      </c>
      <c r="B1449" s="12">
        <v>136</v>
      </c>
      <c r="C1449" s="12">
        <v>137</v>
      </c>
      <c r="D1449" s="4">
        <f>INDEX(Screenings!C:C,MATCH(Reservations!C1449,Screenings!A:A,0))</f>
        <v>1</v>
      </c>
      <c r="E1449" s="4">
        <f>COUNTIF(SeatReservations!B:B,Reservations!A1449)</f>
        <v>0</v>
      </c>
      <c r="F1449" s="4">
        <f>INDEX(Screenings!D:D,MATCH(Reservations!C1449,Screenings!A:A,0))</f>
        <v>25</v>
      </c>
    </row>
    <row r="1450" spans="1:6" x14ac:dyDescent="0.3">
      <c r="A1450" s="10">
        <v>1449</v>
      </c>
      <c r="B1450" s="12">
        <v>192</v>
      </c>
      <c r="C1450" s="12">
        <v>19</v>
      </c>
      <c r="D1450" s="4">
        <f>INDEX(Screenings!C:C,MATCH(Reservations!C1450,Screenings!A:A,0))</f>
        <v>5</v>
      </c>
      <c r="E1450" s="4">
        <f>COUNTIF(SeatReservations!B:B,Reservations!A1450)</f>
        <v>2</v>
      </c>
      <c r="F1450" s="4">
        <f>INDEX(Screenings!D:D,MATCH(Reservations!C1450,Screenings!A:A,0))</f>
        <v>41</v>
      </c>
    </row>
    <row r="1451" spans="1:6" x14ac:dyDescent="0.3">
      <c r="A1451" s="10">
        <v>1450</v>
      </c>
      <c r="B1451" s="12">
        <v>168</v>
      </c>
      <c r="C1451" s="12">
        <v>69</v>
      </c>
      <c r="D1451" s="4">
        <f>INDEX(Screenings!C:C,MATCH(Reservations!C1451,Screenings!A:A,0))</f>
        <v>5</v>
      </c>
      <c r="E1451" s="4">
        <f>COUNTIF(SeatReservations!B:B,Reservations!A1451)</f>
        <v>5</v>
      </c>
      <c r="F1451" s="4">
        <f>INDEX(Screenings!D:D,MATCH(Reservations!C1451,Screenings!A:A,0))</f>
        <v>30</v>
      </c>
    </row>
    <row r="1452" spans="1:6" x14ac:dyDescent="0.3">
      <c r="A1452" s="10">
        <v>1451</v>
      </c>
      <c r="B1452" s="12">
        <v>145</v>
      </c>
      <c r="C1452" s="12">
        <v>162</v>
      </c>
      <c r="D1452" s="4">
        <f>INDEX(Screenings!C:C,MATCH(Reservations!C1452,Screenings!A:A,0))</f>
        <v>10</v>
      </c>
      <c r="E1452" s="4">
        <f>COUNTIF(SeatReservations!B:B,Reservations!A1452)</f>
        <v>1</v>
      </c>
      <c r="F1452" s="4">
        <f>INDEX(Screenings!D:D,MATCH(Reservations!C1452,Screenings!A:A,0))</f>
        <v>20</v>
      </c>
    </row>
    <row r="1453" spans="1:6" x14ac:dyDescent="0.3">
      <c r="A1453" s="10">
        <v>1452</v>
      </c>
      <c r="B1453" s="12">
        <v>183</v>
      </c>
      <c r="C1453" s="12">
        <v>236</v>
      </c>
      <c r="D1453" s="4">
        <f>INDEX(Screenings!C:C,MATCH(Reservations!C1453,Screenings!A:A,0))</f>
        <v>3</v>
      </c>
      <c r="E1453" s="4">
        <f>COUNTIF(SeatReservations!B:B,Reservations!A1453)</f>
        <v>2</v>
      </c>
      <c r="F1453" s="4">
        <f>INDEX(Screenings!D:D,MATCH(Reservations!C1453,Screenings!A:A,0))</f>
        <v>54</v>
      </c>
    </row>
    <row r="1454" spans="1:6" x14ac:dyDescent="0.3">
      <c r="A1454" s="10">
        <v>1453</v>
      </c>
      <c r="B1454" s="12">
        <v>151</v>
      </c>
      <c r="C1454" s="12">
        <v>32</v>
      </c>
      <c r="D1454" s="4">
        <f>INDEX(Screenings!C:C,MATCH(Reservations!C1454,Screenings!A:A,0))</f>
        <v>1</v>
      </c>
      <c r="E1454" s="4">
        <f>COUNTIF(SeatReservations!B:B,Reservations!A1454)</f>
        <v>2</v>
      </c>
      <c r="F1454" s="4">
        <f>INDEX(Screenings!D:D,MATCH(Reservations!C1454,Screenings!A:A,0))</f>
        <v>14</v>
      </c>
    </row>
    <row r="1455" spans="1:6" x14ac:dyDescent="0.3">
      <c r="A1455" s="10">
        <v>1454</v>
      </c>
      <c r="B1455" s="12">
        <v>148</v>
      </c>
      <c r="C1455" s="12">
        <v>38</v>
      </c>
      <c r="D1455" s="4">
        <f>INDEX(Screenings!C:C,MATCH(Reservations!C1455,Screenings!A:A,0))</f>
        <v>8</v>
      </c>
      <c r="E1455" s="4">
        <f>COUNTIF(SeatReservations!B:B,Reservations!A1455)</f>
        <v>1</v>
      </c>
      <c r="F1455" s="4">
        <f>INDEX(Screenings!D:D,MATCH(Reservations!C1455,Screenings!A:A,0))</f>
        <v>34</v>
      </c>
    </row>
    <row r="1456" spans="1:6" x14ac:dyDescent="0.3">
      <c r="A1456" s="10">
        <v>1455</v>
      </c>
      <c r="B1456" s="12">
        <v>199</v>
      </c>
      <c r="C1456" s="12">
        <v>46</v>
      </c>
      <c r="D1456" s="4">
        <f>INDEX(Screenings!C:C,MATCH(Reservations!C1456,Screenings!A:A,0))</f>
        <v>10</v>
      </c>
      <c r="E1456" s="4">
        <f>COUNTIF(SeatReservations!B:B,Reservations!A1456)</f>
        <v>0</v>
      </c>
      <c r="F1456" s="4">
        <f>INDEX(Screenings!D:D,MATCH(Reservations!C1456,Screenings!A:A,0))</f>
        <v>14</v>
      </c>
    </row>
    <row r="1457" spans="1:6" x14ac:dyDescent="0.3">
      <c r="A1457" s="10">
        <v>1456</v>
      </c>
      <c r="B1457" s="12">
        <v>172</v>
      </c>
      <c r="C1457" s="12">
        <v>177</v>
      </c>
      <c r="D1457" s="4">
        <f>INDEX(Screenings!C:C,MATCH(Reservations!C1457,Screenings!A:A,0))</f>
        <v>10</v>
      </c>
      <c r="E1457" s="4">
        <f>COUNTIF(SeatReservations!B:B,Reservations!A1457)</f>
        <v>2</v>
      </c>
      <c r="F1457" s="4">
        <f>INDEX(Screenings!D:D,MATCH(Reservations!C1457,Screenings!A:A,0))</f>
        <v>11</v>
      </c>
    </row>
    <row r="1458" spans="1:6" x14ac:dyDescent="0.3">
      <c r="A1458" s="10">
        <v>1457</v>
      </c>
      <c r="B1458" s="12">
        <v>186</v>
      </c>
      <c r="C1458" s="12">
        <v>41</v>
      </c>
      <c r="D1458" s="4">
        <f>INDEX(Screenings!C:C,MATCH(Reservations!C1458,Screenings!A:A,0))</f>
        <v>8</v>
      </c>
      <c r="E1458" s="4">
        <f>COUNTIF(SeatReservations!B:B,Reservations!A1458)</f>
        <v>0</v>
      </c>
      <c r="F1458" s="4">
        <f>INDEX(Screenings!D:D,MATCH(Reservations!C1458,Screenings!A:A,0))</f>
        <v>42</v>
      </c>
    </row>
    <row r="1459" spans="1:6" x14ac:dyDescent="0.3">
      <c r="A1459" s="10">
        <v>1458</v>
      </c>
      <c r="B1459" s="12">
        <v>190</v>
      </c>
      <c r="C1459" s="12">
        <v>253</v>
      </c>
      <c r="D1459" s="4">
        <f>INDEX(Screenings!C:C,MATCH(Reservations!C1459,Screenings!A:A,0))</f>
        <v>5</v>
      </c>
      <c r="E1459" s="4">
        <f>COUNTIF(SeatReservations!B:B,Reservations!A1459)</f>
        <v>1</v>
      </c>
      <c r="F1459" s="4">
        <f>INDEX(Screenings!D:D,MATCH(Reservations!C1459,Screenings!A:A,0))</f>
        <v>38</v>
      </c>
    </row>
    <row r="1460" spans="1:6" x14ac:dyDescent="0.3">
      <c r="A1460" s="10">
        <v>1459</v>
      </c>
      <c r="B1460" s="12">
        <v>200</v>
      </c>
      <c r="C1460" s="12">
        <v>18</v>
      </c>
      <c r="D1460" s="4">
        <f>INDEX(Screenings!C:C,MATCH(Reservations!C1460,Screenings!A:A,0))</f>
        <v>3</v>
      </c>
      <c r="E1460" s="4">
        <f>COUNTIF(SeatReservations!B:B,Reservations!A1460)</f>
        <v>1</v>
      </c>
      <c r="F1460" s="4">
        <f>INDEX(Screenings!D:D,MATCH(Reservations!C1460,Screenings!A:A,0))</f>
        <v>27</v>
      </c>
    </row>
    <row r="1461" spans="1:6" x14ac:dyDescent="0.3">
      <c r="A1461" s="10">
        <v>1460</v>
      </c>
      <c r="B1461" s="12">
        <v>188</v>
      </c>
      <c r="C1461" s="12">
        <v>112</v>
      </c>
      <c r="D1461" s="4">
        <f>INDEX(Screenings!C:C,MATCH(Reservations!C1461,Screenings!A:A,0))</f>
        <v>8</v>
      </c>
      <c r="E1461" s="4">
        <f>COUNTIF(SeatReservations!B:B,Reservations!A1461)</f>
        <v>0</v>
      </c>
      <c r="F1461" s="4">
        <f>INDEX(Screenings!D:D,MATCH(Reservations!C1461,Screenings!A:A,0))</f>
        <v>37</v>
      </c>
    </row>
    <row r="1462" spans="1:6" x14ac:dyDescent="0.3">
      <c r="A1462" s="10">
        <v>1461</v>
      </c>
      <c r="B1462" s="12">
        <v>197</v>
      </c>
      <c r="C1462" s="12">
        <v>173</v>
      </c>
      <c r="D1462" s="4">
        <f>INDEX(Screenings!C:C,MATCH(Reservations!C1462,Screenings!A:A,0))</f>
        <v>7</v>
      </c>
      <c r="E1462" s="4">
        <f>COUNTIF(SeatReservations!B:B,Reservations!A1462)</f>
        <v>2</v>
      </c>
      <c r="F1462" s="4">
        <f>INDEX(Screenings!D:D,MATCH(Reservations!C1462,Screenings!A:A,0))</f>
        <v>14</v>
      </c>
    </row>
    <row r="1463" spans="1:6" x14ac:dyDescent="0.3">
      <c r="A1463" s="10">
        <v>1462</v>
      </c>
      <c r="B1463" s="12">
        <v>135</v>
      </c>
      <c r="C1463" s="12">
        <v>30</v>
      </c>
      <c r="D1463" s="4">
        <f>INDEX(Screenings!C:C,MATCH(Reservations!C1463,Screenings!A:A,0))</f>
        <v>7</v>
      </c>
      <c r="E1463" s="4">
        <f>COUNTIF(SeatReservations!B:B,Reservations!A1463)</f>
        <v>2</v>
      </c>
      <c r="F1463" s="4">
        <f>INDEX(Screenings!D:D,MATCH(Reservations!C1463,Screenings!A:A,0))</f>
        <v>20</v>
      </c>
    </row>
    <row r="1464" spans="1:6" x14ac:dyDescent="0.3">
      <c r="A1464" s="10">
        <v>1463</v>
      </c>
      <c r="B1464" s="12">
        <v>131</v>
      </c>
      <c r="C1464" s="12">
        <v>109</v>
      </c>
      <c r="D1464" s="4">
        <f>INDEX(Screenings!C:C,MATCH(Reservations!C1464,Screenings!A:A,0))</f>
        <v>10</v>
      </c>
      <c r="E1464" s="4">
        <f>COUNTIF(SeatReservations!B:B,Reservations!A1464)</f>
        <v>2</v>
      </c>
      <c r="F1464" s="4">
        <f>INDEX(Screenings!D:D,MATCH(Reservations!C1464,Screenings!A:A,0))</f>
        <v>14</v>
      </c>
    </row>
    <row r="1465" spans="1:6" x14ac:dyDescent="0.3">
      <c r="A1465" s="10">
        <v>1464</v>
      </c>
      <c r="B1465" s="12">
        <v>167</v>
      </c>
      <c r="C1465" s="12">
        <v>272</v>
      </c>
      <c r="D1465" s="4">
        <f>INDEX(Screenings!C:C,MATCH(Reservations!C1465,Screenings!A:A,0))</f>
        <v>2</v>
      </c>
      <c r="E1465" s="4">
        <f>COUNTIF(SeatReservations!B:B,Reservations!A1465)</f>
        <v>2</v>
      </c>
      <c r="F1465" s="4">
        <f>INDEX(Screenings!D:D,MATCH(Reservations!C1465,Screenings!A:A,0))</f>
        <v>26</v>
      </c>
    </row>
    <row r="1466" spans="1:6" x14ac:dyDescent="0.3">
      <c r="A1466" s="10">
        <v>1465</v>
      </c>
      <c r="B1466" s="12">
        <v>172</v>
      </c>
      <c r="C1466" s="12">
        <v>15</v>
      </c>
      <c r="D1466" s="4">
        <f>INDEX(Screenings!C:C,MATCH(Reservations!C1466,Screenings!A:A,0))</f>
        <v>8</v>
      </c>
      <c r="E1466" s="4">
        <f>COUNTIF(SeatReservations!B:B,Reservations!A1466)</f>
        <v>1</v>
      </c>
      <c r="F1466" s="4">
        <f>INDEX(Screenings!D:D,MATCH(Reservations!C1466,Screenings!A:A,0))</f>
        <v>11</v>
      </c>
    </row>
    <row r="1467" spans="1:6" x14ac:dyDescent="0.3">
      <c r="A1467" s="10">
        <v>1466</v>
      </c>
      <c r="B1467" s="12">
        <v>155</v>
      </c>
      <c r="C1467" s="12">
        <v>73</v>
      </c>
      <c r="D1467" s="4">
        <f>INDEX(Screenings!C:C,MATCH(Reservations!C1467,Screenings!A:A,0))</f>
        <v>5</v>
      </c>
      <c r="E1467" s="4">
        <f>COUNTIF(SeatReservations!B:B,Reservations!A1467)</f>
        <v>1</v>
      </c>
      <c r="F1467" s="4">
        <f>INDEX(Screenings!D:D,MATCH(Reservations!C1467,Screenings!A:A,0))</f>
        <v>12</v>
      </c>
    </row>
    <row r="1468" spans="1:6" x14ac:dyDescent="0.3">
      <c r="A1468" s="10">
        <v>1467</v>
      </c>
      <c r="B1468" s="12">
        <v>192</v>
      </c>
      <c r="C1468" s="12">
        <v>2</v>
      </c>
      <c r="D1468" s="4">
        <f>INDEX(Screenings!C:C,MATCH(Reservations!C1468,Screenings!A:A,0))</f>
        <v>4</v>
      </c>
      <c r="E1468" s="4">
        <f>COUNTIF(SeatReservations!B:B,Reservations!A1468)</f>
        <v>2</v>
      </c>
      <c r="F1468" s="4">
        <f>INDEX(Screenings!D:D,MATCH(Reservations!C1468,Screenings!A:A,0))</f>
        <v>57</v>
      </c>
    </row>
    <row r="1469" spans="1:6" x14ac:dyDescent="0.3">
      <c r="A1469" s="10">
        <v>1468</v>
      </c>
      <c r="B1469" s="12">
        <v>195</v>
      </c>
      <c r="C1469" s="12">
        <v>11</v>
      </c>
      <c r="D1469" s="4">
        <f>INDEX(Screenings!C:C,MATCH(Reservations!C1469,Screenings!A:A,0))</f>
        <v>6</v>
      </c>
      <c r="E1469" s="4">
        <f>COUNTIF(SeatReservations!B:B,Reservations!A1469)</f>
        <v>1</v>
      </c>
      <c r="F1469" s="4">
        <f>INDEX(Screenings!D:D,MATCH(Reservations!C1469,Screenings!A:A,0))</f>
        <v>23</v>
      </c>
    </row>
    <row r="1470" spans="1:6" x14ac:dyDescent="0.3">
      <c r="A1470" s="10">
        <v>1469</v>
      </c>
      <c r="B1470" s="12">
        <v>150</v>
      </c>
      <c r="C1470" s="12">
        <v>146</v>
      </c>
      <c r="D1470" s="4">
        <f>INDEX(Screenings!C:C,MATCH(Reservations!C1470,Screenings!A:A,0))</f>
        <v>2</v>
      </c>
      <c r="E1470" s="4">
        <f>COUNTIF(SeatReservations!B:B,Reservations!A1470)</f>
        <v>0</v>
      </c>
      <c r="F1470" s="4">
        <f>INDEX(Screenings!D:D,MATCH(Reservations!C1470,Screenings!A:A,0))</f>
        <v>21</v>
      </c>
    </row>
    <row r="1471" spans="1:6" x14ac:dyDescent="0.3">
      <c r="A1471" s="10">
        <v>1470</v>
      </c>
      <c r="B1471" s="12">
        <v>166</v>
      </c>
      <c r="C1471" s="12">
        <v>124</v>
      </c>
      <c r="D1471" s="4">
        <f>INDEX(Screenings!C:C,MATCH(Reservations!C1471,Screenings!A:A,0))</f>
        <v>9</v>
      </c>
      <c r="E1471" s="4">
        <f>COUNTIF(SeatReservations!B:B,Reservations!A1471)</f>
        <v>4</v>
      </c>
      <c r="F1471" s="4">
        <f>INDEX(Screenings!D:D,MATCH(Reservations!C1471,Screenings!A:A,0))</f>
        <v>18</v>
      </c>
    </row>
    <row r="1472" spans="1:6" x14ac:dyDescent="0.3">
      <c r="A1472" s="10">
        <v>1471</v>
      </c>
      <c r="B1472" s="12">
        <v>187</v>
      </c>
      <c r="C1472" s="12">
        <v>146</v>
      </c>
      <c r="D1472" s="4">
        <f>INDEX(Screenings!C:C,MATCH(Reservations!C1472,Screenings!A:A,0))</f>
        <v>2</v>
      </c>
      <c r="E1472" s="4">
        <f>COUNTIF(SeatReservations!B:B,Reservations!A1472)</f>
        <v>3</v>
      </c>
      <c r="F1472" s="4">
        <f>INDEX(Screenings!D:D,MATCH(Reservations!C1472,Screenings!A:A,0))</f>
        <v>21</v>
      </c>
    </row>
    <row r="1473" spans="1:6" x14ac:dyDescent="0.3">
      <c r="A1473" s="10">
        <v>1472</v>
      </c>
      <c r="B1473" s="12">
        <v>156</v>
      </c>
      <c r="C1473" s="12">
        <v>176</v>
      </c>
      <c r="D1473" s="4">
        <f>INDEX(Screenings!C:C,MATCH(Reservations!C1473,Screenings!A:A,0))</f>
        <v>9</v>
      </c>
      <c r="E1473" s="4">
        <f>COUNTIF(SeatReservations!B:B,Reservations!A1473)</f>
        <v>3</v>
      </c>
      <c r="F1473" s="4">
        <f>INDEX(Screenings!D:D,MATCH(Reservations!C1473,Screenings!A:A,0))</f>
        <v>44</v>
      </c>
    </row>
    <row r="1474" spans="1:6" x14ac:dyDescent="0.3">
      <c r="A1474" s="10">
        <v>1473</v>
      </c>
      <c r="B1474" s="12">
        <v>195</v>
      </c>
      <c r="C1474" s="12">
        <v>35</v>
      </c>
      <c r="D1474" s="4">
        <f>INDEX(Screenings!C:C,MATCH(Reservations!C1474,Screenings!A:A,0))</f>
        <v>4</v>
      </c>
      <c r="E1474" s="4">
        <f>COUNTIF(SeatReservations!B:B,Reservations!A1474)</f>
        <v>3</v>
      </c>
      <c r="F1474" s="4">
        <f>INDEX(Screenings!D:D,MATCH(Reservations!C1474,Screenings!A:A,0))</f>
        <v>34</v>
      </c>
    </row>
    <row r="1475" spans="1:6" x14ac:dyDescent="0.3">
      <c r="A1475" s="10">
        <v>1474</v>
      </c>
      <c r="B1475" s="12">
        <v>157</v>
      </c>
      <c r="C1475" s="12">
        <v>82</v>
      </c>
      <c r="D1475" s="4">
        <f>INDEX(Screenings!C:C,MATCH(Reservations!C1475,Screenings!A:A,0))</f>
        <v>2</v>
      </c>
      <c r="E1475" s="4">
        <f>COUNTIF(SeatReservations!B:B,Reservations!A1475)</f>
        <v>1</v>
      </c>
      <c r="F1475" s="4">
        <f>INDEX(Screenings!D:D,MATCH(Reservations!C1475,Screenings!A:A,0))</f>
        <v>52</v>
      </c>
    </row>
    <row r="1476" spans="1:6" x14ac:dyDescent="0.3">
      <c r="A1476" s="10">
        <v>1475</v>
      </c>
      <c r="B1476" s="12">
        <v>137</v>
      </c>
      <c r="C1476" s="12">
        <v>92</v>
      </c>
      <c r="D1476" s="4">
        <f>INDEX(Screenings!C:C,MATCH(Reservations!C1476,Screenings!A:A,0))</f>
        <v>10</v>
      </c>
      <c r="E1476" s="4">
        <f>COUNTIF(SeatReservations!B:B,Reservations!A1476)</f>
        <v>3</v>
      </c>
      <c r="F1476" s="4">
        <f>INDEX(Screenings!D:D,MATCH(Reservations!C1476,Screenings!A:A,0))</f>
        <v>6</v>
      </c>
    </row>
    <row r="1477" spans="1:6" x14ac:dyDescent="0.3">
      <c r="A1477" s="10">
        <v>1476</v>
      </c>
      <c r="B1477" s="12">
        <v>188</v>
      </c>
      <c r="C1477" s="12">
        <v>58</v>
      </c>
      <c r="D1477" s="4">
        <f>INDEX(Screenings!C:C,MATCH(Reservations!C1477,Screenings!A:A,0))</f>
        <v>2</v>
      </c>
      <c r="E1477" s="4">
        <f>COUNTIF(SeatReservations!B:B,Reservations!A1477)</f>
        <v>3</v>
      </c>
      <c r="F1477" s="4">
        <f>INDEX(Screenings!D:D,MATCH(Reservations!C1477,Screenings!A:A,0))</f>
        <v>56</v>
      </c>
    </row>
    <row r="1478" spans="1:6" x14ac:dyDescent="0.3">
      <c r="A1478" s="10">
        <v>1477</v>
      </c>
      <c r="B1478" s="12">
        <v>166</v>
      </c>
      <c r="C1478" s="12">
        <v>44</v>
      </c>
      <c r="D1478" s="4">
        <f>INDEX(Screenings!C:C,MATCH(Reservations!C1478,Screenings!A:A,0))</f>
        <v>6</v>
      </c>
      <c r="E1478" s="4">
        <f>COUNTIF(SeatReservations!B:B,Reservations!A1478)</f>
        <v>2</v>
      </c>
      <c r="F1478" s="4">
        <f>INDEX(Screenings!D:D,MATCH(Reservations!C1478,Screenings!A:A,0))</f>
        <v>40</v>
      </c>
    </row>
    <row r="1479" spans="1:6" x14ac:dyDescent="0.3">
      <c r="A1479" s="10">
        <v>1478</v>
      </c>
      <c r="B1479" s="12">
        <v>197</v>
      </c>
      <c r="C1479" s="12">
        <v>61</v>
      </c>
      <c r="D1479" s="4">
        <f>INDEX(Screenings!C:C,MATCH(Reservations!C1479,Screenings!A:A,0))</f>
        <v>3</v>
      </c>
      <c r="E1479" s="4">
        <f>COUNTIF(SeatReservations!B:B,Reservations!A1479)</f>
        <v>1</v>
      </c>
      <c r="F1479" s="4">
        <f>INDEX(Screenings!D:D,MATCH(Reservations!C1479,Screenings!A:A,0))</f>
        <v>15</v>
      </c>
    </row>
    <row r="1480" spans="1:6" x14ac:dyDescent="0.3">
      <c r="A1480" s="10">
        <v>1479</v>
      </c>
      <c r="B1480" s="12">
        <v>153</v>
      </c>
      <c r="C1480" s="12">
        <v>81</v>
      </c>
      <c r="D1480" s="4">
        <f>INDEX(Screenings!C:C,MATCH(Reservations!C1480,Screenings!A:A,0))</f>
        <v>9</v>
      </c>
      <c r="E1480" s="4">
        <f>COUNTIF(SeatReservations!B:B,Reservations!A1480)</f>
        <v>1</v>
      </c>
      <c r="F1480" s="4">
        <f>INDEX(Screenings!D:D,MATCH(Reservations!C1480,Screenings!A:A,0))</f>
        <v>33</v>
      </c>
    </row>
    <row r="1481" spans="1:6" x14ac:dyDescent="0.3">
      <c r="A1481" s="10">
        <v>1480</v>
      </c>
      <c r="B1481" s="12">
        <v>168</v>
      </c>
      <c r="C1481" s="12">
        <v>231</v>
      </c>
      <c r="D1481" s="4">
        <f>INDEX(Screenings!C:C,MATCH(Reservations!C1481,Screenings!A:A,0))</f>
        <v>5</v>
      </c>
      <c r="E1481" s="4">
        <f>COUNTIF(SeatReservations!B:B,Reservations!A1481)</f>
        <v>2</v>
      </c>
      <c r="F1481" s="4">
        <f>INDEX(Screenings!D:D,MATCH(Reservations!C1481,Screenings!A:A,0))</f>
        <v>37</v>
      </c>
    </row>
    <row r="1482" spans="1:6" x14ac:dyDescent="0.3">
      <c r="A1482" s="10">
        <v>1481</v>
      </c>
      <c r="B1482" s="12">
        <v>131</v>
      </c>
      <c r="C1482" s="12">
        <v>239</v>
      </c>
      <c r="D1482" s="4">
        <f>INDEX(Screenings!C:C,MATCH(Reservations!C1482,Screenings!A:A,0))</f>
        <v>8</v>
      </c>
      <c r="E1482" s="4">
        <f>COUNTIF(SeatReservations!B:B,Reservations!A1482)</f>
        <v>3</v>
      </c>
      <c r="F1482" s="4">
        <f>INDEX(Screenings!D:D,MATCH(Reservations!C1482,Screenings!A:A,0))</f>
        <v>53</v>
      </c>
    </row>
    <row r="1483" spans="1:6" x14ac:dyDescent="0.3">
      <c r="A1483" s="10">
        <v>1482</v>
      </c>
      <c r="B1483" s="12">
        <v>176</v>
      </c>
      <c r="C1483" s="12">
        <v>173</v>
      </c>
      <c r="D1483" s="4">
        <f>INDEX(Screenings!C:C,MATCH(Reservations!C1483,Screenings!A:A,0))</f>
        <v>7</v>
      </c>
      <c r="E1483" s="4">
        <f>COUNTIF(SeatReservations!B:B,Reservations!A1483)</f>
        <v>3</v>
      </c>
      <c r="F1483" s="4">
        <f>INDEX(Screenings!D:D,MATCH(Reservations!C1483,Screenings!A:A,0))</f>
        <v>14</v>
      </c>
    </row>
    <row r="1484" spans="1:6" x14ac:dyDescent="0.3">
      <c r="A1484" s="10">
        <v>1483</v>
      </c>
      <c r="B1484" s="12">
        <v>185</v>
      </c>
      <c r="C1484" s="12">
        <v>214</v>
      </c>
      <c r="D1484" s="4">
        <f>INDEX(Screenings!C:C,MATCH(Reservations!C1484,Screenings!A:A,0))</f>
        <v>9</v>
      </c>
      <c r="E1484" s="4">
        <f>COUNTIF(SeatReservations!B:B,Reservations!A1484)</f>
        <v>3</v>
      </c>
      <c r="F1484" s="4">
        <f>INDEX(Screenings!D:D,MATCH(Reservations!C1484,Screenings!A:A,0))</f>
        <v>20</v>
      </c>
    </row>
    <row r="1485" spans="1:6" x14ac:dyDescent="0.3">
      <c r="A1485" s="10">
        <v>1484</v>
      </c>
      <c r="B1485" s="12">
        <v>141</v>
      </c>
      <c r="C1485" s="12">
        <v>287</v>
      </c>
      <c r="D1485" s="4">
        <f>INDEX(Screenings!C:C,MATCH(Reservations!C1485,Screenings!A:A,0))</f>
        <v>9</v>
      </c>
      <c r="E1485" s="4">
        <f>COUNTIF(SeatReservations!B:B,Reservations!A1485)</f>
        <v>1</v>
      </c>
      <c r="F1485" s="4">
        <f>INDEX(Screenings!D:D,MATCH(Reservations!C1485,Screenings!A:A,0))</f>
        <v>5</v>
      </c>
    </row>
    <row r="1486" spans="1:6" x14ac:dyDescent="0.3">
      <c r="A1486" s="10">
        <v>1485</v>
      </c>
      <c r="B1486" s="12">
        <v>175</v>
      </c>
      <c r="C1486" s="12">
        <v>176</v>
      </c>
      <c r="D1486" s="4">
        <f>INDEX(Screenings!C:C,MATCH(Reservations!C1486,Screenings!A:A,0))</f>
        <v>9</v>
      </c>
      <c r="E1486" s="4">
        <f>COUNTIF(SeatReservations!B:B,Reservations!A1486)</f>
        <v>2</v>
      </c>
      <c r="F1486" s="4">
        <f>INDEX(Screenings!D:D,MATCH(Reservations!C1486,Screenings!A:A,0))</f>
        <v>44</v>
      </c>
    </row>
    <row r="1487" spans="1:6" x14ac:dyDescent="0.3">
      <c r="A1487" s="10">
        <v>1486</v>
      </c>
      <c r="B1487" s="12">
        <v>185</v>
      </c>
      <c r="C1487" s="12">
        <v>222</v>
      </c>
      <c r="D1487" s="4">
        <f>INDEX(Screenings!C:C,MATCH(Reservations!C1487,Screenings!A:A,0))</f>
        <v>8</v>
      </c>
      <c r="E1487" s="4">
        <f>COUNTIF(SeatReservations!B:B,Reservations!A1487)</f>
        <v>2</v>
      </c>
      <c r="F1487" s="4">
        <f>INDEX(Screenings!D:D,MATCH(Reservations!C1487,Screenings!A:A,0))</f>
        <v>5</v>
      </c>
    </row>
    <row r="1488" spans="1:6" x14ac:dyDescent="0.3">
      <c r="A1488" s="10">
        <v>1487</v>
      </c>
      <c r="B1488" s="12">
        <v>193</v>
      </c>
      <c r="C1488" s="12">
        <v>146</v>
      </c>
      <c r="D1488" s="4">
        <f>INDEX(Screenings!C:C,MATCH(Reservations!C1488,Screenings!A:A,0))</f>
        <v>2</v>
      </c>
      <c r="E1488" s="4">
        <f>COUNTIF(SeatReservations!B:B,Reservations!A1488)</f>
        <v>1</v>
      </c>
      <c r="F1488" s="4">
        <f>INDEX(Screenings!D:D,MATCH(Reservations!C1488,Screenings!A:A,0))</f>
        <v>21</v>
      </c>
    </row>
    <row r="1489" spans="1:6" x14ac:dyDescent="0.3">
      <c r="A1489" s="10">
        <v>1488</v>
      </c>
      <c r="B1489" s="12">
        <v>138</v>
      </c>
      <c r="C1489" s="12">
        <v>203</v>
      </c>
      <c r="D1489" s="4">
        <f>INDEX(Screenings!C:C,MATCH(Reservations!C1489,Screenings!A:A,0))</f>
        <v>7</v>
      </c>
      <c r="E1489" s="4">
        <f>COUNTIF(SeatReservations!B:B,Reservations!A1489)</f>
        <v>1</v>
      </c>
      <c r="F1489" s="4">
        <f>INDEX(Screenings!D:D,MATCH(Reservations!C1489,Screenings!A:A,0))</f>
        <v>57</v>
      </c>
    </row>
    <row r="1490" spans="1:6" x14ac:dyDescent="0.3">
      <c r="A1490" s="10">
        <v>1489</v>
      </c>
      <c r="B1490" s="12">
        <v>199</v>
      </c>
      <c r="C1490" s="12">
        <v>22</v>
      </c>
      <c r="D1490" s="4">
        <f>INDEX(Screenings!C:C,MATCH(Reservations!C1490,Screenings!A:A,0))</f>
        <v>9</v>
      </c>
      <c r="E1490" s="4">
        <f>COUNTIF(SeatReservations!B:B,Reservations!A1490)</f>
        <v>2</v>
      </c>
      <c r="F1490" s="4">
        <f>INDEX(Screenings!D:D,MATCH(Reservations!C1490,Screenings!A:A,0))</f>
        <v>17</v>
      </c>
    </row>
    <row r="1491" spans="1:6" x14ac:dyDescent="0.3">
      <c r="A1491" s="10">
        <v>1490</v>
      </c>
      <c r="B1491" s="12">
        <v>171</v>
      </c>
      <c r="C1491" s="12">
        <v>64</v>
      </c>
      <c r="D1491" s="4">
        <f>INDEX(Screenings!C:C,MATCH(Reservations!C1491,Screenings!A:A,0))</f>
        <v>9</v>
      </c>
      <c r="E1491" s="4">
        <f>COUNTIF(SeatReservations!B:B,Reservations!A1491)</f>
        <v>3</v>
      </c>
      <c r="F1491" s="4">
        <f>INDEX(Screenings!D:D,MATCH(Reservations!C1491,Screenings!A:A,0))</f>
        <v>22</v>
      </c>
    </row>
    <row r="1492" spans="1:6" x14ac:dyDescent="0.3">
      <c r="A1492" s="10">
        <v>1491</v>
      </c>
      <c r="B1492" s="12">
        <v>168</v>
      </c>
      <c r="C1492" s="12">
        <v>61</v>
      </c>
      <c r="D1492" s="4">
        <f>INDEX(Screenings!C:C,MATCH(Reservations!C1492,Screenings!A:A,0))</f>
        <v>3</v>
      </c>
      <c r="E1492" s="4">
        <f>COUNTIF(SeatReservations!B:B,Reservations!A1492)</f>
        <v>0</v>
      </c>
      <c r="F1492" s="4">
        <f>INDEX(Screenings!D:D,MATCH(Reservations!C1492,Screenings!A:A,0))</f>
        <v>15</v>
      </c>
    </row>
    <row r="1493" spans="1:6" x14ac:dyDescent="0.3">
      <c r="A1493" s="10">
        <v>1492</v>
      </c>
      <c r="B1493" s="12">
        <v>172</v>
      </c>
      <c r="C1493" s="12">
        <v>289</v>
      </c>
      <c r="D1493" s="4">
        <f>INDEX(Screenings!C:C,MATCH(Reservations!C1493,Screenings!A:A,0))</f>
        <v>5</v>
      </c>
      <c r="E1493" s="4">
        <f>COUNTIF(SeatReservations!B:B,Reservations!A1493)</f>
        <v>3</v>
      </c>
      <c r="F1493" s="4">
        <f>INDEX(Screenings!D:D,MATCH(Reservations!C1493,Screenings!A:A,0))</f>
        <v>1</v>
      </c>
    </row>
    <row r="1494" spans="1:6" x14ac:dyDescent="0.3">
      <c r="A1494" s="10">
        <v>1493</v>
      </c>
      <c r="B1494" s="12">
        <v>148</v>
      </c>
      <c r="C1494" s="12">
        <v>254</v>
      </c>
      <c r="D1494" s="4">
        <f>INDEX(Screenings!C:C,MATCH(Reservations!C1494,Screenings!A:A,0))</f>
        <v>1</v>
      </c>
      <c r="E1494" s="4">
        <f>COUNTIF(SeatReservations!B:B,Reservations!A1494)</f>
        <v>2</v>
      </c>
      <c r="F1494" s="4">
        <f>INDEX(Screenings!D:D,MATCH(Reservations!C1494,Screenings!A:A,0))</f>
        <v>38</v>
      </c>
    </row>
    <row r="1495" spans="1:6" x14ac:dyDescent="0.3">
      <c r="A1495" s="10">
        <v>1494</v>
      </c>
      <c r="B1495" s="12">
        <v>136</v>
      </c>
      <c r="C1495" s="12">
        <v>290</v>
      </c>
      <c r="D1495" s="4">
        <f>INDEX(Screenings!C:C,MATCH(Reservations!C1495,Screenings!A:A,0))</f>
        <v>5</v>
      </c>
      <c r="E1495" s="4">
        <f>COUNTIF(SeatReservations!B:B,Reservations!A1495)</f>
        <v>3</v>
      </c>
      <c r="F1495" s="4">
        <f>INDEX(Screenings!D:D,MATCH(Reservations!C1495,Screenings!A:A,0))</f>
        <v>13</v>
      </c>
    </row>
    <row r="1496" spans="1:6" x14ac:dyDescent="0.3">
      <c r="A1496" s="10">
        <v>1495</v>
      </c>
      <c r="B1496" s="12">
        <v>165</v>
      </c>
      <c r="C1496" s="12">
        <v>20</v>
      </c>
      <c r="D1496" s="4">
        <f>INDEX(Screenings!C:C,MATCH(Reservations!C1496,Screenings!A:A,0))</f>
        <v>8</v>
      </c>
      <c r="E1496" s="4">
        <f>COUNTIF(SeatReservations!B:B,Reservations!A1496)</f>
        <v>1</v>
      </c>
      <c r="F1496" s="4">
        <f>INDEX(Screenings!D:D,MATCH(Reservations!C1496,Screenings!A:A,0))</f>
        <v>34</v>
      </c>
    </row>
    <row r="1497" spans="1:6" x14ac:dyDescent="0.3">
      <c r="A1497" s="10">
        <v>1496</v>
      </c>
      <c r="B1497" s="12">
        <v>142</v>
      </c>
      <c r="C1497" s="12">
        <v>273</v>
      </c>
      <c r="D1497" s="4">
        <f>INDEX(Screenings!C:C,MATCH(Reservations!C1497,Screenings!A:A,0))</f>
        <v>2</v>
      </c>
      <c r="E1497" s="4">
        <f>COUNTIF(SeatReservations!B:B,Reservations!A1497)</f>
        <v>1</v>
      </c>
      <c r="F1497" s="4">
        <f>INDEX(Screenings!D:D,MATCH(Reservations!C1497,Screenings!A:A,0))</f>
        <v>33</v>
      </c>
    </row>
    <row r="1498" spans="1:6" x14ac:dyDescent="0.3">
      <c r="A1498" s="10">
        <v>1497</v>
      </c>
      <c r="B1498" s="12">
        <v>131</v>
      </c>
      <c r="C1498" s="12">
        <v>251</v>
      </c>
      <c r="D1498" s="4">
        <f>INDEX(Screenings!C:C,MATCH(Reservations!C1498,Screenings!A:A,0))</f>
        <v>9</v>
      </c>
      <c r="E1498" s="4">
        <f>COUNTIF(SeatReservations!B:B,Reservations!A1498)</f>
        <v>4</v>
      </c>
      <c r="F1498" s="4">
        <f>INDEX(Screenings!D:D,MATCH(Reservations!C1498,Screenings!A:A,0))</f>
        <v>47</v>
      </c>
    </row>
    <row r="1499" spans="1:6" x14ac:dyDescent="0.3">
      <c r="A1499" s="10">
        <v>1498</v>
      </c>
      <c r="B1499" s="12">
        <v>166</v>
      </c>
      <c r="C1499" s="12">
        <v>247</v>
      </c>
      <c r="D1499" s="4">
        <f>INDEX(Screenings!C:C,MATCH(Reservations!C1499,Screenings!A:A,0))</f>
        <v>8</v>
      </c>
      <c r="E1499" s="4">
        <f>COUNTIF(SeatReservations!B:B,Reservations!A1499)</f>
        <v>5</v>
      </c>
      <c r="F1499" s="4">
        <f>INDEX(Screenings!D:D,MATCH(Reservations!C1499,Screenings!A:A,0))</f>
        <v>19</v>
      </c>
    </row>
    <row r="1500" spans="1:6" x14ac:dyDescent="0.3">
      <c r="A1500" s="10">
        <v>1499</v>
      </c>
      <c r="B1500" s="12">
        <v>191</v>
      </c>
      <c r="C1500" s="12">
        <v>17</v>
      </c>
      <c r="D1500" s="4">
        <f>INDEX(Screenings!C:C,MATCH(Reservations!C1500,Screenings!A:A,0))</f>
        <v>6</v>
      </c>
      <c r="E1500" s="4">
        <f>COUNTIF(SeatReservations!B:B,Reservations!A1500)</f>
        <v>2</v>
      </c>
      <c r="F1500" s="4">
        <f>INDEX(Screenings!D:D,MATCH(Reservations!C1500,Screenings!A:A,0))</f>
        <v>18</v>
      </c>
    </row>
    <row r="1501" spans="1:6" x14ac:dyDescent="0.3">
      <c r="A1501" s="10">
        <v>1500</v>
      </c>
      <c r="B1501" s="12">
        <v>153</v>
      </c>
      <c r="C1501" s="12">
        <v>56</v>
      </c>
      <c r="D1501" s="4">
        <f>INDEX(Screenings!C:C,MATCH(Reservations!C1501,Screenings!A:A,0))</f>
        <v>1</v>
      </c>
      <c r="E1501" s="4">
        <f>COUNTIF(SeatReservations!B:B,Reservations!A1501)</f>
        <v>1</v>
      </c>
      <c r="F1501" s="4">
        <f>INDEX(Screenings!D:D,MATCH(Reservations!C1501,Screenings!A:A,0))</f>
        <v>16</v>
      </c>
    </row>
    <row r="1502" spans="1:6" x14ac:dyDescent="0.3">
      <c r="A1502" s="10">
        <v>1501</v>
      </c>
      <c r="B1502" s="12">
        <v>150</v>
      </c>
      <c r="C1502" s="12">
        <v>286</v>
      </c>
      <c r="D1502" s="4">
        <f>INDEX(Screenings!C:C,MATCH(Reservations!C1502,Screenings!A:A,0))</f>
        <v>4</v>
      </c>
      <c r="E1502" s="4">
        <f>COUNTIF(SeatReservations!B:B,Reservations!A1502)</f>
        <v>4</v>
      </c>
      <c r="F1502" s="4">
        <f>INDEX(Screenings!D:D,MATCH(Reservations!C1502,Screenings!A:A,0))</f>
        <v>27</v>
      </c>
    </row>
    <row r="1503" spans="1:6" x14ac:dyDescent="0.3">
      <c r="A1503" s="10">
        <v>1502</v>
      </c>
      <c r="B1503" s="12">
        <v>171</v>
      </c>
      <c r="C1503" s="12">
        <v>102</v>
      </c>
      <c r="D1503" s="4">
        <f>INDEX(Screenings!C:C,MATCH(Reservations!C1503,Screenings!A:A,0))</f>
        <v>2</v>
      </c>
      <c r="E1503" s="4">
        <f>COUNTIF(SeatReservations!B:B,Reservations!A1503)</f>
        <v>1</v>
      </c>
      <c r="F1503" s="4">
        <f>INDEX(Screenings!D:D,MATCH(Reservations!C1503,Screenings!A:A,0))</f>
        <v>20</v>
      </c>
    </row>
    <row r="1504" spans="1:6" x14ac:dyDescent="0.3">
      <c r="A1504" s="10">
        <v>1503</v>
      </c>
      <c r="B1504" s="12">
        <v>131</v>
      </c>
      <c r="C1504" s="12">
        <v>145</v>
      </c>
      <c r="D1504" s="4">
        <f>INDEX(Screenings!C:C,MATCH(Reservations!C1504,Screenings!A:A,0))</f>
        <v>2</v>
      </c>
      <c r="E1504" s="4">
        <f>COUNTIF(SeatReservations!B:B,Reservations!A1504)</f>
        <v>3</v>
      </c>
      <c r="F1504" s="4">
        <f>INDEX(Screenings!D:D,MATCH(Reservations!C1504,Screenings!A:A,0))</f>
        <v>33</v>
      </c>
    </row>
    <row r="1505" spans="1:6" x14ac:dyDescent="0.3">
      <c r="A1505" s="10">
        <v>1504</v>
      </c>
      <c r="B1505" s="12">
        <v>144</v>
      </c>
      <c r="C1505" s="12">
        <v>291</v>
      </c>
      <c r="D1505" s="4">
        <f>INDEX(Screenings!C:C,MATCH(Reservations!C1505,Screenings!A:A,0))</f>
        <v>10</v>
      </c>
      <c r="E1505" s="4">
        <f>COUNTIF(SeatReservations!B:B,Reservations!A1505)</f>
        <v>3</v>
      </c>
      <c r="F1505" s="4">
        <f>INDEX(Screenings!D:D,MATCH(Reservations!C1505,Screenings!A:A,0))</f>
        <v>25</v>
      </c>
    </row>
    <row r="1506" spans="1:6" x14ac:dyDescent="0.3">
      <c r="A1506" s="10">
        <v>1505</v>
      </c>
      <c r="B1506" s="12">
        <v>199</v>
      </c>
      <c r="C1506" s="12">
        <v>186</v>
      </c>
      <c r="D1506" s="4">
        <f>INDEX(Screenings!C:C,MATCH(Reservations!C1506,Screenings!A:A,0))</f>
        <v>3</v>
      </c>
      <c r="E1506" s="4">
        <f>COUNTIF(SeatReservations!B:B,Reservations!A1506)</f>
        <v>2</v>
      </c>
      <c r="F1506" s="4">
        <f>INDEX(Screenings!D:D,MATCH(Reservations!C1506,Screenings!A:A,0))</f>
        <v>45</v>
      </c>
    </row>
    <row r="1507" spans="1:6" x14ac:dyDescent="0.3">
      <c r="A1507" s="10">
        <v>1506</v>
      </c>
      <c r="B1507" s="12">
        <v>195</v>
      </c>
      <c r="C1507" s="12">
        <v>149</v>
      </c>
      <c r="D1507" s="4">
        <f>INDEX(Screenings!C:C,MATCH(Reservations!C1507,Screenings!A:A,0))</f>
        <v>4</v>
      </c>
      <c r="E1507" s="4">
        <f>COUNTIF(SeatReservations!B:B,Reservations!A1507)</f>
        <v>2</v>
      </c>
      <c r="F1507" s="4">
        <f>INDEX(Screenings!D:D,MATCH(Reservations!C1507,Screenings!A:A,0))</f>
        <v>46</v>
      </c>
    </row>
    <row r="1508" spans="1:6" x14ac:dyDescent="0.3">
      <c r="A1508" s="10">
        <v>1507</v>
      </c>
      <c r="B1508" s="12">
        <v>166</v>
      </c>
      <c r="C1508" s="12">
        <v>282</v>
      </c>
      <c r="D1508" s="4">
        <f>INDEX(Screenings!C:C,MATCH(Reservations!C1508,Screenings!A:A,0))</f>
        <v>2</v>
      </c>
      <c r="E1508" s="4">
        <f>COUNTIF(SeatReservations!B:B,Reservations!A1508)</f>
        <v>0</v>
      </c>
      <c r="F1508" s="4">
        <f>INDEX(Screenings!D:D,MATCH(Reservations!C1508,Screenings!A:A,0))</f>
        <v>41</v>
      </c>
    </row>
    <row r="1509" spans="1:6" x14ac:dyDescent="0.3">
      <c r="A1509" s="10">
        <v>1508</v>
      </c>
      <c r="B1509" s="12">
        <v>142</v>
      </c>
      <c r="C1509" s="12">
        <v>293</v>
      </c>
      <c r="D1509" s="4">
        <f>INDEX(Screenings!C:C,MATCH(Reservations!C1509,Screenings!A:A,0))</f>
        <v>8</v>
      </c>
      <c r="E1509" s="4">
        <f>COUNTIF(SeatReservations!B:B,Reservations!A1509)</f>
        <v>0</v>
      </c>
      <c r="F1509" s="4">
        <f>INDEX(Screenings!D:D,MATCH(Reservations!C1509,Screenings!A:A,0))</f>
        <v>60</v>
      </c>
    </row>
    <row r="1510" spans="1:6" x14ac:dyDescent="0.3">
      <c r="A1510" s="10">
        <v>1509</v>
      </c>
      <c r="B1510" s="12">
        <v>133</v>
      </c>
      <c r="C1510" s="12">
        <v>110</v>
      </c>
      <c r="D1510" s="4">
        <f>INDEX(Screenings!C:C,MATCH(Reservations!C1510,Screenings!A:A,0))</f>
        <v>7</v>
      </c>
      <c r="E1510" s="4">
        <f>COUNTIF(SeatReservations!B:B,Reservations!A1510)</f>
        <v>5</v>
      </c>
      <c r="F1510" s="4">
        <f>INDEX(Screenings!D:D,MATCH(Reservations!C1510,Screenings!A:A,0))</f>
        <v>11</v>
      </c>
    </row>
    <row r="1511" spans="1:6" x14ac:dyDescent="0.3">
      <c r="A1511" s="10">
        <v>1510</v>
      </c>
      <c r="B1511" s="12">
        <v>195</v>
      </c>
      <c r="C1511" s="12">
        <v>29</v>
      </c>
      <c r="D1511" s="4">
        <f>INDEX(Screenings!C:C,MATCH(Reservations!C1511,Screenings!A:A,0))</f>
        <v>7</v>
      </c>
      <c r="E1511" s="4">
        <f>COUNTIF(SeatReservations!B:B,Reservations!A1511)</f>
        <v>3</v>
      </c>
      <c r="F1511" s="4">
        <f>INDEX(Screenings!D:D,MATCH(Reservations!C1511,Screenings!A:A,0))</f>
        <v>4</v>
      </c>
    </row>
    <row r="1512" spans="1:6" x14ac:dyDescent="0.3">
      <c r="A1512" s="10">
        <v>1511</v>
      </c>
      <c r="B1512" s="12">
        <v>182</v>
      </c>
      <c r="C1512" s="12">
        <v>80</v>
      </c>
      <c r="D1512" s="4">
        <f>INDEX(Screenings!C:C,MATCH(Reservations!C1512,Screenings!A:A,0))</f>
        <v>5</v>
      </c>
      <c r="E1512" s="4">
        <f>COUNTIF(SeatReservations!B:B,Reservations!A1512)</f>
        <v>3</v>
      </c>
      <c r="F1512" s="4">
        <f>INDEX(Screenings!D:D,MATCH(Reservations!C1512,Screenings!A:A,0))</f>
        <v>20</v>
      </c>
    </row>
    <row r="1513" spans="1:6" x14ac:dyDescent="0.3">
      <c r="A1513" s="10">
        <v>1512</v>
      </c>
      <c r="B1513" s="12">
        <v>175</v>
      </c>
      <c r="C1513" s="12">
        <v>10</v>
      </c>
      <c r="D1513" s="4">
        <f>INDEX(Screenings!C:C,MATCH(Reservations!C1513,Screenings!A:A,0))</f>
        <v>6</v>
      </c>
      <c r="E1513" s="4">
        <f>COUNTIF(SeatReservations!B:B,Reservations!A1513)</f>
        <v>2</v>
      </c>
      <c r="F1513" s="4">
        <f>INDEX(Screenings!D:D,MATCH(Reservations!C1513,Screenings!A:A,0))</f>
        <v>37</v>
      </c>
    </row>
    <row r="1514" spans="1:6" x14ac:dyDescent="0.3">
      <c r="A1514" s="10">
        <v>1513</v>
      </c>
      <c r="B1514" s="12">
        <v>138</v>
      </c>
      <c r="C1514" s="12">
        <v>288</v>
      </c>
      <c r="D1514" s="4">
        <f>INDEX(Screenings!C:C,MATCH(Reservations!C1514,Screenings!A:A,0))</f>
        <v>7</v>
      </c>
      <c r="E1514" s="4">
        <f>COUNTIF(SeatReservations!B:B,Reservations!A1514)</f>
        <v>1</v>
      </c>
      <c r="F1514" s="4">
        <f>INDEX(Screenings!D:D,MATCH(Reservations!C1514,Screenings!A:A,0))</f>
        <v>26</v>
      </c>
    </row>
    <row r="1515" spans="1:6" x14ac:dyDescent="0.3">
      <c r="A1515" s="10">
        <v>1514</v>
      </c>
      <c r="B1515" s="12">
        <v>156</v>
      </c>
      <c r="C1515" s="12">
        <v>108</v>
      </c>
      <c r="D1515" s="4">
        <f>INDEX(Screenings!C:C,MATCH(Reservations!C1515,Screenings!A:A,0))</f>
        <v>4</v>
      </c>
      <c r="E1515" s="4">
        <f>COUNTIF(SeatReservations!B:B,Reservations!A1515)</f>
        <v>0</v>
      </c>
      <c r="F1515" s="4">
        <f>INDEX(Screenings!D:D,MATCH(Reservations!C1515,Screenings!A:A,0))</f>
        <v>55</v>
      </c>
    </row>
    <row r="1516" spans="1:6" x14ac:dyDescent="0.3">
      <c r="A1516" s="10">
        <v>1515</v>
      </c>
      <c r="B1516" s="12">
        <v>147</v>
      </c>
      <c r="C1516" s="12">
        <v>68</v>
      </c>
      <c r="D1516" s="4">
        <f>INDEX(Screenings!C:C,MATCH(Reservations!C1516,Screenings!A:A,0))</f>
        <v>6</v>
      </c>
      <c r="E1516" s="4">
        <f>COUNTIF(SeatReservations!B:B,Reservations!A1516)</f>
        <v>2</v>
      </c>
      <c r="F1516" s="4">
        <f>INDEX(Screenings!D:D,MATCH(Reservations!C1516,Screenings!A:A,0))</f>
        <v>8</v>
      </c>
    </row>
    <row r="1517" spans="1:6" x14ac:dyDescent="0.3">
      <c r="A1517" s="10">
        <v>1516</v>
      </c>
      <c r="B1517" s="12">
        <v>133</v>
      </c>
      <c r="C1517" s="12">
        <v>29</v>
      </c>
      <c r="D1517" s="4">
        <f>INDEX(Screenings!C:C,MATCH(Reservations!C1517,Screenings!A:A,0))</f>
        <v>7</v>
      </c>
      <c r="E1517" s="4">
        <f>COUNTIF(SeatReservations!B:B,Reservations!A1517)</f>
        <v>1</v>
      </c>
      <c r="F1517" s="4">
        <f>INDEX(Screenings!D:D,MATCH(Reservations!C1517,Screenings!A:A,0))</f>
        <v>4</v>
      </c>
    </row>
    <row r="1518" spans="1:6" x14ac:dyDescent="0.3">
      <c r="A1518" s="10">
        <v>1517</v>
      </c>
      <c r="B1518" s="12">
        <v>170</v>
      </c>
      <c r="C1518" s="12">
        <v>3</v>
      </c>
      <c r="D1518" s="4">
        <f>INDEX(Screenings!C:C,MATCH(Reservations!C1518,Screenings!A:A,0))</f>
        <v>9</v>
      </c>
      <c r="E1518" s="4">
        <f>COUNTIF(SeatReservations!B:B,Reservations!A1518)</f>
        <v>1</v>
      </c>
      <c r="F1518" s="4">
        <f>INDEX(Screenings!D:D,MATCH(Reservations!C1518,Screenings!A:A,0))</f>
        <v>43</v>
      </c>
    </row>
    <row r="1519" spans="1:6" x14ac:dyDescent="0.3">
      <c r="A1519" s="10">
        <v>1518</v>
      </c>
      <c r="B1519" s="12">
        <v>140</v>
      </c>
      <c r="C1519" s="12">
        <v>124</v>
      </c>
      <c r="D1519" s="4">
        <f>INDEX(Screenings!C:C,MATCH(Reservations!C1519,Screenings!A:A,0))</f>
        <v>9</v>
      </c>
      <c r="E1519" s="4">
        <f>COUNTIF(SeatReservations!B:B,Reservations!A1519)</f>
        <v>2</v>
      </c>
      <c r="F1519" s="4">
        <f>INDEX(Screenings!D:D,MATCH(Reservations!C1519,Screenings!A:A,0))</f>
        <v>18</v>
      </c>
    </row>
    <row r="1520" spans="1:6" x14ac:dyDescent="0.3">
      <c r="A1520" s="10">
        <v>1519</v>
      </c>
      <c r="B1520" s="12">
        <v>162</v>
      </c>
      <c r="C1520" s="12">
        <v>179</v>
      </c>
      <c r="D1520" s="4">
        <f>INDEX(Screenings!C:C,MATCH(Reservations!C1520,Screenings!A:A,0))</f>
        <v>1</v>
      </c>
      <c r="E1520" s="4">
        <f>COUNTIF(SeatReservations!B:B,Reservations!A1520)</f>
        <v>3</v>
      </c>
      <c r="F1520" s="4">
        <f>INDEX(Screenings!D:D,MATCH(Reservations!C1520,Screenings!A:A,0))</f>
        <v>53</v>
      </c>
    </row>
    <row r="1521" spans="1:6" x14ac:dyDescent="0.3">
      <c r="A1521" s="10">
        <v>1520</v>
      </c>
      <c r="B1521" s="12">
        <v>198</v>
      </c>
      <c r="C1521" s="12">
        <v>189</v>
      </c>
      <c r="D1521" s="4">
        <f>INDEX(Screenings!C:C,MATCH(Reservations!C1521,Screenings!A:A,0))</f>
        <v>8</v>
      </c>
      <c r="E1521" s="4">
        <f>COUNTIF(SeatReservations!B:B,Reservations!A1521)</f>
        <v>5</v>
      </c>
      <c r="F1521" s="4">
        <f>INDEX(Screenings!D:D,MATCH(Reservations!C1521,Screenings!A:A,0))</f>
        <v>50</v>
      </c>
    </row>
    <row r="1522" spans="1:6" x14ac:dyDescent="0.3">
      <c r="A1522" s="10">
        <v>1521</v>
      </c>
      <c r="B1522" s="12">
        <v>194</v>
      </c>
      <c r="C1522" s="12">
        <v>127</v>
      </c>
      <c r="D1522" s="4">
        <f>INDEX(Screenings!C:C,MATCH(Reservations!C1522,Screenings!A:A,0))</f>
        <v>5</v>
      </c>
      <c r="E1522" s="4">
        <f>COUNTIF(SeatReservations!B:B,Reservations!A1522)</f>
        <v>2</v>
      </c>
      <c r="F1522" s="4">
        <f>INDEX(Screenings!D:D,MATCH(Reservations!C1522,Screenings!A:A,0))</f>
        <v>37</v>
      </c>
    </row>
    <row r="1523" spans="1:6" x14ac:dyDescent="0.3">
      <c r="A1523" s="10">
        <v>1522</v>
      </c>
      <c r="B1523" s="12">
        <v>199</v>
      </c>
      <c r="C1523" s="12">
        <v>146</v>
      </c>
      <c r="D1523" s="4">
        <f>INDEX(Screenings!C:C,MATCH(Reservations!C1523,Screenings!A:A,0))</f>
        <v>2</v>
      </c>
      <c r="E1523" s="4">
        <f>COUNTIF(SeatReservations!B:B,Reservations!A1523)</f>
        <v>2</v>
      </c>
      <c r="F1523" s="4">
        <f>INDEX(Screenings!D:D,MATCH(Reservations!C1523,Screenings!A:A,0))</f>
        <v>21</v>
      </c>
    </row>
    <row r="1524" spans="1:6" x14ac:dyDescent="0.3">
      <c r="A1524" s="10">
        <v>1523</v>
      </c>
      <c r="B1524" s="12">
        <v>173</v>
      </c>
      <c r="C1524" s="12">
        <v>168</v>
      </c>
      <c r="D1524" s="4">
        <f>INDEX(Screenings!C:C,MATCH(Reservations!C1524,Screenings!A:A,0))</f>
        <v>2</v>
      </c>
      <c r="E1524" s="4">
        <f>COUNTIF(SeatReservations!B:B,Reservations!A1524)</f>
        <v>1</v>
      </c>
      <c r="F1524" s="4">
        <f>INDEX(Screenings!D:D,MATCH(Reservations!C1524,Screenings!A:A,0))</f>
        <v>6</v>
      </c>
    </row>
    <row r="1525" spans="1:6" x14ac:dyDescent="0.3">
      <c r="A1525" s="10">
        <v>1524</v>
      </c>
      <c r="B1525" s="12">
        <v>174</v>
      </c>
      <c r="C1525" s="12">
        <v>158</v>
      </c>
      <c r="D1525" s="4">
        <f>INDEX(Screenings!C:C,MATCH(Reservations!C1525,Screenings!A:A,0))</f>
        <v>3</v>
      </c>
      <c r="E1525" s="4">
        <f>COUNTIF(SeatReservations!B:B,Reservations!A1525)</f>
        <v>3</v>
      </c>
      <c r="F1525" s="4">
        <f>INDEX(Screenings!D:D,MATCH(Reservations!C1525,Screenings!A:A,0))</f>
        <v>47</v>
      </c>
    </row>
    <row r="1526" spans="1:6" x14ac:dyDescent="0.3">
      <c r="A1526" s="10">
        <v>1525</v>
      </c>
      <c r="B1526" s="12">
        <v>142</v>
      </c>
      <c r="C1526" s="12">
        <v>28</v>
      </c>
      <c r="D1526" s="4">
        <f>INDEX(Screenings!C:C,MATCH(Reservations!C1526,Screenings!A:A,0))</f>
        <v>10</v>
      </c>
      <c r="E1526" s="4">
        <f>COUNTIF(SeatReservations!B:B,Reservations!A1526)</f>
        <v>4</v>
      </c>
      <c r="F1526" s="4">
        <f>INDEX(Screenings!D:D,MATCH(Reservations!C1526,Screenings!A:A,0))</f>
        <v>23</v>
      </c>
    </row>
    <row r="1527" spans="1:6" x14ac:dyDescent="0.3">
      <c r="A1527" s="10">
        <v>1526</v>
      </c>
      <c r="B1527" s="12">
        <v>198</v>
      </c>
      <c r="C1527" s="12">
        <v>104</v>
      </c>
      <c r="D1527" s="4">
        <f>INDEX(Screenings!C:C,MATCH(Reservations!C1527,Screenings!A:A,0))</f>
        <v>5</v>
      </c>
      <c r="E1527" s="4">
        <f>COUNTIF(SeatReservations!B:B,Reservations!A1527)</f>
        <v>0</v>
      </c>
      <c r="F1527" s="4">
        <f>INDEX(Screenings!D:D,MATCH(Reservations!C1527,Screenings!A:A,0))</f>
        <v>24</v>
      </c>
    </row>
    <row r="1528" spans="1:6" x14ac:dyDescent="0.3">
      <c r="A1528" s="10">
        <v>1527</v>
      </c>
      <c r="B1528" s="12">
        <v>148</v>
      </c>
      <c r="C1528" s="12">
        <v>208</v>
      </c>
      <c r="D1528" s="4">
        <f>INDEX(Screenings!C:C,MATCH(Reservations!C1528,Screenings!A:A,0))</f>
        <v>2</v>
      </c>
      <c r="E1528" s="4">
        <f>COUNTIF(SeatReservations!B:B,Reservations!A1528)</f>
        <v>2</v>
      </c>
      <c r="F1528" s="4">
        <f>INDEX(Screenings!D:D,MATCH(Reservations!C1528,Screenings!A:A,0))</f>
        <v>55</v>
      </c>
    </row>
    <row r="1529" spans="1:6" x14ac:dyDescent="0.3">
      <c r="A1529" s="10">
        <v>1528</v>
      </c>
      <c r="B1529" s="12">
        <v>135</v>
      </c>
      <c r="C1529" s="12">
        <v>231</v>
      </c>
      <c r="D1529" s="4">
        <f>INDEX(Screenings!C:C,MATCH(Reservations!C1529,Screenings!A:A,0))</f>
        <v>5</v>
      </c>
      <c r="E1529" s="4">
        <f>COUNTIF(SeatReservations!B:B,Reservations!A1529)</f>
        <v>1</v>
      </c>
      <c r="F1529" s="4">
        <f>INDEX(Screenings!D:D,MATCH(Reservations!C1529,Screenings!A:A,0))</f>
        <v>37</v>
      </c>
    </row>
    <row r="1530" spans="1:6" x14ac:dyDescent="0.3">
      <c r="A1530" s="10">
        <v>1529</v>
      </c>
      <c r="B1530" s="12">
        <v>177</v>
      </c>
      <c r="C1530" s="12">
        <v>173</v>
      </c>
      <c r="D1530" s="4">
        <f>INDEX(Screenings!C:C,MATCH(Reservations!C1530,Screenings!A:A,0))</f>
        <v>7</v>
      </c>
      <c r="E1530" s="4">
        <f>COUNTIF(SeatReservations!B:B,Reservations!A1530)</f>
        <v>2</v>
      </c>
      <c r="F1530" s="4">
        <f>INDEX(Screenings!D:D,MATCH(Reservations!C1530,Screenings!A:A,0))</f>
        <v>14</v>
      </c>
    </row>
    <row r="1531" spans="1:6" x14ac:dyDescent="0.3">
      <c r="A1531" s="10">
        <v>1530</v>
      </c>
      <c r="B1531" s="12">
        <v>166</v>
      </c>
      <c r="C1531" s="12">
        <v>277</v>
      </c>
      <c r="D1531" s="4">
        <f>INDEX(Screenings!C:C,MATCH(Reservations!C1531,Screenings!A:A,0))</f>
        <v>6</v>
      </c>
      <c r="E1531" s="4">
        <f>COUNTIF(SeatReservations!B:B,Reservations!A1531)</f>
        <v>2</v>
      </c>
      <c r="F1531" s="4">
        <f>INDEX(Screenings!D:D,MATCH(Reservations!C1531,Screenings!A:A,0))</f>
        <v>17</v>
      </c>
    </row>
    <row r="1532" spans="1:6" x14ac:dyDescent="0.3">
      <c r="A1532" s="10">
        <v>1531</v>
      </c>
      <c r="B1532" s="12">
        <v>191</v>
      </c>
      <c r="C1532" s="12">
        <v>233</v>
      </c>
      <c r="D1532" s="4">
        <f>INDEX(Screenings!C:C,MATCH(Reservations!C1532,Screenings!A:A,0))</f>
        <v>3</v>
      </c>
      <c r="E1532" s="4">
        <f>COUNTIF(SeatReservations!B:B,Reservations!A1532)</f>
        <v>3</v>
      </c>
      <c r="F1532" s="4">
        <f>INDEX(Screenings!D:D,MATCH(Reservations!C1532,Screenings!A:A,0))</f>
        <v>7</v>
      </c>
    </row>
    <row r="1533" spans="1:6" x14ac:dyDescent="0.3">
      <c r="A1533" s="10">
        <v>1532</v>
      </c>
      <c r="B1533" s="12">
        <v>193</v>
      </c>
      <c r="C1533" s="12">
        <v>224</v>
      </c>
      <c r="D1533" s="4">
        <f>INDEX(Screenings!C:C,MATCH(Reservations!C1533,Screenings!A:A,0))</f>
        <v>1</v>
      </c>
      <c r="E1533" s="4">
        <f>COUNTIF(SeatReservations!B:B,Reservations!A1533)</f>
        <v>2</v>
      </c>
      <c r="F1533" s="4">
        <f>INDEX(Screenings!D:D,MATCH(Reservations!C1533,Screenings!A:A,0))</f>
        <v>26</v>
      </c>
    </row>
    <row r="1534" spans="1:6" x14ac:dyDescent="0.3">
      <c r="A1534" s="10">
        <v>1533</v>
      </c>
      <c r="B1534" s="12">
        <v>141</v>
      </c>
      <c r="C1534" s="12">
        <v>207</v>
      </c>
      <c r="D1534" s="4">
        <f>INDEX(Screenings!C:C,MATCH(Reservations!C1534,Screenings!A:A,0))</f>
        <v>10</v>
      </c>
      <c r="E1534" s="4">
        <f>COUNTIF(SeatReservations!B:B,Reservations!A1534)</f>
        <v>9</v>
      </c>
      <c r="F1534" s="4">
        <f>INDEX(Screenings!D:D,MATCH(Reservations!C1534,Screenings!A:A,0))</f>
        <v>7</v>
      </c>
    </row>
    <row r="1535" spans="1:6" x14ac:dyDescent="0.3">
      <c r="A1535" s="10">
        <v>1534</v>
      </c>
      <c r="B1535" s="12">
        <v>185</v>
      </c>
      <c r="C1535" s="12">
        <v>127</v>
      </c>
      <c r="D1535" s="4">
        <f>INDEX(Screenings!C:C,MATCH(Reservations!C1535,Screenings!A:A,0))</f>
        <v>5</v>
      </c>
      <c r="E1535" s="4">
        <f>COUNTIF(SeatReservations!B:B,Reservations!A1535)</f>
        <v>2</v>
      </c>
      <c r="F1535" s="4">
        <f>INDEX(Screenings!D:D,MATCH(Reservations!C1535,Screenings!A:A,0))</f>
        <v>37</v>
      </c>
    </row>
    <row r="1536" spans="1:6" x14ac:dyDescent="0.3">
      <c r="A1536" s="10">
        <v>1535</v>
      </c>
      <c r="B1536" s="12">
        <v>176</v>
      </c>
      <c r="C1536" s="12">
        <v>249</v>
      </c>
      <c r="D1536" s="4">
        <f>INDEX(Screenings!C:C,MATCH(Reservations!C1536,Screenings!A:A,0))</f>
        <v>1</v>
      </c>
      <c r="E1536" s="4">
        <f>COUNTIF(SeatReservations!B:B,Reservations!A1536)</f>
        <v>3</v>
      </c>
      <c r="F1536" s="4">
        <f>INDEX(Screenings!D:D,MATCH(Reservations!C1536,Screenings!A:A,0))</f>
        <v>5</v>
      </c>
    </row>
    <row r="1537" spans="1:6" x14ac:dyDescent="0.3">
      <c r="A1537" s="10">
        <v>1536</v>
      </c>
      <c r="B1537" s="12">
        <v>138</v>
      </c>
      <c r="C1537" s="12">
        <v>199</v>
      </c>
      <c r="D1537" s="4">
        <f>INDEX(Screenings!C:C,MATCH(Reservations!C1537,Screenings!A:A,0))</f>
        <v>9</v>
      </c>
      <c r="E1537" s="4">
        <f>COUNTIF(SeatReservations!B:B,Reservations!A1537)</f>
        <v>3</v>
      </c>
      <c r="F1537" s="4">
        <f>INDEX(Screenings!D:D,MATCH(Reservations!C1537,Screenings!A:A,0))</f>
        <v>49</v>
      </c>
    </row>
    <row r="1538" spans="1:6" x14ac:dyDescent="0.3">
      <c r="A1538" s="10">
        <v>1537</v>
      </c>
      <c r="B1538" s="12">
        <v>182</v>
      </c>
      <c r="C1538" s="12">
        <v>9</v>
      </c>
      <c r="D1538" s="4">
        <f>INDEX(Screenings!C:C,MATCH(Reservations!C1538,Screenings!A:A,0))</f>
        <v>10</v>
      </c>
      <c r="E1538" s="4">
        <f>COUNTIF(SeatReservations!B:B,Reservations!A1538)</f>
        <v>1</v>
      </c>
      <c r="F1538" s="4">
        <f>INDEX(Screenings!D:D,MATCH(Reservations!C1538,Screenings!A:A,0))</f>
        <v>21</v>
      </c>
    </row>
    <row r="1539" spans="1:6" x14ac:dyDescent="0.3">
      <c r="A1539" s="10">
        <v>1538</v>
      </c>
      <c r="B1539" s="12">
        <v>199</v>
      </c>
      <c r="C1539" s="12">
        <v>285</v>
      </c>
      <c r="D1539" s="4">
        <f>INDEX(Screenings!C:C,MATCH(Reservations!C1539,Screenings!A:A,0))</f>
        <v>4</v>
      </c>
      <c r="E1539" s="4">
        <f>COUNTIF(SeatReservations!B:B,Reservations!A1539)</f>
        <v>2</v>
      </c>
      <c r="F1539" s="4">
        <f>INDEX(Screenings!D:D,MATCH(Reservations!C1539,Screenings!A:A,0))</f>
        <v>38</v>
      </c>
    </row>
    <row r="1540" spans="1:6" x14ac:dyDescent="0.3">
      <c r="A1540" s="10">
        <v>1539</v>
      </c>
      <c r="B1540" s="12">
        <v>137</v>
      </c>
      <c r="C1540" s="12">
        <v>5</v>
      </c>
      <c r="D1540" s="4">
        <f>INDEX(Screenings!C:C,MATCH(Reservations!C1540,Screenings!A:A,0))</f>
        <v>2</v>
      </c>
      <c r="E1540" s="4">
        <f>COUNTIF(SeatReservations!B:B,Reservations!A1540)</f>
        <v>3</v>
      </c>
      <c r="F1540" s="4">
        <f>INDEX(Screenings!D:D,MATCH(Reservations!C1540,Screenings!A:A,0))</f>
        <v>60</v>
      </c>
    </row>
    <row r="1541" spans="1:6" x14ac:dyDescent="0.3">
      <c r="A1541" s="10">
        <v>1540</v>
      </c>
      <c r="B1541" s="12">
        <v>172</v>
      </c>
      <c r="C1541" s="12">
        <v>207</v>
      </c>
      <c r="D1541" s="4">
        <f>INDEX(Screenings!C:C,MATCH(Reservations!C1541,Screenings!A:A,0))</f>
        <v>10</v>
      </c>
      <c r="E1541" s="4">
        <f>COUNTIF(SeatReservations!B:B,Reservations!A1541)</f>
        <v>1</v>
      </c>
      <c r="F1541" s="4">
        <f>INDEX(Screenings!D:D,MATCH(Reservations!C1541,Screenings!A:A,0))</f>
        <v>7</v>
      </c>
    </row>
    <row r="1542" spans="1:6" x14ac:dyDescent="0.3">
      <c r="A1542" s="10">
        <v>1541</v>
      </c>
      <c r="B1542" s="12">
        <v>188</v>
      </c>
      <c r="C1542" s="12">
        <v>240</v>
      </c>
      <c r="D1542" s="4">
        <f>INDEX(Screenings!C:C,MATCH(Reservations!C1542,Screenings!A:A,0))</f>
        <v>9</v>
      </c>
      <c r="E1542" s="4">
        <f>COUNTIF(SeatReservations!B:B,Reservations!A1542)</f>
        <v>1</v>
      </c>
      <c r="F1542" s="4">
        <f>INDEX(Screenings!D:D,MATCH(Reservations!C1542,Screenings!A:A,0))</f>
        <v>39</v>
      </c>
    </row>
    <row r="1543" spans="1:6" x14ac:dyDescent="0.3">
      <c r="A1543" s="10">
        <v>1542</v>
      </c>
      <c r="B1543" s="12">
        <v>177</v>
      </c>
      <c r="C1543" s="12">
        <v>54</v>
      </c>
      <c r="D1543" s="4">
        <f>INDEX(Screenings!C:C,MATCH(Reservations!C1543,Screenings!A:A,0))</f>
        <v>4</v>
      </c>
      <c r="E1543" s="4">
        <f>COUNTIF(SeatReservations!B:B,Reservations!A1543)</f>
        <v>0</v>
      </c>
      <c r="F1543" s="4">
        <f>INDEX(Screenings!D:D,MATCH(Reservations!C1543,Screenings!A:A,0))</f>
        <v>37</v>
      </c>
    </row>
    <row r="1544" spans="1:6" x14ac:dyDescent="0.3">
      <c r="A1544" s="10">
        <v>1543</v>
      </c>
      <c r="B1544" s="12">
        <v>148</v>
      </c>
      <c r="C1544" s="12">
        <v>118</v>
      </c>
      <c r="D1544" s="4">
        <f>INDEX(Screenings!C:C,MATCH(Reservations!C1544,Screenings!A:A,0))</f>
        <v>10</v>
      </c>
      <c r="E1544" s="4">
        <f>COUNTIF(SeatReservations!B:B,Reservations!A1544)</f>
        <v>2</v>
      </c>
      <c r="F1544" s="4">
        <f>INDEX(Screenings!D:D,MATCH(Reservations!C1544,Screenings!A:A,0))</f>
        <v>24</v>
      </c>
    </row>
    <row r="1545" spans="1:6" x14ac:dyDescent="0.3">
      <c r="A1545" s="10">
        <v>1544</v>
      </c>
      <c r="B1545" s="12">
        <v>134</v>
      </c>
      <c r="C1545" s="12">
        <v>59</v>
      </c>
      <c r="D1545" s="4">
        <f>INDEX(Screenings!C:C,MATCH(Reservations!C1545,Screenings!A:A,0))</f>
        <v>8</v>
      </c>
      <c r="E1545" s="4">
        <f>COUNTIF(SeatReservations!B:B,Reservations!A1545)</f>
        <v>2</v>
      </c>
      <c r="F1545" s="4">
        <f>INDEX(Screenings!D:D,MATCH(Reservations!C1545,Screenings!A:A,0))</f>
        <v>38</v>
      </c>
    </row>
    <row r="1546" spans="1:6" x14ac:dyDescent="0.3">
      <c r="A1546" s="10">
        <v>1545</v>
      </c>
      <c r="B1546" s="12">
        <v>160</v>
      </c>
      <c r="C1546" s="12">
        <v>12</v>
      </c>
      <c r="D1546" s="4">
        <f>INDEX(Screenings!C:C,MATCH(Reservations!C1546,Screenings!A:A,0))</f>
        <v>2</v>
      </c>
      <c r="E1546" s="4">
        <f>COUNTIF(SeatReservations!B:B,Reservations!A1546)</f>
        <v>1</v>
      </c>
      <c r="F1546" s="4">
        <f>INDEX(Screenings!D:D,MATCH(Reservations!C1546,Screenings!A:A,0))</f>
        <v>23</v>
      </c>
    </row>
    <row r="1547" spans="1:6" x14ac:dyDescent="0.3">
      <c r="A1547" s="10">
        <v>1546</v>
      </c>
      <c r="B1547" s="12">
        <v>183</v>
      </c>
      <c r="C1547" s="12">
        <v>127</v>
      </c>
      <c r="D1547" s="4">
        <f>INDEX(Screenings!C:C,MATCH(Reservations!C1547,Screenings!A:A,0))</f>
        <v>5</v>
      </c>
      <c r="E1547" s="4">
        <f>COUNTIF(SeatReservations!B:B,Reservations!A1547)</f>
        <v>6</v>
      </c>
      <c r="F1547" s="4">
        <f>INDEX(Screenings!D:D,MATCH(Reservations!C1547,Screenings!A:A,0))</f>
        <v>37</v>
      </c>
    </row>
    <row r="1548" spans="1:6" x14ac:dyDescent="0.3">
      <c r="A1548" s="10">
        <v>1547</v>
      </c>
      <c r="B1548" s="12">
        <v>192</v>
      </c>
      <c r="C1548" s="12">
        <v>223</v>
      </c>
      <c r="D1548" s="4">
        <f>INDEX(Screenings!C:C,MATCH(Reservations!C1548,Screenings!A:A,0))</f>
        <v>2</v>
      </c>
      <c r="E1548" s="4">
        <f>COUNTIF(SeatReservations!B:B,Reservations!A1548)</f>
        <v>3</v>
      </c>
      <c r="F1548" s="4">
        <f>INDEX(Screenings!D:D,MATCH(Reservations!C1548,Screenings!A:A,0))</f>
        <v>21</v>
      </c>
    </row>
    <row r="1549" spans="1:6" x14ac:dyDescent="0.3">
      <c r="A1549" s="10">
        <v>1548</v>
      </c>
      <c r="B1549" s="12">
        <v>189</v>
      </c>
      <c r="C1549" s="12">
        <v>147</v>
      </c>
      <c r="D1549" s="4">
        <f>INDEX(Screenings!C:C,MATCH(Reservations!C1549,Screenings!A:A,0))</f>
        <v>7</v>
      </c>
      <c r="E1549" s="4">
        <f>COUNTIF(SeatReservations!B:B,Reservations!A1549)</f>
        <v>2</v>
      </c>
      <c r="F1549" s="4">
        <f>INDEX(Screenings!D:D,MATCH(Reservations!C1549,Screenings!A:A,0))</f>
        <v>51</v>
      </c>
    </row>
    <row r="1550" spans="1:6" x14ac:dyDescent="0.3">
      <c r="A1550" s="10">
        <v>1549</v>
      </c>
      <c r="B1550" s="12">
        <v>199</v>
      </c>
      <c r="C1550" s="12">
        <v>154</v>
      </c>
      <c r="D1550" s="4">
        <f>INDEX(Screenings!C:C,MATCH(Reservations!C1550,Screenings!A:A,0))</f>
        <v>5</v>
      </c>
      <c r="E1550" s="4">
        <f>COUNTIF(SeatReservations!B:B,Reservations!A1550)</f>
        <v>2</v>
      </c>
      <c r="F1550" s="4">
        <f>INDEX(Screenings!D:D,MATCH(Reservations!C1550,Screenings!A:A,0))</f>
        <v>19</v>
      </c>
    </row>
    <row r="1551" spans="1:6" x14ac:dyDescent="0.3">
      <c r="A1551" s="10">
        <v>1550</v>
      </c>
      <c r="B1551" s="12">
        <v>155</v>
      </c>
      <c r="C1551" s="12">
        <v>133</v>
      </c>
      <c r="D1551" s="4">
        <f>INDEX(Screenings!C:C,MATCH(Reservations!C1551,Screenings!A:A,0))</f>
        <v>10</v>
      </c>
      <c r="E1551" s="4">
        <f>COUNTIF(SeatReservations!B:B,Reservations!A1551)</f>
        <v>2</v>
      </c>
      <c r="F1551" s="4">
        <f>INDEX(Screenings!D:D,MATCH(Reservations!C1551,Screenings!A:A,0))</f>
        <v>22</v>
      </c>
    </row>
    <row r="1552" spans="1:6" x14ac:dyDescent="0.3">
      <c r="A1552" s="10">
        <v>1551</v>
      </c>
      <c r="B1552" s="12">
        <v>171</v>
      </c>
      <c r="C1552" s="12">
        <v>223</v>
      </c>
      <c r="D1552" s="4">
        <f>INDEX(Screenings!C:C,MATCH(Reservations!C1552,Screenings!A:A,0))</f>
        <v>2</v>
      </c>
      <c r="E1552" s="4">
        <f>COUNTIF(SeatReservations!B:B,Reservations!A1552)</f>
        <v>2</v>
      </c>
      <c r="F1552" s="4">
        <f>INDEX(Screenings!D:D,MATCH(Reservations!C1552,Screenings!A:A,0))</f>
        <v>21</v>
      </c>
    </row>
    <row r="1553" spans="1:6" x14ac:dyDescent="0.3">
      <c r="A1553" s="10">
        <v>1552</v>
      </c>
      <c r="B1553" s="12">
        <v>157</v>
      </c>
      <c r="C1553" s="12">
        <v>11</v>
      </c>
      <c r="D1553" s="4">
        <f>INDEX(Screenings!C:C,MATCH(Reservations!C1553,Screenings!A:A,0))</f>
        <v>6</v>
      </c>
      <c r="E1553" s="4">
        <f>COUNTIF(SeatReservations!B:B,Reservations!A1553)</f>
        <v>3</v>
      </c>
      <c r="F1553" s="4">
        <f>INDEX(Screenings!D:D,MATCH(Reservations!C1553,Screenings!A:A,0))</f>
        <v>23</v>
      </c>
    </row>
    <row r="1554" spans="1:6" x14ac:dyDescent="0.3">
      <c r="A1554" s="10">
        <v>1553</v>
      </c>
      <c r="B1554" s="12">
        <v>136</v>
      </c>
      <c r="C1554" s="12">
        <v>188</v>
      </c>
      <c r="D1554" s="4">
        <f>INDEX(Screenings!C:C,MATCH(Reservations!C1554,Screenings!A:A,0))</f>
        <v>5</v>
      </c>
      <c r="E1554" s="4">
        <f>COUNTIF(SeatReservations!B:B,Reservations!A1554)</f>
        <v>1</v>
      </c>
      <c r="F1554" s="4">
        <f>INDEX(Screenings!D:D,MATCH(Reservations!C1554,Screenings!A:A,0))</f>
        <v>14</v>
      </c>
    </row>
    <row r="1555" spans="1:6" x14ac:dyDescent="0.3">
      <c r="A1555" s="10">
        <v>1554</v>
      </c>
      <c r="B1555" s="12">
        <v>194</v>
      </c>
      <c r="C1555" s="12">
        <v>211</v>
      </c>
      <c r="D1555" s="4">
        <f>INDEX(Screenings!C:C,MATCH(Reservations!C1555,Screenings!A:A,0))</f>
        <v>5</v>
      </c>
      <c r="E1555" s="4">
        <f>COUNTIF(SeatReservations!B:B,Reservations!A1555)</f>
        <v>4</v>
      </c>
      <c r="F1555" s="4">
        <f>INDEX(Screenings!D:D,MATCH(Reservations!C1555,Screenings!A:A,0))</f>
        <v>60</v>
      </c>
    </row>
    <row r="1556" spans="1:6" x14ac:dyDescent="0.3">
      <c r="A1556" s="10">
        <v>1555</v>
      </c>
      <c r="B1556" s="12">
        <v>154</v>
      </c>
      <c r="C1556" s="12">
        <v>245</v>
      </c>
      <c r="D1556" s="4">
        <f>INDEX(Screenings!C:C,MATCH(Reservations!C1556,Screenings!A:A,0))</f>
        <v>9</v>
      </c>
      <c r="E1556" s="4">
        <f>COUNTIF(SeatReservations!B:B,Reservations!A1556)</f>
        <v>3</v>
      </c>
      <c r="F1556" s="4">
        <f>INDEX(Screenings!D:D,MATCH(Reservations!C1556,Screenings!A:A,0))</f>
        <v>47</v>
      </c>
    </row>
    <row r="1557" spans="1:6" x14ac:dyDescent="0.3">
      <c r="A1557" s="10">
        <v>1556</v>
      </c>
      <c r="B1557" s="12">
        <v>192</v>
      </c>
      <c r="C1557" s="12">
        <v>263</v>
      </c>
      <c r="D1557" s="4">
        <f>INDEX(Screenings!C:C,MATCH(Reservations!C1557,Screenings!A:A,0))</f>
        <v>5</v>
      </c>
      <c r="E1557" s="4">
        <f>COUNTIF(SeatReservations!B:B,Reservations!A1557)</f>
        <v>1</v>
      </c>
      <c r="F1557" s="4">
        <f>INDEX(Screenings!D:D,MATCH(Reservations!C1557,Screenings!A:A,0))</f>
        <v>21</v>
      </c>
    </row>
    <row r="1558" spans="1:6" x14ac:dyDescent="0.3">
      <c r="A1558" s="10">
        <v>1557</v>
      </c>
      <c r="B1558" s="12">
        <v>170</v>
      </c>
      <c r="C1558" s="12">
        <v>247</v>
      </c>
      <c r="D1558" s="4">
        <f>INDEX(Screenings!C:C,MATCH(Reservations!C1558,Screenings!A:A,0))</f>
        <v>8</v>
      </c>
      <c r="E1558" s="4">
        <f>COUNTIF(SeatReservations!B:B,Reservations!A1558)</f>
        <v>1</v>
      </c>
      <c r="F1558" s="4">
        <f>INDEX(Screenings!D:D,MATCH(Reservations!C1558,Screenings!A:A,0))</f>
        <v>19</v>
      </c>
    </row>
    <row r="1559" spans="1:6" x14ac:dyDescent="0.3">
      <c r="A1559" s="10">
        <v>1558</v>
      </c>
      <c r="B1559" s="12">
        <v>172</v>
      </c>
      <c r="C1559" s="12">
        <v>58</v>
      </c>
      <c r="D1559" s="4">
        <f>INDEX(Screenings!C:C,MATCH(Reservations!C1559,Screenings!A:A,0))</f>
        <v>2</v>
      </c>
      <c r="E1559" s="4">
        <f>COUNTIF(SeatReservations!B:B,Reservations!A1559)</f>
        <v>2</v>
      </c>
      <c r="F1559" s="4">
        <f>INDEX(Screenings!D:D,MATCH(Reservations!C1559,Screenings!A:A,0))</f>
        <v>56</v>
      </c>
    </row>
    <row r="1560" spans="1:6" x14ac:dyDescent="0.3">
      <c r="A1560" s="10">
        <v>1559</v>
      </c>
      <c r="B1560" s="12">
        <v>181</v>
      </c>
      <c r="C1560" s="12">
        <v>260</v>
      </c>
      <c r="D1560" s="4">
        <f>INDEX(Screenings!C:C,MATCH(Reservations!C1560,Screenings!A:A,0))</f>
        <v>4</v>
      </c>
      <c r="E1560" s="4">
        <f>COUNTIF(SeatReservations!B:B,Reservations!A1560)</f>
        <v>0</v>
      </c>
      <c r="F1560" s="4">
        <f>INDEX(Screenings!D:D,MATCH(Reservations!C1560,Screenings!A:A,0))</f>
        <v>41</v>
      </c>
    </row>
    <row r="1561" spans="1:6" x14ac:dyDescent="0.3">
      <c r="A1561" s="10">
        <v>1560</v>
      </c>
      <c r="B1561" s="12">
        <v>159</v>
      </c>
      <c r="C1561" s="12">
        <v>202</v>
      </c>
      <c r="D1561" s="4">
        <f>INDEX(Screenings!C:C,MATCH(Reservations!C1561,Screenings!A:A,0))</f>
        <v>9</v>
      </c>
      <c r="E1561" s="4">
        <f>COUNTIF(SeatReservations!B:B,Reservations!A1561)</f>
        <v>4</v>
      </c>
      <c r="F1561" s="4">
        <f>INDEX(Screenings!D:D,MATCH(Reservations!C1561,Screenings!A:A,0))</f>
        <v>43</v>
      </c>
    </row>
    <row r="1562" spans="1:6" x14ac:dyDescent="0.3">
      <c r="A1562" s="10">
        <v>1561</v>
      </c>
      <c r="B1562" s="12">
        <v>139</v>
      </c>
      <c r="C1562" s="12">
        <v>236</v>
      </c>
      <c r="D1562" s="4">
        <f>INDEX(Screenings!C:C,MATCH(Reservations!C1562,Screenings!A:A,0))</f>
        <v>3</v>
      </c>
      <c r="E1562" s="4">
        <f>COUNTIF(SeatReservations!B:B,Reservations!A1562)</f>
        <v>3</v>
      </c>
      <c r="F1562" s="4">
        <f>INDEX(Screenings!D:D,MATCH(Reservations!C1562,Screenings!A:A,0))</f>
        <v>54</v>
      </c>
    </row>
    <row r="1563" spans="1:6" x14ac:dyDescent="0.3">
      <c r="A1563" s="10">
        <v>1562</v>
      </c>
      <c r="B1563" s="12">
        <v>199</v>
      </c>
      <c r="C1563" s="12">
        <v>280</v>
      </c>
      <c r="D1563" s="4">
        <f>INDEX(Screenings!C:C,MATCH(Reservations!C1563,Screenings!A:A,0))</f>
        <v>9</v>
      </c>
      <c r="E1563" s="4">
        <f>COUNTIF(SeatReservations!B:B,Reservations!A1563)</f>
        <v>2</v>
      </c>
      <c r="F1563" s="4">
        <f>INDEX(Screenings!D:D,MATCH(Reservations!C1563,Screenings!A:A,0))</f>
        <v>10</v>
      </c>
    </row>
    <row r="1564" spans="1:6" x14ac:dyDescent="0.3">
      <c r="A1564" s="10">
        <v>1563</v>
      </c>
      <c r="B1564" s="12">
        <v>137</v>
      </c>
      <c r="C1564" s="12">
        <v>247</v>
      </c>
      <c r="D1564" s="4">
        <f>INDEX(Screenings!C:C,MATCH(Reservations!C1564,Screenings!A:A,0))</f>
        <v>8</v>
      </c>
      <c r="E1564" s="4">
        <f>COUNTIF(SeatReservations!B:B,Reservations!A1564)</f>
        <v>1</v>
      </c>
      <c r="F1564" s="4">
        <f>INDEX(Screenings!D:D,MATCH(Reservations!C1564,Screenings!A:A,0))</f>
        <v>19</v>
      </c>
    </row>
    <row r="1565" spans="1:6" x14ac:dyDescent="0.3">
      <c r="A1565" s="10">
        <v>1564</v>
      </c>
      <c r="B1565" s="12">
        <v>139</v>
      </c>
      <c r="C1565" s="12">
        <v>228</v>
      </c>
      <c r="D1565" s="4">
        <f>INDEX(Screenings!C:C,MATCH(Reservations!C1565,Screenings!A:A,0))</f>
        <v>7</v>
      </c>
      <c r="E1565" s="4">
        <f>COUNTIF(SeatReservations!B:B,Reservations!A1565)</f>
        <v>4</v>
      </c>
      <c r="F1565" s="4">
        <f>INDEX(Screenings!D:D,MATCH(Reservations!C1565,Screenings!A:A,0))</f>
        <v>41</v>
      </c>
    </row>
    <row r="1566" spans="1:6" x14ac:dyDescent="0.3">
      <c r="A1566" s="10">
        <v>1565</v>
      </c>
      <c r="B1566" s="12">
        <v>192</v>
      </c>
      <c r="C1566" s="12">
        <v>133</v>
      </c>
      <c r="D1566" s="4">
        <f>INDEX(Screenings!C:C,MATCH(Reservations!C1566,Screenings!A:A,0))</f>
        <v>10</v>
      </c>
      <c r="E1566" s="4">
        <f>COUNTIF(SeatReservations!B:B,Reservations!A1566)</f>
        <v>0</v>
      </c>
      <c r="F1566" s="4">
        <f>INDEX(Screenings!D:D,MATCH(Reservations!C1566,Screenings!A:A,0))</f>
        <v>22</v>
      </c>
    </row>
    <row r="1567" spans="1:6" x14ac:dyDescent="0.3">
      <c r="A1567" s="10">
        <v>1566</v>
      </c>
      <c r="B1567" s="12">
        <v>190</v>
      </c>
      <c r="C1567" s="12">
        <v>173</v>
      </c>
      <c r="D1567" s="4">
        <f>INDEX(Screenings!C:C,MATCH(Reservations!C1567,Screenings!A:A,0))</f>
        <v>7</v>
      </c>
      <c r="E1567" s="4">
        <f>COUNTIF(SeatReservations!B:B,Reservations!A1567)</f>
        <v>5</v>
      </c>
      <c r="F1567" s="4">
        <f>INDEX(Screenings!D:D,MATCH(Reservations!C1567,Screenings!A:A,0))</f>
        <v>14</v>
      </c>
    </row>
    <row r="1568" spans="1:6" x14ac:dyDescent="0.3">
      <c r="A1568" s="10">
        <v>1567</v>
      </c>
      <c r="B1568" s="12">
        <v>184</v>
      </c>
      <c r="C1568" s="12">
        <v>93</v>
      </c>
      <c r="D1568" s="4">
        <f>INDEX(Screenings!C:C,MATCH(Reservations!C1568,Screenings!A:A,0))</f>
        <v>4</v>
      </c>
      <c r="E1568" s="4">
        <f>COUNTIF(SeatReservations!B:B,Reservations!A1568)</f>
        <v>4</v>
      </c>
      <c r="F1568" s="4">
        <f>INDEX(Screenings!D:D,MATCH(Reservations!C1568,Screenings!A:A,0))</f>
        <v>19</v>
      </c>
    </row>
    <row r="1569" spans="1:6" x14ac:dyDescent="0.3">
      <c r="A1569" s="10">
        <v>1568</v>
      </c>
      <c r="B1569" s="12">
        <v>163</v>
      </c>
      <c r="C1569" s="12">
        <v>75</v>
      </c>
      <c r="D1569" s="4">
        <f>INDEX(Screenings!C:C,MATCH(Reservations!C1569,Screenings!A:A,0))</f>
        <v>7</v>
      </c>
      <c r="E1569" s="4">
        <f>COUNTIF(SeatReservations!B:B,Reservations!A1569)</f>
        <v>2</v>
      </c>
      <c r="F1569" s="4">
        <f>INDEX(Screenings!D:D,MATCH(Reservations!C1569,Screenings!A:A,0))</f>
        <v>36</v>
      </c>
    </row>
    <row r="1570" spans="1:6" x14ac:dyDescent="0.3">
      <c r="A1570" s="10">
        <v>1569</v>
      </c>
      <c r="B1570" s="12">
        <v>179</v>
      </c>
      <c r="C1570" s="12">
        <v>268</v>
      </c>
      <c r="D1570" s="4">
        <f>INDEX(Screenings!C:C,MATCH(Reservations!C1570,Screenings!A:A,0))</f>
        <v>3</v>
      </c>
      <c r="E1570" s="4">
        <f>COUNTIF(SeatReservations!B:B,Reservations!A1570)</f>
        <v>0</v>
      </c>
      <c r="F1570" s="4">
        <f>INDEX(Screenings!D:D,MATCH(Reservations!C1570,Screenings!A:A,0))</f>
        <v>50</v>
      </c>
    </row>
    <row r="1571" spans="1:6" x14ac:dyDescent="0.3">
      <c r="A1571" s="10">
        <v>1570</v>
      </c>
      <c r="B1571" s="12">
        <v>157</v>
      </c>
      <c r="C1571" s="12">
        <v>251</v>
      </c>
      <c r="D1571" s="4">
        <f>INDEX(Screenings!C:C,MATCH(Reservations!C1571,Screenings!A:A,0))</f>
        <v>9</v>
      </c>
      <c r="E1571" s="4">
        <f>COUNTIF(SeatReservations!B:B,Reservations!A1571)</f>
        <v>1</v>
      </c>
      <c r="F1571" s="4">
        <f>INDEX(Screenings!D:D,MATCH(Reservations!C1571,Screenings!A:A,0))</f>
        <v>47</v>
      </c>
    </row>
    <row r="1572" spans="1:6" x14ac:dyDescent="0.3">
      <c r="A1572" s="10">
        <v>1571</v>
      </c>
      <c r="B1572" s="12">
        <v>191</v>
      </c>
      <c r="C1572" s="12">
        <v>232</v>
      </c>
      <c r="D1572" s="4">
        <f>INDEX(Screenings!C:C,MATCH(Reservations!C1572,Screenings!A:A,0))</f>
        <v>5</v>
      </c>
      <c r="E1572" s="4">
        <f>COUNTIF(SeatReservations!B:B,Reservations!A1572)</f>
        <v>2</v>
      </c>
      <c r="F1572" s="4">
        <f>INDEX(Screenings!D:D,MATCH(Reservations!C1572,Screenings!A:A,0))</f>
        <v>49</v>
      </c>
    </row>
    <row r="1573" spans="1:6" x14ac:dyDescent="0.3">
      <c r="A1573" s="10">
        <v>1572</v>
      </c>
      <c r="B1573" s="12">
        <v>185</v>
      </c>
      <c r="C1573" s="12">
        <v>271</v>
      </c>
      <c r="D1573" s="4">
        <f>INDEX(Screenings!C:C,MATCH(Reservations!C1573,Screenings!A:A,0))</f>
        <v>10</v>
      </c>
      <c r="E1573" s="4">
        <f>COUNTIF(SeatReservations!B:B,Reservations!A1573)</f>
        <v>1</v>
      </c>
      <c r="F1573" s="4">
        <f>INDEX(Screenings!D:D,MATCH(Reservations!C1573,Screenings!A:A,0))</f>
        <v>28</v>
      </c>
    </row>
    <row r="1574" spans="1:6" x14ac:dyDescent="0.3">
      <c r="A1574" s="10">
        <v>1573</v>
      </c>
      <c r="B1574" s="12">
        <v>146</v>
      </c>
      <c r="C1574" s="12">
        <v>84</v>
      </c>
      <c r="D1574" s="4">
        <f>INDEX(Screenings!C:C,MATCH(Reservations!C1574,Screenings!A:A,0))</f>
        <v>6</v>
      </c>
      <c r="E1574" s="4">
        <f>COUNTIF(SeatReservations!B:B,Reservations!A1574)</f>
        <v>4</v>
      </c>
      <c r="F1574" s="4">
        <f>INDEX(Screenings!D:D,MATCH(Reservations!C1574,Screenings!A:A,0))</f>
        <v>5</v>
      </c>
    </row>
    <row r="1575" spans="1:6" x14ac:dyDescent="0.3">
      <c r="A1575" s="10">
        <v>1574</v>
      </c>
      <c r="B1575" s="12">
        <v>161</v>
      </c>
      <c r="C1575" s="12">
        <v>98</v>
      </c>
      <c r="D1575" s="4">
        <f>INDEX(Screenings!C:C,MATCH(Reservations!C1575,Screenings!A:A,0))</f>
        <v>5</v>
      </c>
      <c r="E1575" s="4">
        <f>COUNTIF(SeatReservations!B:B,Reservations!A1575)</f>
        <v>3</v>
      </c>
      <c r="F1575" s="4">
        <f>INDEX(Screenings!D:D,MATCH(Reservations!C1575,Screenings!A:A,0))</f>
        <v>36</v>
      </c>
    </row>
    <row r="1576" spans="1:6" x14ac:dyDescent="0.3">
      <c r="A1576" s="10">
        <v>1575</v>
      </c>
      <c r="B1576" s="12">
        <v>197</v>
      </c>
      <c r="C1576" s="12">
        <v>112</v>
      </c>
      <c r="D1576" s="4">
        <f>INDEX(Screenings!C:C,MATCH(Reservations!C1576,Screenings!A:A,0))</f>
        <v>8</v>
      </c>
      <c r="E1576" s="4">
        <f>COUNTIF(SeatReservations!B:B,Reservations!A1576)</f>
        <v>1</v>
      </c>
      <c r="F1576" s="4">
        <f>INDEX(Screenings!D:D,MATCH(Reservations!C1576,Screenings!A:A,0))</f>
        <v>37</v>
      </c>
    </row>
    <row r="1577" spans="1:6" x14ac:dyDescent="0.3">
      <c r="A1577" s="10">
        <v>1576</v>
      </c>
      <c r="B1577" s="12">
        <v>146</v>
      </c>
      <c r="C1577" s="12">
        <v>259</v>
      </c>
      <c r="D1577" s="4">
        <f>INDEX(Screenings!C:C,MATCH(Reservations!C1577,Screenings!A:A,0))</f>
        <v>7</v>
      </c>
      <c r="E1577" s="4">
        <f>COUNTIF(SeatReservations!B:B,Reservations!A1577)</f>
        <v>1</v>
      </c>
      <c r="F1577" s="4">
        <f>INDEX(Screenings!D:D,MATCH(Reservations!C1577,Screenings!A:A,0))</f>
        <v>39</v>
      </c>
    </row>
    <row r="1578" spans="1:6" x14ac:dyDescent="0.3">
      <c r="A1578" s="10">
        <v>1577</v>
      </c>
      <c r="B1578" s="12">
        <v>199</v>
      </c>
      <c r="C1578" s="12">
        <v>28</v>
      </c>
      <c r="D1578" s="4">
        <f>INDEX(Screenings!C:C,MATCH(Reservations!C1578,Screenings!A:A,0))</f>
        <v>10</v>
      </c>
      <c r="E1578" s="4">
        <f>COUNTIF(SeatReservations!B:B,Reservations!A1578)</f>
        <v>4</v>
      </c>
      <c r="F1578" s="4">
        <f>INDEX(Screenings!D:D,MATCH(Reservations!C1578,Screenings!A:A,0))</f>
        <v>23</v>
      </c>
    </row>
    <row r="1579" spans="1:6" x14ac:dyDescent="0.3">
      <c r="A1579" s="10">
        <v>1578</v>
      </c>
      <c r="B1579" s="12">
        <v>141</v>
      </c>
      <c r="C1579" s="12">
        <v>143</v>
      </c>
      <c r="D1579" s="4">
        <f>INDEX(Screenings!C:C,MATCH(Reservations!C1579,Screenings!A:A,0))</f>
        <v>1</v>
      </c>
      <c r="E1579" s="4">
        <f>COUNTIF(SeatReservations!B:B,Reservations!A1579)</f>
        <v>0</v>
      </c>
      <c r="F1579" s="4">
        <f>INDEX(Screenings!D:D,MATCH(Reservations!C1579,Screenings!A:A,0))</f>
        <v>41</v>
      </c>
    </row>
    <row r="1580" spans="1:6" x14ac:dyDescent="0.3">
      <c r="A1580" s="10">
        <v>1579</v>
      </c>
      <c r="B1580" s="12">
        <v>160</v>
      </c>
      <c r="C1580" s="12">
        <v>229</v>
      </c>
      <c r="D1580" s="4">
        <f>INDEX(Screenings!C:C,MATCH(Reservations!C1580,Screenings!A:A,0))</f>
        <v>8</v>
      </c>
      <c r="E1580" s="4">
        <f>COUNTIF(SeatReservations!B:B,Reservations!A1580)</f>
        <v>4</v>
      </c>
      <c r="F1580" s="4">
        <f>INDEX(Screenings!D:D,MATCH(Reservations!C1580,Screenings!A:A,0))</f>
        <v>31</v>
      </c>
    </row>
    <row r="1581" spans="1:6" x14ac:dyDescent="0.3">
      <c r="A1581" s="10">
        <v>1580</v>
      </c>
      <c r="B1581" s="12">
        <v>200</v>
      </c>
      <c r="C1581" s="12">
        <v>256</v>
      </c>
      <c r="D1581" s="4">
        <f>INDEX(Screenings!C:C,MATCH(Reservations!C1581,Screenings!A:A,0))</f>
        <v>5</v>
      </c>
      <c r="E1581" s="4">
        <f>COUNTIF(SeatReservations!B:B,Reservations!A1581)</f>
        <v>3</v>
      </c>
      <c r="F1581" s="4">
        <f>INDEX(Screenings!D:D,MATCH(Reservations!C1581,Screenings!A:A,0))</f>
        <v>3</v>
      </c>
    </row>
    <row r="1582" spans="1:6" x14ac:dyDescent="0.3">
      <c r="A1582" s="10">
        <v>1581</v>
      </c>
      <c r="B1582" s="12">
        <v>152</v>
      </c>
      <c r="C1582" s="12">
        <v>55</v>
      </c>
      <c r="D1582" s="4">
        <f>INDEX(Screenings!C:C,MATCH(Reservations!C1582,Screenings!A:A,0))</f>
        <v>5</v>
      </c>
      <c r="E1582" s="4">
        <f>COUNTIF(SeatReservations!B:B,Reservations!A1582)</f>
        <v>0</v>
      </c>
      <c r="F1582" s="4">
        <f>INDEX(Screenings!D:D,MATCH(Reservations!C1582,Screenings!A:A,0))</f>
        <v>1</v>
      </c>
    </row>
    <row r="1583" spans="1:6" x14ac:dyDescent="0.3">
      <c r="A1583" s="10">
        <v>1582</v>
      </c>
      <c r="B1583" s="12">
        <v>161</v>
      </c>
      <c r="C1583" s="12">
        <v>163</v>
      </c>
      <c r="D1583" s="4">
        <f>INDEX(Screenings!C:C,MATCH(Reservations!C1583,Screenings!A:A,0))</f>
        <v>4</v>
      </c>
      <c r="E1583" s="4">
        <f>COUNTIF(SeatReservations!B:B,Reservations!A1583)</f>
        <v>2</v>
      </c>
      <c r="F1583" s="4">
        <f>INDEX(Screenings!D:D,MATCH(Reservations!C1583,Screenings!A:A,0))</f>
        <v>56</v>
      </c>
    </row>
    <row r="1584" spans="1:6" x14ac:dyDescent="0.3">
      <c r="A1584" s="10">
        <v>1583</v>
      </c>
      <c r="B1584" s="12">
        <v>175</v>
      </c>
      <c r="C1584" s="12">
        <v>10</v>
      </c>
      <c r="D1584" s="4">
        <f>INDEX(Screenings!C:C,MATCH(Reservations!C1584,Screenings!A:A,0))</f>
        <v>6</v>
      </c>
      <c r="E1584" s="4">
        <f>COUNTIF(SeatReservations!B:B,Reservations!A1584)</f>
        <v>1</v>
      </c>
      <c r="F1584" s="4">
        <f>INDEX(Screenings!D:D,MATCH(Reservations!C1584,Screenings!A:A,0))</f>
        <v>37</v>
      </c>
    </row>
    <row r="1585" spans="1:6" x14ac:dyDescent="0.3">
      <c r="A1585" s="10">
        <v>1584</v>
      </c>
      <c r="B1585" s="12">
        <v>165</v>
      </c>
      <c r="C1585" s="12">
        <v>248</v>
      </c>
      <c r="D1585" s="4">
        <f>INDEX(Screenings!C:C,MATCH(Reservations!C1585,Screenings!A:A,0))</f>
        <v>1</v>
      </c>
      <c r="E1585" s="4">
        <f>COUNTIF(SeatReservations!B:B,Reservations!A1585)</f>
        <v>3</v>
      </c>
      <c r="F1585" s="4">
        <f>INDEX(Screenings!D:D,MATCH(Reservations!C1585,Screenings!A:A,0))</f>
        <v>46</v>
      </c>
    </row>
    <row r="1586" spans="1:6" x14ac:dyDescent="0.3">
      <c r="A1586" s="10">
        <v>1585</v>
      </c>
      <c r="B1586" s="12">
        <v>135</v>
      </c>
      <c r="C1586" s="12">
        <v>174</v>
      </c>
      <c r="D1586" s="4">
        <f>INDEX(Screenings!C:C,MATCH(Reservations!C1586,Screenings!A:A,0))</f>
        <v>7</v>
      </c>
      <c r="E1586" s="4">
        <f>COUNTIF(SeatReservations!B:B,Reservations!A1586)</f>
        <v>2</v>
      </c>
      <c r="F1586" s="4">
        <f>INDEX(Screenings!D:D,MATCH(Reservations!C1586,Screenings!A:A,0))</f>
        <v>60</v>
      </c>
    </row>
    <row r="1587" spans="1:6" x14ac:dyDescent="0.3">
      <c r="A1587" s="10">
        <v>1586</v>
      </c>
      <c r="B1587" s="12">
        <v>165</v>
      </c>
      <c r="C1587" s="12">
        <v>25</v>
      </c>
      <c r="D1587" s="4">
        <f>INDEX(Screenings!C:C,MATCH(Reservations!C1587,Screenings!A:A,0))</f>
        <v>4</v>
      </c>
      <c r="E1587" s="4">
        <f>COUNTIF(SeatReservations!B:B,Reservations!A1587)</f>
        <v>3</v>
      </c>
      <c r="F1587" s="4">
        <f>INDEX(Screenings!D:D,MATCH(Reservations!C1587,Screenings!A:A,0))</f>
        <v>55</v>
      </c>
    </row>
    <row r="1588" spans="1:6" x14ac:dyDescent="0.3">
      <c r="A1588" s="10">
        <v>1587</v>
      </c>
      <c r="B1588" s="12">
        <v>198</v>
      </c>
      <c r="C1588" s="12">
        <v>91</v>
      </c>
      <c r="D1588" s="4">
        <f>INDEX(Screenings!C:C,MATCH(Reservations!C1588,Screenings!A:A,0))</f>
        <v>2</v>
      </c>
      <c r="E1588" s="4">
        <f>COUNTIF(SeatReservations!B:B,Reservations!A1588)</f>
        <v>2</v>
      </c>
      <c r="F1588" s="4">
        <f>INDEX(Screenings!D:D,MATCH(Reservations!C1588,Screenings!A:A,0))</f>
        <v>51</v>
      </c>
    </row>
    <row r="1589" spans="1:6" x14ac:dyDescent="0.3">
      <c r="A1589" s="10">
        <v>1588</v>
      </c>
      <c r="B1589" s="12">
        <v>185</v>
      </c>
      <c r="C1589" s="12">
        <v>32</v>
      </c>
      <c r="D1589" s="4">
        <f>INDEX(Screenings!C:C,MATCH(Reservations!C1589,Screenings!A:A,0))</f>
        <v>1</v>
      </c>
      <c r="E1589" s="4">
        <f>COUNTIF(SeatReservations!B:B,Reservations!A1589)</f>
        <v>4</v>
      </c>
      <c r="F1589" s="4">
        <f>INDEX(Screenings!D:D,MATCH(Reservations!C1589,Screenings!A:A,0))</f>
        <v>14</v>
      </c>
    </row>
    <row r="1590" spans="1:6" x14ac:dyDescent="0.3">
      <c r="A1590" s="10">
        <v>1589</v>
      </c>
      <c r="B1590" s="12">
        <v>174</v>
      </c>
      <c r="C1590" s="12">
        <v>267</v>
      </c>
      <c r="D1590" s="4">
        <f>INDEX(Screenings!C:C,MATCH(Reservations!C1590,Screenings!A:A,0))</f>
        <v>6</v>
      </c>
      <c r="E1590" s="4">
        <f>COUNTIF(SeatReservations!B:B,Reservations!A1590)</f>
        <v>1</v>
      </c>
      <c r="F1590" s="4">
        <f>INDEX(Screenings!D:D,MATCH(Reservations!C1590,Screenings!A:A,0))</f>
        <v>47</v>
      </c>
    </row>
    <row r="1591" spans="1:6" x14ac:dyDescent="0.3">
      <c r="A1591" s="10">
        <v>1590</v>
      </c>
      <c r="B1591" s="12">
        <v>160</v>
      </c>
      <c r="C1591" s="12">
        <v>122</v>
      </c>
      <c r="D1591" s="4">
        <f>INDEX(Screenings!C:C,MATCH(Reservations!C1591,Screenings!A:A,0))</f>
        <v>9</v>
      </c>
      <c r="E1591" s="4">
        <f>COUNTIF(SeatReservations!B:B,Reservations!A1591)</f>
        <v>3</v>
      </c>
      <c r="F1591" s="4">
        <f>INDEX(Screenings!D:D,MATCH(Reservations!C1591,Screenings!A:A,0))</f>
        <v>22</v>
      </c>
    </row>
    <row r="1592" spans="1:6" x14ac:dyDescent="0.3">
      <c r="A1592" s="10">
        <v>1591</v>
      </c>
      <c r="B1592" s="12">
        <v>144</v>
      </c>
      <c r="C1592" s="12">
        <v>255</v>
      </c>
      <c r="D1592" s="4">
        <f>INDEX(Screenings!C:C,MATCH(Reservations!C1592,Screenings!A:A,0))</f>
        <v>6</v>
      </c>
      <c r="E1592" s="4">
        <f>COUNTIF(SeatReservations!B:B,Reservations!A1592)</f>
        <v>2</v>
      </c>
      <c r="F1592" s="4">
        <f>INDEX(Screenings!D:D,MATCH(Reservations!C1592,Screenings!A:A,0))</f>
        <v>28</v>
      </c>
    </row>
    <row r="1593" spans="1:6" x14ac:dyDescent="0.3">
      <c r="A1593" s="10">
        <v>1592</v>
      </c>
      <c r="B1593" s="12">
        <v>161</v>
      </c>
      <c r="C1593" s="12">
        <v>72</v>
      </c>
      <c r="D1593" s="4">
        <f>INDEX(Screenings!C:C,MATCH(Reservations!C1593,Screenings!A:A,0))</f>
        <v>9</v>
      </c>
      <c r="E1593" s="4">
        <f>COUNTIF(SeatReservations!B:B,Reservations!A1593)</f>
        <v>4</v>
      </c>
      <c r="F1593" s="4">
        <f>INDEX(Screenings!D:D,MATCH(Reservations!C1593,Screenings!A:A,0))</f>
        <v>47</v>
      </c>
    </row>
    <row r="1594" spans="1:6" x14ac:dyDescent="0.3">
      <c r="A1594" s="10">
        <v>1593</v>
      </c>
      <c r="B1594" s="12">
        <v>143</v>
      </c>
      <c r="C1594" s="12">
        <v>259</v>
      </c>
      <c r="D1594" s="4">
        <f>INDEX(Screenings!C:C,MATCH(Reservations!C1594,Screenings!A:A,0))</f>
        <v>7</v>
      </c>
      <c r="E1594" s="4">
        <f>COUNTIF(SeatReservations!B:B,Reservations!A1594)</f>
        <v>3</v>
      </c>
      <c r="F1594" s="4">
        <f>INDEX(Screenings!D:D,MATCH(Reservations!C1594,Screenings!A:A,0))</f>
        <v>39</v>
      </c>
    </row>
    <row r="1595" spans="1:6" x14ac:dyDescent="0.3">
      <c r="A1595" s="10">
        <v>1594</v>
      </c>
      <c r="B1595" s="12">
        <v>170</v>
      </c>
      <c r="C1595" s="12">
        <v>141</v>
      </c>
      <c r="D1595" s="4">
        <f>INDEX(Screenings!C:C,MATCH(Reservations!C1595,Screenings!A:A,0))</f>
        <v>1</v>
      </c>
      <c r="E1595" s="4">
        <f>COUNTIF(SeatReservations!B:B,Reservations!A1595)</f>
        <v>2</v>
      </c>
      <c r="F1595" s="4">
        <f>INDEX(Screenings!D:D,MATCH(Reservations!C1595,Screenings!A:A,0))</f>
        <v>32</v>
      </c>
    </row>
    <row r="1596" spans="1:6" x14ac:dyDescent="0.3">
      <c r="A1596" s="10">
        <v>1595</v>
      </c>
      <c r="B1596" s="12">
        <v>134</v>
      </c>
      <c r="C1596" s="12">
        <v>208</v>
      </c>
      <c r="D1596" s="4">
        <f>INDEX(Screenings!C:C,MATCH(Reservations!C1596,Screenings!A:A,0))</f>
        <v>2</v>
      </c>
      <c r="E1596" s="4">
        <f>COUNTIF(SeatReservations!B:B,Reservations!A1596)</f>
        <v>3</v>
      </c>
      <c r="F1596" s="4">
        <f>INDEX(Screenings!D:D,MATCH(Reservations!C1596,Screenings!A:A,0))</f>
        <v>55</v>
      </c>
    </row>
    <row r="1597" spans="1:6" x14ac:dyDescent="0.3">
      <c r="A1597" s="10">
        <v>1596</v>
      </c>
      <c r="B1597" s="12">
        <v>147</v>
      </c>
      <c r="C1597" s="12">
        <v>280</v>
      </c>
      <c r="D1597" s="4">
        <f>INDEX(Screenings!C:C,MATCH(Reservations!C1597,Screenings!A:A,0))</f>
        <v>9</v>
      </c>
      <c r="E1597" s="4">
        <f>COUNTIF(SeatReservations!B:B,Reservations!A1597)</f>
        <v>0</v>
      </c>
      <c r="F1597" s="4">
        <f>INDEX(Screenings!D:D,MATCH(Reservations!C1597,Screenings!A:A,0))</f>
        <v>10</v>
      </c>
    </row>
    <row r="1598" spans="1:6" x14ac:dyDescent="0.3">
      <c r="A1598" s="10">
        <v>1597</v>
      </c>
      <c r="B1598" s="12">
        <v>172</v>
      </c>
      <c r="C1598" s="12">
        <v>264</v>
      </c>
      <c r="D1598" s="4">
        <f>INDEX(Screenings!C:C,MATCH(Reservations!C1598,Screenings!A:A,0))</f>
        <v>10</v>
      </c>
      <c r="E1598" s="4">
        <f>COUNTIF(SeatReservations!B:B,Reservations!A1598)</f>
        <v>2</v>
      </c>
      <c r="F1598" s="4">
        <f>INDEX(Screenings!D:D,MATCH(Reservations!C1598,Screenings!A:A,0))</f>
        <v>12</v>
      </c>
    </row>
    <row r="1599" spans="1:6" x14ac:dyDescent="0.3">
      <c r="A1599" s="10">
        <v>1598</v>
      </c>
      <c r="B1599" s="12">
        <v>143</v>
      </c>
      <c r="C1599" s="12">
        <v>158</v>
      </c>
      <c r="D1599" s="4">
        <f>INDEX(Screenings!C:C,MATCH(Reservations!C1599,Screenings!A:A,0))</f>
        <v>3</v>
      </c>
      <c r="E1599" s="4">
        <f>COUNTIF(SeatReservations!B:B,Reservations!A1599)</f>
        <v>1</v>
      </c>
      <c r="F1599" s="4">
        <f>INDEX(Screenings!D:D,MATCH(Reservations!C1599,Screenings!A:A,0))</f>
        <v>47</v>
      </c>
    </row>
    <row r="1600" spans="1:6" x14ac:dyDescent="0.3">
      <c r="A1600" s="10">
        <v>1599</v>
      </c>
      <c r="B1600" s="12">
        <v>155</v>
      </c>
      <c r="C1600" s="12">
        <v>199</v>
      </c>
      <c r="D1600" s="4">
        <f>INDEX(Screenings!C:C,MATCH(Reservations!C1600,Screenings!A:A,0))</f>
        <v>9</v>
      </c>
      <c r="E1600" s="4">
        <f>COUNTIF(SeatReservations!B:B,Reservations!A1600)</f>
        <v>2</v>
      </c>
      <c r="F1600" s="4">
        <f>INDEX(Screenings!D:D,MATCH(Reservations!C1600,Screenings!A:A,0))</f>
        <v>49</v>
      </c>
    </row>
    <row r="1601" spans="1:6" x14ac:dyDescent="0.3">
      <c r="A1601" s="10">
        <v>1600</v>
      </c>
      <c r="B1601" s="12">
        <v>149</v>
      </c>
      <c r="C1601" s="12">
        <v>187</v>
      </c>
      <c r="D1601" s="4">
        <f>INDEX(Screenings!C:C,MATCH(Reservations!C1601,Screenings!A:A,0))</f>
        <v>3</v>
      </c>
      <c r="E1601" s="4">
        <f>COUNTIF(SeatReservations!B:B,Reservations!A1601)</f>
        <v>4</v>
      </c>
      <c r="F1601" s="4">
        <f>INDEX(Screenings!D:D,MATCH(Reservations!C1601,Screenings!A:A,0))</f>
        <v>17</v>
      </c>
    </row>
    <row r="1602" spans="1:6" x14ac:dyDescent="0.3">
      <c r="A1602" s="10">
        <v>1601</v>
      </c>
      <c r="B1602" s="12">
        <v>189</v>
      </c>
      <c r="C1602" s="12">
        <v>96</v>
      </c>
      <c r="D1602" s="4">
        <f>INDEX(Screenings!C:C,MATCH(Reservations!C1602,Screenings!A:A,0))</f>
        <v>10</v>
      </c>
      <c r="E1602" s="4">
        <f>COUNTIF(SeatReservations!B:B,Reservations!A1602)</f>
        <v>1</v>
      </c>
      <c r="F1602" s="4">
        <f>INDEX(Screenings!D:D,MATCH(Reservations!C1602,Screenings!A:A,0))</f>
        <v>45</v>
      </c>
    </row>
    <row r="1603" spans="1:6" x14ac:dyDescent="0.3">
      <c r="A1603" s="10">
        <v>1602</v>
      </c>
      <c r="B1603" s="12">
        <v>165</v>
      </c>
      <c r="C1603" s="12">
        <v>175</v>
      </c>
      <c r="D1603" s="4">
        <f>INDEX(Screenings!C:C,MATCH(Reservations!C1603,Screenings!A:A,0))</f>
        <v>1</v>
      </c>
      <c r="E1603" s="4">
        <f>COUNTIF(SeatReservations!B:B,Reservations!A1603)</f>
        <v>0</v>
      </c>
      <c r="F1603" s="4">
        <f>INDEX(Screenings!D:D,MATCH(Reservations!C1603,Screenings!A:A,0))</f>
        <v>22</v>
      </c>
    </row>
    <row r="1604" spans="1:6" x14ac:dyDescent="0.3">
      <c r="A1604" s="10">
        <v>1603</v>
      </c>
      <c r="B1604" s="12">
        <v>182</v>
      </c>
      <c r="C1604" s="12">
        <v>296</v>
      </c>
      <c r="D1604" s="4">
        <f>INDEX(Screenings!C:C,MATCH(Reservations!C1604,Screenings!A:A,0))</f>
        <v>1</v>
      </c>
      <c r="E1604" s="4">
        <f>COUNTIF(SeatReservations!B:B,Reservations!A1604)</f>
        <v>3</v>
      </c>
      <c r="F1604" s="4">
        <f>INDEX(Screenings!D:D,MATCH(Reservations!C1604,Screenings!A:A,0))</f>
        <v>59</v>
      </c>
    </row>
    <row r="1605" spans="1:6" x14ac:dyDescent="0.3">
      <c r="A1605" s="10">
        <v>1604</v>
      </c>
      <c r="B1605" s="12">
        <v>190</v>
      </c>
      <c r="C1605" s="12">
        <v>180</v>
      </c>
      <c r="D1605" s="4">
        <f>INDEX(Screenings!C:C,MATCH(Reservations!C1605,Screenings!A:A,0))</f>
        <v>3</v>
      </c>
      <c r="E1605" s="4">
        <f>COUNTIF(SeatReservations!B:B,Reservations!A1605)</f>
        <v>1</v>
      </c>
      <c r="F1605" s="4">
        <f>INDEX(Screenings!D:D,MATCH(Reservations!C1605,Screenings!A:A,0))</f>
        <v>54</v>
      </c>
    </row>
    <row r="1606" spans="1:6" x14ac:dyDescent="0.3">
      <c r="A1606" s="10">
        <v>1605</v>
      </c>
      <c r="B1606" s="12">
        <v>134</v>
      </c>
      <c r="C1606" s="12">
        <v>65</v>
      </c>
      <c r="D1606" s="4">
        <f>INDEX(Screenings!C:C,MATCH(Reservations!C1606,Screenings!A:A,0))</f>
        <v>4</v>
      </c>
      <c r="E1606" s="4">
        <f>COUNTIF(SeatReservations!B:B,Reservations!A1606)</f>
        <v>0</v>
      </c>
      <c r="F1606" s="4">
        <f>INDEX(Screenings!D:D,MATCH(Reservations!C1606,Screenings!A:A,0))</f>
        <v>37</v>
      </c>
    </row>
    <row r="1607" spans="1:6" x14ac:dyDescent="0.3">
      <c r="A1607" s="10">
        <v>1606</v>
      </c>
      <c r="B1607" s="12">
        <v>138</v>
      </c>
      <c r="C1607" s="12">
        <v>194</v>
      </c>
      <c r="D1607" s="4">
        <f>INDEX(Screenings!C:C,MATCH(Reservations!C1607,Screenings!A:A,0))</f>
        <v>4</v>
      </c>
      <c r="E1607" s="4">
        <f>COUNTIF(SeatReservations!B:B,Reservations!A1607)</f>
        <v>3</v>
      </c>
      <c r="F1607" s="4">
        <f>INDEX(Screenings!D:D,MATCH(Reservations!C1607,Screenings!A:A,0))</f>
        <v>51</v>
      </c>
    </row>
    <row r="1608" spans="1:6" x14ac:dyDescent="0.3">
      <c r="A1608" s="10">
        <v>1607</v>
      </c>
      <c r="B1608" s="12">
        <v>171</v>
      </c>
      <c r="C1608" s="12">
        <v>59</v>
      </c>
      <c r="D1608" s="4">
        <f>INDEX(Screenings!C:C,MATCH(Reservations!C1608,Screenings!A:A,0))</f>
        <v>8</v>
      </c>
      <c r="E1608" s="4">
        <f>COUNTIF(SeatReservations!B:B,Reservations!A1608)</f>
        <v>2</v>
      </c>
      <c r="F1608" s="4">
        <f>INDEX(Screenings!D:D,MATCH(Reservations!C1608,Screenings!A:A,0))</f>
        <v>38</v>
      </c>
    </row>
    <row r="1609" spans="1:6" x14ac:dyDescent="0.3">
      <c r="A1609" s="10">
        <v>1608</v>
      </c>
      <c r="B1609" s="12">
        <v>169</v>
      </c>
      <c r="C1609" s="12">
        <v>99</v>
      </c>
      <c r="D1609" s="4">
        <f>INDEX(Screenings!C:C,MATCH(Reservations!C1609,Screenings!A:A,0))</f>
        <v>10</v>
      </c>
      <c r="E1609" s="4">
        <f>COUNTIF(SeatReservations!B:B,Reservations!A1609)</f>
        <v>0</v>
      </c>
      <c r="F1609" s="4">
        <f>INDEX(Screenings!D:D,MATCH(Reservations!C1609,Screenings!A:A,0))</f>
        <v>12</v>
      </c>
    </row>
    <row r="1610" spans="1:6" x14ac:dyDescent="0.3">
      <c r="A1610" s="10">
        <v>1609</v>
      </c>
      <c r="B1610" s="12">
        <v>135</v>
      </c>
      <c r="C1610" s="12">
        <v>236</v>
      </c>
      <c r="D1610" s="4">
        <f>INDEX(Screenings!C:C,MATCH(Reservations!C1610,Screenings!A:A,0))</f>
        <v>3</v>
      </c>
      <c r="E1610" s="4">
        <f>COUNTIF(SeatReservations!B:B,Reservations!A1610)</f>
        <v>1</v>
      </c>
      <c r="F1610" s="4">
        <f>INDEX(Screenings!D:D,MATCH(Reservations!C1610,Screenings!A:A,0))</f>
        <v>54</v>
      </c>
    </row>
    <row r="1611" spans="1:6" x14ac:dyDescent="0.3">
      <c r="A1611" s="10">
        <v>1610</v>
      </c>
      <c r="B1611" s="12">
        <v>160</v>
      </c>
      <c r="C1611" s="12">
        <v>144</v>
      </c>
      <c r="D1611" s="4">
        <f>INDEX(Screenings!C:C,MATCH(Reservations!C1611,Screenings!A:A,0))</f>
        <v>8</v>
      </c>
      <c r="E1611" s="4">
        <f>COUNTIF(SeatReservations!B:B,Reservations!A1611)</f>
        <v>1</v>
      </c>
      <c r="F1611" s="4">
        <f>INDEX(Screenings!D:D,MATCH(Reservations!C1611,Screenings!A:A,0))</f>
        <v>22</v>
      </c>
    </row>
    <row r="1612" spans="1:6" x14ac:dyDescent="0.3">
      <c r="A1612" s="10">
        <v>1611</v>
      </c>
      <c r="B1612" s="12">
        <v>149</v>
      </c>
      <c r="C1612" s="12">
        <v>245</v>
      </c>
      <c r="D1612" s="4">
        <f>INDEX(Screenings!C:C,MATCH(Reservations!C1612,Screenings!A:A,0))</f>
        <v>9</v>
      </c>
      <c r="E1612" s="4">
        <f>COUNTIF(SeatReservations!B:B,Reservations!A1612)</f>
        <v>3</v>
      </c>
      <c r="F1612" s="4">
        <f>INDEX(Screenings!D:D,MATCH(Reservations!C1612,Screenings!A:A,0))</f>
        <v>47</v>
      </c>
    </row>
    <row r="1613" spans="1:6" x14ac:dyDescent="0.3">
      <c r="A1613" s="10">
        <v>1612</v>
      </c>
      <c r="B1613" s="12">
        <v>198</v>
      </c>
      <c r="C1613" s="12">
        <v>34</v>
      </c>
      <c r="D1613" s="4">
        <f>INDEX(Screenings!C:C,MATCH(Reservations!C1613,Screenings!A:A,0))</f>
        <v>4</v>
      </c>
      <c r="E1613" s="4">
        <f>COUNTIF(SeatReservations!B:B,Reservations!A1613)</f>
        <v>1</v>
      </c>
      <c r="F1613" s="4">
        <f>INDEX(Screenings!D:D,MATCH(Reservations!C1613,Screenings!A:A,0))</f>
        <v>38</v>
      </c>
    </row>
    <row r="1614" spans="1:6" x14ac:dyDescent="0.3">
      <c r="A1614" s="10">
        <v>1613</v>
      </c>
      <c r="B1614" s="12">
        <v>188</v>
      </c>
      <c r="C1614" s="12">
        <v>127</v>
      </c>
      <c r="D1614" s="4">
        <f>INDEX(Screenings!C:C,MATCH(Reservations!C1614,Screenings!A:A,0))</f>
        <v>5</v>
      </c>
      <c r="E1614" s="4">
        <f>COUNTIF(SeatReservations!B:B,Reservations!A1614)</f>
        <v>2</v>
      </c>
      <c r="F1614" s="4">
        <f>INDEX(Screenings!D:D,MATCH(Reservations!C1614,Screenings!A:A,0))</f>
        <v>37</v>
      </c>
    </row>
    <row r="1615" spans="1:6" x14ac:dyDescent="0.3">
      <c r="A1615" s="10">
        <v>1614</v>
      </c>
      <c r="B1615" s="12">
        <v>131</v>
      </c>
      <c r="C1615" s="12">
        <v>270</v>
      </c>
      <c r="D1615" s="4">
        <f>INDEX(Screenings!C:C,MATCH(Reservations!C1615,Screenings!A:A,0))</f>
        <v>2</v>
      </c>
      <c r="E1615" s="4">
        <f>COUNTIF(SeatReservations!B:B,Reservations!A1615)</f>
        <v>2</v>
      </c>
      <c r="F1615" s="4">
        <f>INDEX(Screenings!D:D,MATCH(Reservations!C1615,Screenings!A:A,0))</f>
        <v>22</v>
      </c>
    </row>
    <row r="1616" spans="1:6" x14ac:dyDescent="0.3">
      <c r="A1616" s="10">
        <v>1615</v>
      </c>
      <c r="B1616" s="12">
        <v>164</v>
      </c>
      <c r="C1616" s="12">
        <v>280</v>
      </c>
      <c r="D1616" s="4">
        <f>INDEX(Screenings!C:C,MATCH(Reservations!C1616,Screenings!A:A,0))</f>
        <v>9</v>
      </c>
      <c r="E1616" s="4">
        <f>COUNTIF(SeatReservations!B:B,Reservations!A1616)</f>
        <v>3</v>
      </c>
      <c r="F1616" s="4">
        <f>INDEX(Screenings!D:D,MATCH(Reservations!C1616,Screenings!A:A,0))</f>
        <v>10</v>
      </c>
    </row>
    <row r="1617" spans="1:6" x14ac:dyDescent="0.3">
      <c r="A1617" s="10">
        <v>1616</v>
      </c>
      <c r="B1617" s="12">
        <v>189</v>
      </c>
      <c r="C1617" s="12">
        <v>93</v>
      </c>
      <c r="D1617" s="4">
        <f>INDEX(Screenings!C:C,MATCH(Reservations!C1617,Screenings!A:A,0))</f>
        <v>4</v>
      </c>
      <c r="E1617" s="4">
        <f>COUNTIF(SeatReservations!B:B,Reservations!A1617)</f>
        <v>3</v>
      </c>
      <c r="F1617" s="4">
        <f>INDEX(Screenings!D:D,MATCH(Reservations!C1617,Screenings!A:A,0))</f>
        <v>19</v>
      </c>
    </row>
    <row r="1618" spans="1:6" x14ac:dyDescent="0.3">
      <c r="A1618" s="10">
        <v>1617</v>
      </c>
      <c r="B1618" s="12">
        <v>196</v>
      </c>
      <c r="C1618" s="12">
        <v>195</v>
      </c>
      <c r="D1618" s="4">
        <f>INDEX(Screenings!C:C,MATCH(Reservations!C1618,Screenings!A:A,0))</f>
        <v>1</v>
      </c>
      <c r="E1618" s="4">
        <f>COUNTIF(SeatReservations!B:B,Reservations!A1618)</f>
        <v>2</v>
      </c>
      <c r="F1618" s="4">
        <f>INDEX(Screenings!D:D,MATCH(Reservations!C1618,Screenings!A:A,0))</f>
        <v>43</v>
      </c>
    </row>
    <row r="1619" spans="1:6" x14ac:dyDescent="0.3">
      <c r="A1619" s="10">
        <v>1618</v>
      </c>
      <c r="B1619" s="12">
        <v>162</v>
      </c>
      <c r="C1619" s="12">
        <v>147</v>
      </c>
      <c r="D1619" s="4">
        <f>INDEX(Screenings!C:C,MATCH(Reservations!C1619,Screenings!A:A,0))</f>
        <v>7</v>
      </c>
      <c r="E1619" s="4">
        <f>COUNTIF(SeatReservations!B:B,Reservations!A1619)</f>
        <v>3</v>
      </c>
      <c r="F1619" s="4">
        <f>INDEX(Screenings!D:D,MATCH(Reservations!C1619,Screenings!A:A,0))</f>
        <v>51</v>
      </c>
    </row>
    <row r="1620" spans="1:6" x14ac:dyDescent="0.3">
      <c r="A1620" s="10">
        <v>1619</v>
      </c>
      <c r="B1620" s="12">
        <v>171</v>
      </c>
      <c r="C1620" s="12">
        <v>213</v>
      </c>
      <c r="D1620" s="4">
        <f>INDEX(Screenings!C:C,MATCH(Reservations!C1620,Screenings!A:A,0))</f>
        <v>5</v>
      </c>
      <c r="E1620" s="4">
        <f>COUNTIF(SeatReservations!B:B,Reservations!A1620)</f>
        <v>1</v>
      </c>
      <c r="F1620" s="4">
        <f>INDEX(Screenings!D:D,MATCH(Reservations!C1620,Screenings!A:A,0))</f>
        <v>54</v>
      </c>
    </row>
    <row r="1621" spans="1:6" x14ac:dyDescent="0.3">
      <c r="A1621" s="10">
        <v>1620</v>
      </c>
      <c r="B1621" s="12">
        <v>150</v>
      </c>
      <c r="C1621" s="12">
        <v>74</v>
      </c>
      <c r="D1621" s="4">
        <f>INDEX(Screenings!C:C,MATCH(Reservations!C1621,Screenings!A:A,0))</f>
        <v>5</v>
      </c>
      <c r="E1621" s="4">
        <f>COUNTIF(SeatReservations!B:B,Reservations!A1621)</f>
        <v>0</v>
      </c>
      <c r="F1621" s="4">
        <f>INDEX(Screenings!D:D,MATCH(Reservations!C1621,Screenings!A:A,0))</f>
        <v>34</v>
      </c>
    </row>
    <row r="1622" spans="1:6" x14ac:dyDescent="0.3">
      <c r="A1622" s="10">
        <v>1621</v>
      </c>
      <c r="B1622" s="12">
        <v>183</v>
      </c>
      <c r="C1622" s="12">
        <v>162</v>
      </c>
      <c r="D1622" s="4">
        <f>INDEX(Screenings!C:C,MATCH(Reservations!C1622,Screenings!A:A,0))</f>
        <v>10</v>
      </c>
      <c r="E1622" s="4">
        <f>COUNTIF(SeatReservations!B:B,Reservations!A1622)</f>
        <v>1</v>
      </c>
      <c r="F1622" s="4">
        <f>INDEX(Screenings!D:D,MATCH(Reservations!C1622,Screenings!A:A,0))</f>
        <v>20</v>
      </c>
    </row>
    <row r="1623" spans="1:6" x14ac:dyDescent="0.3">
      <c r="A1623" s="10">
        <v>1622</v>
      </c>
      <c r="B1623" s="12">
        <v>159</v>
      </c>
      <c r="C1623" s="12">
        <v>268</v>
      </c>
      <c r="D1623" s="4">
        <f>INDEX(Screenings!C:C,MATCH(Reservations!C1623,Screenings!A:A,0))</f>
        <v>3</v>
      </c>
      <c r="E1623" s="4">
        <f>COUNTIF(SeatReservations!B:B,Reservations!A1623)</f>
        <v>1</v>
      </c>
      <c r="F1623" s="4">
        <f>INDEX(Screenings!D:D,MATCH(Reservations!C1623,Screenings!A:A,0))</f>
        <v>50</v>
      </c>
    </row>
    <row r="1624" spans="1:6" x14ac:dyDescent="0.3">
      <c r="A1624" s="10">
        <v>1623</v>
      </c>
      <c r="B1624" s="12">
        <v>149</v>
      </c>
      <c r="C1624" s="12">
        <v>148</v>
      </c>
      <c r="D1624" s="4">
        <f>INDEX(Screenings!C:C,MATCH(Reservations!C1624,Screenings!A:A,0))</f>
        <v>1</v>
      </c>
      <c r="E1624" s="4">
        <f>COUNTIF(SeatReservations!B:B,Reservations!A1624)</f>
        <v>3</v>
      </c>
      <c r="F1624" s="4">
        <f>INDEX(Screenings!D:D,MATCH(Reservations!C1624,Screenings!A:A,0))</f>
        <v>22</v>
      </c>
    </row>
    <row r="1625" spans="1:6" x14ac:dyDescent="0.3">
      <c r="A1625" s="10">
        <v>1624</v>
      </c>
      <c r="B1625" s="12">
        <v>186</v>
      </c>
      <c r="C1625" s="12">
        <v>10</v>
      </c>
      <c r="D1625" s="4">
        <f>INDEX(Screenings!C:C,MATCH(Reservations!C1625,Screenings!A:A,0))</f>
        <v>6</v>
      </c>
      <c r="E1625" s="4">
        <f>COUNTIF(SeatReservations!B:B,Reservations!A1625)</f>
        <v>1</v>
      </c>
      <c r="F1625" s="4">
        <f>INDEX(Screenings!D:D,MATCH(Reservations!C1625,Screenings!A:A,0))</f>
        <v>37</v>
      </c>
    </row>
    <row r="1626" spans="1:6" x14ac:dyDescent="0.3">
      <c r="A1626" s="10">
        <v>1625</v>
      </c>
      <c r="B1626" s="12">
        <v>168</v>
      </c>
      <c r="C1626" s="12">
        <v>69</v>
      </c>
      <c r="D1626" s="4">
        <f>INDEX(Screenings!C:C,MATCH(Reservations!C1626,Screenings!A:A,0))</f>
        <v>5</v>
      </c>
      <c r="E1626" s="4">
        <f>COUNTIF(SeatReservations!B:B,Reservations!A1626)</f>
        <v>3</v>
      </c>
      <c r="F1626" s="4">
        <f>INDEX(Screenings!D:D,MATCH(Reservations!C1626,Screenings!A:A,0))</f>
        <v>30</v>
      </c>
    </row>
    <row r="1627" spans="1:6" x14ac:dyDescent="0.3">
      <c r="A1627" s="10">
        <v>1626</v>
      </c>
      <c r="B1627" s="12">
        <v>152</v>
      </c>
      <c r="C1627" s="12">
        <v>144</v>
      </c>
      <c r="D1627" s="4">
        <f>INDEX(Screenings!C:C,MATCH(Reservations!C1627,Screenings!A:A,0))</f>
        <v>8</v>
      </c>
      <c r="E1627" s="4">
        <f>COUNTIF(SeatReservations!B:B,Reservations!A1627)</f>
        <v>4</v>
      </c>
      <c r="F1627" s="4">
        <f>INDEX(Screenings!D:D,MATCH(Reservations!C1627,Screenings!A:A,0))</f>
        <v>22</v>
      </c>
    </row>
    <row r="1628" spans="1:6" x14ac:dyDescent="0.3">
      <c r="A1628" s="10">
        <v>1627</v>
      </c>
      <c r="B1628" s="12">
        <v>131</v>
      </c>
      <c r="C1628" s="12">
        <v>203</v>
      </c>
      <c r="D1628" s="4">
        <f>INDEX(Screenings!C:C,MATCH(Reservations!C1628,Screenings!A:A,0))</f>
        <v>7</v>
      </c>
      <c r="E1628" s="4">
        <f>COUNTIF(SeatReservations!B:B,Reservations!A1628)</f>
        <v>1</v>
      </c>
      <c r="F1628" s="4">
        <f>INDEX(Screenings!D:D,MATCH(Reservations!C1628,Screenings!A:A,0))</f>
        <v>57</v>
      </c>
    </row>
    <row r="1629" spans="1:6" x14ac:dyDescent="0.3">
      <c r="A1629" s="10">
        <v>1628</v>
      </c>
      <c r="B1629" s="12">
        <v>197</v>
      </c>
      <c r="C1629" s="12">
        <v>106</v>
      </c>
      <c r="D1629" s="4">
        <f>INDEX(Screenings!C:C,MATCH(Reservations!C1629,Screenings!A:A,0))</f>
        <v>8</v>
      </c>
      <c r="E1629" s="4">
        <f>COUNTIF(SeatReservations!B:B,Reservations!A1629)</f>
        <v>0</v>
      </c>
      <c r="F1629" s="4">
        <f>INDEX(Screenings!D:D,MATCH(Reservations!C1629,Screenings!A:A,0))</f>
        <v>4</v>
      </c>
    </row>
    <row r="1630" spans="1:6" x14ac:dyDescent="0.3">
      <c r="A1630" s="10">
        <v>1629</v>
      </c>
      <c r="B1630" s="12">
        <v>185</v>
      </c>
      <c r="C1630" s="12">
        <v>180</v>
      </c>
      <c r="D1630" s="4">
        <f>INDEX(Screenings!C:C,MATCH(Reservations!C1630,Screenings!A:A,0))</f>
        <v>3</v>
      </c>
      <c r="E1630" s="4">
        <f>COUNTIF(SeatReservations!B:B,Reservations!A1630)</f>
        <v>1</v>
      </c>
      <c r="F1630" s="4">
        <f>INDEX(Screenings!D:D,MATCH(Reservations!C1630,Screenings!A:A,0))</f>
        <v>54</v>
      </c>
    </row>
    <row r="1631" spans="1:6" x14ac:dyDescent="0.3">
      <c r="A1631" s="10">
        <v>1630</v>
      </c>
      <c r="B1631" s="12">
        <v>188</v>
      </c>
      <c r="C1631" s="12">
        <v>82</v>
      </c>
      <c r="D1631" s="4">
        <f>INDEX(Screenings!C:C,MATCH(Reservations!C1631,Screenings!A:A,0))</f>
        <v>2</v>
      </c>
      <c r="E1631" s="4">
        <f>COUNTIF(SeatReservations!B:B,Reservations!A1631)</f>
        <v>4</v>
      </c>
      <c r="F1631" s="4">
        <f>INDEX(Screenings!D:D,MATCH(Reservations!C1631,Screenings!A:A,0))</f>
        <v>52</v>
      </c>
    </row>
    <row r="1632" spans="1:6" x14ac:dyDescent="0.3">
      <c r="A1632" s="10">
        <v>1631</v>
      </c>
      <c r="B1632" s="12">
        <v>173</v>
      </c>
      <c r="C1632" s="12">
        <v>240</v>
      </c>
      <c r="D1632" s="4">
        <f>INDEX(Screenings!C:C,MATCH(Reservations!C1632,Screenings!A:A,0))</f>
        <v>9</v>
      </c>
      <c r="E1632" s="4">
        <f>COUNTIF(SeatReservations!B:B,Reservations!A1632)</f>
        <v>4</v>
      </c>
      <c r="F1632" s="4">
        <f>INDEX(Screenings!D:D,MATCH(Reservations!C1632,Screenings!A:A,0))</f>
        <v>39</v>
      </c>
    </row>
    <row r="1633" spans="1:6" x14ac:dyDescent="0.3">
      <c r="A1633" s="10">
        <v>1632</v>
      </c>
      <c r="B1633" s="12">
        <v>139</v>
      </c>
      <c r="C1633" s="12">
        <v>273</v>
      </c>
      <c r="D1633" s="4">
        <f>INDEX(Screenings!C:C,MATCH(Reservations!C1633,Screenings!A:A,0))</f>
        <v>2</v>
      </c>
      <c r="E1633" s="4">
        <f>COUNTIF(SeatReservations!B:B,Reservations!A1633)</f>
        <v>1</v>
      </c>
      <c r="F1633" s="4">
        <f>INDEX(Screenings!D:D,MATCH(Reservations!C1633,Screenings!A:A,0))</f>
        <v>33</v>
      </c>
    </row>
    <row r="1634" spans="1:6" x14ac:dyDescent="0.3">
      <c r="A1634" s="10">
        <v>1633</v>
      </c>
      <c r="B1634" s="12">
        <v>137</v>
      </c>
      <c r="C1634" s="12">
        <v>204</v>
      </c>
      <c r="D1634" s="4">
        <f>INDEX(Screenings!C:C,MATCH(Reservations!C1634,Screenings!A:A,0))</f>
        <v>10</v>
      </c>
      <c r="E1634" s="4">
        <f>COUNTIF(SeatReservations!B:B,Reservations!A1634)</f>
        <v>0</v>
      </c>
      <c r="F1634" s="4">
        <f>INDEX(Screenings!D:D,MATCH(Reservations!C1634,Screenings!A:A,0))</f>
        <v>52</v>
      </c>
    </row>
    <row r="1635" spans="1:6" x14ac:dyDescent="0.3">
      <c r="A1635" s="10">
        <v>1634</v>
      </c>
      <c r="B1635" s="12">
        <v>135</v>
      </c>
      <c r="C1635" s="12">
        <v>68</v>
      </c>
      <c r="D1635" s="4">
        <f>INDEX(Screenings!C:C,MATCH(Reservations!C1635,Screenings!A:A,0))</f>
        <v>6</v>
      </c>
      <c r="E1635" s="4">
        <f>COUNTIF(SeatReservations!B:B,Reservations!A1635)</f>
        <v>3</v>
      </c>
      <c r="F1635" s="4">
        <f>INDEX(Screenings!D:D,MATCH(Reservations!C1635,Screenings!A:A,0))</f>
        <v>8</v>
      </c>
    </row>
    <row r="1636" spans="1:6" x14ac:dyDescent="0.3">
      <c r="A1636" s="10">
        <v>1635</v>
      </c>
      <c r="B1636" s="12">
        <v>188</v>
      </c>
      <c r="C1636" s="12">
        <v>194</v>
      </c>
      <c r="D1636" s="4">
        <f>INDEX(Screenings!C:C,MATCH(Reservations!C1636,Screenings!A:A,0))</f>
        <v>4</v>
      </c>
      <c r="E1636" s="4">
        <f>COUNTIF(SeatReservations!B:B,Reservations!A1636)</f>
        <v>0</v>
      </c>
      <c r="F1636" s="4">
        <f>INDEX(Screenings!D:D,MATCH(Reservations!C1636,Screenings!A:A,0))</f>
        <v>51</v>
      </c>
    </row>
    <row r="1637" spans="1:6" x14ac:dyDescent="0.3">
      <c r="A1637" s="10">
        <v>1636</v>
      </c>
      <c r="B1637" s="12">
        <v>155</v>
      </c>
      <c r="C1637" s="12">
        <v>248</v>
      </c>
      <c r="D1637" s="4">
        <f>INDEX(Screenings!C:C,MATCH(Reservations!C1637,Screenings!A:A,0))</f>
        <v>1</v>
      </c>
      <c r="E1637" s="4">
        <f>COUNTIF(SeatReservations!B:B,Reservations!A1637)</f>
        <v>4</v>
      </c>
      <c r="F1637" s="4">
        <f>INDEX(Screenings!D:D,MATCH(Reservations!C1637,Screenings!A:A,0))</f>
        <v>46</v>
      </c>
    </row>
    <row r="1638" spans="1:6" x14ac:dyDescent="0.3">
      <c r="A1638" s="10">
        <v>1637</v>
      </c>
      <c r="B1638" s="12">
        <v>188</v>
      </c>
      <c r="C1638" s="12">
        <v>24</v>
      </c>
      <c r="D1638" s="4">
        <f>INDEX(Screenings!C:C,MATCH(Reservations!C1638,Screenings!A:A,0))</f>
        <v>6</v>
      </c>
      <c r="E1638" s="4">
        <f>COUNTIF(SeatReservations!B:B,Reservations!A1638)</f>
        <v>2</v>
      </c>
      <c r="F1638" s="4">
        <f>INDEX(Screenings!D:D,MATCH(Reservations!C1638,Screenings!A:A,0))</f>
        <v>41</v>
      </c>
    </row>
    <row r="1639" spans="1:6" x14ac:dyDescent="0.3">
      <c r="A1639" s="10">
        <v>1638</v>
      </c>
      <c r="B1639" s="12">
        <v>168</v>
      </c>
      <c r="C1639" s="12">
        <v>18</v>
      </c>
      <c r="D1639" s="4">
        <f>INDEX(Screenings!C:C,MATCH(Reservations!C1639,Screenings!A:A,0))</f>
        <v>3</v>
      </c>
      <c r="E1639" s="4">
        <f>COUNTIF(SeatReservations!B:B,Reservations!A1639)</f>
        <v>3</v>
      </c>
      <c r="F1639" s="4">
        <f>INDEX(Screenings!D:D,MATCH(Reservations!C1639,Screenings!A:A,0))</f>
        <v>27</v>
      </c>
    </row>
    <row r="1640" spans="1:6" x14ac:dyDescent="0.3">
      <c r="A1640" s="10">
        <v>1639</v>
      </c>
      <c r="B1640" s="12">
        <v>133</v>
      </c>
      <c r="C1640" s="12">
        <v>240</v>
      </c>
      <c r="D1640" s="4">
        <f>INDEX(Screenings!C:C,MATCH(Reservations!C1640,Screenings!A:A,0))</f>
        <v>9</v>
      </c>
      <c r="E1640" s="4">
        <f>COUNTIF(SeatReservations!B:B,Reservations!A1640)</f>
        <v>2</v>
      </c>
      <c r="F1640" s="4">
        <f>INDEX(Screenings!D:D,MATCH(Reservations!C1640,Screenings!A:A,0))</f>
        <v>39</v>
      </c>
    </row>
    <row r="1641" spans="1:6" x14ac:dyDescent="0.3">
      <c r="A1641" s="10">
        <v>1640</v>
      </c>
      <c r="B1641" s="12">
        <v>144</v>
      </c>
      <c r="C1641" s="12">
        <v>273</v>
      </c>
      <c r="D1641" s="4">
        <f>INDEX(Screenings!C:C,MATCH(Reservations!C1641,Screenings!A:A,0))</f>
        <v>2</v>
      </c>
      <c r="E1641" s="4">
        <f>COUNTIF(SeatReservations!B:B,Reservations!A1641)</f>
        <v>4</v>
      </c>
      <c r="F1641" s="4">
        <f>INDEX(Screenings!D:D,MATCH(Reservations!C1641,Screenings!A:A,0))</f>
        <v>33</v>
      </c>
    </row>
    <row r="1642" spans="1:6" x14ac:dyDescent="0.3">
      <c r="A1642" s="10">
        <v>1641</v>
      </c>
      <c r="B1642" s="12">
        <v>194</v>
      </c>
      <c r="C1642" s="12">
        <v>70</v>
      </c>
      <c r="D1642" s="4">
        <f>INDEX(Screenings!C:C,MATCH(Reservations!C1642,Screenings!A:A,0))</f>
        <v>10</v>
      </c>
      <c r="E1642" s="4">
        <f>COUNTIF(SeatReservations!B:B,Reservations!A1642)</f>
        <v>3</v>
      </c>
      <c r="F1642" s="4">
        <f>INDEX(Screenings!D:D,MATCH(Reservations!C1642,Screenings!A:A,0))</f>
        <v>60</v>
      </c>
    </row>
    <row r="1643" spans="1:6" x14ac:dyDescent="0.3">
      <c r="A1643" s="10">
        <v>1642</v>
      </c>
      <c r="B1643" s="12">
        <v>185</v>
      </c>
      <c r="C1643" s="12">
        <v>83</v>
      </c>
      <c r="D1643" s="4">
        <f>INDEX(Screenings!C:C,MATCH(Reservations!C1643,Screenings!A:A,0))</f>
        <v>9</v>
      </c>
      <c r="E1643" s="4">
        <f>COUNTIF(SeatReservations!B:B,Reservations!A1643)</f>
        <v>3</v>
      </c>
      <c r="F1643" s="4">
        <f>INDEX(Screenings!D:D,MATCH(Reservations!C1643,Screenings!A:A,0))</f>
        <v>53</v>
      </c>
    </row>
    <row r="1644" spans="1:6" x14ac:dyDescent="0.3">
      <c r="A1644" s="10">
        <v>1643</v>
      </c>
      <c r="B1644" s="12">
        <v>191</v>
      </c>
      <c r="C1644" s="12">
        <v>188</v>
      </c>
      <c r="D1644" s="4">
        <f>INDEX(Screenings!C:C,MATCH(Reservations!C1644,Screenings!A:A,0))</f>
        <v>5</v>
      </c>
      <c r="E1644" s="4">
        <f>COUNTIF(SeatReservations!B:B,Reservations!A1644)</f>
        <v>2</v>
      </c>
      <c r="F1644" s="4">
        <f>INDEX(Screenings!D:D,MATCH(Reservations!C1644,Screenings!A:A,0))</f>
        <v>14</v>
      </c>
    </row>
    <row r="1645" spans="1:6" x14ac:dyDescent="0.3">
      <c r="A1645" s="10">
        <v>1644</v>
      </c>
      <c r="B1645" s="12">
        <v>183</v>
      </c>
      <c r="C1645" s="12">
        <v>5</v>
      </c>
      <c r="D1645" s="4">
        <f>INDEX(Screenings!C:C,MATCH(Reservations!C1645,Screenings!A:A,0))</f>
        <v>2</v>
      </c>
      <c r="E1645" s="4">
        <f>COUNTIF(SeatReservations!B:B,Reservations!A1645)</f>
        <v>2</v>
      </c>
      <c r="F1645" s="4">
        <f>INDEX(Screenings!D:D,MATCH(Reservations!C1645,Screenings!A:A,0))</f>
        <v>60</v>
      </c>
    </row>
    <row r="1646" spans="1:6" x14ac:dyDescent="0.3">
      <c r="A1646" s="10">
        <v>1645</v>
      </c>
      <c r="B1646" s="12">
        <v>150</v>
      </c>
      <c r="C1646" s="12">
        <v>254</v>
      </c>
      <c r="D1646" s="4">
        <f>INDEX(Screenings!C:C,MATCH(Reservations!C1646,Screenings!A:A,0))</f>
        <v>1</v>
      </c>
      <c r="E1646" s="4">
        <f>COUNTIF(SeatReservations!B:B,Reservations!A1646)</f>
        <v>6</v>
      </c>
      <c r="F1646" s="4">
        <f>INDEX(Screenings!D:D,MATCH(Reservations!C1646,Screenings!A:A,0))</f>
        <v>38</v>
      </c>
    </row>
    <row r="1647" spans="1:6" x14ac:dyDescent="0.3">
      <c r="A1647" s="10">
        <v>1646</v>
      </c>
      <c r="B1647" s="12">
        <v>190</v>
      </c>
      <c r="C1647" s="12">
        <v>165</v>
      </c>
      <c r="D1647" s="4">
        <f>INDEX(Screenings!C:C,MATCH(Reservations!C1647,Screenings!A:A,0))</f>
        <v>10</v>
      </c>
      <c r="E1647" s="4">
        <f>COUNTIF(SeatReservations!B:B,Reservations!A1647)</f>
        <v>1</v>
      </c>
      <c r="F1647" s="4">
        <f>INDEX(Screenings!D:D,MATCH(Reservations!C1647,Screenings!A:A,0))</f>
        <v>2</v>
      </c>
    </row>
    <row r="1648" spans="1:6" x14ac:dyDescent="0.3">
      <c r="A1648" s="10">
        <v>1647</v>
      </c>
      <c r="B1648" s="12">
        <v>147</v>
      </c>
      <c r="C1648" s="12">
        <v>80</v>
      </c>
      <c r="D1648" s="4">
        <f>INDEX(Screenings!C:C,MATCH(Reservations!C1648,Screenings!A:A,0))</f>
        <v>5</v>
      </c>
      <c r="E1648" s="4">
        <f>COUNTIF(SeatReservations!B:B,Reservations!A1648)</f>
        <v>1</v>
      </c>
      <c r="F1648" s="4">
        <f>INDEX(Screenings!D:D,MATCH(Reservations!C1648,Screenings!A:A,0))</f>
        <v>20</v>
      </c>
    </row>
    <row r="1649" spans="1:6" x14ac:dyDescent="0.3">
      <c r="A1649" s="10">
        <v>1648</v>
      </c>
      <c r="B1649" s="12">
        <v>165</v>
      </c>
      <c r="C1649" s="12">
        <v>66</v>
      </c>
      <c r="D1649" s="4">
        <f>INDEX(Screenings!C:C,MATCH(Reservations!C1649,Screenings!A:A,0))</f>
        <v>8</v>
      </c>
      <c r="E1649" s="4">
        <f>COUNTIF(SeatReservations!B:B,Reservations!A1649)</f>
        <v>2</v>
      </c>
      <c r="F1649" s="4">
        <f>INDEX(Screenings!D:D,MATCH(Reservations!C1649,Screenings!A:A,0))</f>
        <v>24</v>
      </c>
    </row>
    <row r="1650" spans="1:6" x14ac:dyDescent="0.3">
      <c r="A1650" s="10">
        <v>1649</v>
      </c>
      <c r="B1650" s="12">
        <v>192</v>
      </c>
      <c r="C1650" s="12">
        <v>121</v>
      </c>
      <c r="D1650" s="4">
        <f>INDEX(Screenings!C:C,MATCH(Reservations!C1650,Screenings!A:A,0))</f>
        <v>3</v>
      </c>
      <c r="E1650" s="4">
        <f>COUNTIF(SeatReservations!B:B,Reservations!A1650)</f>
        <v>1</v>
      </c>
      <c r="F1650" s="4">
        <f>INDEX(Screenings!D:D,MATCH(Reservations!C1650,Screenings!A:A,0))</f>
        <v>5</v>
      </c>
    </row>
    <row r="1651" spans="1:6" x14ac:dyDescent="0.3">
      <c r="A1651" s="10">
        <v>1650</v>
      </c>
      <c r="B1651" s="12">
        <v>132</v>
      </c>
      <c r="C1651" s="12">
        <v>12</v>
      </c>
      <c r="D1651" s="4">
        <f>INDEX(Screenings!C:C,MATCH(Reservations!C1651,Screenings!A:A,0))</f>
        <v>2</v>
      </c>
      <c r="E1651" s="4">
        <f>COUNTIF(SeatReservations!B:B,Reservations!A1651)</f>
        <v>2</v>
      </c>
      <c r="F1651" s="4">
        <f>INDEX(Screenings!D:D,MATCH(Reservations!C1651,Screenings!A:A,0))</f>
        <v>23</v>
      </c>
    </row>
    <row r="1652" spans="1:6" x14ac:dyDescent="0.3">
      <c r="A1652" s="10">
        <v>1651</v>
      </c>
      <c r="B1652" s="12">
        <v>189</v>
      </c>
      <c r="C1652" s="12">
        <v>149</v>
      </c>
      <c r="D1652" s="4">
        <f>INDEX(Screenings!C:C,MATCH(Reservations!C1652,Screenings!A:A,0))</f>
        <v>4</v>
      </c>
      <c r="E1652" s="4">
        <f>COUNTIF(SeatReservations!B:B,Reservations!A1652)</f>
        <v>1</v>
      </c>
      <c r="F1652" s="4">
        <f>INDEX(Screenings!D:D,MATCH(Reservations!C1652,Screenings!A:A,0))</f>
        <v>46</v>
      </c>
    </row>
    <row r="1653" spans="1:6" x14ac:dyDescent="0.3">
      <c r="A1653" s="10">
        <v>1652</v>
      </c>
      <c r="B1653" s="12">
        <v>179</v>
      </c>
      <c r="C1653" s="12">
        <v>115</v>
      </c>
      <c r="D1653" s="4">
        <f>INDEX(Screenings!C:C,MATCH(Reservations!C1653,Screenings!A:A,0))</f>
        <v>9</v>
      </c>
      <c r="E1653" s="4">
        <f>COUNTIF(SeatReservations!B:B,Reservations!A1653)</f>
        <v>3</v>
      </c>
      <c r="F1653" s="4">
        <f>INDEX(Screenings!D:D,MATCH(Reservations!C1653,Screenings!A:A,0))</f>
        <v>9</v>
      </c>
    </row>
    <row r="1654" spans="1:6" x14ac:dyDescent="0.3">
      <c r="A1654" s="10">
        <v>1653</v>
      </c>
      <c r="B1654" s="12">
        <v>182</v>
      </c>
      <c r="C1654" s="12">
        <v>157</v>
      </c>
      <c r="D1654" s="4">
        <f>INDEX(Screenings!C:C,MATCH(Reservations!C1654,Screenings!A:A,0))</f>
        <v>1</v>
      </c>
      <c r="E1654" s="4">
        <f>COUNTIF(SeatReservations!B:B,Reservations!A1654)</f>
        <v>4</v>
      </c>
      <c r="F1654" s="4">
        <f>INDEX(Screenings!D:D,MATCH(Reservations!C1654,Screenings!A:A,0))</f>
        <v>7</v>
      </c>
    </row>
    <row r="1655" spans="1:6" x14ac:dyDescent="0.3">
      <c r="A1655" s="10">
        <v>1654</v>
      </c>
      <c r="B1655" s="12">
        <v>138</v>
      </c>
      <c r="C1655" s="12">
        <v>137</v>
      </c>
      <c r="D1655" s="4">
        <f>INDEX(Screenings!C:C,MATCH(Reservations!C1655,Screenings!A:A,0))</f>
        <v>1</v>
      </c>
      <c r="E1655" s="4">
        <f>COUNTIF(SeatReservations!B:B,Reservations!A1655)</f>
        <v>1</v>
      </c>
      <c r="F1655" s="4">
        <f>INDEX(Screenings!D:D,MATCH(Reservations!C1655,Screenings!A:A,0))</f>
        <v>25</v>
      </c>
    </row>
    <row r="1656" spans="1:6" x14ac:dyDescent="0.3">
      <c r="A1656" s="10">
        <v>1655</v>
      </c>
      <c r="B1656" s="12">
        <v>151</v>
      </c>
      <c r="C1656" s="12">
        <v>175</v>
      </c>
      <c r="D1656" s="4">
        <f>INDEX(Screenings!C:C,MATCH(Reservations!C1656,Screenings!A:A,0))</f>
        <v>1</v>
      </c>
      <c r="E1656" s="4">
        <f>COUNTIF(SeatReservations!B:B,Reservations!A1656)</f>
        <v>1</v>
      </c>
      <c r="F1656" s="4">
        <f>INDEX(Screenings!D:D,MATCH(Reservations!C1656,Screenings!A:A,0))</f>
        <v>22</v>
      </c>
    </row>
    <row r="1657" spans="1:6" x14ac:dyDescent="0.3">
      <c r="A1657" s="10">
        <v>1656</v>
      </c>
      <c r="B1657" s="12">
        <v>156</v>
      </c>
      <c r="C1657" s="12">
        <v>15</v>
      </c>
      <c r="D1657" s="4">
        <f>INDEX(Screenings!C:C,MATCH(Reservations!C1657,Screenings!A:A,0))</f>
        <v>8</v>
      </c>
      <c r="E1657" s="4">
        <f>COUNTIF(SeatReservations!B:B,Reservations!A1657)</f>
        <v>3</v>
      </c>
      <c r="F1657" s="4">
        <f>INDEX(Screenings!D:D,MATCH(Reservations!C1657,Screenings!A:A,0))</f>
        <v>11</v>
      </c>
    </row>
    <row r="1658" spans="1:6" x14ac:dyDescent="0.3">
      <c r="A1658" s="10">
        <v>1657</v>
      </c>
      <c r="B1658" s="12">
        <v>136</v>
      </c>
      <c r="C1658" s="12">
        <v>141</v>
      </c>
      <c r="D1658" s="4">
        <f>INDEX(Screenings!C:C,MATCH(Reservations!C1658,Screenings!A:A,0))</f>
        <v>1</v>
      </c>
      <c r="E1658" s="4">
        <f>COUNTIF(SeatReservations!B:B,Reservations!A1658)</f>
        <v>3</v>
      </c>
      <c r="F1658" s="4">
        <f>INDEX(Screenings!D:D,MATCH(Reservations!C1658,Screenings!A:A,0))</f>
        <v>32</v>
      </c>
    </row>
    <row r="1659" spans="1:6" x14ac:dyDescent="0.3">
      <c r="A1659" s="10">
        <v>1658</v>
      </c>
      <c r="B1659" s="12">
        <v>143</v>
      </c>
      <c r="C1659" s="12">
        <v>156</v>
      </c>
      <c r="D1659" s="4">
        <f>INDEX(Screenings!C:C,MATCH(Reservations!C1659,Screenings!A:A,0))</f>
        <v>2</v>
      </c>
      <c r="E1659" s="4">
        <f>COUNTIF(SeatReservations!B:B,Reservations!A1659)</f>
        <v>1</v>
      </c>
      <c r="F1659" s="4">
        <f>INDEX(Screenings!D:D,MATCH(Reservations!C1659,Screenings!A:A,0))</f>
        <v>39</v>
      </c>
    </row>
    <row r="1660" spans="1:6" x14ac:dyDescent="0.3">
      <c r="A1660" s="10">
        <v>1659</v>
      </c>
      <c r="B1660" s="12">
        <v>197</v>
      </c>
      <c r="C1660" s="12">
        <v>175</v>
      </c>
      <c r="D1660" s="4">
        <f>INDEX(Screenings!C:C,MATCH(Reservations!C1660,Screenings!A:A,0))</f>
        <v>1</v>
      </c>
      <c r="E1660" s="4">
        <f>COUNTIF(SeatReservations!B:B,Reservations!A1660)</f>
        <v>2</v>
      </c>
      <c r="F1660" s="4">
        <f>INDEX(Screenings!D:D,MATCH(Reservations!C1660,Screenings!A:A,0))</f>
        <v>22</v>
      </c>
    </row>
    <row r="1661" spans="1:6" x14ac:dyDescent="0.3">
      <c r="A1661" s="10">
        <v>1660</v>
      </c>
      <c r="B1661" s="12">
        <v>169</v>
      </c>
      <c r="C1661" s="12">
        <v>299</v>
      </c>
      <c r="D1661" s="4">
        <f>INDEX(Screenings!C:C,MATCH(Reservations!C1661,Screenings!A:A,0))</f>
        <v>5</v>
      </c>
      <c r="E1661" s="4">
        <f>COUNTIF(SeatReservations!B:B,Reservations!A1661)</f>
        <v>1</v>
      </c>
      <c r="F1661" s="4">
        <f>INDEX(Screenings!D:D,MATCH(Reservations!C1661,Screenings!A:A,0))</f>
        <v>25</v>
      </c>
    </row>
    <row r="1662" spans="1:6" x14ac:dyDescent="0.3">
      <c r="A1662" s="10">
        <v>1661</v>
      </c>
      <c r="B1662" s="12">
        <v>140</v>
      </c>
      <c r="C1662" s="12">
        <v>127</v>
      </c>
      <c r="D1662" s="4">
        <f>INDEX(Screenings!C:C,MATCH(Reservations!C1662,Screenings!A:A,0))</f>
        <v>5</v>
      </c>
      <c r="E1662" s="4">
        <f>COUNTIF(SeatReservations!B:B,Reservations!A1662)</f>
        <v>1</v>
      </c>
      <c r="F1662" s="4">
        <f>INDEX(Screenings!D:D,MATCH(Reservations!C1662,Screenings!A:A,0))</f>
        <v>37</v>
      </c>
    </row>
    <row r="1663" spans="1:6" x14ac:dyDescent="0.3">
      <c r="A1663" s="10">
        <v>1662</v>
      </c>
      <c r="B1663" s="12">
        <v>198</v>
      </c>
      <c r="C1663" s="12">
        <v>26</v>
      </c>
      <c r="D1663" s="4">
        <f>INDEX(Screenings!C:C,MATCH(Reservations!C1663,Screenings!A:A,0))</f>
        <v>10</v>
      </c>
      <c r="E1663" s="4">
        <f>COUNTIF(SeatReservations!B:B,Reservations!A1663)</f>
        <v>0</v>
      </c>
      <c r="F1663" s="4">
        <f>INDEX(Screenings!D:D,MATCH(Reservations!C1663,Screenings!A:A,0))</f>
        <v>21</v>
      </c>
    </row>
    <row r="1664" spans="1:6" x14ac:dyDescent="0.3">
      <c r="A1664" s="10">
        <v>1663</v>
      </c>
      <c r="B1664" s="12">
        <v>142</v>
      </c>
      <c r="C1664" s="12">
        <v>163</v>
      </c>
      <c r="D1664" s="4">
        <f>INDEX(Screenings!C:C,MATCH(Reservations!C1664,Screenings!A:A,0))</f>
        <v>4</v>
      </c>
      <c r="E1664" s="4">
        <f>COUNTIF(SeatReservations!B:B,Reservations!A1664)</f>
        <v>1</v>
      </c>
      <c r="F1664" s="4">
        <f>INDEX(Screenings!D:D,MATCH(Reservations!C1664,Screenings!A:A,0))</f>
        <v>56</v>
      </c>
    </row>
    <row r="1665" spans="1:6" x14ac:dyDescent="0.3">
      <c r="A1665" s="10">
        <v>1664</v>
      </c>
      <c r="B1665" s="12">
        <v>131</v>
      </c>
      <c r="C1665" s="12">
        <v>88</v>
      </c>
      <c r="D1665" s="4">
        <f>INDEX(Screenings!C:C,MATCH(Reservations!C1665,Screenings!A:A,0))</f>
        <v>2</v>
      </c>
      <c r="E1665" s="4">
        <f>COUNTIF(SeatReservations!B:B,Reservations!A1665)</f>
        <v>1</v>
      </c>
      <c r="F1665" s="4">
        <f>INDEX(Screenings!D:D,MATCH(Reservations!C1665,Screenings!A:A,0))</f>
        <v>42</v>
      </c>
    </row>
    <row r="1666" spans="1:6" x14ac:dyDescent="0.3">
      <c r="A1666" s="10">
        <v>1665</v>
      </c>
      <c r="B1666" s="12">
        <v>199</v>
      </c>
      <c r="C1666" s="12">
        <v>23</v>
      </c>
      <c r="D1666" s="4">
        <f>INDEX(Screenings!C:C,MATCH(Reservations!C1666,Screenings!A:A,0))</f>
        <v>3</v>
      </c>
      <c r="E1666" s="4">
        <f>COUNTIF(SeatReservations!B:B,Reservations!A1666)</f>
        <v>1</v>
      </c>
      <c r="F1666" s="4">
        <f>INDEX(Screenings!D:D,MATCH(Reservations!C1666,Screenings!A:A,0))</f>
        <v>37</v>
      </c>
    </row>
    <row r="1667" spans="1:6" x14ac:dyDescent="0.3">
      <c r="A1667" s="10">
        <v>1666</v>
      </c>
      <c r="B1667" s="12">
        <v>198</v>
      </c>
      <c r="C1667" s="12">
        <v>60</v>
      </c>
      <c r="D1667" s="4">
        <f>INDEX(Screenings!C:C,MATCH(Reservations!C1667,Screenings!A:A,0))</f>
        <v>6</v>
      </c>
      <c r="E1667" s="4">
        <f>COUNTIF(SeatReservations!B:B,Reservations!A1667)</f>
        <v>2</v>
      </c>
      <c r="F1667" s="4">
        <f>INDEX(Screenings!D:D,MATCH(Reservations!C1667,Screenings!A:A,0))</f>
        <v>9</v>
      </c>
    </row>
    <row r="1668" spans="1:6" x14ac:dyDescent="0.3">
      <c r="A1668" s="10">
        <v>1667</v>
      </c>
      <c r="B1668" s="12">
        <v>171</v>
      </c>
      <c r="C1668" s="12">
        <v>90</v>
      </c>
      <c r="D1668" s="4">
        <f>INDEX(Screenings!C:C,MATCH(Reservations!C1668,Screenings!A:A,0))</f>
        <v>6</v>
      </c>
      <c r="E1668" s="4">
        <f>COUNTIF(SeatReservations!B:B,Reservations!A1668)</f>
        <v>1</v>
      </c>
      <c r="F1668" s="4">
        <f>INDEX(Screenings!D:D,MATCH(Reservations!C1668,Screenings!A:A,0))</f>
        <v>55</v>
      </c>
    </row>
    <row r="1669" spans="1:6" x14ac:dyDescent="0.3">
      <c r="A1669" s="10">
        <v>1668</v>
      </c>
      <c r="B1669" s="12">
        <v>190</v>
      </c>
      <c r="C1669" s="12">
        <v>228</v>
      </c>
      <c r="D1669" s="4">
        <f>INDEX(Screenings!C:C,MATCH(Reservations!C1669,Screenings!A:A,0))</f>
        <v>7</v>
      </c>
      <c r="E1669" s="4">
        <f>COUNTIF(SeatReservations!B:B,Reservations!A1669)</f>
        <v>0</v>
      </c>
      <c r="F1669" s="4">
        <f>INDEX(Screenings!D:D,MATCH(Reservations!C1669,Screenings!A:A,0))</f>
        <v>41</v>
      </c>
    </row>
    <row r="1670" spans="1:6" x14ac:dyDescent="0.3">
      <c r="A1670" s="10">
        <v>1669</v>
      </c>
      <c r="B1670" s="12">
        <v>145</v>
      </c>
      <c r="C1670" s="12">
        <v>139</v>
      </c>
      <c r="D1670" s="4">
        <f>INDEX(Screenings!C:C,MATCH(Reservations!C1670,Screenings!A:A,0))</f>
        <v>9</v>
      </c>
      <c r="E1670" s="4">
        <f>COUNTIF(SeatReservations!B:B,Reservations!A1670)</f>
        <v>2</v>
      </c>
      <c r="F1670" s="4">
        <f>INDEX(Screenings!D:D,MATCH(Reservations!C1670,Screenings!A:A,0))</f>
        <v>18</v>
      </c>
    </row>
    <row r="1671" spans="1:6" x14ac:dyDescent="0.3">
      <c r="A1671" s="10">
        <v>1670</v>
      </c>
      <c r="B1671" s="12">
        <v>150</v>
      </c>
      <c r="C1671" s="12">
        <v>277</v>
      </c>
      <c r="D1671" s="4">
        <f>INDEX(Screenings!C:C,MATCH(Reservations!C1671,Screenings!A:A,0))</f>
        <v>6</v>
      </c>
      <c r="E1671" s="4">
        <f>COUNTIF(SeatReservations!B:B,Reservations!A1671)</f>
        <v>4</v>
      </c>
      <c r="F1671" s="4">
        <f>INDEX(Screenings!D:D,MATCH(Reservations!C1671,Screenings!A:A,0))</f>
        <v>17</v>
      </c>
    </row>
    <row r="1672" spans="1:6" x14ac:dyDescent="0.3">
      <c r="A1672" s="10">
        <v>1671</v>
      </c>
      <c r="B1672" s="12">
        <v>167</v>
      </c>
      <c r="C1672" s="12">
        <v>216</v>
      </c>
      <c r="D1672" s="4">
        <f>INDEX(Screenings!C:C,MATCH(Reservations!C1672,Screenings!A:A,0))</f>
        <v>8</v>
      </c>
      <c r="E1672" s="4">
        <f>COUNTIF(SeatReservations!B:B,Reservations!A1672)</f>
        <v>0</v>
      </c>
      <c r="F1672" s="4">
        <f>INDEX(Screenings!D:D,MATCH(Reservations!C1672,Screenings!A:A,0))</f>
        <v>29</v>
      </c>
    </row>
    <row r="1673" spans="1:6" x14ac:dyDescent="0.3">
      <c r="A1673" s="10">
        <v>1672</v>
      </c>
      <c r="B1673" s="12">
        <v>153</v>
      </c>
      <c r="C1673" s="12">
        <v>249</v>
      </c>
      <c r="D1673" s="4">
        <f>INDEX(Screenings!C:C,MATCH(Reservations!C1673,Screenings!A:A,0))</f>
        <v>1</v>
      </c>
      <c r="E1673" s="4">
        <f>COUNTIF(SeatReservations!B:B,Reservations!A1673)</f>
        <v>0</v>
      </c>
      <c r="F1673" s="4">
        <f>INDEX(Screenings!D:D,MATCH(Reservations!C1673,Screenings!A:A,0))</f>
        <v>5</v>
      </c>
    </row>
    <row r="1674" spans="1:6" x14ac:dyDescent="0.3">
      <c r="A1674" s="10">
        <v>1673</v>
      </c>
      <c r="B1674" s="12">
        <v>138</v>
      </c>
      <c r="C1674" s="12">
        <v>95</v>
      </c>
      <c r="D1674" s="4">
        <f>INDEX(Screenings!C:C,MATCH(Reservations!C1674,Screenings!A:A,0))</f>
        <v>8</v>
      </c>
      <c r="E1674" s="4">
        <f>COUNTIF(SeatReservations!B:B,Reservations!A1674)</f>
        <v>1</v>
      </c>
      <c r="F1674" s="4">
        <f>INDEX(Screenings!D:D,MATCH(Reservations!C1674,Screenings!A:A,0))</f>
        <v>34</v>
      </c>
    </row>
    <row r="1675" spans="1:6" x14ac:dyDescent="0.3">
      <c r="A1675" s="10">
        <v>1674</v>
      </c>
      <c r="B1675" s="12">
        <v>191</v>
      </c>
      <c r="C1675" s="12">
        <v>285</v>
      </c>
      <c r="D1675" s="4">
        <f>INDEX(Screenings!C:C,MATCH(Reservations!C1675,Screenings!A:A,0))</f>
        <v>4</v>
      </c>
      <c r="E1675" s="4">
        <f>COUNTIF(SeatReservations!B:B,Reservations!A1675)</f>
        <v>1</v>
      </c>
      <c r="F1675" s="4">
        <f>INDEX(Screenings!D:D,MATCH(Reservations!C1675,Screenings!A:A,0))</f>
        <v>38</v>
      </c>
    </row>
    <row r="1676" spans="1:6" x14ac:dyDescent="0.3">
      <c r="A1676" s="10">
        <v>1675</v>
      </c>
      <c r="B1676" s="12">
        <v>192</v>
      </c>
      <c r="C1676" s="12">
        <v>158</v>
      </c>
      <c r="D1676" s="4">
        <f>INDEX(Screenings!C:C,MATCH(Reservations!C1676,Screenings!A:A,0))</f>
        <v>3</v>
      </c>
      <c r="E1676" s="4">
        <f>COUNTIF(SeatReservations!B:B,Reservations!A1676)</f>
        <v>4</v>
      </c>
      <c r="F1676" s="4">
        <f>INDEX(Screenings!D:D,MATCH(Reservations!C1676,Screenings!A:A,0))</f>
        <v>47</v>
      </c>
    </row>
    <row r="1677" spans="1:6" x14ac:dyDescent="0.3">
      <c r="A1677" s="10">
        <v>1676</v>
      </c>
      <c r="B1677" s="12">
        <v>134</v>
      </c>
      <c r="C1677" s="12">
        <v>107</v>
      </c>
      <c r="D1677" s="4">
        <f>INDEX(Screenings!C:C,MATCH(Reservations!C1677,Screenings!A:A,0))</f>
        <v>6</v>
      </c>
      <c r="E1677" s="4">
        <f>COUNTIF(SeatReservations!B:B,Reservations!A1677)</f>
        <v>0</v>
      </c>
      <c r="F1677" s="4">
        <f>INDEX(Screenings!D:D,MATCH(Reservations!C1677,Screenings!A:A,0))</f>
        <v>54</v>
      </c>
    </row>
    <row r="1678" spans="1:6" x14ac:dyDescent="0.3">
      <c r="A1678" s="10">
        <v>1677</v>
      </c>
      <c r="B1678" s="12">
        <v>192</v>
      </c>
      <c r="C1678" s="12">
        <v>5</v>
      </c>
      <c r="D1678" s="4">
        <f>INDEX(Screenings!C:C,MATCH(Reservations!C1678,Screenings!A:A,0))</f>
        <v>2</v>
      </c>
      <c r="E1678" s="4">
        <f>COUNTIF(SeatReservations!B:B,Reservations!A1678)</f>
        <v>1</v>
      </c>
      <c r="F1678" s="4">
        <f>INDEX(Screenings!D:D,MATCH(Reservations!C1678,Screenings!A:A,0))</f>
        <v>60</v>
      </c>
    </row>
    <row r="1679" spans="1:6" x14ac:dyDescent="0.3">
      <c r="A1679" s="10">
        <v>1678</v>
      </c>
      <c r="B1679" s="12">
        <v>199</v>
      </c>
      <c r="C1679" s="12">
        <v>65</v>
      </c>
      <c r="D1679" s="4">
        <f>INDEX(Screenings!C:C,MATCH(Reservations!C1679,Screenings!A:A,0))</f>
        <v>4</v>
      </c>
      <c r="E1679" s="4">
        <f>COUNTIF(SeatReservations!B:B,Reservations!A1679)</f>
        <v>2</v>
      </c>
      <c r="F1679" s="4">
        <f>INDEX(Screenings!D:D,MATCH(Reservations!C1679,Screenings!A:A,0))</f>
        <v>37</v>
      </c>
    </row>
    <row r="1680" spans="1:6" x14ac:dyDescent="0.3">
      <c r="A1680" s="10">
        <v>1679</v>
      </c>
      <c r="B1680" s="12">
        <v>180</v>
      </c>
      <c r="C1680" s="12">
        <v>115</v>
      </c>
      <c r="D1680" s="4">
        <f>INDEX(Screenings!C:C,MATCH(Reservations!C1680,Screenings!A:A,0))</f>
        <v>9</v>
      </c>
      <c r="E1680" s="4">
        <f>COUNTIF(SeatReservations!B:B,Reservations!A1680)</f>
        <v>0</v>
      </c>
      <c r="F1680" s="4">
        <f>INDEX(Screenings!D:D,MATCH(Reservations!C1680,Screenings!A:A,0))</f>
        <v>9</v>
      </c>
    </row>
    <row r="1681" spans="1:6" x14ac:dyDescent="0.3">
      <c r="A1681" s="10">
        <v>1680</v>
      </c>
      <c r="B1681" s="12">
        <v>139</v>
      </c>
      <c r="C1681" s="12">
        <v>213</v>
      </c>
      <c r="D1681" s="4">
        <f>INDEX(Screenings!C:C,MATCH(Reservations!C1681,Screenings!A:A,0))</f>
        <v>5</v>
      </c>
      <c r="E1681" s="4">
        <f>COUNTIF(SeatReservations!B:B,Reservations!A1681)</f>
        <v>2</v>
      </c>
      <c r="F1681" s="4">
        <f>INDEX(Screenings!D:D,MATCH(Reservations!C1681,Screenings!A:A,0))</f>
        <v>54</v>
      </c>
    </row>
    <row r="1682" spans="1:6" x14ac:dyDescent="0.3">
      <c r="A1682" s="10">
        <v>1681</v>
      </c>
      <c r="B1682" s="12">
        <v>179</v>
      </c>
      <c r="C1682" s="12">
        <v>185</v>
      </c>
      <c r="D1682" s="4">
        <f>INDEX(Screenings!C:C,MATCH(Reservations!C1682,Screenings!A:A,0))</f>
        <v>10</v>
      </c>
      <c r="E1682" s="4">
        <f>COUNTIF(SeatReservations!B:B,Reservations!A1682)</f>
        <v>0</v>
      </c>
      <c r="F1682" s="4">
        <f>INDEX(Screenings!D:D,MATCH(Reservations!C1682,Screenings!A:A,0))</f>
        <v>27</v>
      </c>
    </row>
    <row r="1683" spans="1:6" x14ac:dyDescent="0.3">
      <c r="A1683" s="10">
        <v>1682</v>
      </c>
      <c r="B1683" s="12">
        <v>178</v>
      </c>
      <c r="C1683" s="12">
        <v>56</v>
      </c>
      <c r="D1683" s="4">
        <f>INDEX(Screenings!C:C,MATCH(Reservations!C1683,Screenings!A:A,0))</f>
        <v>1</v>
      </c>
      <c r="E1683" s="4">
        <f>COUNTIF(SeatReservations!B:B,Reservations!A1683)</f>
        <v>0</v>
      </c>
      <c r="F1683" s="4">
        <f>INDEX(Screenings!D:D,MATCH(Reservations!C1683,Screenings!A:A,0))</f>
        <v>16</v>
      </c>
    </row>
    <row r="1684" spans="1:6" x14ac:dyDescent="0.3">
      <c r="A1684" s="10">
        <v>1683</v>
      </c>
      <c r="B1684" s="12">
        <v>195</v>
      </c>
      <c r="C1684" s="12">
        <v>40</v>
      </c>
      <c r="D1684" s="4">
        <f>INDEX(Screenings!C:C,MATCH(Reservations!C1684,Screenings!A:A,0))</f>
        <v>2</v>
      </c>
      <c r="E1684" s="4">
        <f>COUNTIF(SeatReservations!B:B,Reservations!A1684)</f>
        <v>2</v>
      </c>
      <c r="F1684" s="4">
        <f>INDEX(Screenings!D:D,MATCH(Reservations!C1684,Screenings!A:A,0))</f>
        <v>13</v>
      </c>
    </row>
    <row r="1685" spans="1:6" x14ac:dyDescent="0.3">
      <c r="A1685" s="10">
        <v>1684</v>
      </c>
      <c r="B1685" s="12">
        <v>197</v>
      </c>
      <c r="C1685" s="12">
        <v>134</v>
      </c>
      <c r="D1685" s="4">
        <f>INDEX(Screenings!C:C,MATCH(Reservations!C1685,Screenings!A:A,0))</f>
        <v>3</v>
      </c>
      <c r="E1685" s="4">
        <f>COUNTIF(SeatReservations!B:B,Reservations!A1685)</f>
        <v>1</v>
      </c>
      <c r="F1685" s="4">
        <f>INDEX(Screenings!D:D,MATCH(Reservations!C1685,Screenings!A:A,0))</f>
        <v>46</v>
      </c>
    </row>
    <row r="1686" spans="1:6" x14ac:dyDescent="0.3">
      <c r="A1686" s="10">
        <v>1685</v>
      </c>
      <c r="B1686" s="12">
        <v>158</v>
      </c>
      <c r="C1686" s="12">
        <v>228</v>
      </c>
      <c r="D1686" s="4">
        <f>INDEX(Screenings!C:C,MATCH(Reservations!C1686,Screenings!A:A,0))</f>
        <v>7</v>
      </c>
      <c r="E1686" s="4">
        <f>COUNTIF(SeatReservations!B:B,Reservations!A1686)</f>
        <v>3</v>
      </c>
      <c r="F1686" s="4">
        <f>INDEX(Screenings!D:D,MATCH(Reservations!C1686,Screenings!A:A,0))</f>
        <v>41</v>
      </c>
    </row>
    <row r="1687" spans="1:6" x14ac:dyDescent="0.3">
      <c r="A1687" s="10">
        <v>1686</v>
      </c>
      <c r="B1687" s="12">
        <v>133</v>
      </c>
      <c r="C1687" s="12">
        <v>116</v>
      </c>
      <c r="D1687" s="4">
        <f>INDEX(Screenings!C:C,MATCH(Reservations!C1687,Screenings!A:A,0))</f>
        <v>6</v>
      </c>
      <c r="E1687" s="4">
        <f>COUNTIF(SeatReservations!B:B,Reservations!A1687)</f>
        <v>6</v>
      </c>
      <c r="F1687" s="4">
        <f>INDEX(Screenings!D:D,MATCH(Reservations!C1687,Screenings!A:A,0))</f>
        <v>9</v>
      </c>
    </row>
    <row r="1688" spans="1:6" x14ac:dyDescent="0.3">
      <c r="A1688" s="10">
        <v>1687</v>
      </c>
      <c r="B1688" s="12">
        <v>190</v>
      </c>
      <c r="C1688" s="12">
        <v>295</v>
      </c>
      <c r="D1688" s="4">
        <f>INDEX(Screenings!C:C,MATCH(Reservations!C1688,Screenings!A:A,0))</f>
        <v>5</v>
      </c>
      <c r="E1688" s="4">
        <f>COUNTIF(SeatReservations!B:B,Reservations!A1688)</f>
        <v>4</v>
      </c>
      <c r="F1688" s="4">
        <f>INDEX(Screenings!D:D,MATCH(Reservations!C1688,Screenings!A:A,0))</f>
        <v>34</v>
      </c>
    </row>
    <row r="1689" spans="1:6" x14ac:dyDescent="0.3">
      <c r="A1689" s="10">
        <v>1688</v>
      </c>
      <c r="B1689" s="12">
        <v>199</v>
      </c>
      <c r="C1689" s="12">
        <v>178</v>
      </c>
      <c r="D1689" s="4">
        <f>INDEX(Screenings!C:C,MATCH(Reservations!C1689,Screenings!A:A,0))</f>
        <v>1</v>
      </c>
      <c r="E1689" s="4">
        <f>COUNTIF(SeatReservations!B:B,Reservations!A1689)</f>
        <v>7</v>
      </c>
      <c r="F1689" s="4">
        <f>INDEX(Screenings!D:D,MATCH(Reservations!C1689,Screenings!A:A,0))</f>
        <v>56</v>
      </c>
    </row>
    <row r="1690" spans="1:6" x14ac:dyDescent="0.3">
      <c r="A1690" s="10">
        <v>1689</v>
      </c>
      <c r="B1690" s="12">
        <v>160</v>
      </c>
      <c r="C1690" s="12">
        <v>186</v>
      </c>
      <c r="D1690" s="4">
        <f>INDEX(Screenings!C:C,MATCH(Reservations!C1690,Screenings!A:A,0))</f>
        <v>3</v>
      </c>
      <c r="E1690" s="4">
        <f>COUNTIF(SeatReservations!B:B,Reservations!A1690)</f>
        <v>3</v>
      </c>
      <c r="F1690" s="4">
        <f>INDEX(Screenings!D:D,MATCH(Reservations!C1690,Screenings!A:A,0))</f>
        <v>45</v>
      </c>
    </row>
    <row r="1691" spans="1:6" x14ac:dyDescent="0.3">
      <c r="A1691" s="10">
        <v>1690</v>
      </c>
      <c r="B1691" s="12">
        <v>180</v>
      </c>
      <c r="C1691" s="12">
        <v>191</v>
      </c>
      <c r="D1691" s="4">
        <f>INDEX(Screenings!C:C,MATCH(Reservations!C1691,Screenings!A:A,0))</f>
        <v>3</v>
      </c>
      <c r="E1691" s="4">
        <f>COUNTIF(SeatReservations!B:B,Reservations!A1691)</f>
        <v>2</v>
      </c>
      <c r="F1691" s="4">
        <f>INDEX(Screenings!D:D,MATCH(Reservations!C1691,Screenings!A:A,0))</f>
        <v>46</v>
      </c>
    </row>
    <row r="1692" spans="1:6" x14ac:dyDescent="0.3">
      <c r="A1692" s="10">
        <v>1691</v>
      </c>
      <c r="B1692" s="12">
        <v>160</v>
      </c>
      <c r="C1692" s="12">
        <v>57</v>
      </c>
      <c r="D1692" s="4">
        <f>INDEX(Screenings!C:C,MATCH(Reservations!C1692,Screenings!A:A,0))</f>
        <v>5</v>
      </c>
      <c r="E1692" s="4">
        <f>COUNTIF(SeatReservations!B:B,Reservations!A1692)</f>
        <v>0</v>
      </c>
      <c r="F1692" s="4">
        <f>INDEX(Screenings!D:D,MATCH(Reservations!C1692,Screenings!A:A,0))</f>
        <v>44</v>
      </c>
    </row>
    <row r="1693" spans="1:6" x14ac:dyDescent="0.3">
      <c r="A1693" s="10">
        <v>1692</v>
      </c>
      <c r="B1693" s="12">
        <v>155</v>
      </c>
      <c r="C1693" s="12">
        <v>136</v>
      </c>
      <c r="D1693" s="4">
        <f>INDEX(Screenings!C:C,MATCH(Reservations!C1693,Screenings!A:A,0))</f>
        <v>3</v>
      </c>
      <c r="E1693" s="4">
        <f>COUNTIF(SeatReservations!B:B,Reservations!A1693)</f>
        <v>4</v>
      </c>
      <c r="F1693" s="4">
        <f>INDEX(Screenings!D:D,MATCH(Reservations!C1693,Screenings!A:A,0))</f>
        <v>3</v>
      </c>
    </row>
    <row r="1694" spans="1:6" x14ac:dyDescent="0.3">
      <c r="A1694" s="10">
        <v>1693</v>
      </c>
      <c r="B1694" s="12">
        <v>162</v>
      </c>
      <c r="C1694" s="12">
        <v>133</v>
      </c>
      <c r="D1694" s="4">
        <f>INDEX(Screenings!C:C,MATCH(Reservations!C1694,Screenings!A:A,0))</f>
        <v>10</v>
      </c>
      <c r="E1694" s="4">
        <f>COUNTIF(SeatReservations!B:B,Reservations!A1694)</f>
        <v>1</v>
      </c>
      <c r="F1694" s="4">
        <f>INDEX(Screenings!D:D,MATCH(Reservations!C1694,Screenings!A:A,0))</f>
        <v>22</v>
      </c>
    </row>
    <row r="1695" spans="1:6" x14ac:dyDescent="0.3">
      <c r="A1695" s="10">
        <v>1694</v>
      </c>
      <c r="B1695" s="12">
        <v>150</v>
      </c>
      <c r="C1695" s="12">
        <v>104</v>
      </c>
      <c r="D1695" s="4">
        <f>INDEX(Screenings!C:C,MATCH(Reservations!C1695,Screenings!A:A,0))</f>
        <v>5</v>
      </c>
      <c r="E1695" s="4">
        <f>COUNTIF(SeatReservations!B:B,Reservations!A1695)</f>
        <v>1</v>
      </c>
      <c r="F1695" s="4">
        <f>INDEX(Screenings!D:D,MATCH(Reservations!C1695,Screenings!A:A,0))</f>
        <v>24</v>
      </c>
    </row>
    <row r="1696" spans="1:6" x14ac:dyDescent="0.3">
      <c r="A1696" s="10">
        <v>1695</v>
      </c>
      <c r="B1696" s="12">
        <v>135</v>
      </c>
      <c r="C1696" s="12">
        <v>99</v>
      </c>
      <c r="D1696" s="4">
        <f>INDEX(Screenings!C:C,MATCH(Reservations!C1696,Screenings!A:A,0))</f>
        <v>10</v>
      </c>
      <c r="E1696" s="4">
        <f>COUNTIF(SeatReservations!B:B,Reservations!A1696)</f>
        <v>2</v>
      </c>
      <c r="F1696" s="4">
        <f>INDEX(Screenings!D:D,MATCH(Reservations!C1696,Screenings!A:A,0))</f>
        <v>12</v>
      </c>
    </row>
    <row r="1697" spans="1:6" x14ac:dyDescent="0.3">
      <c r="A1697" s="10">
        <v>1696</v>
      </c>
      <c r="B1697" s="12">
        <v>180</v>
      </c>
      <c r="C1697" s="12">
        <v>38</v>
      </c>
      <c r="D1697" s="4">
        <f>INDEX(Screenings!C:C,MATCH(Reservations!C1697,Screenings!A:A,0))</f>
        <v>8</v>
      </c>
      <c r="E1697" s="4">
        <f>COUNTIF(SeatReservations!B:B,Reservations!A1697)</f>
        <v>2</v>
      </c>
      <c r="F1697" s="4">
        <f>INDEX(Screenings!D:D,MATCH(Reservations!C1697,Screenings!A:A,0))</f>
        <v>34</v>
      </c>
    </row>
    <row r="1698" spans="1:6" x14ac:dyDescent="0.3">
      <c r="A1698" s="10">
        <v>1697</v>
      </c>
      <c r="B1698" s="12">
        <v>144</v>
      </c>
      <c r="C1698" s="12">
        <v>162</v>
      </c>
      <c r="D1698" s="4">
        <f>INDEX(Screenings!C:C,MATCH(Reservations!C1698,Screenings!A:A,0))</f>
        <v>10</v>
      </c>
      <c r="E1698" s="4">
        <f>COUNTIF(SeatReservations!B:B,Reservations!A1698)</f>
        <v>3</v>
      </c>
      <c r="F1698" s="4">
        <f>INDEX(Screenings!D:D,MATCH(Reservations!C1698,Screenings!A:A,0))</f>
        <v>20</v>
      </c>
    </row>
    <row r="1699" spans="1:6" x14ac:dyDescent="0.3">
      <c r="A1699" s="10">
        <v>1698</v>
      </c>
      <c r="B1699" s="12">
        <v>193</v>
      </c>
      <c r="C1699" s="12">
        <v>149</v>
      </c>
      <c r="D1699" s="4">
        <f>INDEX(Screenings!C:C,MATCH(Reservations!C1699,Screenings!A:A,0))</f>
        <v>4</v>
      </c>
      <c r="E1699" s="4">
        <f>COUNTIF(SeatReservations!B:B,Reservations!A1699)</f>
        <v>2</v>
      </c>
      <c r="F1699" s="4">
        <f>INDEX(Screenings!D:D,MATCH(Reservations!C1699,Screenings!A:A,0))</f>
        <v>46</v>
      </c>
    </row>
    <row r="1700" spans="1:6" x14ac:dyDescent="0.3">
      <c r="A1700" s="10">
        <v>1699</v>
      </c>
      <c r="B1700" s="12">
        <v>166</v>
      </c>
      <c r="C1700" s="12">
        <v>186</v>
      </c>
      <c r="D1700" s="4">
        <f>INDEX(Screenings!C:C,MATCH(Reservations!C1700,Screenings!A:A,0))</f>
        <v>3</v>
      </c>
      <c r="E1700" s="4">
        <f>COUNTIF(SeatReservations!B:B,Reservations!A1700)</f>
        <v>0</v>
      </c>
      <c r="F1700" s="4">
        <f>INDEX(Screenings!D:D,MATCH(Reservations!C1700,Screenings!A:A,0))</f>
        <v>45</v>
      </c>
    </row>
    <row r="1701" spans="1:6" x14ac:dyDescent="0.3">
      <c r="A1701" s="10">
        <v>1700</v>
      </c>
      <c r="B1701" s="12">
        <v>184</v>
      </c>
      <c r="C1701" s="12">
        <v>277</v>
      </c>
      <c r="D1701" s="4">
        <f>INDEX(Screenings!C:C,MATCH(Reservations!C1701,Screenings!A:A,0))</f>
        <v>6</v>
      </c>
      <c r="E1701" s="4">
        <f>COUNTIF(SeatReservations!B:B,Reservations!A1701)</f>
        <v>3</v>
      </c>
      <c r="F1701" s="4">
        <f>INDEX(Screenings!D:D,MATCH(Reservations!C1701,Screenings!A:A,0))</f>
        <v>17</v>
      </c>
    </row>
    <row r="1702" spans="1:6" x14ac:dyDescent="0.3">
      <c r="A1702" s="10">
        <v>1701</v>
      </c>
      <c r="B1702" s="12">
        <v>151</v>
      </c>
      <c r="C1702" s="12">
        <v>292</v>
      </c>
      <c r="D1702" s="4">
        <f>INDEX(Screenings!C:C,MATCH(Reservations!C1702,Screenings!A:A,0))</f>
        <v>4</v>
      </c>
      <c r="E1702" s="4">
        <f>COUNTIF(SeatReservations!B:B,Reservations!A1702)</f>
        <v>2</v>
      </c>
      <c r="F1702" s="4">
        <f>INDEX(Screenings!D:D,MATCH(Reservations!C1702,Screenings!A:A,0))</f>
        <v>5</v>
      </c>
    </row>
    <row r="1703" spans="1:6" x14ac:dyDescent="0.3">
      <c r="A1703" s="10">
        <v>1702</v>
      </c>
      <c r="B1703" s="12">
        <v>176</v>
      </c>
      <c r="C1703" s="12">
        <v>87</v>
      </c>
      <c r="D1703" s="4">
        <f>INDEX(Screenings!C:C,MATCH(Reservations!C1703,Screenings!A:A,0))</f>
        <v>10</v>
      </c>
      <c r="E1703" s="4">
        <f>COUNTIF(SeatReservations!B:B,Reservations!A1703)</f>
        <v>2</v>
      </c>
      <c r="F1703" s="4">
        <f>INDEX(Screenings!D:D,MATCH(Reservations!C1703,Screenings!A:A,0))</f>
        <v>46</v>
      </c>
    </row>
    <row r="1704" spans="1:6" x14ac:dyDescent="0.3">
      <c r="A1704" s="10">
        <v>1703</v>
      </c>
      <c r="B1704" s="12">
        <v>180</v>
      </c>
      <c r="C1704" s="12">
        <v>172</v>
      </c>
      <c r="D1704" s="4">
        <f>INDEX(Screenings!C:C,MATCH(Reservations!C1704,Screenings!A:A,0))</f>
        <v>10</v>
      </c>
      <c r="E1704" s="4">
        <f>COUNTIF(SeatReservations!B:B,Reservations!A1704)</f>
        <v>3</v>
      </c>
      <c r="F1704" s="4">
        <f>INDEX(Screenings!D:D,MATCH(Reservations!C1704,Screenings!A:A,0))</f>
        <v>35</v>
      </c>
    </row>
    <row r="1705" spans="1:6" x14ac:dyDescent="0.3">
      <c r="A1705" s="10">
        <v>1704</v>
      </c>
      <c r="B1705" s="12">
        <v>185</v>
      </c>
      <c r="C1705" s="12">
        <v>59</v>
      </c>
      <c r="D1705" s="4">
        <f>INDEX(Screenings!C:C,MATCH(Reservations!C1705,Screenings!A:A,0))</f>
        <v>8</v>
      </c>
      <c r="E1705" s="4">
        <f>COUNTIF(SeatReservations!B:B,Reservations!A1705)</f>
        <v>1</v>
      </c>
      <c r="F1705" s="4">
        <f>INDEX(Screenings!D:D,MATCH(Reservations!C1705,Screenings!A:A,0))</f>
        <v>38</v>
      </c>
    </row>
    <row r="1706" spans="1:6" x14ac:dyDescent="0.3">
      <c r="A1706" s="10">
        <v>1705</v>
      </c>
      <c r="B1706" s="12">
        <v>185</v>
      </c>
      <c r="C1706" s="12">
        <v>229</v>
      </c>
      <c r="D1706" s="4">
        <f>INDEX(Screenings!C:C,MATCH(Reservations!C1706,Screenings!A:A,0))</f>
        <v>8</v>
      </c>
      <c r="E1706" s="4">
        <f>COUNTIF(SeatReservations!B:B,Reservations!A1706)</f>
        <v>1</v>
      </c>
      <c r="F1706" s="4">
        <f>INDEX(Screenings!D:D,MATCH(Reservations!C1706,Screenings!A:A,0))</f>
        <v>31</v>
      </c>
    </row>
    <row r="1707" spans="1:6" x14ac:dyDescent="0.3">
      <c r="A1707" s="10">
        <v>1706</v>
      </c>
      <c r="B1707" s="12">
        <v>190</v>
      </c>
      <c r="C1707" s="12">
        <v>136</v>
      </c>
      <c r="D1707" s="4">
        <f>INDEX(Screenings!C:C,MATCH(Reservations!C1707,Screenings!A:A,0))</f>
        <v>3</v>
      </c>
      <c r="E1707" s="4">
        <f>COUNTIF(SeatReservations!B:B,Reservations!A1707)</f>
        <v>1</v>
      </c>
      <c r="F1707" s="4">
        <f>INDEX(Screenings!D:D,MATCH(Reservations!C1707,Screenings!A:A,0))</f>
        <v>3</v>
      </c>
    </row>
    <row r="1708" spans="1:6" x14ac:dyDescent="0.3">
      <c r="A1708" s="10">
        <v>1707</v>
      </c>
      <c r="B1708" s="12">
        <v>191</v>
      </c>
      <c r="C1708" s="12">
        <v>92</v>
      </c>
      <c r="D1708" s="4">
        <f>INDEX(Screenings!C:C,MATCH(Reservations!C1708,Screenings!A:A,0))</f>
        <v>10</v>
      </c>
      <c r="E1708" s="4">
        <f>COUNTIF(SeatReservations!B:B,Reservations!A1708)</f>
        <v>3</v>
      </c>
      <c r="F1708" s="4">
        <f>INDEX(Screenings!D:D,MATCH(Reservations!C1708,Screenings!A:A,0))</f>
        <v>6</v>
      </c>
    </row>
    <row r="1709" spans="1:6" x14ac:dyDescent="0.3">
      <c r="A1709" s="10">
        <v>1708</v>
      </c>
      <c r="B1709" s="12">
        <v>146</v>
      </c>
      <c r="C1709" s="12">
        <v>233</v>
      </c>
      <c r="D1709" s="4">
        <f>INDEX(Screenings!C:C,MATCH(Reservations!C1709,Screenings!A:A,0))</f>
        <v>3</v>
      </c>
      <c r="E1709" s="4">
        <f>COUNTIF(SeatReservations!B:B,Reservations!A1709)</f>
        <v>1</v>
      </c>
      <c r="F1709" s="4">
        <f>INDEX(Screenings!D:D,MATCH(Reservations!C1709,Screenings!A:A,0))</f>
        <v>7</v>
      </c>
    </row>
    <row r="1710" spans="1:6" x14ac:dyDescent="0.3">
      <c r="A1710" s="10">
        <v>1709</v>
      </c>
      <c r="B1710" s="12">
        <v>142</v>
      </c>
      <c r="C1710" s="12">
        <v>262</v>
      </c>
      <c r="D1710" s="4">
        <f>INDEX(Screenings!C:C,MATCH(Reservations!C1710,Screenings!A:A,0))</f>
        <v>9</v>
      </c>
      <c r="E1710" s="4">
        <f>COUNTIF(SeatReservations!B:B,Reservations!A1710)</f>
        <v>1</v>
      </c>
      <c r="F1710" s="4">
        <f>INDEX(Screenings!D:D,MATCH(Reservations!C1710,Screenings!A:A,0))</f>
        <v>26</v>
      </c>
    </row>
    <row r="1711" spans="1:6" x14ac:dyDescent="0.3">
      <c r="A1711" s="10">
        <v>1710</v>
      </c>
      <c r="B1711" s="12">
        <v>197</v>
      </c>
      <c r="C1711" s="12">
        <v>295</v>
      </c>
      <c r="D1711" s="4">
        <f>INDEX(Screenings!C:C,MATCH(Reservations!C1711,Screenings!A:A,0))</f>
        <v>5</v>
      </c>
      <c r="E1711" s="4">
        <f>COUNTIF(SeatReservations!B:B,Reservations!A1711)</f>
        <v>3</v>
      </c>
      <c r="F1711" s="4">
        <f>INDEX(Screenings!D:D,MATCH(Reservations!C1711,Screenings!A:A,0))</f>
        <v>34</v>
      </c>
    </row>
    <row r="1712" spans="1:6" x14ac:dyDescent="0.3">
      <c r="A1712" s="10">
        <v>1711</v>
      </c>
      <c r="B1712" s="12">
        <v>148</v>
      </c>
      <c r="C1712" s="12">
        <v>266</v>
      </c>
      <c r="D1712" s="4">
        <f>INDEX(Screenings!C:C,MATCH(Reservations!C1712,Screenings!A:A,0))</f>
        <v>9</v>
      </c>
      <c r="E1712" s="4">
        <f>COUNTIF(SeatReservations!B:B,Reservations!A1712)</f>
        <v>1</v>
      </c>
      <c r="F1712" s="4">
        <f>INDEX(Screenings!D:D,MATCH(Reservations!C1712,Screenings!A:A,0))</f>
        <v>17</v>
      </c>
    </row>
    <row r="1713" spans="1:6" x14ac:dyDescent="0.3">
      <c r="A1713" s="10">
        <v>1712</v>
      </c>
      <c r="B1713" s="12">
        <v>131</v>
      </c>
      <c r="C1713" s="12">
        <v>114</v>
      </c>
      <c r="D1713" s="4">
        <f>INDEX(Screenings!C:C,MATCH(Reservations!C1713,Screenings!A:A,0))</f>
        <v>10</v>
      </c>
      <c r="E1713" s="4">
        <f>COUNTIF(SeatReservations!B:B,Reservations!A1713)</f>
        <v>5</v>
      </c>
      <c r="F1713" s="4">
        <f>INDEX(Screenings!D:D,MATCH(Reservations!C1713,Screenings!A:A,0))</f>
        <v>20</v>
      </c>
    </row>
    <row r="1714" spans="1:6" x14ac:dyDescent="0.3">
      <c r="A1714" s="10">
        <v>1713</v>
      </c>
      <c r="B1714" s="12">
        <v>138</v>
      </c>
      <c r="C1714" s="12">
        <v>46</v>
      </c>
      <c r="D1714" s="4">
        <f>INDEX(Screenings!C:C,MATCH(Reservations!C1714,Screenings!A:A,0))</f>
        <v>10</v>
      </c>
      <c r="E1714" s="4">
        <f>COUNTIF(SeatReservations!B:B,Reservations!A1714)</f>
        <v>0</v>
      </c>
      <c r="F1714" s="4">
        <f>INDEX(Screenings!D:D,MATCH(Reservations!C1714,Screenings!A:A,0))</f>
        <v>14</v>
      </c>
    </row>
    <row r="1715" spans="1:6" x14ac:dyDescent="0.3">
      <c r="A1715" s="10">
        <v>1714</v>
      </c>
      <c r="B1715" s="12">
        <v>157</v>
      </c>
      <c r="C1715" s="12">
        <v>112</v>
      </c>
      <c r="D1715" s="4">
        <f>INDEX(Screenings!C:C,MATCH(Reservations!C1715,Screenings!A:A,0))</f>
        <v>8</v>
      </c>
      <c r="E1715" s="4">
        <f>COUNTIF(SeatReservations!B:B,Reservations!A1715)</f>
        <v>0</v>
      </c>
      <c r="F1715" s="4">
        <f>INDEX(Screenings!D:D,MATCH(Reservations!C1715,Screenings!A:A,0))</f>
        <v>37</v>
      </c>
    </row>
    <row r="1716" spans="1:6" x14ac:dyDescent="0.3">
      <c r="A1716" s="10">
        <v>1715</v>
      </c>
      <c r="B1716" s="12">
        <v>139</v>
      </c>
      <c r="C1716" s="12">
        <v>149</v>
      </c>
      <c r="D1716" s="4">
        <f>INDEX(Screenings!C:C,MATCH(Reservations!C1716,Screenings!A:A,0))</f>
        <v>4</v>
      </c>
      <c r="E1716" s="4">
        <f>COUNTIF(SeatReservations!B:B,Reservations!A1716)</f>
        <v>3</v>
      </c>
      <c r="F1716" s="4">
        <f>INDEX(Screenings!D:D,MATCH(Reservations!C1716,Screenings!A:A,0))</f>
        <v>46</v>
      </c>
    </row>
    <row r="1717" spans="1:6" x14ac:dyDescent="0.3">
      <c r="A1717" s="10">
        <v>1716</v>
      </c>
      <c r="B1717" s="12">
        <v>175</v>
      </c>
      <c r="C1717" s="12">
        <v>189</v>
      </c>
      <c r="D1717" s="4">
        <f>INDEX(Screenings!C:C,MATCH(Reservations!C1717,Screenings!A:A,0))</f>
        <v>8</v>
      </c>
      <c r="E1717" s="4">
        <f>COUNTIF(SeatReservations!B:B,Reservations!A1717)</f>
        <v>2</v>
      </c>
      <c r="F1717" s="4">
        <f>INDEX(Screenings!D:D,MATCH(Reservations!C1717,Screenings!A:A,0))</f>
        <v>50</v>
      </c>
    </row>
    <row r="1718" spans="1:6" x14ac:dyDescent="0.3">
      <c r="A1718" s="10">
        <v>1717</v>
      </c>
      <c r="B1718" s="12">
        <v>156</v>
      </c>
      <c r="C1718" s="12">
        <v>175</v>
      </c>
      <c r="D1718" s="4">
        <f>INDEX(Screenings!C:C,MATCH(Reservations!C1718,Screenings!A:A,0))</f>
        <v>1</v>
      </c>
      <c r="E1718" s="4">
        <f>COUNTIF(SeatReservations!B:B,Reservations!A1718)</f>
        <v>1</v>
      </c>
      <c r="F1718" s="4">
        <f>INDEX(Screenings!D:D,MATCH(Reservations!C1718,Screenings!A:A,0))</f>
        <v>22</v>
      </c>
    </row>
    <row r="1719" spans="1:6" x14ac:dyDescent="0.3">
      <c r="A1719" s="10">
        <v>1718</v>
      </c>
      <c r="B1719" s="12">
        <v>181</v>
      </c>
      <c r="C1719" s="12">
        <v>251</v>
      </c>
      <c r="D1719" s="4">
        <f>INDEX(Screenings!C:C,MATCH(Reservations!C1719,Screenings!A:A,0))</f>
        <v>9</v>
      </c>
      <c r="E1719" s="4">
        <f>COUNTIF(SeatReservations!B:B,Reservations!A1719)</f>
        <v>0</v>
      </c>
      <c r="F1719" s="4">
        <f>INDEX(Screenings!D:D,MATCH(Reservations!C1719,Screenings!A:A,0))</f>
        <v>47</v>
      </c>
    </row>
    <row r="1720" spans="1:6" x14ac:dyDescent="0.3">
      <c r="A1720" s="10">
        <v>1719</v>
      </c>
      <c r="B1720" s="12">
        <v>171</v>
      </c>
      <c r="C1720" s="12">
        <v>66</v>
      </c>
      <c r="D1720" s="4">
        <f>INDEX(Screenings!C:C,MATCH(Reservations!C1720,Screenings!A:A,0))</f>
        <v>8</v>
      </c>
      <c r="E1720" s="4">
        <f>COUNTIF(SeatReservations!B:B,Reservations!A1720)</f>
        <v>2</v>
      </c>
      <c r="F1720" s="4">
        <f>INDEX(Screenings!D:D,MATCH(Reservations!C1720,Screenings!A:A,0))</f>
        <v>24</v>
      </c>
    </row>
    <row r="1721" spans="1:6" x14ac:dyDescent="0.3">
      <c r="A1721" s="10">
        <v>1720</v>
      </c>
      <c r="B1721" s="12">
        <v>165</v>
      </c>
      <c r="C1721" s="12">
        <v>16</v>
      </c>
      <c r="D1721" s="4">
        <f>INDEX(Screenings!C:C,MATCH(Reservations!C1721,Screenings!A:A,0))</f>
        <v>3</v>
      </c>
      <c r="E1721" s="4">
        <f>COUNTIF(SeatReservations!B:B,Reservations!A1721)</f>
        <v>3</v>
      </c>
      <c r="F1721" s="4">
        <f>INDEX(Screenings!D:D,MATCH(Reservations!C1721,Screenings!A:A,0))</f>
        <v>49</v>
      </c>
    </row>
    <row r="1722" spans="1:6" x14ac:dyDescent="0.3">
      <c r="A1722" s="10">
        <v>1721</v>
      </c>
      <c r="B1722" s="12">
        <v>195</v>
      </c>
      <c r="C1722" s="12">
        <v>213</v>
      </c>
      <c r="D1722" s="4">
        <f>INDEX(Screenings!C:C,MATCH(Reservations!C1722,Screenings!A:A,0))</f>
        <v>5</v>
      </c>
      <c r="E1722" s="4">
        <f>COUNTIF(SeatReservations!B:B,Reservations!A1722)</f>
        <v>0</v>
      </c>
      <c r="F1722" s="4">
        <f>INDEX(Screenings!D:D,MATCH(Reservations!C1722,Screenings!A:A,0))</f>
        <v>54</v>
      </c>
    </row>
    <row r="1723" spans="1:6" x14ac:dyDescent="0.3">
      <c r="A1723" s="10">
        <v>1722</v>
      </c>
      <c r="B1723" s="12">
        <v>142</v>
      </c>
      <c r="C1723" s="12">
        <v>134</v>
      </c>
      <c r="D1723" s="4">
        <f>INDEX(Screenings!C:C,MATCH(Reservations!C1723,Screenings!A:A,0))</f>
        <v>3</v>
      </c>
      <c r="E1723" s="4">
        <f>COUNTIF(SeatReservations!B:B,Reservations!A1723)</f>
        <v>0</v>
      </c>
      <c r="F1723" s="4">
        <f>INDEX(Screenings!D:D,MATCH(Reservations!C1723,Screenings!A:A,0))</f>
        <v>46</v>
      </c>
    </row>
    <row r="1724" spans="1:6" x14ac:dyDescent="0.3">
      <c r="A1724" s="10">
        <v>1723</v>
      </c>
      <c r="B1724" s="12">
        <v>191</v>
      </c>
      <c r="C1724" s="12">
        <v>287</v>
      </c>
      <c r="D1724" s="4">
        <f>INDEX(Screenings!C:C,MATCH(Reservations!C1724,Screenings!A:A,0))</f>
        <v>9</v>
      </c>
      <c r="E1724" s="4">
        <f>COUNTIF(SeatReservations!B:B,Reservations!A1724)</f>
        <v>4</v>
      </c>
      <c r="F1724" s="4">
        <f>INDEX(Screenings!D:D,MATCH(Reservations!C1724,Screenings!A:A,0))</f>
        <v>5</v>
      </c>
    </row>
    <row r="1725" spans="1:6" x14ac:dyDescent="0.3">
      <c r="A1725" s="10">
        <v>1724</v>
      </c>
      <c r="B1725" s="12">
        <v>165</v>
      </c>
      <c r="C1725" s="12">
        <v>95</v>
      </c>
      <c r="D1725" s="4">
        <f>INDEX(Screenings!C:C,MATCH(Reservations!C1725,Screenings!A:A,0))</f>
        <v>8</v>
      </c>
      <c r="E1725" s="4">
        <f>COUNTIF(SeatReservations!B:B,Reservations!A1725)</f>
        <v>2</v>
      </c>
      <c r="F1725" s="4">
        <f>INDEX(Screenings!D:D,MATCH(Reservations!C1725,Screenings!A:A,0))</f>
        <v>34</v>
      </c>
    </row>
    <row r="1726" spans="1:6" x14ac:dyDescent="0.3">
      <c r="A1726" s="10">
        <v>1725</v>
      </c>
      <c r="B1726" s="12">
        <v>152</v>
      </c>
      <c r="C1726" s="12">
        <v>181</v>
      </c>
      <c r="D1726" s="4">
        <f>INDEX(Screenings!C:C,MATCH(Reservations!C1726,Screenings!A:A,0))</f>
        <v>5</v>
      </c>
      <c r="E1726" s="4">
        <f>COUNTIF(SeatReservations!B:B,Reservations!A1726)</f>
        <v>2</v>
      </c>
      <c r="F1726" s="4">
        <f>INDEX(Screenings!D:D,MATCH(Reservations!C1726,Screenings!A:A,0))</f>
        <v>26</v>
      </c>
    </row>
    <row r="1727" spans="1:6" x14ac:dyDescent="0.3">
      <c r="A1727" s="10">
        <v>1726</v>
      </c>
      <c r="B1727" s="12">
        <v>147</v>
      </c>
      <c r="C1727" s="12">
        <v>209</v>
      </c>
      <c r="D1727" s="4">
        <f>INDEX(Screenings!C:C,MATCH(Reservations!C1727,Screenings!A:A,0))</f>
        <v>1</v>
      </c>
      <c r="E1727" s="4">
        <f>COUNTIF(SeatReservations!B:B,Reservations!A1727)</f>
        <v>2</v>
      </c>
      <c r="F1727" s="4">
        <f>INDEX(Screenings!D:D,MATCH(Reservations!C1727,Screenings!A:A,0))</f>
        <v>43</v>
      </c>
    </row>
    <row r="1728" spans="1:6" x14ac:dyDescent="0.3">
      <c r="A1728" s="10">
        <v>1727</v>
      </c>
      <c r="B1728" s="12">
        <v>155</v>
      </c>
      <c r="C1728" s="12">
        <v>284</v>
      </c>
      <c r="D1728" s="4">
        <f>INDEX(Screenings!C:C,MATCH(Reservations!C1728,Screenings!A:A,0))</f>
        <v>10</v>
      </c>
      <c r="E1728" s="4">
        <f>COUNTIF(SeatReservations!B:B,Reservations!A1728)</f>
        <v>3</v>
      </c>
      <c r="F1728" s="4">
        <f>INDEX(Screenings!D:D,MATCH(Reservations!C1728,Screenings!A:A,0))</f>
        <v>27</v>
      </c>
    </row>
    <row r="1729" spans="1:6" x14ac:dyDescent="0.3">
      <c r="A1729" s="10">
        <v>1728</v>
      </c>
      <c r="B1729" s="12">
        <v>151</v>
      </c>
      <c r="C1729" s="12">
        <v>96</v>
      </c>
      <c r="D1729" s="4">
        <f>INDEX(Screenings!C:C,MATCH(Reservations!C1729,Screenings!A:A,0))</f>
        <v>10</v>
      </c>
      <c r="E1729" s="4">
        <f>COUNTIF(SeatReservations!B:B,Reservations!A1729)</f>
        <v>3</v>
      </c>
      <c r="F1729" s="4">
        <f>INDEX(Screenings!D:D,MATCH(Reservations!C1729,Screenings!A:A,0))</f>
        <v>45</v>
      </c>
    </row>
    <row r="1730" spans="1:6" x14ac:dyDescent="0.3">
      <c r="A1730" s="10">
        <v>1729</v>
      </c>
      <c r="B1730" s="12">
        <v>181</v>
      </c>
      <c r="C1730" s="12">
        <v>195</v>
      </c>
      <c r="D1730" s="4">
        <f>INDEX(Screenings!C:C,MATCH(Reservations!C1730,Screenings!A:A,0))</f>
        <v>1</v>
      </c>
      <c r="E1730" s="4">
        <f>COUNTIF(SeatReservations!B:B,Reservations!A1730)</f>
        <v>3</v>
      </c>
      <c r="F1730" s="4">
        <f>INDEX(Screenings!D:D,MATCH(Reservations!C1730,Screenings!A:A,0))</f>
        <v>43</v>
      </c>
    </row>
    <row r="1731" spans="1:6" x14ac:dyDescent="0.3">
      <c r="A1731" s="10">
        <v>1730</v>
      </c>
      <c r="B1731" s="12">
        <v>195</v>
      </c>
      <c r="C1731" s="12">
        <v>201</v>
      </c>
      <c r="D1731" s="4">
        <f>INDEX(Screenings!C:C,MATCH(Reservations!C1731,Screenings!A:A,0))</f>
        <v>1</v>
      </c>
      <c r="E1731" s="4">
        <f>COUNTIF(SeatReservations!B:B,Reservations!A1731)</f>
        <v>2</v>
      </c>
      <c r="F1731" s="4">
        <f>INDEX(Screenings!D:D,MATCH(Reservations!C1731,Screenings!A:A,0))</f>
        <v>38</v>
      </c>
    </row>
    <row r="1732" spans="1:6" x14ac:dyDescent="0.3">
      <c r="A1732" s="10">
        <v>1731</v>
      </c>
      <c r="B1732" s="12">
        <v>165</v>
      </c>
      <c r="C1732" s="12">
        <v>232</v>
      </c>
      <c r="D1732" s="4">
        <f>INDEX(Screenings!C:C,MATCH(Reservations!C1732,Screenings!A:A,0))</f>
        <v>5</v>
      </c>
      <c r="E1732" s="4">
        <f>COUNTIF(SeatReservations!B:B,Reservations!A1732)</f>
        <v>0</v>
      </c>
      <c r="F1732" s="4">
        <f>INDEX(Screenings!D:D,MATCH(Reservations!C1732,Screenings!A:A,0))</f>
        <v>49</v>
      </c>
    </row>
    <row r="1733" spans="1:6" x14ac:dyDescent="0.3">
      <c r="A1733" s="10">
        <v>1732</v>
      </c>
      <c r="B1733" s="12">
        <v>200</v>
      </c>
      <c r="C1733" s="12">
        <v>138</v>
      </c>
      <c r="D1733" s="4">
        <f>INDEX(Screenings!C:C,MATCH(Reservations!C1733,Screenings!A:A,0))</f>
        <v>2</v>
      </c>
      <c r="E1733" s="4">
        <f>COUNTIF(SeatReservations!B:B,Reservations!A1733)</f>
        <v>4</v>
      </c>
      <c r="F1733" s="4">
        <f>INDEX(Screenings!D:D,MATCH(Reservations!C1733,Screenings!A:A,0))</f>
        <v>48</v>
      </c>
    </row>
    <row r="1734" spans="1:6" x14ac:dyDescent="0.3">
      <c r="A1734" s="10">
        <v>1733</v>
      </c>
      <c r="B1734" s="12">
        <v>132</v>
      </c>
      <c r="C1734" s="12">
        <v>248</v>
      </c>
      <c r="D1734" s="4">
        <f>INDEX(Screenings!C:C,MATCH(Reservations!C1734,Screenings!A:A,0))</f>
        <v>1</v>
      </c>
      <c r="E1734" s="4">
        <f>COUNTIF(SeatReservations!B:B,Reservations!A1734)</f>
        <v>0</v>
      </c>
      <c r="F1734" s="4">
        <f>INDEX(Screenings!D:D,MATCH(Reservations!C1734,Screenings!A:A,0))</f>
        <v>46</v>
      </c>
    </row>
    <row r="1735" spans="1:6" x14ac:dyDescent="0.3">
      <c r="A1735" s="10">
        <v>1734</v>
      </c>
      <c r="B1735" s="12">
        <v>173</v>
      </c>
      <c r="C1735" s="12">
        <v>40</v>
      </c>
      <c r="D1735" s="4">
        <f>INDEX(Screenings!C:C,MATCH(Reservations!C1735,Screenings!A:A,0))</f>
        <v>2</v>
      </c>
      <c r="E1735" s="4">
        <f>COUNTIF(SeatReservations!B:B,Reservations!A1735)</f>
        <v>2</v>
      </c>
      <c r="F1735" s="4">
        <f>INDEX(Screenings!D:D,MATCH(Reservations!C1735,Screenings!A:A,0))</f>
        <v>13</v>
      </c>
    </row>
    <row r="1736" spans="1:6" x14ac:dyDescent="0.3">
      <c r="A1736" s="10">
        <v>1735</v>
      </c>
      <c r="B1736" s="12">
        <v>140</v>
      </c>
      <c r="C1736" s="12">
        <v>43</v>
      </c>
      <c r="D1736" s="4">
        <f>INDEX(Screenings!C:C,MATCH(Reservations!C1736,Screenings!A:A,0))</f>
        <v>1</v>
      </c>
      <c r="E1736" s="4">
        <f>COUNTIF(SeatReservations!B:B,Reservations!A1736)</f>
        <v>3</v>
      </c>
      <c r="F1736" s="4">
        <f>INDEX(Screenings!D:D,MATCH(Reservations!C1736,Screenings!A:A,0))</f>
        <v>18</v>
      </c>
    </row>
    <row r="1737" spans="1:6" x14ac:dyDescent="0.3">
      <c r="A1737" s="10">
        <v>1736</v>
      </c>
      <c r="B1737" s="12">
        <v>184</v>
      </c>
      <c r="C1737" s="12">
        <v>203</v>
      </c>
      <c r="D1737" s="4">
        <f>INDEX(Screenings!C:C,MATCH(Reservations!C1737,Screenings!A:A,0))</f>
        <v>7</v>
      </c>
      <c r="E1737" s="4">
        <f>COUNTIF(SeatReservations!B:B,Reservations!A1737)</f>
        <v>1</v>
      </c>
      <c r="F1737" s="4">
        <f>INDEX(Screenings!D:D,MATCH(Reservations!C1737,Screenings!A:A,0))</f>
        <v>57</v>
      </c>
    </row>
    <row r="1738" spans="1:6" x14ac:dyDescent="0.3">
      <c r="A1738" s="10">
        <v>1737</v>
      </c>
      <c r="B1738" s="12">
        <v>132</v>
      </c>
      <c r="C1738" s="12">
        <v>137</v>
      </c>
      <c r="D1738" s="4">
        <f>INDEX(Screenings!C:C,MATCH(Reservations!C1738,Screenings!A:A,0))</f>
        <v>1</v>
      </c>
      <c r="E1738" s="4">
        <f>COUNTIF(SeatReservations!B:B,Reservations!A1738)</f>
        <v>1</v>
      </c>
      <c r="F1738" s="4">
        <f>INDEX(Screenings!D:D,MATCH(Reservations!C1738,Screenings!A:A,0))</f>
        <v>25</v>
      </c>
    </row>
    <row r="1739" spans="1:6" x14ac:dyDescent="0.3">
      <c r="A1739" s="10">
        <v>1738</v>
      </c>
      <c r="B1739" s="12">
        <v>147</v>
      </c>
      <c r="C1739" s="12">
        <v>9</v>
      </c>
      <c r="D1739" s="4">
        <f>INDEX(Screenings!C:C,MATCH(Reservations!C1739,Screenings!A:A,0))</f>
        <v>10</v>
      </c>
      <c r="E1739" s="4">
        <f>COUNTIF(SeatReservations!B:B,Reservations!A1739)</f>
        <v>5</v>
      </c>
      <c r="F1739" s="4">
        <f>INDEX(Screenings!D:D,MATCH(Reservations!C1739,Screenings!A:A,0))</f>
        <v>21</v>
      </c>
    </row>
    <row r="1740" spans="1:6" x14ac:dyDescent="0.3">
      <c r="A1740" s="10">
        <v>1739</v>
      </c>
      <c r="B1740" s="12">
        <v>144</v>
      </c>
      <c r="C1740" s="12">
        <v>273</v>
      </c>
      <c r="D1740" s="4">
        <f>INDEX(Screenings!C:C,MATCH(Reservations!C1740,Screenings!A:A,0))</f>
        <v>2</v>
      </c>
      <c r="E1740" s="4">
        <f>COUNTIF(SeatReservations!B:B,Reservations!A1740)</f>
        <v>2</v>
      </c>
      <c r="F1740" s="4">
        <f>INDEX(Screenings!D:D,MATCH(Reservations!C1740,Screenings!A:A,0))</f>
        <v>33</v>
      </c>
    </row>
    <row r="1741" spans="1:6" x14ac:dyDescent="0.3">
      <c r="A1741" s="10">
        <v>1740</v>
      </c>
      <c r="B1741" s="12">
        <v>183</v>
      </c>
      <c r="C1741" s="12">
        <v>66</v>
      </c>
      <c r="D1741" s="4">
        <f>INDEX(Screenings!C:C,MATCH(Reservations!C1741,Screenings!A:A,0))</f>
        <v>8</v>
      </c>
      <c r="E1741" s="4">
        <f>COUNTIF(SeatReservations!B:B,Reservations!A1741)</f>
        <v>1</v>
      </c>
      <c r="F1741" s="4">
        <f>INDEX(Screenings!D:D,MATCH(Reservations!C1741,Screenings!A:A,0))</f>
        <v>24</v>
      </c>
    </row>
    <row r="1742" spans="1:6" x14ac:dyDescent="0.3">
      <c r="A1742" s="10">
        <v>1741</v>
      </c>
      <c r="B1742" s="12">
        <v>137</v>
      </c>
      <c r="C1742" s="12">
        <v>107</v>
      </c>
      <c r="D1742" s="4">
        <f>INDEX(Screenings!C:C,MATCH(Reservations!C1742,Screenings!A:A,0))</f>
        <v>6</v>
      </c>
      <c r="E1742" s="4">
        <f>COUNTIF(SeatReservations!B:B,Reservations!A1742)</f>
        <v>3</v>
      </c>
      <c r="F1742" s="4">
        <f>INDEX(Screenings!D:D,MATCH(Reservations!C1742,Screenings!A:A,0))</f>
        <v>54</v>
      </c>
    </row>
    <row r="1743" spans="1:6" x14ac:dyDescent="0.3">
      <c r="A1743" s="10">
        <v>1742</v>
      </c>
      <c r="B1743" s="12">
        <v>146</v>
      </c>
      <c r="C1743" s="12">
        <v>1</v>
      </c>
      <c r="D1743" s="4">
        <f>INDEX(Screenings!C:C,MATCH(Reservations!C1743,Screenings!A:A,0))</f>
        <v>4</v>
      </c>
      <c r="E1743" s="4">
        <f>COUNTIF(SeatReservations!B:B,Reservations!A1743)</f>
        <v>2</v>
      </c>
      <c r="F1743" s="4">
        <f>INDEX(Screenings!D:D,MATCH(Reservations!C1743,Screenings!A:A,0))</f>
        <v>18</v>
      </c>
    </row>
    <row r="1744" spans="1:6" x14ac:dyDescent="0.3">
      <c r="A1744" s="10">
        <v>1743</v>
      </c>
      <c r="B1744" s="12">
        <v>192</v>
      </c>
      <c r="C1744" s="12">
        <v>201</v>
      </c>
      <c r="D1744" s="4">
        <f>INDEX(Screenings!C:C,MATCH(Reservations!C1744,Screenings!A:A,0))</f>
        <v>1</v>
      </c>
      <c r="E1744" s="4">
        <f>COUNTIF(SeatReservations!B:B,Reservations!A1744)</f>
        <v>3</v>
      </c>
      <c r="F1744" s="4">
        <f>INDEX(Screenings!D:D,MATCH(Reservations!C1744,Screenings!A:A,0))</f>
        <v>38</v>
      </c>
    </row>
    <row r="1745" spans="1:6" x14ac:dyDescent="0.3">
      <c r="A1745" s="10">
        <v>1744</v>
      </c>
      <c r="B1745" s="12">
        <v>160</v>
      </c>
      <c r="C1745" s="12">
        <v>214</v>
      </c>
      <c r="D1745" s="4">
        <f>INDEX(Screenings!C:C,MATCH(Reservations!C1745,Screenings!A:A,0))</f>
        <v>9</v>
      </c>
      <c r="E1745" s="4">
        <f>COUNTIF(SeatReservations!B:B,Reservations!A1745)</f>
        <v>3</v>
      </c>
      <c r="F1745" s="4">
        <f>INDEX(Screenings!D:D,MATCH(Reservations!C1745,Screenings!A:A,0))</f>
        <v>20</v>
      </c>
    </row>
    <row r="1746" spans="1:6" x14ac:dyDescent="0.3">
      <c r="A1746" s="10">
        <v>1745</v>
      </c>
      <c r="B1746" s="12">
        <v>161</v>
      </c>
      <c r="C1746" s="12">
        <v>124</v>
      </c>
      <c r="D1746" s="4">
        <f>INDEX(Screenings!C:C,MATCH(Reservations!C1746,Screenings!A:A,0))</f>
        <v>9</v>
      </c>
      <c r="E1746" s="4">
        <f>COUNTIF(SeatReservations!B:B,Reservations!A1746)</f>
        <v>5</v>
      </c>
      <c r="F1746" s="4">
        <f>INDEX(Screenings!D:D,MATCH(Reservations!C1746,Screenings!A:A,0))</f>
        <v>18</v>
      </c>
    </row>
    <row r="1747" spans="1:6" x14ac:dyDescent="0.3">
      <c r="A1747" s="10">
        <v>1746</v>
      </c>
      <c r="B1747" s="12">
        <v>137</v>
      </c>
      <c r="C1747" s="12">
        <v>101</v>
      </c>
      <c r="D1747" s="4">
        <f>INDEX(Screenings!C:C,MATCH(Reservations!C1747,Screenings!A:A,0))</f>
        <v>4</v>
      </c>
      <c r="E1747" s="4">
        <f>COUNTIF(SeatReservations!B:B,Reservations!A1747)</f>
        <v>0</v>
      </c>
      <c r="F1747" s="4">
        <f>INDEX(Screenings!D:D,MATCH(Reservations!C1747,Screenings!A:A,0))</f>
        <v>28</v>
      </c>
    </row>
    <row r="1748" spans="1:6" x14ac:dyDescent="0.3">
      <c r="A1748" s="10">
        <v>1747</v>
      </c>
      <c r="B1748" s="12">
        <v>175</v>
      </c>
      <c r="C1748" s="12">
        <v>221</v>
      </c>
      <c r="D1748" s="4">
        <f>INDEX(Screenings!C:C,MATCH(Reservations!C1748,Screenings!A:A,0))</f>
        <v>5</v>
      </c>
      <c r="E1748" s="4">
        <f>COUNTIF(SeatReservations!B:B,Reservations!A1748)</f>
        <v>2</v>
      </c>
      <c r="F1748" s="4">
        <f>INDEX(Screenings!D:D,MATCH(Reservations!C1748,Screenings!A:A,0))</f>
        <v>54</v>
      </c>
    </row>
    <row r="1749" spans="1:6" x14ac:dyDescent="0.3">
      <c r="A1749" s="10">
        <v>1748</v>
      </c>
      <c r="B1749" s="12">
        <v>166</v>
      </c>
      <c r="C1749" s="12">
        <v>271</v>
      </c>
      <c r="D1749" s="4">
        <f>INDEX(Screenings!C:C,MATCH(Reservations!C1749,Screenings!A:A,0))</f>
        <v>10</v>
      </c>
      <c r="E1749" s="4">
        <f>COUNTIF(SeatReservations!B:B,Reservations!A1749)</f>
        <v>3</v>
      </c>
      <c r="F1749" s="4">
        <f>INDEX(Screenings!D:D,MATCH(Reservations!C1749,Screenings!A:A,0))</f>
        <v>28</v>
      </c>
    </row>
    <row r="1750" spans="1:6" x14ac:dyDescent="0.3">
      <c r="A1750" s="10">
        <v>1749</v>
      </c>
      <c r="B1750" s="12">
        <v>169</v>
      </c>
      <c r="C1750" s="12">
        <v>79</v>
      </c>
      <c r="D1750" s="4">
        <f>INDEX(Screenings!C:C,MATCH(Reservations!C1750,Screenings!A:A,0))</f>
        <v>10</v>
      </c>
      <c r="E1750" s="4">
        <f>COUNTIF(SeatReservations!B:B,Reservations!A1750)</f>
        <v>3</v>
      </c>
      <c r="F1750" s="4">
        <f>INDEX(Screenings!D:D,MATCH(Reservations!C1750,Screenings!A:A,0))</f>
        <v>5</v>
      </c>
    </row>
    <row r="1751" spans="1:6" x14ac:dyDescent="0.3">
      <c r="A1751" s="10">
        <v>1750</v>
      </c>
      <c r="B1751" s="12">
        <v>193</v>
      </c>
      <c r="C1751" s="12">
        <v>197</v>
      </c>
      <c r="D1751" s="4">
        <f>INDEX(Screenings!C:C,MATCH(Reservations!C1751,Screenings!A:A,0))</f>
        <v>9</v>
      </c>
      <c r="E1751" s="4">
        <f>COUNTIF(SeatReservations!B:B,Reservations!A1751)</f>
        <v>2</v>
      </c>
      <c r="F1751" s="4">
        <f>INDEX(Screenings!D:D,MATCH(Reservations!C1751,Screenings!A:A,0))</f>
        <v>33</v>
      </c>
    </row>
    <row r="1752" spans="1:6" x14ac:dyDescent="0.3">
      <c r="A1752" s="10">
        <v>1751</v>
      </c>
      <c r="B1752" s="12">
        <v>140</v>
      </c>
      <c r="C1752" s="12">
        <v>56</v>
      </c>
      <c r="D1752" s="4">
        <f>INDEX(Screenings!C:C,MATCH(Reservations!C1752,Screenings!A:A,0))</f>
        <v>1</v>
      </c>
      <c r="E1752" s="4">
        <f>COUNTIF(SeatReservations!B:B,Reservations!A1752)</f>
        <v>0</v>
      </c>
      <c r="F1752" s="4">
        <f>INDEX(Screenings!D:D,MATCH(Reservations!C1752,Screenings!A:A,0))</f>
        <v>16</v>
      </c>
    </row>
    <row r="1753" spans="1:6" x14ac:dyDescent="0.3">
      <c r="A1753" s="10">
        <v>1752</v>
      </c>
      <c r="B1753" s="12">
        <v>168</v>
      </c>
      <c r="C1753" s="12">
        <v>184</v>
      </c>
      <c r="D1753" s="4">
        <f>INDEX(Screenings!C:C,MATCH(Reservations!C1753,Screenings!A:A,0))</f>
        <v>4</v>
      </c>
      <c r="E1753" s="4">
        <f>COUNTIF(SeatReservations!B:B,Reservations!A1753)</f>
        <v>3</v>
      </c>
      <c r="F1753" s="4">
        <f>INDEX(Screenings!D:D,MATCH(Reservations!C1753,Screenings!A:A,0))</f>
        <v>47</v>
      </c>
    </row>
    <row r="1754" spans="1:6" x14ac:dyDescent="0.3">
      <c r="A1754" s="10">
        <v>1753</v>
      </c>
      <c r="B1754" s="12">
        <v>157</v>
      </c>
      <c r="C1754" s="12">
        <v>167</v>
      </c>
      <c r="D1754" s="4">
        <f>INDEX(Screenings!C:C,MATCH(Reservations!C1754,Screenings!A:A,0))</f>
        <v>10</v>
      </c>
      <c r="E1754" s="4">
        <f>COUNTIF(SeatReservations!B:B,Reservations!A1754)</f>
        <v>2</v>
      </c>
      <c r="F1754" s="4">
        <f>INDEX(Screenings!D:D,MATCH(Reservations!C1754,Screenings!A:A,0))</f>
        <v>32</v>
      </c>
    </row>
    <row r="1755" spans="1:6" x14ac:dyDescent="0.3">
      <c r="A1755" s="10">
        <v>1754</v>
      </c>
      <c r="B1755" s="12">
        <v>170</v>
      </c>
      <c r="C1755" s="12">
        <v>253</v>
      </c>
      <c r="D1755" s="4">
        <f>INDEX(Screenings!C:C,MATCH(Reservations!C1755,Screenings!A:A,0))</f>
        <v>5</v>
      </c>
      <c r="E1755" s="4">
        <f>COUNTIF(SeatReservations!B:B,Reservations!A1755)</f>
        <v>2</v>
      </c>
      <c r="F1755" s="4">
        <f>INDEX(Screenings!D:D,MATCH(Reservations!C1755,Screenings!A:A,0))</f>
        <v>38</v>
      </c>
    </row>
    <row r="1756" spans="1:6" x14ac:dyDescent="0.3">
      <c r="A1756" s="10">
        <v>1755</v>
      </c>
      <c r="B1756" s="12">
        <v>160</v>
      </c>
      <c r="C1756" s="12">
        <v>158</v>
      </c>
      <c r="D1756" s="4">
        <f>INDEX(Screenings!C:C,MATCH(Reservations!C1756,Screenings!A:A,0))</f>
        <v>3</v>
      </c>
      <c r="E1756" s="4">
        <f>COUNTIF(SeatReservations!B:B,Reservations!A1756)</f>
        <v>0</v>
      </c>
      <c r="F1756" s="4">
        <f>INDEX(Screenings!D:D,MATCH(Reservations!C1756,Screenings!A:A,0))</f>
        <v>47</v>
      </c>
    </row>
    <row r="1757" spans="1:6" x14ac:dyDescent="0.3">
      <c r="A1757" s="10">
        <v>1756</v>
      </c>
      <c r="B1757" s="12">
        <v>157</v>
      </c>
      <c r="C1757" s="12">
        <v>277</v>
      </c>
      <c r="D1757" s="4">
        <f>INDEX(Screenings!C:C,MATCH(Reservations!C1757,Screenings!A:A,0))</f>
        <v>6</v>
      </c>
      <c r="E1757" s="4">
        <f>COUNTIF(SeatReservations!B:B,Reservations!A1757)</f>
        <v>3</v>
      </c>
      <c r="F1757" s="4">
        <f>INDEX(Screenings!D:D,MATCH(Reservations!C1757,Screenings!A:A,0))</f>
        <v>17</v>
      </c>
    </row>
    <row r="1758" spans="1:6" x14ac:dyDescent="0.3">
      <c r="A1758" s="10">
        <v>1757</v>
      </c>
      <c r="B1758" s="12">
        <v>152</v>
      </c>
      <c r="C1758" s="12">
        <v>288</v>
      </c>
      <c r="D1758" s="4">
        <f>INDEX(Screenings!C:C,MATCH(Reservations!C1758,Screenings!A:A,0))</f>
        <v>7</v>
      </c>
      <c r="E1758" s="4">
        <f>COUNTIF(SeatReservations!B:B,Reservations!A1758)</f>
        <v>5</v>
      </c>
      <c r="F1758" s="4">
        <f>INDEX(Screenings!D:D,MATCH(Reservations!C1758,Screenings!A:A,0))</f>
        <v>26</v>
      </c>
    </row>
    <row r="1759" spans="1:6" x14ac:dyDescent="0.3">
      <c r="A1759" s="10">
        <v>1758</v>
      </c>
      <c r="B1759" s="12">
        <v>174</v>
      </c>
      <c r="C1759" s="12">
        <v>2</v>
      </c>
      <c r="D1759" s="4">
        <f>INDEX(Screenings!C:C,MATCH(Reservations!C1759,Screenings!A:A,0))</f>
        <v>4</v>
      </c>
      <c r="E1759" s="4">
        <f>COUNTIF(SeatReservations!B:B,Reservations!A1759)</f>
        <v>2</v>
      </c>
      <c r="F1759" s="4">
        <f>INDEX(Screenings!D:D,MATCH(Reservations!C1759,Screenings!A:A,0))</f>
        <v>57</v>
      </c>
    </row>
    <row r="1760" spans="1:6" x14ac:dyDescent="0.3">
      <c r="A1760" s="10">
        <v>1759</v>
      </c>
      <c r="B1760" s="12">
        <v>177</v>
      </c>
      <c r="C1760" s="12">
        <v>2</v>
      </c>
      <c r="D1760" s="4">
        <f>INDEX(Screenings!C:C,MATCH(Reservations!C1760,Screenings!A:A,0))</f>
        <v>4</v>
      </c>
      <c r="E1760" s="4">
        <f>COUNTIF(SeatReservations!B:B,Reservations!A1760)</f>
        <v>5</v>
      </c>
      <c r="F1760" s="4">
        <f>INDEX(Screenings!D:D,MATCH(Reservations!C1760,Screenings!A:A,0))</f>
        <v>57</v>
      </c>
    </row>
    <row r="1761" spans="1:6" x14ac:dyDescent="0.3">
      <c r="A1761" s="10">
        <v>1760</v>
      </c>
      <c r="B1761" s="12">
        <v>196</v>
      </c>
      <c r="C1761" s="12">
        <v>251</v>
      </c>
      <c r="D1761" s="4">
        <f>INDEX(Screenings!C:C,MATCH(Reservations!C1761,Screenings!A:A,0))</f>
        <v>9</v>
      </c>
      <c r="E1761" s="4">
        <f>COUNTIF(SeatReservations!B:B,Reservations!A1761)</f>
        <v>1</v>
      </c>
      <c r="F1761" s="4">
        <f>INDEX(Screenings!D:D,MATCH(Reservations!C1761,Screenings!A:A,0))</f>
        <v>47</v>
      </c>
    </row>
    <row r="1762" spans="1:6" x14ac:dyDescent="0.3">
      <c r="A1762" s="10">
        <v>1761</v>
      </c>
      <c r="B1762" s="12">
        <v>138</v>
      </c>
      <c r="C1762" s="12">
        <v>187</v>
      </c>
      <c r="D1762" s="4">
        <f>INDEX(Screenings!C:C,MATCH(Reservations!C1762,Screenings!A:A,0))</f>
        <v>3</v>
      </c>
      <c r="E1762" s="4">
        <f>COUNTIF(SeatReservations!B:B,Reservations!A1762)</f>
        <v>2</v>
      </c>
      <c r="F1762" s="4">
        <f>INDEX(Screenings!D:D,MATCH(Reservations!C1762,Screenings!A:A,0))</f>
        <v>17</v>
      </c>
    </row>
    <row r="1763" spans="1:6" x14ac:dyDescent="0.3">
      <c r="A1763" s="10">
        <v>1762</v>
      </c>
      <c r="B1763" s="12">
        <v>139</v>
      </c>
      <c r="C1763" s="12">
        <v>61</v>
      </c>
      <c r="D1763" s="4">
        <f>INDEX(Screenings!C:C,MATCH(Reservations!C1763,Screenings!A:A,0))</f>
        <v>3</v>
      </c>
      <c r="E1763" s="4">
        <f>COUNTIF(SeatReservations!B:B,Reservations!A1763)</f>
        <v>3</v>
      </c>
      <c r="F1763" s="4">
        <f>INDEX(Screenings!D:D,MATCH(Reservations!C1763,Screenings!A:A,0))</f>
        <v>15</v>
      </c>
    </row>
    <row r="1764" spans="1:6" x14ac:dyDescent="0.3">
      <c r="A1764" s="10">
        <v>1763</v>
      </c>
      <c r="B1764" s="12">
        <v>186</v>
      </c>
      <c r="C1764" s="12">
        <v>114</v>
      </c>
      <c r="D1764" s="4">
        <f>INDEX(Screenings!C:C,MATCH(Reservations!C1764,Screenings!A:A,0))</f>
        <v>10</v>
      </c>
      <c r="E1764" s="4">
        <f>COUNTIF(SeatReservations!B:B,Reservations!A1764)</f>
        <v>2</v>
      </c>
      <c r="F1764" s="4">
        <f>INDEX(Screenings!D:D,MATCH(Reservations!C1764,Screenings!A:A,0))</f>
        <v>20</v>
      </c>
    </row>
    <row r="1765" spans="1:6" x14ac:dyDescent="0.3">
      <c r="A1765" s="10">
        <v>1764</v>
      </c>
      <c r="B1765" s="12">
        <v>188</v>
      </c>
      <c r="C1765" s="12">
        <v>7</v>
      </c>
      <c r="D1765" s="4">
        <f>INDEX(Screenings!C:C,MATCH(Reservations!C1765,Screenings!A:A,0))</f>
        <v>8</v>
      </c>
      <c r="E1765" s="4">
        <f>COUNTIF(SeatReservations!B:B,Reservations!A1765)</f>
        <v>2</v>
      </c>
      <c r="F1765" s="4">
        <f>INDEX(Screenings!D:D,MATCH(Reservations!C1765,Screenings!A:A,0))</f>
        <v>16</v>
      </c>
    </row>
    <row r="1766" spans="1:6" x14ac:dyDescent="0.3">
      <c r="A1766" s="10">
        <v>1765</v>
      </c>
      <c r="B1766" s="12">
        <v>188</v>
      </c>
      <c r="C1766" s="12">
        <v>1</v>
      </c>
      <c r="D1766" s="4">
        <f>INDEX(Screenings!C:C,MATCH(Reservations!C1766,Screenings!A:A,0))</f>
        <v>4</v>
      </c>
      <c r="E1766" s="4">
        <f>COUNTIF(SeatReservations!B:B,Reservations!A1766)</f>
        <v>1</v>
      </c>
      <c r="F1766" s="4">
        <f>INDEX(Screenings!D:D,MATCH(Reservations!C1766,Screenings!A:A,0))</f>
        <v>18</v>
      </c>
    </row>
    <row r="1767" spans="1:6" x14ac:dyDescent="0.3">
      <c r="A1767" s="10">
        <v>1766</v>
      </c>
      <c r="B1767" s="12">
        <v>137</v>
      </c>
      <c r="C1767" s="12">
        <v>200</v>
      </c>
      <c r="D1767" s="4">
        <f>INDEX(Screenings!C:C,MATCH(Reservations!C1767,Screenings!A:A,0))</f>
        <v>9</v>
      </c>
      <c r="E1767" s="4">
        <f>COUNTIF(SeatReservations!B:B,Reservations!A1767)</f>
        <v>4</v>
      </c>
      <c r="F1767" s="4">
        <f>INDEX(Screenings!D:D,MATCH(Reservations!C1767,Screenings!A:A,0))</f>
        <v>23</v>
      </c>
    </row>
    <row r="1768" spans="1:6" x14ac:dyDescent="0.3">
      <c r="A1768" s="10">
        <v>1767</v>
      </c>
      <c r="B1768" s="12">
        <v>132</v>
      </c>
      <c r="C1768" s="12">
        <v>191</v>
      </c>
      <c r="D1768" s="4">
        <f>INDEX(Screenings!C:C,MATCH(Reservations!C1768,Screenings!A:A,0))</f>
        <v>3</v>
      </c>
      <c r="E1768" s="4">
        <f>COUNTIF(SeatReservations!B:B,Reservations!A1768)</f>
        <v>3</v>
      </c>
      <c r="F1768" s="4">
        <f>INDEX(Screenings!D:D,MATCH(Reservations!C1768,Screenings!A:A,0))</f>
        <v>46</v>
      </c>
    </row>
    <row r="1769" spans="1:6" x14ac:dyDescent="0.3">
      <c r="A1769" s="10">
        <v>1768</v>
      </c>
      <c r="B1769" s="12">
        <v>152</v>
      </c>
      <c r="C1769" s="12">
        <v>110</v>
      </c>
      <c r="D1769" s="4">
        <f>INDEX(Screenings!C:C,MATCH(Reservations!C1769,Screenings!A:A,0))</f>
        <v>7</v>
      </c>
      <c r="E1769" s="4">
        <f>COUNTIF(SeatReservations!B:B,Reservations!A1769)</f>
        <v>0</v>
      </c>
      <c r="F1769" s="4">
        <f>INDEX(Screenings!D:D,MATCH(Reservations!C1769,Screenings!A:A,0))</f>
        <v>11</v>
      </c>
    </row>
    <row r="1770" spans="1:6" x14ac:dyDescent="0.3">
      <c r="A1770" s="10">
        <v>1769</v>
      </c>
      <c r="B1770" s="12">
        <v>179</v>
      </c>
      <c r="C1770" s="12">
        <v>124</v>
      </c>
      <c r="D1770" s="4">
        <f>INDEX(Screenings!C:C,MATCH(Reservations!C1770,Screenings!A:A,0))</f>
        <v>9</v>
      </c>
      <c r="E1770" s="4">
        <f>COUNTIF(SeatReservations!B:B,Reservations!A1770)</f>
        <v>3</v>
      </c>
      <c r="F1770" s="4">
        <f>INDEX(Screenings!D:D,MATCH(Reservations!C1770,Screenings!A:A,0))</f>
        <v>18</v>
      </c>
    </row>
    <row r="1771" spans="1:6" x14ac:dyDescent="0.3">
      <c r="A1771" s="10">
        <v>1770</v>
      </c>
      <c r="B1771" s="12">
        <v>196</v>
      </c>
      <c r="C1771" s="12">
        <v>251</v>
      </c>
      <c r="D1771" s="4">
        <f>INDEX(Screenings!C:C,MATCH(Reservations!C1771,Screenings!A:A,0))</f>
        <v>9</v>
      </c>
      <c r="E1771" s="4">
        <f>COUNTIF(SeatReservations!B:B,Reservations!A1771)</f>
        <v>0</v>
      </c>
      <c r="F1771" s="4">
        <f>INDEX(Screenings!D:D,MATCH(Reservations!C1771,Screenings!A:A,0))</f>
        <v>47</v>
      </c>
    </row>
    <row r="1772" spans="1:6" x14ac:dyDescent="0.3">
      <c r="A1772" s="10">
        <v>1771</v>
      </c>
      <c r="B1772" s="12">
        <v>169</v>
      </c>
      <c r="C1772" s="12">
        <v>214</v>
      </c>
      <c r="D1772" s="4">
        <f>INDEX(Screenings!C:C,MATCH(Reservations!C1772,Screenings!A:A,0))</f>
        <v>9</v>
      </c>
      <c r="E1772" s="4">
        <f>COUNTIF(SeatReservations!B:B,Reservations!A1772)</f>
        <v>2</v>
      </c>
      <c r="F1772" s="4">
        <f>INDEX(Screenings!D:D,MATCH(Reservations!C1772,Screenings!A:A,0))</f>
        <v>20</v>
      </c>
    </row>
    <row r="1773" spans="1:6" x14ac:dyDescent="0.3">
      <c r="A1773" s="10">
        <v>1772</v>
      </c>
      <c r="B1773" s="12">
        <v>162</v>
      </c>
      <c r="C1773" s="12">
        <v>21</v>
      </c>
      <c r="D1773" s="4">
        <f>INDEX(Screenings!C:C,MATCH(Reservations!C1773,Screenings!A:A,0))</f>
        <v>1</v>
      </c>
      <c r="E1773" s="4">
        <f>COUNTIF(SeatReservations!B:B,Reservations!A1773)</f>
        <v>0</v>
      </c>
      <c r="F1773" s="4">
        <f>INDEX(Screenings!D:D,MATCH(Reservations!C1773,Screenings!A:A,0))</f>
        <v>60</v>
      </c>
    </row>
    <row r="1774" spans="1:6" x14ac:dyDescent="0.3">
      <c r="A1774" s="10">
        <v>1773</v>
      </c>
      <c r="B1774" s="12">
        <v>182</v>
      </c>
      <c r="C1774" s="12">
        <v>73</v>
      </c>
      <c r="D1774" s="4">
        <f>INDEX(Screenings!C:C,MATCH(Reservations!C1774,Screenings!A:A,0))</f>
        <v>5</v>
      </c>
      <c r="E1774" s="4">
        <f>COUNTIF(SeatReservations!B:B,Reservations!A1774)</f>
        <v>2</v>
      </c>
      <c r="F1774" s="4">
        <f>INDEX(Screenings!D:D,MATCH(Reservations!C1774,Screenings!A:A,0))</f>
        <v>12</v>
      </c>
    </row>
    <row r="1775" spans="1:6" x14ac:dyDescent="0.3">
      <c r="A1775" s="10">
        <v>1774</v>
      </c>
      <c r="B1775" s="12">
        <v>184</v>
      </c>
      <c r="C1775" s="12">
        <v>193</v>
      </c>
      <c r="D1775" s="4">
        <f>INDEX(Screenings!C:C,MATCH(Reservations!C1775,Screenings!A:A,0))</f>
        <v>6</v>
      </c>
      <c r="E1775" s="4">
        <f>COUNTIF(SeatReservations!B:B,Reservations!A1775)</f>
        <v>2</v>
      </c>
      <c r="F1775" s="4">
        <f>INDEX(Screenings!D:D,MATCH(Reservations!C1775,Screenings!A:A,0))</f>
        <v>8</v>
      </c>
    </row>
    <row r="1776" spans="1:6" x14ac:dyDescent="0.3">
      <c r="A1776" s="10">
        <v>1775</v>
      </c>
      <c r="B1776" s="12">
        <v>143</v>
      </c>
      <c r="C1776" s="12">
        <v>206</v>
      </c>
      <c r="D1776" s="4">
        <f>INDEX(Screenings!C:C,MATCH(Reservations!C1776,Screenings!A:A,0))</f>
        <v>6</v>
      </c>
      <c r="E1776" s="4">
        <f>COUNTIF(SeatReservations!B:B,Reservations!A1776)</f>
        <v>2</v>
      </c>
      <c r="F1776" s="4">
        <f>INDEX(Screenings!D:D,MATCH(Reservations!C1776,Screenings!A:A,0))</f>
        <v>48</v>
      </c>
    </row>
    <row r="1777" spans="1:6" x14ac:dyDescent="0.3">
      <c r="A1777" s="10">
        <v>1776</v>
      </c>
      <c r="B1777" s="12">
        <v>137</v>
      </c>
      <c r="C1777" s="12">
        <v>139</v>
      </c>
      <c r="D1777" s="4">
        <f>INDEX(Screenings!C:C,MATCH(Reservations!C1777,Screenings!A:A,0))</f>
        <v>9</v>
      </c>
      <c r="E1777" s="4">
        <f>COUNTIF(SeatReservations!B:B,Reservations!A1777)</f>
        <v>1</v>
      </c>
      <c r="F1777" s="4">
        <f>INDEX(Screenings!D:D,MATCH(Reservations!C1777,Screenings!A:A,0))</f>
        <v>18</v>
      </c>
    </row>
    <row r="1778" spans="1:6" x14ac:dyDescent="0.3">
      <c r="A1778" s="10">
        <v>1777</v>
      </c>
      <c r="B1778" s="12">
        <v>184</v>
      </c>
      <c r="C1778" s="12">
        <v>71</v>
      </c>
      <c r="D1778" s="4">
        <f>INDEX(Screenings!C:C,MATCH(Reservations!C1778,Screenings!A:A,0))</f>
        <v>6</v>
      </c>
      <c r="E1778" s="4">
        <f>COUNTIF(SeatReservations!B:B,Reservations!A1778)</f>
        <v>1</v>
      </c>
      <c r="F1778" s="4">
        <f>INDEX(Screenings!D:D,MATCH(Reservations!C1778,Screenings!A:A,0))</f>
        <v>23</v>
      </c>
    </row>
    <row r="1779" spans="1:6" x14ac:dyDescent="0.3">
      <c r="A1779" s="10">
        <v>1778</v>
      </c>
      <c r="B1779" s="12">
        <v>157</v>
      </c>
      <c r="C1779" s="12">
        <v>130</v>
      </c>
      <c r="D1779" s="4">
        <f>INDEX(Screenings!C:C,MATCH(Reservations!C1779,Screenings!A:A,0))</f>
        <v>8</v>
      </c>
      <c r="E1779" s="4">
        <f>COUNTIF(SeatReservations!B:B,Reservations!A1779)</f>
        <v>2</v>
      </c>
      <c r="F1779" s="4">
        <f>INDEX(Screenings!D:D,MATCH(Reservations!C1779,Screenings!A:A,0))</f>
        <v>3</v>
      </c>
    </row>
    <row r="1780" spans="1:6" x14ac:dyDescent="0.3">
      <c r="A1780" s="10">
        <v>1779</v>
      </c>
      <c r="B1780" s="12">
        <v>169</v>
      </c>
      <c r="C1780" s="12">
        <v>16</v>
      </c>
      <c r="D1780" s="4">
        <f>INDEX(Screenings!C:C,MATCH(Reservations!C1780,Screenings!A:A,0))</f>
        <v>3</v>
      </c>
      <c r="E1780" s="4">
        <f>COUNTIF(SeatReservations!B:B,Reservations!A1780)</f>
        <v>1</v>
      </c>
      <c r="F1780" s="4">
        <f>INDEX(Screenings!D:D,MATCH(Reservations!C1780,Screenings!A:A,0))</f>
        <v>49</v>
      </c>
    </row>
    <row r="1781" spans="1:6" x14ac:dyDescent="0.3">
      <c r="A1781" s="10">
        <v>1780</v>
      </c>
      <c r="B1781" s="12">
        <v>195</v>
      </c>
      <c r="C1781" s="12">
        <v>23</v>
      </c>
      <c r="D1781" s="4">
        <f>INDEX(Screenings!C:C,MATCH(Reservations!C1781,Screenings!A:A,0))</f>
        <v>3</v>
      </c>
      <c r="E1781" s="4">
        <f>COUNTIF(SeatReservations!B:B,Reservations!A1781)</f>
        <v>2</v>
      </c>
      <c r="F1781" s="4">
        <f>INDEX(Screenings!D:D,MATCH(Reservations!C1781,Screenings!A:A,0))</f>
        <v>37</v>
      </c>
    </row>
    <row r="1782" spans="1:6" x14ac:dyDescent="0.3">
      <c r="A1782" s="10">
        <v>1781</v>
      </c>
      <c r="B1782" s="12">
        <v>134</v>
      </c>
      <c r="C1782" s="12">
        <v>36</v>
      </c>
      <c r="D1782" s="4">
        <f>INDEX(Screenings!C:C,MATCH(Reservations!C1782,Screenings!A:A,0))</f>
        <v>2</v>
      </c>
      <c r="E1782" s="4">
        <f>COUNTIF(SeatReservations!B:B,Reservations!A1782)</f>
        <v>0</v>
      </c>
      <c r="F1782" s="4">
        <f>INDEX(Screenings!D:D,MATCH(Reservations!C1782,Screenings!A:A,0))</f>
        <v>31</v>
      </c>
    </row>
    <row r="1783" spans="1:6" x14ac:dyDescent="0.3">
      <c r="A1783" s="10">
        <v>1782</v>
      </c>
      <c r="B1783" s="12">
        <v>198</v>
      </c>
      <c r="C1783" s="12">
        <v>276</v>
      </c>
      <c r="D1783" s="4">
        <f>INDEX(Screenings!C:C,MATCH(Reservations!C1783,Screenings!A:A,0))</f>
        <v>3</v>
      </c>
      <c r="E1783" s="4">
        <f>COUNTIF(SeatReservations!B:B,Reservations!A1783)</f>
        <v>1</v>
      </c>
      <c r="F1783" s="4">
        <f>INDEX(Screenings!D:D,MATCH(Reservations!C1783,Screenings!A:A,0))</f>
        <v>5</v>
      </c>
    </row>
    <row r="1784" spans="1:6" x14ac:dyDescent="0.3">
      <c r="A1784" s="10">
        <v>1783</v>
      </c>
      <c r="B1784" s="12">
        <v>175</v>
      </c>
      <c r="C1784" s="12">
        <v>143</v>
      </c>
      <c r="D1784" s="4">
        <f>INDEX(Screenings!C:C,MATCH(Reservations!C1784,Screenings!A:A,0))</f>
        <v>1</v>
      </c>
      <c r="E1784" s="4">
        <f>COUNTIF(SeatReservations!B:B,Reservations!A1784)</f>
        <v>0</v>
      </c>
      <c r="F1784" s="4">
        <f>INDEX(Screenings!D:D,MATCH(Reservations!C1784,Screenings!A:A,0))</f>
        <v>41</v>
      </c>
    </row>
    <row r="1785" spans="1:6" x14ac:dyDescent="0.3">
      <c r="A1785" s="10">
        <v>1784</v>
      </c>
      <c r="B1785" s="12">
        <v>139</v>
      </c>
      <c r="C1785" s="12">
        <v>236</v>
      </c>
      <c r="D1785" s="4">
        <f>INDEX(Screenings!C:C,MATCH(Reservations!C1785,Screenings!A:A,0))</f>
        <v>3</v>
      </c>
      <c r="E1785" s="4">
        <f>COUNTIF(SeatReservations!B:B,Reservations!A1785)</f>
        <v>4</v>
      </c>
      <c r="F1785" s="4">
        <f>INDEX(Screenings!D:D,MATCH(Reservations!C1785,Screenings!A:A,0))</f>
        <v>54</v>
      </c>
    </row>
    <row r="1786" spans="1:6" x14ac:dyDescent="0.3">
      <c r="A1786" s="10">
        <v>1785</v>
      </c>
      <c r="B1786" s="12">
        <v>173</v>
      </c>
      <c r="C1786" s="12">
        <v>186</v>
      </c>
      <c r="D1786" s="4">
        <f>INDEX(Screenings!C:C,MATCH(Reservations!C1786,Screenings!A:A,0))</f>
        <v>3</v>
      </c>
      <c r="E1786" s="4">
        <f>COUNTIF(SeatReservations!B:B,Reservations!A1786)</f>
        <v>2</v>
      </c>
      <c r="F1786" s="4">
        <f>INDEX(Screenings!D:D,MATCH(Reservations!C1786,Screenings!A:A,0))</f>
        <v>45</v>
      </c>
    </row>
    <row r="1787" spans="1:6" x14ac:dyDescent="0.3">
      <c r="A1787" s="10">
        <v>1786</v>
      </c>
      <c r="B1787" s="12">
        <v>175</v>
      </c>
      <c r="C1787" s="12">
        <v>50</v>
      </c>
      <c r="D1787" s="4">
        <f>INDEX(Screenings!C:C,MATCH(Reservations!C1787,Screenings!A:A,0))</f>
        <v>9</v>
      </c>
      <c r="E1787" s="4">
        <f>COUNTIF(SeatReservations!B:B,Reservations!A1787)</f>
        <v>1</v>
      </c>
      <c r="F1787" s="4">
        <f>INDEX(Screenings!D:D,MATCH(Reservations!C1787,Screenings!A:A,0))</f>
        <v>21</v>
      </c>
    </row>
    <row r="1788" spans="1:6" x14ac:dyDescent="0.3">
      <c r="A1788" s="10">
        <v>1787</v>
      </c>
      <c r="B1788" s="12">
        <v>165</v>
      </c>
      <c r="C1788" s="12">
        <v>139</v>
      </c>
      <c r="D1788" s="4">
        <f>INDEX(Screenings!C:C,MATCH(Reservations!C1788,Screenings!A:A,0))</f>
        <v>9</v>
      </c>
      <c r="E1788" s="4">
        <f>COUNTIF(SeatReservations!B:B,Reservations!A1788)</f>
        <v>2</v>
      </c>
      <c r="F1788" s="4">
        <f>INDEX(Screenings!D:D,MATCH(Reservations!C1788,Screenings!A:A,0))</f>
        <v>18</v>
      </c>
    </row>
    <row r="1789" spans="1:6" x14ac:dyDescent="0.3">
      <c r="A1789" s="10">
        <v>1788</v>
      </c>
      <c r="B1789" s="12">
        <v>167</v>
      </c>
      <c r="C1789" s="12">
        <v>148</v>
      </c>
      <c r="D1789" s="4">
        <f>INDEX(Screenings!C:C,MATCH(Reservations!C1789,Screenings!A:A,0))</f>
        <v>1</v>
      </c>
      <c r="E1789" s="4">
        <f>COUNTIF(SeatReservations!B:B,Reservations!A1789)</f>
        <v>0</v>
      </c>
      <c r="F1789" s="4">
        <f>INDEX(Screenings!D:D,MATCH(Reservations!C1789,Screenings!A:A,0))</f>
        <v>22</v>
      </c>
    </row>
    <row r="1790" spans="1:6" x14ac:dyDescent="0.3">
      <c r="A1790" s="10">
        <v>1789</v>
      </c>
      <c r="B1790" s="12">
        <v>163</v>
      </c>
      <c r="C1790" s="12">
        <v>259</v>
      </c>
      <c r="D1790" s="4">
        <f>INDEX(Screenings!C:C,MATCH(Reservations!C1790,Screenings!A:A,0))</f>
        <v>7</v>
      </c>
      <c r="E1790" s="4">
        <f>COUNTIF(SeatReservations!B:B,Reservations!A1790)</f>
        <v>2</v>
      </c>
      <c r="F1790" s="4">
        <f>INDEX(Screenings!D:D,MATCH(Reservations!C1790,Screenings!A:A,0))</f>
        <v>39</v>
      </c>
    </row>
    <row r="1791" spans="1:6" x14ac:dyDescent="0.3">
      <c r="A1791" s="10">
        <v>1790</v>
      </c>
      <c r="B1791" s="12">
        <v>131</v>
      </c>
      <c r="C1791" s="12">
        <v>109</v>
      </c>
      <c r="D1791" s="4">
        <f>INDEX(Screenings!C:C,MATCH(Reservations!C1791,Screenings!A:A,0))</f>
        <v>10</v>
      </c>
      <c r="E1791" s="4">
        <f>COUNTIF(SeatReservations!B:B,Reservations!A1791)</f>
        <v>2</v>
      </c>
      <c r="F1791" s="4">
        <f>INDEX(Screenings!D:D,MATCH(Reservations!C1791,Screenings!A:A,0))</f>
        <v>14</v>
      </c>
    </row>
    <row r="1792" spans="1:6" x14ac:dyDescent="0.3">
      <c r="A1792" s="10">
        <v>1791</v>
      </c>
      <c r="B1792" s="12">
        <v>162</v>
      </c>
      <c r="C1792" s="12">
        <v>43</v>
      </c>
      <c r="D1792" s="4">
        <f>INDEX(Screenings!C:C,MATCH(Reservations!C1792,Screenings!A:A,0))</f>
        <v>1</v>
      </c>
      <c r="E1792" s="4">
        <f>COUNTIF(SeatReservations!B:B,Reservations!A1792)</f>
        <v>4</v>
      </c>
      <c r="F1792" s="4">
        <f>INDEX(Screenings!D:D,MATCH(Reservations!C1792,Screenings!A:A,0))</f>
        <v>18</v>
      </c>
    </row>
    <row r="1793" spans="1:6" x14ac:dyDescent="0.3">
      <c r="A1793" s="10">
        <v>1792</v>
      </c>
      <c r="B1793" s="12">
        <v>139</v>
      </c>
      <c r="C1793" s="12">
        <v>291</v>
      </c>
      <c r="D1793" s="4">
        <f>INDEX(Screenings!C:C,MATCH(Reservations!C1793,Screenings!A:A,0))</f>
        <v>10</v>
      </c>
      <c r="E1793" s="4">
        <f>COUNTIF(SeatReservations!B:B,Reservations!A1793)</f>
        <v>3</v>
      </c>
      <c r="F1793" s="4">
        <f>INDEX(Screenings!D:D,MATCH(Reservations!C1793,Screenings!A:A,0))</f>
        <v>25</v>
      </c>
    </row>
    <row r="1794" spans="1:6" x14ac:dyDescent="0.3">
      <c r="A1794" s="10">
        <v>1793</v>
      </c>
      <c r="B1794" s="12">
        <v>138</v>
      </c>
      <c r="C1794" s="12">
        <v>215</v>
      </c>
      <c r="D1794" s="4">
        <f>INDEX(Screenings!C:C,MATCH(Reservations!C1794,Screenings!A:A,0))</f>
        <v>3</v>
      </c>
      <c r="E1794" s="4">
        <f>COUNTIF(SeatReservations!B:B,Reservations!A1794)</f>
        <v>1</v>
      </c>
      <c r="F1794" s="4">
        <f>INDEX(Screenings!D:D,MATCH(Reservations!C1794,Screenings!A:A,0))</f>
        <v>12</v>
      </c>
    </row>
    <row r="1795" spans="1:6" x14ac:dyDescent="0.3">
      <c r="A1795" s="10">
        <v>1794</v>
      </c>
      <c r="B1795" s="12">
        <v>131</v>
      </c>
      <c r="C1795" s="12">
        <v>175</v>
      </c>
      <c r="D1795" s="4">
        <f>INDEX(Screenings!C:C,MATCH(Reservations!C1795,Screenings!A:A,0))</f>
        <v>1</v>
      </c>
      <c r="E1795" s="4">
        <f>COUNTIF(SeatReservations!B:B,Reservations!A1795)</f>
        <v>3</v>
      </c>
      <c r="F1795" s="4">
        <f>INDEX(Screenings!D:D,MATCH(Reservations!C1795,Screenings!A:A,0))</f>
        <v>22</v>
      </c>
    </row>
    <row r="1796" spans="1:6" x14ac:dyDescent="0.3">
      <c r="A1796" s="10">
        <v>1795</v>
      </c>
      <c r="B1796" s="12">
        <v>183</v>
      </c>
      <c r="C1796" s="12">
        <v>92</v>
      </c>
      <c r="D1796" s="4">
        <f>INDEX(Screenings!C:C,MATCH(Reservations!C1796,Screenings!A:A,0))</f>
        <v>10</v>
      </c>
      <c r="E1796" s="4">
        <f>COUNTIF(SeatReservations!B:B,Reservations!A1796)</f>
        <v>2</v>
      </c>
      <c r="F1796" s="4">
        <f>INDEX(Screenings!D:D,MATCH(Reservations!C1796,Screenings!A:A,0))</f>
        <v>6</v>
      </c>
    </row>
    <row r="1797" spans="1:6" x14ac:dyDescent="0.3">
      <c r="A1797" s="10">
        <v>1796</v>
      </c>
      <c r="B1797" s="12">
        <v>136</v>
      </c>
      <c r="C1797" s="12">
        <v>285</v>
      </c>
      <c r="D1797" s="4">
        <f>INDEX(Screenings!C:C,MATCH(Reservations!C1797,Screenings!A:A,0))</f>
        <v>4</v>
      </c>
      <c r="E1797" s="4">
        <f>COUNTIF(SeatReservations!B:B,Reservations!A1797)</f>
        <v>1</v>
      </c>
      <c r="F1797" s="4">
        <f>INDEX(Screenings!D:D,MATCH(Reservations!C1797,Screenings!A:A,0))</f>
        <v>38</v>
      </c>
    </row>
    <row r="1798" spans="1:6" x14ac:dyDescent="0.3">
      <c r="A1798" s="10">
        <v>1797</v>
      </c>
      <c r="B1798" s="12">
        <v>190</v>
      </c>
      <c r="C1798" s="12">
        <v>112</v>
      </c>
      <c r="D1798" s="4">
        <f>INDEX(Screenings!C:C,MATCH(Reservations!C1798,Screenings!A:A,0))</f>
        <v>8</v>
      </c>
      <c r="E1798" s="4">
        <f>COUNTIF(SeatReservations!B:B,Reservations!A1798)</f>
        <v>0</v>
      </c>
      <c r="F1798" s="4">
        <f>INDEX(Screenings!D:D,MATCH(Reservations!C1798,Screenings!A:A,0))</f>
        <v>37</v>
      </c>
    </row>
    <row r="1799" spans="1:6" x14ac:dyDescent="0.3">
      <c r="A1799" s="10">
        <v>1798</v>
      </c>
      <c r="B1799" s="12">
        <v>161</v>
      </c>
      <c r="C1799" s="12">
        <v>218</v>
      </c>
      <c r="D1799" s="4">
        <f>INDEX(Screenings!C:C,MATCH(Reservations!C1799,Screenings!A:A,0))</f>
        <v>3</v>
      </c>
      <c r="E1799" s="4">
        <f>COUNTIF(SeatReservations!B:B,Reservations!A1799)</f>
        <v>2</v>
      </c>
      <c r="F1799" s="4">
        <f>INDEX(Screenings!D:D,MATCH(Reservations!C1799,Screenings!A:A,0))</f>
        <v>8</v>
      </c>
    </row>
    <row r="1800" spans="1:6" x14ac:dyDescent="0.3">
      <c r="A1800" s="10">
        <v>1799</v>
      </c>
      <c r="B1800" s="12">
        <v>165</v>
      </c>
      <c r="C1800" s="12">
        <v>110</v>
      </c>
      <c r="D1800" s="4">
        <f>INDEX(Screenings!C:C,MATCH(Reservations!C1800,Screenings!A:A,0))</f>
        <v>7</v>
      </c>
      <c r="E1800" s="4">
        <f>COUNTIF(SeatReservations!B:B,Reservations!A1800)</f>
        <v>4</v>
      </c>
      <c r="F1800" s="4">
        <f>INDEX(Screenings!D:D,MATCH(Reservations!C1800,Screenings!A:A,0))</f>
        <v>11</v>
      </c>
    </row>
    <row r="1801" spans="1:6" x14ac:dyDescent="0.3">
      <c r="A1801" s="10">
        <v>1800</v>
      </c>
      <c r="B1801" s="12">
        <v>193</v>
      </c>
      <c r="C1801" s="12">
        <v>282</v>
      </c>
      <c r="D1801" s="4">
        <f>INDEX(Screenings!C:C,MATCH(Reservations!C1801,Screenings!A:A,0))</f>
        <v>2</v>
      </c>
      <c r="E1801" s="4">
        <f>COUNTIF(SeatReservations!B:B,Reservations!A1801)</f>
        <v>4</v>
      </c>
      <c r="F1801" s="4">
        <f>INDEX(Screenings!D:D,MATCH(Reservations!C1801,Screenings!A:A,0))</f>
        <v>41</v>
      </c>
    </row>
    <row r="1802" spans="1:6" x14ac:dyDescent="0.3">
      <c r="A1802" s="10">
        <v>1801</v>
      </c>
      <c r="B1802" s="12">
        <v>132</v>
      </c>
      <c r="C1802" s="12">
        <v>151</v>
      </c>
      <c r="D1802" s="4">
        <f>INDEX(Screenings!C:C,MATCH(Reservations!C1802,Screenings!A:A,0))</f>
        <v>3</v>
      </c>
      <c r="E1802" s="4">
        <f>COUNTIF(SeatReservations!B:B,Reservations!A1802)</f>
        <v>2</v>
      </c>
      <c r="F1802" s="4">
        <f>INDEX(Screenings!D:D,MATCH(Reservations!C1802,Screenings!A:A,0))</f>
        <v>23</v>
      </c>
    </row>
    <row r="1803" spans="1:6" x14ac:dyDescent="0.3">
      <c r="A1803" s="10">
        <v>1802</v>
      </c>
      <c r="B1803" s="12">
        <v>172</v>
      </c>
      <c r="C1803" s="12">
        <v>276</v>
      </c>
      <c r="D1803" s="4">
        <f>INDEX(Screenings!C:C,MATCH(Reservations!C1803,Screenings!A:A,0))</f>
        <v>3</v>
      </c>
      <c r="E1803" s="4">
        <f>COUNTIF(SeatReservations!B:B,Reservations!A1803)</f>
        <v>3</v>
      </c>
      <c r="F1803" s="4">
        <f>INDEX(Screenings!D:D,MATCH(Reservations!C1803,Screenings!A:A,0))</f>
        <v>5</v>
      </c>
    </row>
    <row r="1804" spans="1:6" x14ac:dyDescent="0.3">
      <c r="A1804" s="10">
        <v>1803</v>
      </c>
      <c r="B1804" s="12">
        <v>143</v>
      </c>
      <c r="C1804" s="12">
        <v>214</v>
      </c>
      <c r="D1804" s="4">
        <f>INDEX(Screenings!C:C,MATCH(Reservations!C1804,Screenings!A:A,0))</f>
        <v>9</v>
      </c>
      <c r="E1804" s="4">
        <f>COUNTIF(SeatReservations!B:B,Reservations!A1804)</f>
        <v>2</v>
      </c>
      <c r="F1804" s="4">
        <f>INDEX(Screenings!D:D,MATCH(Reservations!C1804,Screenings!A:A,0))</f>
        <v>20</v>
      </c>
    </row>
    <row r="1805" spans="1:6" x14ac:dyDescent="0.3">
      <c r="A1805" s="10">
        <v>1804</v>
      </c>
      <c r="B1805" s="12">
        <v>187</v>
      </c>
      <c r="C1805" s="12">
        <v>118</v>
      </c>
      <c r="D1805" s="4">
        <f>INDEX(Screenings!C:C,MATCH(Reservations!C1805,Screenings!A:A,0))</f>
        <v>10</v>
      </c>
      <c r="E1805" s="4">
        <f>COUNTIF(SeatReservations!B:B,Reservations!A1805)</f>
        <v>1</v>
      </c>
      <c r="F1805" s="4">
        <f>INDEX(Screenings!D:D,MATCH(Reservations!C1805,Screenings!A:A,0))</f>
        <v>24</v>
      </c>
    </row>
    <row r="1806" spans="1:6" x14ac:dyDescent="0.3">
      <c r="A1806" s="10">
        <v>1805</v>
      </c>
      <c r="B1806" s="12">
        <v>180</v>
      </c>
      <c r="C1806" s="12">
        <v>54</v>
      </c>
      <c r="D1806" s="4">
        <f>INDEX(Screenings!C:C,MATCH(Reservations!C1806,Screenings!A:A,0))</f>
        <v>4</v>
      </c>
      <c r="E1806" s="4">
        <f>COUNTIF(SeatReservations!B:B,Reservations!A1806)</f>
        <v>5</v>
      </c>
      <c r="F1806" s="4">
        <f>INDEX(Screenings!D:D,MATCH(Reservations!C1806,Screenings!A:A,0))</f>
        <v>37</v>
      </c>
    </row>
    <row r="1807" spans="1:6" x14ac:dyDescent="0.3">
      <c r="A1807" s="10">
        <v>1806</v>
      </c>
      <c r="B1807" s="12">
        <v>195</v>
      </c>
      <c r="C1807" s="12">
        <v>262</v>
      </c>
      <c r="D1807" s="4">
        <f>INDEX(Screenings!C:C,MATCH(Reservations!C1807,Screenings!A:A,0))</f>
        <v>9</v>
      </c>
      <c r="E1807" s="4">
        <f>COUNTIF(SeatReservations!B:B,Reservations!A1807)</f>
        <v>1</v>
      </c>
      <c r="F1807" s="4">
        <f>INDEX(Screenings!D:D,MATCH(Reservations!C1807,Screenings!A:A,0))</f>
        <v>26</v>
      </c>
    </row>
    <row r="1808" spans="1:6" x14ac:dyDescent="0.3">
      <c r="A1808" s="10">
        <v>1807</v>
      </c>
      <c r="B1808" s="12">
        <v>200</v>
      </c>
      <c r="C1808" s="12">
        <v>280</v>
      </c>
      <c r="D1808" s="4">
        <f>INDEX(Screenings!C:C,MATCH(Reservations!C1808,Screenings!A:A,0))</f>
        <v>9</v>
      </c>
      <c r="E1808" s="4">
        <f>COUNTIF(SeatReservations!B:B,Reservations!A1808)</f>
        <v>2</v>
      </c>
      <c r="F1808" s="4">
        <f>INDEX(Screenings!D:D,MATCH(Reservations!C1808,Screenings!A:A,0))</f>
        <v>10</v>
      </c>
    </row>
    <row r="1809" spans="1:6" x14ac:dyDescent="0.3">
      <c r="A1809" s="10">
        <v>1808</v>
      </c>
      <c r="B1809" s="12">
        <v>175</v>
      </c>
      <c r="C1809" s="12">
        <v>208</v>
      </c>
      <c r="D1809" s="4">
        <f>INDEX(Screenings!C:C,MATCH(Reservations!C1809,Screenings!A:A,0))</f>
        <v>2</v>
      </c>
      <c r="E1809" s="4">
        <f>COUNTIF(SeatReservations!B:B,Reservations!A1809)</f>
        <v>2</v>
      </c>
      <c r="F1809" s="4">
        <f>INDEX(Screenings!D:D,MATCH(Reservations!C1809,Screenings!A:A,0))</f>
        <v>55</v>
      </c>
    </row>
    <row r="1810" spans="1:6" x14ac:dyDescent="0.3">
      <c r="A1810" s="10">
        <v>1809</v>
      </c>
      <c r="B1810" s="12">
        <v>164</v>
      </c>
      <c r="C1810" s="12">
        <v>186</v>
      </c>
      <c r="D1810" s="4">
        <f>INDEX(Screenings!C:C,MATCH(Reservations!C1810,Screenings!A:A,0))</f>
        <v>3</v>
      </c>
      <c r="E1810" s="4">
        <f>COUNTIF(SeatReservations!B:B,Reservations!A1810)</f>
        <v>2</v>
      </c>
      <c r="F1810" s="4">
        <f>INDEX(Screenings!D:D,MATCH(Reservations!C1810,Screenings!A:A,0))</f>
        <v>45</v>
      </c>
    </row>
    <row r="1811" spans="1:6" x14ac:dyDescent="0.3">
      <c r="A1811" s="10">
        <v>1810</v>
      </c>
      <c r="B1811" s="12">
        <v>197</v>
      </c>
      <c r="C1811" s="12">
        <v>119</v>
      </c>
      <c r="D1811" s="4">
        <f>INDEX(Screenings!C:C,MATCH(Reservations!C1811,Screenings!A:A,0))</f>
        <v>6</v>
      </c>
      <c r="E1811" s="4">
        <f>COUNTIF(SeatReservations!B:B,Reservations!A1811)</f>
        <v>1</v>
      </c>
      <c r="F1811" s="4">
        <f>INDEX(Screenings!D:D,MATCH(Reservations!C1811,Screenings!A:A,0))</f>
        <v>43</v>
      </c>
    </row>
    <row r="1812" spans="1:6" x14ac:dyDescent="0.3">
      <c r="A1812" s="10">
        <v>1811</v>
      </c>
      <c r="B1812" s="12">
        <v>184</v>
      </c>
      <c r="C1812" s="12">
        <v>199</v>
      </c>
      <c r="D1812" s="4">
        <f>INDEX(Screenings!C:C,MATCH(Reservations!C1812,Screenings!A:A,0))</f>
        <v>9</v>
      </c>
      <c r="E1812" s="4">
        <f>COUNTIF(SeatReservations!B:B,Reservations!A1812)</f>
        <v>2</v>
      </c>
      <c r="F1812" s="4">
        <f>INDEX(Screenings!D:D,MATCH(Reservations!C1812,Screenings!A:A,0))</f>
        <v>49</v>
      </c>
    </row>
    <row r="1813" spans="1:6" x14ac:dyDescent="0.3">
      <c r="A1813" s="10">
        <v>1812</v>
      </c>
      <c r="B1813" s="12">
        <v>194</v>
      </c>
      <c r="C1813" s="12">
        <v>194</v>
      </c>
      <c r="D1813" s="4">
        <f>INDEX(Screenings!C:C,MATCH(Reservations!C1813,Screenings!A:A,0))</f>
        <v>4</v>
      </c>
      <c r="E1813" s="4">
        <f>COUNTIF(SeatReservations!B:B,Reservations!A1813)</f>
        <v>2</v>
      </c>
      <c r="F1813" s="4">
        <f>INDEX(Screenings!D:D,MATCH(Reservations!C1813,Screenings!A:A,0))</f>
        <v>51</v>
      </c>
    </row>
    <row r="1814" spans="1:6" x14ac:dyDescent="0.3">
      <c r="A1814" s="10">
        <v>1813</v>
      </c>
      <c r="B1814" s="12">
        <v>172</v>
      </c>
      <c r="C1814" s="12">
        <v>14</v>
      </c>
      <c r="D1814" s="4">
        <f>INDEX(Screenings!C:C,MATCH(Reservations!C1814,Screenings!A:A,0))</f>
        <v>2</v>
      </c>
      <c r="E1814" s="4">
        <f>COUNTIF(SeatReservations!B:B,Reservations!A1814)</f>
        <v>1</v>
      </c>
      <c r="F1814" s="4">
        <f>INDEX(Screenings!D:D,MATCH(Reservations!C1814,Screenings!A:A,0))</f>
        <v>32</v>
      </c>
    </row>
    <row r="1815" spans="1:6" x14ac:dyDescent="0.3">
      <c r="A1815" s="10">
        <v>1814</v>
      </c>
      <c r="B1815" s="12">
        <v>139</v>
      </c>
      <c r="C1815" s="12">
        <v>51</v>
      </c>
      <c r="D1815" s="4">
        <f>INDEX(Screenings!C:C,MATCH(Reservations!C1815,Screenings!A:A,0))</f>
        <v>10</v>
      </c>
      <c r="E1815" s="4">
        <f>COUNTIF(SeatReservations!B:B,Reservations!A1815)</f>
        <v>1</v>
      </c>
      <c r="F1815" s="4">
        <f>INDEX(Screenings!D:D,MATCH(Reservations!C1815,Screenings!A:A,0))</f>
        <v>25</v>
      </c>
    </row>
    <row r="1816" spans="1:6" x14ac:dyDescent="0.3">
      <c r="A1816" s="10">
        <v>1815</v>
      </c>
      <c r="B1816" s="12">
        <v>176</v>
      </c>
      <c r="C1816" s="12">
        <v>280</v>
      </c>
      <c r="D1816" s="4">
        <f>INDEX(Screenings!C:C,MATCH(Reservations!C1816,Screenings!A:A,0))</f>
        <v>9</v>
      </c>
      <c r="E1816" s="4">
        <f>COUNTIF(SeatReservations!B:B,Reservations!A1816)</f>
        <v>4</v>
      </c>
      <c r="F1816" s="4">
        <f>INDEX(Screenings!D:D,MATCH(Reservations!C1816,Screenings!A:A,0))</f>
        <v>10</v>
      </c>
    </row>
    <row r="1817" spans="1:6" x14ac:dyDescent="0.3">
      <c r="A1817" s="10">
        <v>1816</v>
      </c>
      <c r="B1817" s="12">
        <v>187</v>
      </c>
      <c r="C1817" s="12">
        <v>45</v>
      </c>
      <c r="D1817" s="4">
        <f>INDEX(Screenings!C:C,MATCH(Reservations!C1817,Screenings!A:A,0))</f>
        <v>3</v>
      </c>
      <c r="E1817" s="4">
        <f>COUNTIF(SeatReservations!B:B,Reservations!A1817)</f>
        <v>1</v>
      </c>
      <c r="F1817" s="4">
        <f>INDEX(Screenings!D:D,MATCH(Reservations!C1817,Screenings!A:A,0))</f>
        <v>59</v>
      </c>
    </row>
    <row r="1818" spans="1:6" x14ac:dyDescent="0.3">
      <c r="A1818" s="10">
        <v>1817</v>
      </c>
      <c r="B1818" s="12">
        <v>184</v>
      </c>
      <c r="C1818" s="12">
        <v>168</v>
      </c>
      <c r="D1818" s="4">
        <f>INDEX(Screenings!C:C,MATCH(Reservations!C1818,Screenings!A:A,0))</f>
        <v>2</v>
      </c>
      <c r="E1818" s="4">
        <f>COUNTIF(SeatReservations!B:B,Reservations!A1818)</f>
        <v>2</v>
      </c>
      <c r="F1818" s="4">
        <f>INDEX(Screenings!D:D,MATCH(Reservations!C1818,Screenings!A:A,0))</f>
        <v>6</v>
      </c>
    </row>
    <row r="1819" spans="1:6" x14ac:dyDescent="0.3">
      <c r="A1819" s="10">
        <v>1818</v>
      </c>
      <c r="B1819" s="12">
        <v>179</v>
      </c>
      <c r="C1819" s="12">
        <v>57</v>
      </c>
      <c r="D1819" s="4">
        <f>INDEX(Screenings!C:C,MATCH(Reservations!C1819,Screenings!A:A,0))</f>
        <v>5</v>
      </c>
      <c r="E1819" s="4">
        <f>COUNTIF(SeatReservations!B:B,Reservations!A1819)</f>
        <v>0</v>
      </c>
      <c r="F1819" s="4">
        <f>INDEX(Screenings!D:D,MATCH(Reservations!C1819,Screenings!A:A,0))</f>
        <v>44</v>
      </c>
    </row>
    <row r="1820" spans="1:6" x14ac:dyDescent="0.3">
      <c r="A1820" s="10">
        <v>1819</v>
      </c>
      <c r="B1820" s="12">
        <v>153</v>
      </c>
      <c r="C1820" s="12">
        <v>49</v>
      </c>
      <c r="D1820" s="4">
        <f>INDEX(Screenings!C:C,MATCH(Reservations!C1820,Screenings!A:A,0))</f>
        <v>9</v>
      </c>
      <c r="E1820" s="4">
        <f>COUNTIF(SeatReservations!B:B,Reservations!A1820)</f>
        <v>0</v>
      </c>
      <c r="F1820" s="4">
        <f>INDEX(Screenings!D:D,MATCH(Reservations!C1820,Screenings!A:A,0))</f>
        <v>59</v>
      </c>
    </row>
    <row r="1821" spans="1:6" x14ac:dyDescent="0.3">
      <c r="A1821" s="10">
        <v>1820</v>
      </c>
      <c r="B1821" s="12">
        <v>191</v>
      </c>
      <c r="C1821" s="12">
        <v>18</v>
      </c>
      <c r="D1821" s="4">
        <f>INDEX(Screenings!C:C,MATCH(Reservations!C1821,Screenings!A:A,0))</f>
        <v>3</v>
      </c>
      <c r="E1821" s="4">
        <f>COUNTIF(SeatReservations!B:B,Reservations!A1821)</f>
        <v>2</v>
      </c>
      <c r="F1821" s="4">
        <f>INDEX(Screenings!D:D,MATCH(Reservations!C1821,Screenings!A:A,0))</f>
        <v>27</v>
      </c>
    </row>
    <row r="1822" spans="1:6" x14ac:dyDescent="0.3">
      <c r="A1822" s="10">
        <v>1821</v>
      </c>
      <c r="B1822" s="12">
        <v>188</v>
      </c>
      <c r="C1822" s="12">
        <v>33</v>
      </c>
      <c r="D1822" s="4">
        <f>INDEX(Screenings!C:C,MATCH(Reservations!C1822,Screenings!A:A,0))</f>
        <v>10</v>
      </c>
      <c r="E1822" s="4">
        <f>COUNTIF(SeatReservations!B:B,Reservations!A1822)</f>
        <v>4</v>
      </c>
      <c r="F1822" s="4">
        <f>INDEX(Screenings!D:D,MATCH(Reservations!C1822,Screenings!A:A,0))</f>
        <v>52</v>
      </c>
    </row>
    <row r="1823" spans="1:6" x14ac:dyDescent="0.3">
      <c r="A1823" s="10">
        <v>1822</v>
      </c>
      <c r="B1823" s="12">
        <v>159</v>
      </c>
      <c r="C1823" s="12">
        <v>48</v>
      </c>
      <c r="D1823" s="4">
        <f>INDEX(Screenings!C:C,MATCH(Reservations!C1823,Screenings!A:A,0))</f>
        <v>1</v>
      </c>
      <c r="E1823" s="4">
        <f>COUNTIF(SeatReservations!B:B,Reservations!A1823)</f>
        <v>2</v>
      </c>
      <c r="F1823" s="4">
        <f>INDEX(Screenings!D:D,MATCH(Reservations!C1823,Screenings!A:A,0))</f>
        <v>46</v>
      </c>
    </row>
    <row r="1824" spans="1:6" x14ac:dyDescent="0.3">
      <c r="A1824" s="10">
        <v>1823</v>
      </c>
      <c r="B1824" s="12">
        <v>153</v>
      </c>
      <c r="C1824" s="12">
        <v>40</v>
      </c>
      <c r="D1824" s="4">
        <f>INDEX(Screenings!C:C,MATCH(Reservations!C1824,Screenings!A:A,0))</f>
        <v>2</v>
      </c>
      <c r="E1824" s="4">
        <f>COUNTIF(SeatReservations!B:B,Reservations!A1824)</f>
        <v>3</v>
      </c>
      <c r="F1824" s="4">
        <f>INDEX(Screenings!D:D,MATCH(Reservations!C1824,Screenings!A:A,0))</f>
        <v>13</v>
      </c>
    </row>
    <row r="1825" spans="1:6" x14ac:dyDescent="0.3">
      <c r="A1825" s="10">
        <v>1824</v>
      </c>
      <c r="B1825" s="12">
        <v>166</v>
      </c>
      <c r="C1825" s="12">
        <v>259</v>
      </c>
      <c r="D1825" s="4">
        <f>INDEX(Screenings!C:C,MATCH(Reservations!C1825,Screenings!A:A,0))</f>
        <v>7</v>
      </c>
      <c r="E1825" s="4">
        <f>COUNTIF(SeatReservations!B:B,Reservations!A1825)</f>
        <v>2</v>
      </c>
      <c r="F1825" s="4">
        <f>INDEX(Screenings!D:D,MATCH(Reservations!C1825,Screenings!A:A,0))</f>
        <v>39</v>
      </c>
    </row>
    <row r="1826" spans="1:6" x14ac:dyDescent="0.3">
      <c r="A1826" s="10">
        <v>1825</v>
      </c>
      <c r="B1826" s="12">
        <v>132</v>
      </c>
      <c r="C1826" s="12">
        <v>192</v>
      </c>
      <c r="D1826" s="4">
        <f>INDEX(Screenings!C:C,MATCH(Reservations!C1826,Screenings!A:A,0))</f>
        <v>1</v>
      </c>
      <c r="E1826" s="4">
        <f>COUNTIF(SeatReservations!B:B,Reservations!A1826)</f>
        <v>1</v>
      </c>
      <c r="F1826" s="4">
        <f>INDEX(Screenings!D:D,MATCH(Reservations!C1826,Screenings!A:A,0))</f>
        <v>9</v>
      </c>
    </row>
    <row r="1827" spans="1:6" x14ac:dyDescent="0.3">
      <c r="A1827" s="10">
        <v>1826</v>
      </c>
      <c r="B1827" s="12">
        <v>146</v>
      </c>
      <c r="C1827" s="12">
        <v>35</v>
      </c>
      <c r="D1827" s="4">
        <f>INDEX(Screenings!C:C,MATCH(Reservations!C1827,Screenings!A:A,0))</f>
        <v>4</v>
      </c>
      <c r="E1827" s="4">
        <f>COUNTIF(SeatReservations!B:B,Reservations!A1827)</f>
        <v>1</v>
      </c>
      <c r="F1827" s="4">
        <f>INDEX(Screenings!D:D,MATCH(Reservations!C1827,Screenings!A:A,0))</f>
        <v>34</v>
      </c>
    </row>
    <row r="1828" spans="1:6" x14ac:dyDescent="0.3">
      <c r="A1828" s="10">
        <v>1827</v>
      </c>
      <c r="B1828" s="12">
        <v>175</v>
      </c>
      <c r="C1828" s="12">
        <v>160</v>
      </c>
      <c r="D1828" s="4">
        <f>INDEX(Screenings!C:C,MATCH(Reservations!C1828,Screenings!A:A,0))</f>
        <v>10</v>
      </c>
      <c r="E1828" s="4">
        <f>COUNTIF(SeatReservations!B:B,Reservations!A1828)</f>
        <v>3</v>
      </c>
      <c r="F1828" s="4">
        <f>INDEX(Screenings!D:D,MATCH(Reservations!C1828,Screenings!A:A,0))</f>
        <v>34</v>
      </c>
    </row>
    <row r="1829" spans="1:6" x14ac:dyDescent="0.3">
      <c r="A1829" s="10">
        <v>1828</v>
      </c>
      <c r="B1829" s="12">
        <v>146</v>
      </c>
      <c r="C1829" s="12">
        <v>123</v>
      </c>
      <c r="D1829" s="4">
        <f>INDEX(Screenings!C:C,MATCH(Reservations!C1829,Screenings!A:A,0))</f>
        <v>10</v>
      </c>
      <c r="E1829" s="4">
        <f>COUNTIF(SeatReservations!B:B,Reservations!A1829)</f>
        <v>1</v>
      </c>
      <c r="F1829" s="4">
        <f>INDEX(Screenings!D:D,MATCH(Reservations!C1829,Screenings!A:A,0))</f>
        <v>43</v>
      </c>
    </row>
    <row r="1830" spans="1:6" x14ac:dyDescent="0.3">
      <c r="A1830" s="10">
        <v>1829</v>
      </c>
      <c r="B1830" s="12">
        <v>167</v>
      </c>
      <c r="C1830" s="12">
        <v>292</v>
      </c>
      <c r="D1830" s="4">
        <f>INDEX(Screenings!C:C,MATCH(Reservations!C1830,Screenings!A:A,0))</f>
        <v>4</v>
      </c>
      <c r="E1830" s="4">
        <f>COUNTIF(SeatReservations!B:B,Reservations!A1830)</f>
        <v>1</v>
      </c>
      <c r="F1830" s="4">
        <f>INDEX(Screenings!D:D,MATCH(Reservations!C1830,Screenings!A:A,0))</f>
        <v>5</v>
      </c>
    </row>
    <row r="1831" spans="1:6" x14ac:dyDescent="0.3">
      <c r="A1831" s="10">
        <v>1830</v>
      </c>
      <c r="B1831" s="12">
        <v>154</v>
      </c>
      <c r="C1831" s="12">
        <v>144</v>
      </c>
      <c r="D1831" s="4">
        <f>INDEX(Screenings!C:C,MATCH(Reservations!C1831,Screenings!A:A,0))</f>
        <v>8</v>
      </c>
      <c r="E1831" s="4">
        <f>COUNTIF(SeatReservations!B:B,Reservations!A1831)</f>
        <v>3</v>
      </c>
      <c r="F1831" s="4">
        <f>INDEX(Screenings!D:D,MATCH(Reservations!C1831,Screenings!A:A,0))</f>
        <v>22</v>
      </c>
    </row>
    <row r="1832" spans="1:6" x14ac:dyDescent="0.3">
      <c r="A1832" s="10">
        <v>1831</v>
      </c>
      <c r="B1832" s="12">
        <v>162</v>
      </c>
      <c r="C1832" s="12">
        <v>279</v>
      </c>
      <c r="D1832" s="4">
        <f>INDEX(Screenings!C:C,MATCH(Reservations!C1832,Screenings!A:A,0))</f>
        <v>8</v>
      </c>
      <c r="E1832" s="4">
        <f>COUNTIF(SeatReservations!B:B,Reservations!A1832)</f>
        <v>4</v>
      </c>
      <c r="F1832" s="4">
        <f>INDEX(Screenings!D:D,MATCH(Reservations!C1832,Screenings!A:A,0))</f>
        <v>16</v>
      </c>
    </row>
    <row r="1833" spans="1:6" x14ac:dyDescent="0.3">
      <c r="A1833" s="10">
        <v>1832</v>
      </c>
      <c r="B1833" s="12">
        <v>173</v>
      </c>
      <c r="C1833" s="12">
        <v>15</v>
      </c>
      <c r="D1833" s="4">
        <f>INDEX(Screenings!C:C,MATCH(Reservations!C1833,Screenings!A:A,0))</f>
        <v>8</v>
      </c>
      <c r="E1833" s="4">
        <f>COUNTIF(SeatReservations!B:B,Reservations!A1833)</f>
        <v>1</v>
      </c>
      <c r="F1833" s="4">
        <f>INDEX(Screenings!D:D,MATCH(Reservations!C1833,Screenings!A:A,0))</f>
        <v>11</v>
      </c>
    </row>
    <row r="1834" spans="1:6" x14ac:dyDescent="0.3">
      <c r="A1834" s="10">
        <v>1833</v>
      </c>
      <c r="B1834" s="12">
        <v>195</v>
      </c>
      <c r="C1834" s="12">
        <v>78</v>
      </c>
      <c r="D1834" s="4">
        <f>INDEX(Screenings!C:C,MATCH(Reservations!C1834,Screenings!A:A,0))</f>
        <v>10</v>
      </c>
      <c r="E1834" s="4">
        <f>COUNTIF(SeatReservations!B:B,Reservations!A1834)</f>
        <v>0</v>
      </c>
      <c r="F1834" s="4">
        <f>INDEX(Screenings!D:D,MATCH(Reservations!C1834,Screenings!A:A,0))</f>
        <v>28</v>
      </c>
    </row>
    <row r="1835" spans="1:6" x14ac:dyDescent="0.3">
      <c r="A1835" s="10">
        <v>1834</v>
      </c>
      <c r="B1835" s="12">
        <v>137</v>
      </c>
      <c r="C1835" s="12">
        <v>192</v>
      </c>
      <c r="D1835" s="4">
        <f>INDEX(Screenings!C:C,MATCH(Reservations!C1835,Screenings!A:A,0))</f>
        <v>1</v>
      </c>
      <c r="E1835" s="4">
        <f>COUNTIF(SeatReservations!B:B,Reservations!A1835)</f>
        <v>0</v>
      </c>
      <c r="F1835" s="4">
        <f>INDEX(Screenings!D:D,MATCH(Reservations!C1835,Screenings!A:A,0))</f>
        <v>9</v>
      </c>
    </row>
    <row r="1836" spans="1:6" x14ac:dyDescent="0.3">
      <c r="A1836" s="10">
        <v>1835</v>
      </c>
      <c r="B1836" s="12">
        <v>132</v>
      </c>
      <c r="C1836" s="12">
        <v>134</v>
      </c>
      <c r="D1836" s="4">
        <f>INDEX(Screenings!C:C,MATCH(Reservations!C1836,Screenings!A:A,0))</f>
        <v>3</v>
      </c>
      <c r="E1836" s="4">
        <f>COUNTIF(SeatReservations!B:B,Reservations!A1836)</f>
        <v>4</v>
      </c>
      <c r="F1836" s="4">
        <f>INDEX(Screenings!D:D,MATCH(Reservations!C1836,Screenings!A:A,0))</f>
        <v>46</v>
      </c>
    </row>
    <row r="1837" spans="1:6" x14ac:dyDescent="0.3">
      <c r="A1837" s="10">
        <v>1836</v>
      </c>
      <c r="B1837" s="12">
        <v>181</v>
      </c>
      <c r="C1837" s="12">
        <v>133</v>
      </c>
      <c r="D1837" s="4">
        <f>INDEX(Screenings!C:C,MATCH(Reservations!C1837,Screenings!A:A,0))</f>
        <v>10</v>
      </c>
      <c r="E1837" s="4">
        <f>COUNTIF(SeatReservations!B:B,Reservations!A1837)</f>
        <v>2</v>
      </c>
      <c r="F1837" s="4">
        <f>INDEX(Screenings!D:D,MATCH(Reservations!C1837,Screenings!A:A,0))</f>
        <v>22</v>
      </c>
    </row>
    <row r="1838" spans="1:6" x14ac:dyDescent="0.3">
      <c r="A1838" s="10">
        <v>1837</v>
      </c>
      <c r="B1838" s="12">
        <v>136</v>
      </c>
      <c r="C1838" s="12">
        <v>236</v>
      </c>
      <c r="D1838" s="4">
        <f>INDEX(Screenings!C:C,MATCH(Reservations!C1838,Screenings!A:A,0))</f>
        <v>3</v>
      </c>
      <c r="E1838" s="4">
        <f>COUNTIF(SeatReservations!B:B,Reservations!A1838)</f>
        <v>0</v>
      </c>
      <c r="F1838" s="4">
        <f>INDEX(Screenings!D:D,MATCH(Reservations!C1838,Screenings!A:A,0))</f>
        <v>54</v>
      </c>
    </row>
    <row r="1839" spans="1:6" x14ac:dyDescent="0.3">
      <c r="A1839" s="10">
        <v>1838</v>
      </c>
      <c r="B1839" s="12">
        <v>157</v>
      </c>
      <c r="C1839" s="12">
        <v>96</v>
      </c>
      <c r="D1839" s="4">
        <f>INDEX(Screenings!C:C,MATCH(Reservations!C1839,Screenings!A:A,0))</f>
        <v>10</v>
      </c>
      <c r="E1839" s="4">
        <f>COUNTIF(SeatReservations!B:B,Reservations!A1839)</f>
        <v>5</v>
      </c>
      <c r="F1839" s="4">
        <f>INDEX(Screenings!D:D,MATCH(Reservations!C1839,Screenings!A:A,0))</f>
        <v>45</v>
      </c>
    </row>
    <row r="1840" spans="1:6" x14ac:dyDescent="0.3">
      <c r="A1840" s="10">
        <v>1839</v>
      </c>
      <c r="B1840" s="12">
        <v>170</v>
      </c>
      <c r="C1840" s="12">
        <v>77</v>
      </c>
      <c r="D1840" s="4">
        <f>INDEX(Screenings!C:C,MATCH(Reservations!C1840,Screenings!A:A,0))</f>
        <v>6</v>
      </c>
      <c r="E1840" s="4">
        <f>COUNTIF(SeatReservations!B:B,Reservations!A1840)</f>
        <v>2</v>
      </c>
      <c r="F1840" s="4">
        <f>INDEX(Screenings!D:D,MATCH(Reservations!C1840,Screenings!A:A,0))</f>
        <v>28</v>
      </c>
    </row>
    <row r="1841" spans="1:6" x14ac:dyDescent="0.3">
      <c r="A1841" s="10">
        <v>1840</v>
      </c>
      <c r="B1841" s="12">
        <v>138</v>
      </c>
      <c r="C1841" s="12">
        <v>118</v>
      </c>
      <c r="D1841" s="4">
        <f>INDEX(Screenings!C:C,MATCH(Reservations!C1841,Screenings!A:A,0))</f>
        <v>10</v>
      </c>
      <c r="E1841" s="4">
        <f>COUNTIF(SeatReservations!B:B,Reservations!A1841)</f>
        <v>1</v>
      </c>
      <c r="F1841" s="4">
        <f>INDEX(Screenings!D:D,MATCH(Reservations!C1841,Screenings!A:A,0))</f>
        <v>24</v>
      </c>
    </row>
    <row r="1842" spans="1:6" x14ac:dyDescent="0.3">
      <c r="A1842" s="10">
        <v>1841</v>
      </c>
      <c r="B1842" s="12">
        <v>180</v>
      </c>
      <c r="C1842" s="12">
        <v>299</v>
      </c>
      <c r="D1842" s="4">
        <f>INDEX(Screenings!C:C,MATCH(Reservations!C1842,Screenings!A:A,0))</f>
        <v>5</v>
      </c>
      <c r="E1842" s="4">
        <f>COUNTIF(SeatReservations!B:B,Reservations!A1842)</f>
        <v>3</v>
      </c>
      <c r="F1842" s="4">
        <f>INDEX(Screenings!D:D,MATCH(Reservations!C1842,Screenings!A:A,0))</f>
        <v>25</v>
      </c>
    </row>
    <row r="1843" spans="1:6" x14ac:dyDescent="0.3">
      <c r="A1843" s="10">
        <v>1842</v>
      </c>
      <c r="B1843" s="12">
        <v>199</v>
      </c>
      <c r="C1843" s="12">
        <v>17</v>
      </c>
      <c r="D1843" s="4">
        <f>INDEX(Screenings!C:C,MATCH(Reservations!C1843,Screenings!A:A,0))</f>
        <v>6</v>
      </c>
      <c r="E1843" s="4">
        <f>COUNTIF(SeatReservations!B:B,Reservations!A1843)</f>
        <v>2</v>
      </c>
      <c r="F1843" s="4">
        <f>INDEX(Screenings!D:D,MATCH(Reservations!C1843,Screenings!A:A,0))</f>
        <v>18</v>
      </c>
    </row>
    <row r="1844" spans="1:6" x14ac:dyDescent="0.3">
      <c r="A1844" s="10">
        <v>1843</v>
      </c>
      <c r="B1844" s="12">
        <v>188</v>
      </c>
      <c r="C1844" s="12">
        <v>280</v>
      </c>
      <c r="D1844" s="4">
        <f>INDEX(Screenings!C:C,MATCH(Reservations!C1844,Screenings!A:A,0))</f>
        <v>9</v>
      </c>
      <c r="E1844" s="4">
        <f>COUNTIF(SeatReservations!B:B,Reservations!A1844)</f>
        <v>1</v>
      </c>
      <c r="F1844" s="4">
        <f>INDEX(Screenings!D:D,MATCH(Reservations!C1844,Screenings!A:A,0))</f>
        <v>10</v>
      </c>
    </row>
    <row r="1845" spans="1:6" x14ac:dyDescent="0.3">
      <c r="A1845" s="10">
        <v>1844</v>
      </c>
      <c r="B1845" s="12">
        <v>171</v>
      </c>
      <c r="C1845" s="12">
        <v>15</v>
      </c>
      <c r="D1845" s="4">
        <f>INDEX(Screenings!C:C,MATCH(Reservations!C1845,Screenings!A:A,0))</f>
        <v>8</v>
      </c>
      <c r="E1845" s="4">
        <f>COUNTIF(SeatReservations!B:B,Reservations!A1845)</f>
        <v>0</v>
      </c>
      <c r="F1845" s="4">
        <f>INDEX(Screenings!D:D,MATCH(Reservations!C1845,Screenings!A:A,0))</f>
        <v>11</v>
      </c>
    </row>
    <row r="1846" spans="1:6" x14ac:dyDescent="0.3">
      <c r="A1846" s="10">
        <v>1845</v>
      </c>
      <c r="B1846" s="12">
        <v>184</v>
      </c>
      <c r="C1846" s="12">
        <v>125</v>
      </c>
      <c r="D1846" s="4">
        <f>INDEX(Screenings!C:C,MATCH(Reservations!C1846,Screenings!A:A,0))</f>
        <v>7</v>
      </c>
      <c r="E1846" s="4">
        <f>COUNTIF(SeatReservations!B:B,Reservations!A1846)</f>
        <v>2</v>
      </c>
      <c r="F1846" s="4">
        <f>INDEX(Screenings!D:D,MATCH(Reservations!C1846,Screenings!A:A,0))</f>
        <v>4</v>
      </c>
    </row>
    <row r="1847" spans="1:6" x14ac:dyDescent="0.3">
      <c r="A1847" s="10">
        <v>1846</v>
      </c>
      <c r="B1847" s="12">
        <v>178</v>
      </c>
      <c r="C1847" s="12">
        <v>58</v>
      </c>
      <c r="D1847" s="4">
        <f>INDEX(Screenings!C:C,MATCH(Reservations!C1847,Screenings!A:A,0))</f>
        <v>2</v>
      </c>
      <c r="E1847" s="4">
        <f>COUNTIF(SeatReservations!B:B,Reservations!A1847)</f>
        <v>2</v>
      </c>
      <c r="F1847" s="4">
        <f>INDEX(Screenings!D:D,MATCH(Reservations!C1847,Screenings!A:A,0))</f>
        <v>56</v>
      </c>
    </row>
    <row r="1848" spans="1:6" x14ac:dyDescent="0.3">
      <c r="A1848" s="10">
        <v>1847</v>
      </c>
      <c r="B1848" s="12">
        <v>199</v>
      </c>
      <c r="C1848" s="12">
        <v>215</v>
      </c>
      <c r="D1848" s="4">
        <f>INDEX(Screenings!C:C,MATCH(Reservations!C1848,Screenings!A:A,0))</f>
        <v>3</v>
      </c>
      <c r="E1848" s="4">
        <f>COUNTIF(SeatReservations!B:B,Reservations!A1848)</f>
        <v>2</v>
      </c>
      <c r="F1848" s="4">
        <f>INDEX(Screenings!D:D,MATCH(Reservations!C1848,Screenings!A:A,0))</f>
        <v>12</v>
      </c>
    </row>
    <row r="1849" spans="1:6" x14ac:dyDescent="0.3">
      <c r="A1849" s="10">
        <v>1848</v>
      </c>
      <c r="B1849" s="12">
        <v>183</v>
      </c>
      <c r="C1849" s="12">
        <v>216</v>
      </c>
      <c r="D1849" s="4">
        <f>INDEX(Screenings!C:C,MATCH(Reservations!C1849,Screenings!A:A,0))</f>
        <v>8</v>
      </c>
      <c r="E1849" s="4">
        <f>COUNTIF(SeatReservations!B:B,Reservations!A1849)</f>
        <v>0</v>
      </c>
      <c r="F1849" s="4">
        <f>INDEX(Screenings!D:D,MATCH(Reservations!C1849,Screenings!A:A,0))</f>
        <v>29</v>
      </c>
    </row>
    <row r="1850" spans="1:6" x14ac:dyDescent="0.3">
      <c r="A1850" s="10">
        <v>1849</v>
      </c>
      <c r="B1850" s="12">
        <v>179</v>
      </c>
      <c r="C1850" s="12">
        <v>23</v>
      </c>
      <c r="D1850" s="4">
        <f>INDEX(Screenings!C:C,MATCH(Reservations!C1850,Screenings!A:A,0))</f>
        <v>3</v>
      </c>
      <c r="E1850" s="4">
        <f>COUNTIF(SeatReservations!B:B,Reservations!A1850)</f>
        <v>2</v>
      </c>
      <c r="F1850" s="4">
        <f>INDEX(Screenings!D:D,MATCH(Reservations!C1850,Screenings!A:A,0))</f>
        <v>37</v>
      </c>
    </row>
    <row r="1851" spans="1:6" x14ac:dyDescent="0.3">
      <c r="A1851" s="10">
        <v>1850</v>
      </c>
      <c r="B1851" s="12">
        <v>188</v>
      </c>
      <c r="C1851" s="12">
        <v>5</v>
      </c>
      <c r="D1851" s="4">
        <f>INDEX(Screenings!C:C,MATCH(Reservations!C1851,Screenings!A:A,0))</f>
        <v>2</v>
      </c>
      <c r="E1851" s="4">
        <f>COUNTIF(SeatReservations!B:B,Reservations!A1851)</f>
        <v>1</v>
      </c>
      <c r="F1851" s="4">
        <f>INDEX(Screenings!D:D,MATCH(Reservations!C1851,Screenings!A:A,0))</f>
        <v>60</v>
      </c>
    </row>
    <row r="1852" spans="1:6" x14ac:dyDescent="0.3">
      <c r="A1852" s="10">
        <v>1851</v>
      </c>
      <c r="B1852" s="12">
        <v>163</v>
      </c>
      <c r="C1852" s="12">
        <v>136</v>
      </c>
      <c r="D1852" s="4">
        <f>INDEX(Screenings!C:C,MATCH(Reservations!C1852,Screenings!A:A,0))</f>
        <v>3</v>
      </c>
      <c r="E1852" s="4">
        <f>COUNTIF(SeatReservations!B:B,Reservations!A1852)</f>
        <v>1</v>
      </c>
      <c r="F1852" s="4">
        <f>INDEX(Screenings!D:D,MATCH(Reservations!C1852,Screenings!A:A,0))</f>
        <v>3</v>
      </c>
    </row>
    <row r="1853" spans="1:6" x14ac:dyDescent="0.3">
      <c r="A1853" s="10">
        <v>1852</v>
      </c>
      <c r="B1853" s="12">
        <v>159</v>
      </c>
      <c r="C1853" s="12">
        <v>18</v>
      </c>
      <c r="D1853" s="4">
        <f>INDEX(Screenings!C:C,MATCH(Reservations!C1853,Screenings!A:A,0))</f>
        <v>3</v>
      </c>
      <c r="E1853" s="4">
        <f>COUNTIF(SeatReservations!B:B,Reservations!A1853)</f>
        <v>6</v>
      </c>
      <c r="F1853" s="4">
        <f>INDEX(Screenings!D:D,MATCH(Reservations!C1853,Screenings!A:A,0))</f>
        <v>27</v>
      </c>
    </row>
    <row r="1854" spans="1:6" x14ac:dyDescent="0.3">
      <c r="A1854" s="10">
        <v>1853</v>
      </c>
      <c r="B1854" s="12">
        <v>187</v>
      </c>
      <c r="C1854" s="12">
        <v>87</v>
      </c>
      <c r="D1854" s="4">
        <f>INDEX(Screenings!C:C,MATCH(Reservations!C1854,Screenings!A:A,0))</f>
        <v>10</v>
      </c>
      <c r="E1854" s="4">
        <f>COUNTIF(SeatReservations!B:B,Reservations!A1854)</f>
        <v>2</v>
      </c>
      <c r="F1854" s="4">
        <f>INDEX(Screenings!D:D,MATCH(Reservations!C1854,Screenings!A:A,0))</f>
        <v>46</v>
      </c>
    </row>
    <row r="1855" spans="1:6" x14ac:dyDescent="0.3">
      <c r="A1855" s="10">
        <v>1854</v>
      </c>
      <c r="B1855" s="12">
        <v>140</v>
      </c>
      <c r="C1855" s="12">
        <v>79</v>
      </c>
      <c r="D1855" s="4">
        <f>INDEX(Screenings!C:C,MATCH(Reservations!C1855,Screenings!A:A,0))</f>
        <v>10</v>
      </c>
      <c r="E1855" s="4">
        <f>COUNTIF(SeatReservations!B:B,Reservations!A1855)</f>
        <v>1</v>
      </c>
      <c r="F1855" s="4">
        <f>INDEX(Screenings!D:D,MATCH(Reservations!C1855,Screenings!A:A,0))</f>
        <v>5</v>
      </c>
    </row>
    <row r="1856" spans="1:6" x14ac:dyDescent="0.3">
      <c r="A1856" s="10">
        <v>1855</v>
      </c>
      <c r="B1856" s="12">
        <v>159</v>
      </c>
      <c r="C1856" s="12">
        <v>298</v>
      </c>
      <c r="D1856" s="4">
        <f>INDEX(Screenings!C:C,MATCH(Reservations!C1856,Screenings!A:A,0))</f>
        <v>9</v>
      </c>
      <c r="E1856" s="4">
        <f>COUNTIF(SeatReservations!B:B,Reservations!A1856)</f>
        <v>1</v>
      </c>
      <c r="F1856" s="4">
        <f>INDEX(Screenings!D:D,MATCH(Reservations!C1856,Screenings!A:A,0))</f>
        <v>2</v>
      </c>
    </row>
    <row r="1857" spans="1:6" x14ac:dyDescent="0.3">
      <c r="A1857" s="10">
        <v>1856</v>
      </c>
      <c r="B1857" s="12">
        <v>174</v>
      </c>
      <c r="C1857" s="12">
        <v>32</v>
      </c>
      <c r="D1857" s="4">
        <f>INDEX(Screenings!C:C,MATCH(Reservations!C1857,Screenings!A:A,0))</f>
        <v>1</v>
      </c>
      <c r="E1857" s="4">
        <f>COUNTIF(SeatReservations!B:B,Reservations!A1857)</f>
        <v>2</v>
      </c>
      <c r="F1857" s="4">
        <f>INDEX(Screenings!D:D,MATCH(Reservations!C1857,Screenings!A:A,0))</f>
        <v>14</v>
      </c>
    </row>
    <row r="1858" spans="1:6" x14ac:dyDescent="0.3">
      <c r="A1858" s="10">
        <v>1857</v>
      </c>
      <c r="B1858" s="12">
        <v>200</v>
      </c>
      <c r="C1858" s="12">
        <v>6</v>
      </c>
      <c r="D1858" s="4">
        <f>INDEX(Screenings!C:C,MATCH(Reservations!C1858,Screenings!A:A,0))</f>
        <v>6</v>
      </c>
      <c r="E1858" s="4">
        <f>COUNTIF(SeatReservations!B:B,Reservations!A1858)</f>
        <v>4</v>
      </c>
      <c r="F1858" s="4">
        <f>INDEX(Screenings!D:D,MATCH(Reservations!C1858,Screenings!A:A,0))</f>
        <v>19</v>
      </c>
    </row>
    <row r="1859" spans="1:6" x14ac:dyDescent="0.3">
      <c r="A1859" s="10">
        <v>1858</v>
      </c>
      <c r="B1859" s="12">
        <v>144</v>
      </c>
      <c r="C1859" s="12">
        <v>163</v>
      </c>
      <c r="D1859" s="4">
        <f>INDEX(Screenings!C:C,MATCH(Reservations!C1859,Screenings!A:A,0))</f>
        <v>4</v>
      </c>
      <c r="E1859" s="4">
        <f>COUNTIF(SeatReservations!B:B,Reservations!A1859)</f>
        <v>0</v>
      </c>
      <c r="F1859" s="4">
        <f>INDEX(Screenings!D:D,MATCH(Reservations!C1859,Screenings!A:A,0))</f>
        <v>56</v>
      </c>
    </row>
    <row r="1860" spans="1:6" x14ac:dyDescent="0.3">
      <c r="A1860" s="10">
        <v>1859</v>
      </c>
      <c r="B1860" s="12">
        <v>190</v>
      </c>
      <c r="C1860" s="12">
        <v>244</v>
      </c>
      <c r="D1860" s="4">
        <f>INDEX(Screenings!C:C,MATCH(Reservations!C1860,Screenings!A:A,0))</f>
        <v>1</v>
      </c>
      <c r="E1860" s="4">
        <f>COUNTIF(SeatReservations!B:B,Reservations!A1860)</f>
        <v>3</v>
      </c>
      <c r="F1860" s="4">
        <f>INDEX(Screenings!D:D,MATCH(Reservations!C1860,Screenings!A:A,0))</f>
        <v>18</v>
      </c>
    </row>
    <row r="1861" spans="1:6" x14ac:dyDescent="0.3">
      <c r="A1861" s="10">
        <v>1860</v>
      </c>
      <c r="B1861" s="12">
        <v>150</v>
      </c>
      <c r="C1861" s="12">
        <v>232</v>
      </c>
      <c r="D1861" s="4">
        <f>INDEX(Screenings!C:C,MATCH(Reservations!C1861,Screenings!A:A,0))</f>
        <v>5</v>
      </c>
      <c r="E1861" s="4">
        <f>COUNTIF(SeatReservations!B:B,Reservations!A1861)</f>
        <v>1</v>
      </c>
      <c r="F1861" s="4">
        <f>INDEX(Screenings!D:D,MATCH(Reservations!C1861,Screenings!A:A,0))</f>
        <v>49</v>
      </c>
    </row>
    <row r="1862" spans="1:6" x14ac:dyDescent="0.3">
      <c r="A1862" s="10">
        <v>1861</v>
      </c>
      <c r="B1862" s="12">
        <v>191</v>
      </c>
      <c r="C1862" s="12">
        <v>94</v>
      </c>
      <c r="D1862" s="4">
        <f>INDEX(Screenings!C:C,MATCH(Reservations!C1862,Screenings!A:A,0))</f>
        <v>5</v>
      </c>
      <c r="E1862" s="4">
        <f>COUNTIF(SeatReservations!B:B,Reservations!A1862)</f>
        <v>3</v>
      </c>
      <c r="F1862" s="4">
        <f>INDEX(Screenings!D:D,MATCH(Reservations!C1862,Screenings!A:A,0))</f>
        <v>52</v>
      </c>
    </row>
    <row r="1863" spans="1:6" x14ac:dyDescent="0.3">
      <c r="A1863" s="10">
        <v>1862</v>
      </c>
      <c r="B1863" s="12">
        <v>171</v>
      </c>
      <c r="C1863" s="12">
        <v>271</v>
      </c>
      <c r="D1863" s="4">
        <f>INDEX(Screenings!C:C,MATCH(Reservations!C1863,Screenings!A:A,0))</f>
        <v>10</v>
      </c>
      <c r="E1863" s="4">
        <f>COUNTIF(SeatReservations!B:B,Reservations!A1863)</f>
        <v>2</v>
      </c>
      <c r="F1863" s="4">
        <f>INDEX(Screenings!D:D,MATCH(Reservations!C1863,Screenings!A:A,0))</f>
        <v>28</v>
      </c>
    </row>
    <row r="1864" spans="1:6" x14ac:dyDescent="0.3">
      <c r="A1864" s="10">
        <v>1863</v>
      </c>
      <c r="B1864" s="12">
        <v>143</v>
      </c>
      <c r="C1864" s="12">
        <v>84</v>
      </c>
      <c r="D1864" s="4">
        <f>INDEX(Screenings!C:C,MATCH(Reservations!C1864,Screenings!A:A,0))</f>
        <v>6</v>
      </c>
      <c r="E1864" s="4">
        <f>COUNTIF(SeatReservations!B:B,Reservations!A1864)</f>
        <v>2</v>
      </c>
      <c r="F1864" s="4">
        <f>INDEX(Screenings!D:D,MATCH(Reservations!C1864,Screenings!A:A,0))</f>
        <v>5</v>
      </c>
    </row>
    <row r="1865" spans="1:6" x14ac:dyDescent="0.3">
      <c r="A1865" s="10">
        <v>1864</v>
      </c>
      <c r="B1865" s="12">
        <v>138</v>
      </c>
      <c r="C1865" s="12">
        <v>139</v>
      </c>
      <c r="D1865" s="4">
        <f>INDEX(Screenings!C:C,MATCH(Reservations!C1865,Screenings!A:A,0))</f>
        <v>9</v>
      </c>
      <c r="E1865" s="4">
        <f>COUNTIF(SeatReservations!B:B,Reservations!A1865)</f>
        <v>1</v>
      </c>
      <c r="F1865" s="4">
        <f>INDEX(Screenings!D:D,MATCH(Reservations!C1865,Screenings!A:A,0))</f>
        <v>18</v>
      </c>
    </row>
    <row r="1866" spans="1:6" x14ac:dyDescent="0.3">
      <c r="A1866" s="10">
        <v>1865</v>
      </c>
      <c r="B1866" s="12">
        <v>174</v>
      </c>
      <c r="C1866" s="12">
        <v>173</v>
      </c>
      <c r="D1866" s="4">
        <f>INDEX(Screenings!C:C,MATCH(Reservations!C1866,Screenings!A:A,0))</f>
        <v>7</v>
      </c>
      <c r="E1866" s="4">
        <f>COUNTIF(SeatReservations!B:B,Reservations!A1866)</f>
        <v>2</v>
      </c>
      <c r="F1866" s="4">
        <f>INDEX(Screenings!D:D,MATCH(Reservations!C1866,Screenings!A:A,0))</f>
        <v>14</v>
      </c>
    </row>
    <row r="1867" spans="1:6" x14ac:dyDescent="0.3">
      <c r="A1867" s="10">
        <v>1866</v>
      </c>
      <c r="B1867" s="12">
        <v>166</v>
      </c>
      <c r="C1867" s="12">
        <v>201</v>
      </c>
      <c r="D1867" s="4">
        <f>INDEX(Screenings!C:C,MATCH(Reservations!C1867,Screenings!A:A,0))</f>
        <v>1</v>
      </c>
      <c r="E1867" s="4">
        <f>COUNTIF(SeatReservations!B:B,Reservations!A1867)</f>
        <v>2</v>
      </c>
      <c r="F1867" s="4">
        <f>INDEX(Screenings!D:D,MATCH(Reservations!C1867,Screenings!A:A,0))</f>
        <v>38</v>
      </c>
    </row>
    <row r="1868" spans="1:6" x14ac:dyDescent="0.3">
      <c r="A1868" s="10">
        <v>1867</v>
      </c>
      <c r="B1868" s="12">
        <v>182</v>
      </c>
      <c r="C1868" s="12">
        <v>59</v>
      </c>
      <c r="D1868" s="4">
        <f>INDEX(Screenings!C:C,MATCH(Reservations!C1868,Screenings!A:A,0))</f>
        <v>8</v>
      </c>
      <c r="E1868" s="4">
        <f>COUNTIF(SeatReservations!B:B,Reservations!A1868)</f>
        <v>0</v>
      </c>
      <c r="F1868" s="4">
        <f>INDEX(Screenings!D:D,MATCH(Reservations!C1868,Screenings!A:A,0))</f>
        <v>38</v>
      </c>
    </row>
    <row r="1869" spans="1:6" x14ac:dyDescent="0.3">
      <c r="A1869" s="10">
        <v>1868</v>
      </c>
      <c r="B1869" s="12">
        <v>138</v>
      </c>
      <c r="C1869" s="12">
        <v>113</v>
      </c>
      <c r="D1869" s="4">
        <f>INDEX(Screenings!C:C,MATCH(Reservations!C1869,Screenings!A:A,0))</f>
        <v>5</v>
      </c>
      <c r="E1869" s="4">
        <f>COUNTIF(SeatReservations!B:B,Reservations!A1869)</f>
        <v>2</v>
      </c>
      <c r="F1869" s="4">
        <f>INDEX(Screenings!D:D,MATCH(Reservations!C1869,Screenings!A:A,0))</f>
        <v>26</v>
      </c>
    </row>
    <row r="1870" spans="1:6" x14ac:dyDescent="0.3">
      <c r="A1870" s="10">
        <v>1869</v>
      </c>
      <c r="B1870" s="12">
        <v>183</v>
      </c>
      <c r="C1870" s="12">
        <v>238</v>
      </c>
      <c r="D1870" s="4">
        <f>INDEX(Screenings!C:C,MATCH(Reservations!C1870,Screenings!A:A,0))</f>
        <v>9</v>
      </c>
      <c r="E1870" s="4">
        <f>COUNTIF(SeatReservations!B:B,Reservations!A1870)</f>
        <v>0</v>
      </c>
      <c r="F1870" s="4">
        <f>INDEX(Screenings!D:D,MATCH(Reservations!C1870,Screenings!A:A,0))</f>
        <v>60</v>
      </c>
    </row>
    <row r="1871" spans="1:6" x14ac:dyDescent="0.3">
      <c r="A1871" s="10">
        <v>1870</v>
      </c>
      <c r="B1871" s="12">
        <v>132</v>
      </c>
      <c r="C1871" s="12">
        <v>142</v>
      </c>
      <c r="D1871" s="4">
        <f>INDEX(Screenings!C:C,MATCH(Reservations!C1871,Screenings!A:A,0))</f>
        <v>5</v>
      </c>
      <c r="E1871" s="4">
        <f>COUNTIF(SeatReservations!B:B,Reservations!A1871)</f>
        <v>2</v>
      </c>
      <c r="F1871" s="4">
        <f>INDEX(Screenings!D:D,MATCH(Reservations!C1871,Screenings!A:A,0))</f>
        <v>26</v>
      </c>
    </row>
    <row r="1872" spans="1:6" x14ac:dyDescent="0.3">
      <c r="A1872" s="10">
        <v>1871</v>
      </c>
      <c r="B1872" s="12">
        <v>147</v>
      </c>
      <c r="C1872" s="12">
        <v>160</v>
      </c>
      <c r="D1872" s="4">
        <f>INDEX(Screenings!C:C,MATCH(Reservations!C1872,Screenings!A:A,0))</f>
        <v>10</v>
      </c>
      <c r="E1872" s="4">
        <f>COUNTIF(SeatReservations!B:B,Reservations!A1872)</f>
        <v>4</v>
      </c>
      <c r="F1872" s="4">
        <f>INDEX(Screenings!D:D,MATCH(Reservations!C1872,Screenings!A:A,0))</f>
        <v>34</v>
      </c>
    </row>
    <row r="1873" spans="1:6" x14ac:dyDescent="0.3">
      <c r="A1873" s="10">
        <v>1872</v>
      </c>
      <c r="B1873" s="12">
        <v>135</v>
      </c>
      <c r="C1873" s="12">
        <v>262</v>
      </c>
      <c r="D1873" s="4">
        <f>INDEX(Screenings!C:C,MATCH(Reservations!C1873,Screenings!A:A,0))</f>
        <v>9</v>
      </c>
      <c r="E1873" s="4">
        <f>COUNTIF(SeatReservations!B:B,Reservations!A1873)</f>
        <v>1</v>
      </c>
      <c r="F1873" s="4">
        <f>INDEX(Screenings!D:D,MATCH(Reservations!C1873,Screenings!A:A,0))</f>
        <v>26</v>
      </c>
    </row>
    <row r="1874" spans="1:6" x14ac:dyDescent="0.3">
      <c r="A1874" s="10">
        <v>1873</v>
      </c>
      <c r="B1874" s="12">
        <v>137</v>
      </c>
      <c r="C1874" s="12">
        <v>217</v>
      </c>
      <c r="D1874" s="4">
        <f>INDEX(Screenings!C:C,MATCH(Reservations!C1874,Screenings!A:A,0))</f>
        <v>8</v>
      </c>
      <c r="E1874" s="4">
        <f>COUNTIF(SeatReservations!B:B,Reservations!A1874)</f>
        <v>4</v>
      </c>
      <c r="F1874" s="4">
        <f>INDEX(Screenings!D:D,MATCH(Reservations!C1874,Screenings!A:A,0))</f>
        <v>8</v>
      </c>
    </row>
    <row r="1875" spans="1:6" x14ac:dyDescent="0.3">
      <c r="A1875" s="10">
        <v>1874</v>
      </c>
      <c r="B1875" s="12">
        <v>152</v>
      </c>
      <c r="C1875" s="12">
        <v>283</v>
      </c>
      <c r="D1875" s="4">
        <f>INDEX(Screenings!C:C,MATCH(Reservations!C1875,Screenings!A:A,0))</f>
        <v>5</v>
      </c>
      <c r="E1875" s="4">
        <f>COUNTIF(SeatReservations!B:B,Reservations!A1875)</f>
        <v>1</v>
      </c>
      <c r="F1875" s="4">
        <f>INDEX(Screenings!D:D,MATCH(Reservations!C1875,Screenings!A:A,0))</f>
        <v>6</v>
      </c>
    </row>
    <row r="1876" spans="1:6" x14ac:dyDescent="0.3">
      <c r="A1876" s="10">
        <v>1875</v>
      </c>
      <c r="B1876" s="12">
        <v>177</v>
      </c>
      <c r="C1876" s="12">
        <v>226</v>
      </c>
      <c r="D1876" s="4">
        <f>INDEX(Screenings!C:C,MATCH(Reservations!C1876,Screenings!A:A,0))</f>
        <v>6</v>
      </c>
      <c r="E1876" s="4">
        <f>COUNTIF(SeatReservations!B:B,Reservations!A1876)</f>
        <v>4</v>
      </c>
      <c r="F1876" s="4">
        <f>INDEX(Screenings!D:D,MATCH(Reservations!C1876,Screenings!A:A,0))</f>
        <v>22</v>
      </c>
    </row>
    <row r="1877" spans="1:6" x14ac:dyDescent="0.3">
      <c r="A1877" s="10">
        <v>1876</v>
      </c>
      <c r="B1877" s="12">
        <v>187</v>
      </c>
      <c r="C1877" s="12">
        <v>193</v>
      </c>
      <c r="D1877" s="4">
        <f>INDEX(Screenings!C:C,MATCH(Reservations!C1877,Screenings!A:A,0))</f>
        <v>6</v>
      </c>
      <c r="E1877" s="4">
        <f>COUNTIF(SeatReservations!B:B,Reservations!A1877)</f>
        <v>3</v>
      </c>
      <c r="F1877" s="4">
        <f>INDEX(Screenings!D:D,MATCH(Reservations!C1877,Screenings!A:A,0))</f>
        <v>8</v>
      </c>
    </row>
    <row r="1878" spans="1:6" x14ac:dyDescent="0.3">
      <c r="A1878" s="10">
        <v>1877</v>
      </c>
      <c r="B1878" s="12">
        <v>133</v>
      </c>
      <c r="C1878" s="12">
        <v>28</v>
      </c>
      <c r="D1878" s="4">
        <f>INDEX(Screenings!C:C,MATCH(Reservations!C1878,Screenings!A:A,0))</f>
        <v>10</v>
      </c>
      <c r="E1878" s="4">
        <f>COUNTIF(SeatReservations!B:B,Reservations!A1878)</f>
        <v>2</v>
      </c>
      <c r="F1878" s="4">
        <f>INDEX(Screenings!D:D,MATCH(Reservations!C1878,Screenings!A:A,0))</f>
        <v>23</v>
      </c>
    </row>
    <row r="1879" spans="1:6" x14ac:dyDescent="0.3">
      <c r="A1879" s="10">
        <v>1878</v>
      </c>
      <c r="B1879" s="12">
        <v>174</v>
      </c>
      <c r="C1879" s="12">
        <v>13</v>
      </c>
      <c r="D1879" s="4">
        <f>INDEX(Screenings!C:C,MATCH(Reservations!C1879,Screenings!A:A,0))</f>
        <v>9</v>
      </c>
      <c r="E1879" s="4">
        <f>COUNTIF(SeatReservations!B:B,Reservations!A1879)</f>
        <v>3</v>
      </c>
      <c r="F1879" s="4">
        <f>INDEX(Screenings!D:D,MATCH(Reservations!C1879,Screenings!A:A,0))</f>
        <v>29</v>
      </c>
    </row>
    <row r="1880" spans="1:6" x14ac:dyDescent="0.3">
      <c r="A1880" s="10">
        <v>1879</v>
      </c>
      <c r="B1880" s="12">
        <v>142</v>
      </c>
      <c r="C1880" s="12">
        <v>100</v>
      </c>
      <c r="D1880" s="4">
        <f>INDEX(Screenings!C:C,MATCH(Reservations!C1880,Screenings!A:A,0))</f>
        <v>7</v>
      </c>
      <c r="E1880" s="4">
        <f>COUNTIF(SeatReservations!B:B,Reservations!A1880)</f>
        <v>1</v>
      </c>
      <c r="F1880" s="4">
        <f>INDEX(Screenings!D:D,MATCH(Reservations!C1880,Screenings!A:A,0))</f>
        <v>20</v>
      </c>
    </row>
    <row r="1881" spans="1:6" x14ac:dyDescent="0.3">
      <c r="A1881" s="10">
        <v>1880</v>
      </c>
      <c r="B1881" s="12">
        <v>152</v>
      </c>
      <c r="C1881" s="12">
        <v>108</v>
      </c>
      <c r="D1881" s="4">
        <f>INDEX(Screenings!C:C,MATCH(Reservations!C1881,Screenings!A:A,0))</f>
        <v>4</v>
      </c>
      <c r="E1881" s="4">
        <f>COUNTIF(SeatReservations!B:B,Reservations!A1881)</f>
        <v>5</v>
      </c>
      <c r="F1881" s="4">
        <f>INDEX(Screenings!D:D,MATCH(Reservations!C1881,Screenings!A:A,0))</f>
        <v>55</v>
      </c>
    </row>
    <row r="1882" spans="1:6" x14ac:dyDescent="0.3">
      <c r="A1882" s="10">
        <v>1881</v>
      </c>
      <c r="B1882" s="12">
        <v>175</v>
      </c>
      <c r="C1882" s="12">
        <v>152</v>
      </c>
      <c r="D1882" s="4">
        <f>INDEX(Screenings!C:C,MATCH(Reservations!C1882,Screenings!A:A,0))</f>
        <v>10</v>
      </c>
      <c r="E1882" s="4">
        <f>COUNTIF(SeatReservations!B:B,Reservations!A1882)</f>
        <v>3</v>
      </c>
      <c r="F1882" s="4">
        <f>INDEX(Screenings!D:D,MATCH(Reservations!C1882,Screenings!A:A,0))</f>
        <v>32</v>
      </c>
    </row>
    <row r="1883" spans="1:6" x14ac:dyDescent="0.3">
      <c r="A1883" s="10">
        <v>1882</v>
      </c>
      <c r="B1883" s="12">
        <v>169</v>
      </c>
      <c r="C1883" s="12">
        <v>115</v>
      </c>
      <c r="D1883" s="4">
        <f>INDEX(Screenings!C:C,MATCH(Reservations!C1883,Screenings!A:A,0))</f>
        <v>9</v>
      </c>
      <c r="E1883" s="4">
        <f>COUNTIF(SeatReservations!B:B,Reservations!A1883)</f>
        <v>0</v>
      </c>
      <c r="F1883" s="4">
        <f>INDEX(Screenings!D:D,MATCH(Reservations!C1883,Screenings!A:A,0))</f>
        <v>9</v>
      </c>
    </row>
    <row r="1884" spans="1:6" x14ac:dyDescent="0.3">
      <c r="A1884" s="10">
        <v>1883</v>
      </c>
      <c r="B1884" s="12">
        <v>183</v>
      </c>
      <c r="C1884" s="12">
        <v>175</v>
      </c>
      <c r="D1884" s="4">
        <f>INDEX(Screenings!C:C,MATCH(Reservations!C1884,Screenings!A:A,0))</f>
        <v>1</v>
      </c>
      <c r="E1884" s="4">
        <f>COUNTIF(SeatReservations!B:B,Reservations!A1884)</f>
        <v>2</v>
      </c>
      <c r="F1884" s="4">
        <f>INDEX(Screenings!D:D,MATCH(Reservations!C1884,Screenings!A:A,0))</f>
        <v>22</v>
      </c>
    </row>
    <row r="1885" spans="1:6" x14ac:dyDescent="0.3">
      <c r="A1885" s="10">
        <v>1884</v>
      </c>
      <c r="B1885" s="12">
        <v>156</v>
      </c>
      <c r="C1885" s="12">
        <v>63</v>
      </c>
      <c r="D1885" s="4">
        <f>INDEX(Screenings!C:C,MATCH(Reservations!C1885,Screenings!A:A,0))</f>
        <v>6</v>
      </c>
      <c r="E1885" s="4">
        <f>COUNTIF(SeatReservations!B:B,Reservations!A1885)</f>
        <v>2</v>
      </c>
      <c r="F1885" s="4">
        <f>INDEX(Screenings!D:D,MATCH(Reservations!C1885,Screenings!A:A,0))</f>
        <v>26</v>
      </c>
    </row>
    <row r="1886" spans="1:6" x14ac:dyDescent="0.3">
      <c r="A1886" s="10">
        <v>1885</v>
      </c>
      <c r="B1886" s="12">
        <v>180</v>
      </c>
      <c r="C1886" s="12">
        <v>189</v>
      </c>
      <c r="D1886" s="4">
        <f>INDEX(Screenings!C:C,MATCH(Reservations!C1886,Screenings!A:A,0))</f>
        <v>8</v>
      </c>
      <c r="E1886" s="4">
        <f>COUNTIF(SeatReservations!B:B,Reservations!A1886)</f>
        <v>0</v>
      </c>
      <c r="F1886" s="4">
        <f>INDEX(Screenings!D:D,MATCH(Reservations!C1886,Screenings!A:A,0))</f>
        <v>50</v>
      </c>
    </row>
    <row r="1887" spans="1:6" x14ac:dyDescent="0.3">
      <c r="A1887" s="10">
        <v>1886</v>
      </c>
      <c r="B1887" s="12">
        <v>142</v>
      </c>
      <c r="C1887" s="12">
        <v>218</v>
      </c>
      <c r="D1887" s="4">
        <f>INDEX(Screenings!C:C,MATCH(Reservations!C1887,Screenings!A:A,0))</f>
        <v>3</v>
      </c>
      <c r="E1887" s="4">
        <f>COUNTIF(SeatReservations!B:B,Reservations!A1887)</f>
        <v>1</v>
      </c>
      <c r="F1887" s="4">
        <f>INDEX(Screenings!D:D,MATCH(Reservations!C1887,Screenings!A:A,0))</f>
        <v>8</v>
      </c>
    </row>
    <row r="1888" spans="1:6" x14ac:dyDescent="0.3">
      <c r="A1888" s="10">
        <v>1887</v>
      </c>
      <c r="B1888" s="12">
        <v>153</v>
      </c>
      <c r="C1888" s="12">
        <v>67</v>
      </c>
      <c r="D1888" s="4">
        <f>INDEX(Screenings!C:C,MATCH(Reservations!C1888,Screenings!A:A,0))</f>
        <v>7</v>
      </c>
      <c r="E1888" s="4">
        <f>COUNTIF(SeatReservations!B:B,Reservations!A1888)</f>
        <v>1</v>
      </c>
      <c r="F1888" s="4">
        <f>INDEX(Screenings!D:D,MATCH(Reservations!C1888,Screenings!A:A,0))</f>
        <v>19</v>
      </c>
    </row>
    <row r="1889" spans="1:6" x14ac:dyDescent="0.3">
      <c r="A1889" s="10">
        <v>1888</v>
      </c>
      <c r="B1889" s="12">
        <v>169</v>
      </c>
      <c r="C1889" s="12">
        <v>163</v>
      </c>
      <c r="D1889" s="4">
        <f>INDEX(Screenings!C:C,MATCH(Reservations!C1889,Screenings!A:A,0))</f>
        <v>4</v>
      </c>
      <c r="E1889" s="4">
        <f>COUNTIF(SeatReservations!B:B,Reservations!A1889)</f>
        <v>3</v>
      </c>
      <c r="F1889" s="4">
        <f>INDEX(Screenings!D:D,MATCH(Reservations!C1889,Screenings!A:A,0))</f>
        <v>56</v>
      </c>
    </row>
    <row r="1890" spans="1:6" x14ac:dyDescent="0.3">
      <c r="A1890" s="10">
        <v>1889</v>
      </c>
      <c r="B1890" s="12">
        <v>194</v>
      </c>
      <c r="C1890" s="12">
        <v>89</v>
      </c>
      <c r="D1890" s="4">
        <f>INDEX(Screenings!C:C,MATCH(Reservations!C1890,Screenings!A:A,0))</f>
        <v>7</v>
      </c>
      <c r="E1890" s="4">
        <f>COUNTIF(SeatReservations!B:B,Reservations!A1890)</f>
        <v>3</v>
      </c>
      <c r="F1890" s="4">
        <f>INDEX(Screenings!D:D,MATCH(Reservations!C1890,Screenings!A:A,0))</f>
        <v>48</v>
      </c>
    </row>
    <row r="1891" spans="1:6" x14ac:dyDescent="0.3">
      <c r="A1891" s="10">
        <v>1890</v>
      </c>
      <c r="B1891" s="12">
        <v>174</v>
      </c>
      <c r="C1891" s="12">
        <v>278</v>
      </c>
      <c r="D1891" s="4">
        <f>INDEX(Screenings!C:C,MATCH(Reservations!C1891,Screenings!A:A,0))</f>
        <v>5</v>
      </c>
      <c r="E1891" s="4">
        <f>COUNTIF(SeatReservations!B:B,Reservations!A1891)</f>
        <v>2</v>
      </c>
      <c r="F1891" s="4">
        <f>INDEX(Screenings!D:D,MATCH(Reservations!C1891,Screenings!A:A,0))</f>
        <v>26</v>
      </c>
    </row>
    <row r="1892" spans="1:6" x14ac:dyDescent="0.3">
      <c r="A1892" s="10">
        <v>1891</v>
      </c>
      <c r="B1892" s="12">
        <v>187</v>
      </c>
      <c r="C1892" s="12">
        <v>276</v>
      </c>
      <c r="D1892" s="4">
        <f>INDEX(Screenings!C:C,MATCH(Reservations!C1892,Screenings!A:A,0))</f>
        <v>3</v>
      </c>
      <c r="E1892" s="4">
        <f>COUNTIF(SeatReservations!B:B,Reservations!A1892)</f>
        <v>2</v>
      </c>
      <c r="F1892" s="4">
        <f>INDEX(Screenings!D:D,MATCH(Reservations!C1892,Screenings!A:A,0))</f>
        <v>5</v>
      </c>
    </row>
    <row r="1893" spans="1:6" x14ac:dyDescent="0.3">
      <c r="A1893" s="10">
        <v>1892</v>
      </c>
      <c r="B1893" s="12">
        <v>166</v>
      </c>
      <c r="C1893" s="12">
        <v>240</v>
      </c>
      <c r="D1893" s="4">
        <f>INDEX(Screenings!C:C,MATCH(Reservations!C1893,Screenings!A:A,0))</f>
        <v>9</v>
      </c>
      <c r="E1893" s="4">
        <f>COUNTIF(SeatReservations!B:B,Reservations!A1893)</f>
        <v>3</v>
      </c>
      <c r="F1893" s="4">
        <f>INDEX(Screenings!D:D,MATCH(Reservations!C1893,Screenings!A:A,0))</f>
        <v>39</v>
      </c>
    </row>
    <row r="1894" spans="1:6" x14ac:dyDescent="0.3">
      <c r="A1894" s="10">
        <v>1893</v>
      </c>
      <c r="B1894" s="12">
        <v>165</v>
      </c>
      <c r="C1894" s="12">
        <v>165</v>
      </c>
      <c r="D1894" s="4">
        <f>INDEX(Screenings!C:C,MATCH(Reservations!C1894,Screenings!A:A,0))</f>
        <v>10</v>
      </c>
      <c r="E1894" s="4">
        <f>COUNTIF(SeatReservations!B:B,Reservations!A1894)</f>
        <v>0</v>
      </c>
      <c r="F1894" s="4">
        <f>INDEX(Screenings!D:D,MATCH(Reservations!C1894,Screenings!A:A,0))</f>
        <v>2</v>
      </c>
    </row>
    <row r="1895" spans="1:6" x14ac:dyDescent="0.3">
      <c r="A1895" s="10">
        <v>1894</v>
      </c>
      <c r="B1895" s="12">
        <v>176</v>
      </c>
      <c r="C1895" s="12">
        <v>27</v>
      </c>
      <c r="D1895" s="4">
        <f>INDEX(Screenings!C:C,MATCH(Reservations!C1895,Screenings!A:A,0))</f>
        <v>7</v>
      </c>
      <c r="E1895" s="4">
        <f>COUNTIF(SeatReservations!B:B,Reservations!A1895)</f>
        <v>2</v>
      </c>
      <c r="F1895" s="4">
        <f>INDEX(Screenings!D:D,MATCH(Reservations!C1895,Screenings!A:A,0))</f>
        <v>22</v>
      </c>
    </row>
    <row r="1896" spans="1:6" x14ac:dyDescent="0.3">
      <c r="A1896" s="10">
        <v>1895</v>
      </c>
      <c r="B1896" s="12">
        <v>137</v>
      </c>
      <c r="C1896" s="12">
        <v>40</v>
      </c>
      <c r="D1896" s="4">
        <f>INDEX(Screenings!C:C,MATCH(Reservations!C1896,Screenings!A:A,0))</f>
        <v>2</v>
      </c>
      <c r="E1896" s="4">
        <f>COUNTIF(SeatReservations!B:B,Reservations!A1896)</f>
        <v>4</v>
      </c>
      <c r="F1896" s="4">
        <f>INDEX(Screenings!D:D,MATCH(Reservations!C1896,Screenings!A:A,0))</f>
        <v>13</v>
      </c>
    </row>
    <row r="1897" spans="1:6" x14ac:dyDescent="0.3">
      <c r="A1897" s="10">
        <v>1896</v>
      </c>
      <c r="B1897" s="12">
        <v>196</v>
      </c>
      <c r="C1897" s="12">
        <v>36</v>
      </c>
      <c r="D1897" s="4">
        <f>INDEX(Screenings!C:C,MATCH(Reservations!C1897,Screenings!A:A,0))</f>
        <v>2</v>
      </c>
      <c r="E1897" s="4">
        <f>COUNTIF(SeatReservations!B:B,Reservations!A1897)</f>
        <v>0</v>
      </c>
      <c r="F1897" s="4">
        <f>INDEX(Screenings!D:D,MATCH(Reservations!C1897,Screenings!A:A,0))</f>
        <v>31</v>
      </c>
    </row>
    <row r="1898" spans="1:6" x14ac:dyDescent="0.3">
      <c r="A1898" s="10">
        <v>1897</v>
      </c>
      <c r="B1898" s="12">
        <v>173</v>
      </c>
      <c r="C1898" s="12">
        <v>101</v>
      </c>
      <c r="D1898" s="4">
        <f>INDEX(Screenings!C:C,MATCH(Reservations!C1898,Screenings!A:A,0))</f>
        <v>4</v>
      </c>
      <c r="E1898" s="4">
        <f>COUNTIF(SeatReservations!B:B,Reservations!A1898)</f>
        <v>3</v>
      </c>
      <c r="F1898" s="4">
        <f>INDEX(Screenings!D:D,MATCH(Reservations!C1898,Screenings!A:A,0))</f>
        <v>28</v>
      </c>
    </row>
    <row r="1899" spans="1:6" x14ac:dyDescent="0.3">
      <c r="A1899" s="10">
        <v>1898</v>
      </c>
      <c r="B1899" s="12">
        <v>167</v>
      </c>
      <c r="C1899" s="12">
        <v>46</v>
      </c>
      <c r="D1899" s="4">
        <f>INDEX(Screenings!C:C,MATCH(Reservations!C1899,Screenings!A:A,0))</f>
        <v>10</v>
      </c>
      <c r="E1899" s="4">
        <f>COUNTIF(SeatReservations!B:B,Reservations!A1899)</f>
        <v>1</v>
      </c>
      <c r="F1899" s="4">
        <f>INDEX(Screenings!D:D,MATCH(Reservations!C1899,Screenings!A:A,0))</f>
        <v>14</v>
      </c>
    </row>
    <row r="1900" spans="1:6" x14ac:dyDescent="0.3">
      <c r="A1900" s="10">
        <v>1899</v>
      </c>
      <c r="B1900" s="12">
        <v>145</v>
      </c>
      <c r="C1900" s="12">
        <v>99</v>
      </c>
      <c r="D1900" s="4">
        <f>INDEX(Screenings!C:C,MATCH(Reservations!C1900,Screenings!A:A,0))</f>
        <v>10</v>
      </c>
      <c r="E1900" s="4">
        <f>COUNTIF(SeatReservations!B:B,Reservations!A1900)</f>
        <v>1</v>
      </c>
      <c r="F1900" s="4">
        <f>INDEX(Screenings!D:D,MATCH(Reservations!C1900,Screenings!A:A,0))</f>
        <v>12</v>
      </c>
    </row>
    <row r="1901" spans="1:6" x14ac:dyDescent="0.3">
      <c r="A1901" s="10">
        <v>1900</v>
      </c>
      <c r="B1901" s="12">
        <v>139</v>
      </c>
      <c r="C1901" s="12">
        <v>285</v>
      </c>
      <c r="D1901" s="4">
        <f>INDEX(Screenings!C:C,MATCH(Reservations!C1901,Screenings!A:A,0))</f>
        <v>4</v>
      </c>
      <c r="E1901" s="4">
        <f>COUNTIF(SeatReservations!B:B,Reservations!A1901)</f>
        <v>2</v>
      </c>
      <c r="F1901" s="4">
        <f>INDEX(Screenings!D:D,MATCH(Reservations!C1901,Screenings!A:A,0))</f>
        <v>38</v>
      </c>
    </row>
    <row r="1902" spans="1:6" x14ac:dyDescent="0.3">
      <c r="A1902" s="10">
        <v>1901</v>
      </c>
      <c r="B1902" s="12">
        <v>132</v>
      </c>
      <c r="C1902" s="12">
        <v>226</v>
      </c>
      <c r="D1902" s="4">
        <f>INDEX(Screenings!C:C,MATCH(Reservations!C1902,Screenings!A:A,0))</f>
        <v>6</v>
      </c>
      <c r="E1902" s="4">
        <f>COUNTIF(SeatReservations!B:B,Reservations!A1902)</f>
        <v>1</v>
      </c>
      <c r="F1902" s="4">
        <f>INDEX(Screenings!D:D,MATCH(Reservations!C1902,Screenings!A:A,0))</f>
        <v>22</v>
      </c>
    </row>
    <row r="1903" spans="1:6" x14ac:dyDescent="0.3">
      <c r="A1903" s="10">
        <v>1902</v>
      </c>
      <c r="B1903" s="12">
        <v>169</v>
      </c>
      <c r="C1903" s="12">
        <v>244</v>
      </c>
      <c r="D1903" s="4">
        <f>INDEX(Screenings!C:C,MATCH(Reservations!C1903,Screenings!A:A,0))</f>
        <v>1</v>
      </c>
      <c r="E1903" s="4">
        <f>COUNTIF(SeatReservations!B:B,Reservations!A1903)</f>
        <v>0</v>
      </c>
      <c r="F1903" s="4">
        <f>INDEX(Screenings!D:D,MATCH(Reservations!C1903,Screenings!A:A,0))</f>
        <v>18</v>
      </c>
    </row>
    <row r="1904" spans="1:6" x14ac:dyDescent="0.3">
      <c r="A1904" s="10">
        <v>1903</v>
      </c>
      <c r="B1904" s="12">
        <v>177</v>
      </c>
      <c r="C1904" s="12">
        <v>242</v>
      </c>
      <c r="D1904" s="4">
        <f>INDEX(Screenings!C:C,MATCH(Reservations!C1904,Screenings!A:A,0))</f>
        <v>6</v>
      </c>
      <c r="E1904" s="4">
        <f>COUNTIF(SeatReservations!B:B,Reservations!A1904)</f>
        <v>1</v>
      </c>
      <c r="F1904" s="4">
        <f>INDEX(Screenings!D:D,MATCH(Reservations!C1904,Screenings!A:A,0))</f>
        <v>24</v>
      </c>
    </row>
    <row r="1905" spans="1:6" x14ac:dyDescent="0.3">
      <c r="A1905" s="10">
        <v>1904</v>
      </c>
      <c r="B1905" s="12">
        <v>193</v>
      </c>
      <c r="C1905" s="12">
        <v>131</v>
      </c>
      <c r="D1905" s="4">
        <f>INDEX(Screenings!C:C,MATCH(Reservations!C1905,Screenings!A:A,0))</f>
        <v>4</v>
      </c>
      <c r="E1905" s="4">
        <f>COUNTIF(SeatReservations!B:B,Reservations!A1905)</f>
        <v>1</v>
      </c>
      <c r="F1905" s="4">
        <f>INDEX(Screenings!D:D,MATCH(Reservations!C1905,Screenings!A:A,0))</f>
        <v>2</v>
      </c>
    </row>
    <row r="1906" spans="1:6" x14ac:dyDescent="0.3">
      <c r="A1906" s="10">
        <v>1905</v>
      </c>
      <c r="B1906" s="12">
        <v>182</v>
      </c>
      <c r="C1906" s="12">
        <v>54</v>
      </c>
      <c r="D1906" s="4">
        <f>INDEX(Screenings!C:C,MATCH(Reservations!C1906,Screenings!A:A,0))</f>
        <v>4</v>
      </c>
      <c r="E1906" s="4">
        <f>COUNTIF(SeatReservations!B:B,Reservations!A1906)</f>
        <v>1</v>
      </c>
      <c r="F1906" s="4">
        <f>INDEX(Screenings!D:D,MATCH(Reservations!C1906,Screenings!A:A,0))</f>
        <v>37</v>
      </c>
    </row>
    <row r="1907" spans="1:6" x14ac:dyDescent="0.3">
      <c r="A1907" s="10">
        <v>1906</v>
      </c>
      <c r="B1907" s="12">
        <v>137</v>
      </c>
      <c r="C1907" s="12">
        <v>298</v>
      </c>
      <c r="D1907" s="4">
        <f>INDEX(Screenings!C:C,MATCH(Reservations!C1907,Screenings!A:A,0))</f>
        <v>9</v>
      </c>
      <c r="E1907" s="4">
        <f>COUNTIF(SeatReservations!B:B,Reservations!A1907)</f>
        <v>0</v>
      </c>
      <c r="F1907" s="4">
        <f>INDEX(Screenings!D:D,MATCH(Reservations!C1907,Screenings!A:A,0))</f>
        <v>2</v>
      </c>
    </row>
    <row r="1908" spans="1:6" x14ac:dyDescent="0.3">
      <c r="A1908" s="10">
        <v>1907</v>
      </c>
      <c r="B1908" s="12">
        <v>153</v>
      </c>
      <c r="C1908" s="12">
        <v>164</v>
      </c>
      <c r="D1908" s="4">
        <f>INDEX(Screenings!C:C,MATCH(Reservations!C1908,Screenings!A:A,0))</f>
        <v>4</v>
      </c>
      <c r="E1908" s="4">
        <f>COUNTIF(SeatReservations!B:B,Reservations!A1908)</f>
        <v>3</v>
      </c>
      <c r="F1908" s="4">
        <f>INDEX(Screenings!D:D,MATCH(Reservations!C1908,Screenings!A:A,0))</f>
        <v>46</v>
      </c>
    </row>
    <row r="1909" spans="1:6" x14ac:dyDescent="0.3">
      <c r="A1909" s="10">
        <v>1908</v>
      </c>
      <c r="B1909" s="12">
        <v>168</v>
      </c>
      <c r="C1909" s="12">
        <v>95</v>
      </c>
      <c r="D1909" s="4">
        <f>INDEX(Screenings!C:C,MATCH(Reservations!C1909,Screenings!A:A,0))</f>
        <v>8</v>
      </c>
      <c r="E1909" s="4">
        <f>COUNTIF(SeatReservations!B:B,Reservations!A1909)</f>
        <v>1</v>
      </c>
      <c r="F1909" s="4">
        <f>INDEX(Screenings!D:D,MATCH(Reservations!C1909,Screenings!A:A,0))</f>
        <v>34</v>
      </c>
    </row>
    <row r="1910" spans="1:6" x14ac:dyDescent="0.3">
      <c r="A1910" s="10">
        <v>1909</v>
      </c>
      <c r="B1910" s="12">
        <v>146</v>
      </c>
      <c r="C1910" s="12">
        <v>248</v>
      </c>
      <c r="D1910" s="4">
        <f>INDEX(Screenings!C:C,MATCH(Reservations!C1910,Screenings!A:A,0))</f>
        <v>1</v>
      </c>
      <c r="E1910" s="4">
        <f>COUNTIF(SeatReservations!B:B,Reservations!A1910)</f>
        <v>4</v>
      </c>
      <c r="F1910" s="4">
        <f>INDEX(Screenings!D:D,MATCH(Reservations!C1910,Screenings!A:A,0))</f>
        <v>46</v>
      </c>
    </row>
    <row r="1911" spans="1:6" x14ac:dyDescent="0.3">
      <c r="A1911" s="10">
        <v>1910</v>
      </c>
      <c r="B1911" s="12">
        <v>167</v>
      </c>
      <c r="C1911" s="12">
        <v>19</v>
      </c>
      <c r="D1911" s="4">
        <f>INDEX(Screenings!C:C,MATCH(Reservations!C1911,Screenings!A:A,0))</f>
        <v>5</v>
      </c>
      <c r="E1911" s="4">
        <f>COUNTIF(SeatReservations!B:B,Reservations!A1911)</f>
        <v>4</v>
      </c>
      <c r="F1911" s="4">
        <f>INDEX(Screenings!D:D,MATCH(Reservations!C1911,Screenings!A:A,0))</f>
        <v>41</v>
      </c>
    </row>
    <row r="1912" spans="1:6" x14ac:dyDescent="0.3">
      <c r="A1912" s="10">
        <v>1911</v>
      </c>
      <c r="B1912" s="12">
        <v>190</v>
      </c>
      <c r="C1912" s="12">
        <v>199</v>
      </c>
      <c r="D1912" s="4">
        <f>INDEX(Screenings!C:C,MATCH(Reservations!C1912,Screenings!A:A,0))</f>
        <v>9</v>
      </c>
      <c r="E1912" s="4">
        <f>COUNTIF(SeatReservations!B:B,Reservations!A1912)</f>
        <v>4</v>
      </c>
      <c r="F1912" s="4">
        <f>INDEX(Screenings!D:D,MATCH(Reservations!C1912,Screenings!A:A,0))</f>
        <v>49</v>
      </c>
    </row>
    <row r="1913" spans="1:6" x14ac:dyDescent="0.3">
      <c r="A1913" s="10">
        <v>1912</v>
      </c>
      <c r="B1913" s="12">
        <v>180</v>
      </c>
      <c r="C1913" s="12">
        <v>218</v>
      </c>
      <c r="D1913" s="4">
        <f>INDEX(Screenings!C:C,MATCH(Reservations!C1913,Screenings!A:A,0))</f>
        <v>3</v>
      </c>
      <c r="E1913" s="4">
        <f>COUNTIF(SeatReservations!B:B,Reservations!A1913)</f>
        <v>4</v>
      </c>
      <c r="F1913" s="4">
        <f>INDEX(Screenings!D:D,MATCH(Reservations!C1913,Screenings!A:A,0))</f>
        <v>8</v>
      </c>
    </row>
    <row r="1914" spans="1:6" x14ac:dyDescent="0.3">
      <c r="A1914" s="10">
        <v>1913</v>
      </c>
      <c r="B1914" s="12">
        <v>168</v>
      </c>
      <c r="C1914" s="12">
        <v>75</v>
      </c>
      <c r="D1914" s="4">
        <f>INDEX(Screenings!C:C,MATCH(Reservations!C1914,Screenings!A:A,0))</f>
        <v>7</v>
      </c>
      <c r="E1914" s="4">
        <f>COUNTIF(SeatReservations!B:B,Reservations!A1914)</f>
        <v>1</v>
      </c>
      <c r="F1914" s="4">
        <f>INDEX(Screenings!D:D,MATCH(Reservations!C1914,Screenings!A:A,0))</f>
        <v>36</v>
      </c>
    </row>
    <row r="1915" spans="1:6" x14ac:dyDescent="0.3">
      <c r="A1915" s="10">
        <v>1914</v>
      </c>
      <c r="B1915" s="12">
        <v>185</v>
      </c>
      <c r="C1915" s="12">
        <v>115</v>
      </c>
      <c r="D1915" s="4">
        <f>INDEX(Screenings!C:C,MATCH(Reservations!C1915,Screenings!A:A,0))</f>
        <v>9</v>
      </c>
      <c r="E1915" s="4">
        <f>COUNTIF(SeatReservations!B:B,Reservations!A1915)</f>
        <v>2</v>
      </c>
      <c r="F1915" s="4">
        <f>INDEX(Screenings!D:D,MATCH(Reservations!C1915,Screenings!A:A,0))</f>
        <v>9</v>
      </c>
    </row>
    <row r="1916" spans="1:6" x14ac:dyDescent="0.3">
      <c r="A1916" s="10">
        <v>1915</v>
      </c>
      <c r="B1916" s="12">
        <v>139</v>
      </c>
      <c r="C1916" s="12">
        <v>101</v>
      </c>
      <c r="D1916" s="4">
        <f>INDEX(Screenings!C:C,MATCH(Reservations!C1916,Screenings!A:A,0))</f>
        <v>4</v>
      </c>
      <c r="E1916" s="4">
        <f>COUNTIF(SeatReservations!B:B,Reservations!A1916)</f>
        <v>4</v>
      </c>
      <c r="F1916" s="4">
        <f>INDEX(Screenings!D:D,MATCH(Reservations!C1916,Screenings!A:A,0))</f>
        <v>28</v>
      </c>
    </row>
    <row r="1917" spans="1:6" x14ac:dyDescent="0.3">
      <c r="A1917" s="10">
        <v>1916</v>
      </c>
      <c r="B1917" s="12">
        <v>195</v>
      </c>
      <c r="C1917" s="12">
        <v>15</v>
      </c>
      <c r="D1917" s="4">
        <f>INDEX(Screenings!C:C,MATCH(Reservations!C1917,Screenings!A:A,0))</f>
        <v>8</v>
      </c>
      <c r="E1917" s="4">
        <f>COUNTIF(SeatReservations!B:B,Reservations!A1917)</f>
        <v>0</v>
      </c>
      <c r="F1917" s="4">
        <f>INDEX(Screenings!D:D,MATCH(Reservations!C1917,Screenings!A:A,0))</f>
        <v>11</v>
      </c>
    </row>
    <row r="1918" spans="1:6" x14ac:dyDescent="0.3">
      <c r="A1918" s="10">
        <v>1917</v>
      </c>
      <c r="B1918" s="12">
        <v>194</v>
      </c>
      <c r="C1918" s="12">
        <v>159</v>
      </c>
      <c r="D1918" s="4">
        <f>INDEX(Screenings!C:C,MATCH(Reservations!C1918,Screenings!A:A,0))</f>
        <v>1</v>
      </c>
      <c r="E1918" s="4">
        <f>COUNTIF(SeatReservations!B:B,Reservations!A1918)</f>
        <v>2</v>
      </c>
      <c r="F1918" s="4">
        <f>INDEX(Screenings!D:D,MATCH(Reservations!C1918,Screenings!A:A,0))</f>
        <v>21</v>
      </c>
    </row>
    <row r="1919" spans="1:6" x14ac:dyDescent="0.3">
      <c r="A1919" s="10">
        <v>1918</v>
      </c>
      <c r="B1919" s="12">
        <v>185</v>
      </c>
      <c r="C1919" s="12">
        <v>104</v>
      </c>
      <c r="D1919" s="4">
        <f>INDEX(Screenings!C:C,MATCH(Reservations!C1919,Screenings!A:A,0))</f>
        <v>5</v>
      </c>
      <c r="E1919" s="4">
        <f>COUNTIF(SeatReservations!B:B,Reservations!A1919)</f>
        <v>3</v>
      </c>
      <c r="F1919" s="4">
        <f>INDEX(Screenings!D:D,MATCH(Reservations!C1919,Screenings!A:A,0))</f>
        <v>24</v>
      </c>
    </row>
    <row r="1920" spans="1:6" x14ac:dyDescent="0.3">
      <c r="A1920" s="10">
        <v>1919</v>
      </c>
      <c r="B1920" s="12">
        <v>169</v>
      </c>
      <c r="C1920" s="12">
        <v>252</v>
      </c>
      <c r="D1920" s="4">
        <f>INDEX(Screenings!C:C,MATCH(Reservations!C1920,Screenings!A:A,0))</f>
        <v>7</v>
      </c>
      <c r="E1920" s="4">
        <f>COUNTIF(SeatReservations!B:B,Reservations!A1920)</f>
        <v>4</v>
      </c>
      <c r="F1920" s="4">
        <f>INDEX(Screenings!D:D,MATCH(Reservations!C1920,Screenings!A:A,0))</f>
        <v>47</v>
      </c>
    </row>
    <row r="1921" spans="1:6" x14ac:dyDescent="0.3">
      <c r="A1921" s="10">
        <v>1920</v>
      </c>
      <c r="B1921" s="12">
        <v>198</v>
      </c>
      <c r="C1921" s="12">
        <v>70</v>
      </c>
      <c r="D1921" s="4">
        <f>INDEX(Screenings!C:C,MATCH(Reservations!C1921,Screenings!A:A,0))</f>
        <v>10</v>
      </c>
      <c r="E1921" s="4">
        <f>COUNTIF(SeatReservations!B:B,Reservations!A1921)</f>
        <v>1</v>
      </c>
      <c r="F1921" s="4">
        <f>INDEX(Screenings!D:D,MATCH(Reservations!C1921,Screenings!A:A,0))</f>
        <v>60</v>
      </c>
    </row>
    <row r="1922" spans="1:6" x14ac:dyDescent="0.3">
      <c r="A1922" s="10">
        <v>1921</v>
      </c>
      <c r="B1922" s="12">
        <v>146</v>
      </c>
      <c r="C1922" s="12">
        <v>153</v>
      </c>
      <c r="D1922" s="4">
        <f>INDEX(Screenings!C:C,MATCH(Reservations!C1922,Screenings!A:A,0))</f>
        <v>10</v>
      </c>
      <c r="E1922" s="4">
        <f>COUNTIF(SeatReservations!B:B,Reservations!A1922)</f>
        <v>3</v>
      </c>
      <c r="F1922" s="4">
        <f>INDEX(Screenings!D:D,MATCH(Reservations!C1922,Screenings!A:A,0))</f>
        <v>47</v>
      </c>
    </row>
    <row r="1923" spans="1:6" x14ac:dyDescent="0.3">
      <c r="A1923" s="10">
        <v>1922</v>
      </c>
      <c r="B1923" s="12">
        <v>149</v>
      </c>
      <c r="C1923" s="12">
        <v>124</v>
      </c>
      <c r="D1923" s="4">
        <f>INDEX(Screenings!C:C,MATCH(Reservations!C1923,Screenings!A:A,0))</f>
        <v>9</v>
      </c>
      <c r="E1923" s="4">
        <f>COUNTIF(SeatReservations!B:B,Reservations!A1923)</f>
        <v>0</v>
      </c>
      <c r="F1923" s="4">
        <f>INDEX(Screenings!D:D,MATCH(Reservations!C1923,Screenings!A:A,0))</f>
        <v>18</v>
      </c>
    </row>
    <row r="1924" spans="1:6" x14ac:dyDescent="0.3">
      <c r="A1924" s="10">
        <v>1923</v>
      </c>
      <c r="B1924" s="12">
        <v>190</v>
      </c>
      <c r="C1924" s="12">
        <v>173</v>
      </c>
      <c r="D1924" s="4">
        <f>INDEX(Screenings!C:C,MATCH(Reservations!C1924,Screenings!A:A,0))</f>
        <v>7</v>
      </c>
      <c r="E1924" s="4">
        <f>COUNTIF(SeatReservations!B:B,Reservations!A1924)</f>
        <v>5</v>
      </c>
      <c r="F1924" s="4">
        <f>INDEX(Screenings!D:D,MATCH(Reservations!C1924,Screenings!A:A,0))</f>
        <v>14</v>
      </c>
    </row>
    <row r="1925" spans="1:6" x14ac:dyDescent="0.3">
      <c r="A1925" s="10">
        <v>1924</v>
      </c>
      <c r="B1925" s="12">
        <v>136</v>
      </c>
      <c r="C1925" s="12">
        <v>66</v>
      </c>
      <c r="D1925" s="4">
        <f>INDEX(Screenings!C:C,MATCH(Reservations!C1925,Screenings!A:A,0))</f>
        <v>8</v>
      </c>
      <c r="E1925" s="4">
        <f>COUNTIF(SeatReservations!B:B,Reservations!A1925)</f>
        <v>0</v>
      </c>
      <c r="F1925" s="4">
        <f>INDEX(Screenings!D:D,MATCH(Reservations!C1925,Screenings!A:A,0))</f>
        <v>24</v>
      </c>
    </row>
    <row r="1926" spans="1:6" x14ac:dyDescent="0.3">
      <c r="A1926" s="10">
        <v>1925</v>
      </c>
      <c r="B1926" s="12">
        <v>182</v>
      </c>
      <c r="C1926" s="12">
        <v>282</v>
      </c>
      <c r="D1926" s="4">
        <f>INDEX(Screenings!C:C,MATCH(Reservations!C1926,Screenings!A:A,0))</f>
        <v>2</v>
      </c>
      <c r="E1926" s="4">
        <f>COUNTIF(SeatReservations!B:B,Reservations!A1926)</f>
        <v>3</v>
      </c>
      <c r="F1926" s="4">
        <f>INDEX(Screenings!D:D,MATCH(Reservations!C1926,Screenings!A:A,0))</f>
        <v>41</v>
      </c>
    </row>
    <row r="1927" spans="1:6" x14ac:dyDescent="0.3">
      <c r="A1927" s="10">
        <v>1926</v>
      </c>
      <c r="B1927" s="12">
        <v>132</v>
      </c>
      <c r="C1927" s="12">
        <v>174</v>
      </c>
      <c r="D1927" s="4">
        <f>INDEX(Screenings!C:C,MATCH(Reservations!C1927,Screenings!A:A,0))</f>
        <v>7</v>
      </c>
      <c r="E1927" s="4">
        <f>COUNTIF(SeatReservations!B:B,Reservations!A1927)</f>
        <v>2</v>
      </c>
      <c r="F1927" s="4">
        <f>INDEX(Screenings!D:D,MATCH(Reservations!C1927,Screenings!A:A,0))</f>
        <v>60</v>
      </c>
    </row>
    <row r="1928" spans="1:6" x14ac:dyDescent="0.3">
      <c r="A1928" s="10">
        <v>1927</v>
      </c>
      <c r="B1928" s="12">
        <v>159</v>
      </c>
      <c r="C1928" s="12">
        <v>28</v>
      </c>
      <c r="D1928" s="4">
        <f>INDEX(Screenings!C:C,MATCH(Reservations!C1928,Screenings!A:A,0))</f>
        <v>10</v>
      </c>
      <c r="E1928" s="4">
        <f>COUNTIF(SeatReservations!B:B,Reservations!A1928)</f>
        <v>2</v>
      </c>
      <c r="F1928" s="4">
        <f>INDEX(Screenings!D:D,MATCH(Reservations!C1928,Screenings!A:A,0))</f>
        <v>23</v>
      </c>
    </row>
    <row r="1929" spans="1:6" x14ac:dyDescent="0.3">
      <c r="A1929" s="10">
        <v>1928</v>
      </c>
      <c r="B1929" s="12">
        <v>179</v>
      </c>
      <c r="C1929" s="12">
        <v>62</v>
      </c>
      <c r="D1929" s="4">
        <f>INDEX(Screenings!C:C,MATCH(Reservations!C1929,Screenings!A:A,0))</f>
        <v>7</v>
      </c>
      <c r="E1929" s="4">
        <f>COUNTIF(SeatReservations!B:B,Reservations!A1929)</f>
        <v>1</v>
      </c>
      <c r="F1929" s="4">
        <f>INDEX(Screenings!D:D,MATCH(Reservations!C1929,Screenings!A:A,0))</f>
        <v>29</v>
      </c>
    </row>
    <row r="1930" spans="1:6" x14ac:dyDescent="0.3">
      <c r="A1930" s="10">
        <v>1929</v>
      </c>
      <c r="B1930" s="12">
        <v>197</v>
      </c>
      <c r="C1930" s="12">
        <v>48</v>
      </c>
      <c r="D1930" s="4">
        <f>INDEX(Screenings!C:C,MATCH(Reservations!C1930,Screenings!A:A,0))</f>
        <v>1</v>
      </c>
      <c r="E1930" s="4">
        <f>COUNTIF(SeatReservations!B:B,Reservations!A1930)</f>
        <v>3</v>
      </c>
      <c r="F1930" s="4">
        <f>INDEX(Screenings!D:D,MATCH(Reservations!C1930,Screenings!A:A,0))</f>
        <v>46</v>
      </c>
    </row>
    <row r="1931" spans="1:6" x14ac:dyDescent="0.3">
      <c r="A1931" s="10">
        <v>1930</v>
      </c>
      <c r="B1931" s="12">
        <v>197</v>
      </c>
      <c r="C1931" s="12">
        <v>203</v>
      </c>
      <c r="D1931" s="4">
        <f>INDEX(Screenings!C:C,MATCH(Reservations!C1931,Screenings!A:A,0))</f>
        <v>7</v>
      </c>
      <c r="E1931" s="4">
        <f>COUNTIF(SeatReservations!B:B,Reservations!A1931)</f>
        <v>2</v>
      </c>
      <c r="F1931" s="4">
        <f>INDEX(Screenings!D:D,MATCH(Reservations!C1931,Screenings!A:A,0))</f>
        <v>57</v>
      </c>
    </row>
    <row r="1932" spans="1:6" x14ac:dyDescent="0.3">
      <c r="A1932" s="10">
        <v>1931</v>
      </c>
      <c r="B1932" s="12">
        <v>186</v>
      </c>
      <c r="C1932" s="12">
        <v>164</v>
      </c>
      <c r="D1932" s="4">
        <f>INDEX(Screenings!C:C,MATCH(Reservations!C1932,Screenings!A:A,0))</f>
        <v>4</v>
      </c>
      <c r="E1932" s="4">
        <f>COUNTIF(SeatReservations!B:B,Reservations!A1932)</f>
        <v>2</v>
      </c>
      <c r="F1932" s="4">
        <f>INDEX(Screenings!D:D,MATCH(Reservations!C1932,Screenings!A:A,0))</f>
        <v>46</v>
      </c>
    </row>
    <row r="1933" spans="1:6" x14ac:dyDescent="0.3">
      <c r="A1933" s="10">
        <v>1932</v>
      </c>
      <c r="B1933" s="12">
        <v>178</v>
      </c>
      <c r="C1933" s="12">
        <v>202</v>
      </c>
      <c r="D1933" s="4">
        <f>INDEX(Screenings!C:C,MATCH(Reservations!C1933,Screenings!A:A,0))</f>
        <v>9</v>
      </c>
      <c r="E1933" s="4">
        <f>COUNTIF(SeatReservations!B:B,Reservations!A1933)</f>
        <v>2</v>
      </c>
      <c r="F1933" s="4">
        <f>INDEX(Screenings!D:D,MATCH(Reservations!C1933,Screenings!A:A,0))</f>
        <v>43</v>
      </c>
    </row>
    <row r="1934" spans="1:6" x14ac:dyDescent="0.3">
      <c r="A1934" s="10">
        <v>1933</v>
      </c>
      <c r="B1934" s="12">
        <v>165</v>
      </c>
      <c r="C1934" s="12">
        <v>32</v>
      </c>
      <c r="D1934" s="4">
        <f>INDEX(Screenings!C:C,MATCH(Reservations!C1934,Screenings!A:A,0))</f>
        <v>1</v>
      </c>
      <c r="E1934" s="4">
        <f>COUNTIF(SeatReservations!B:B,Reservations!A1934)</f>
        <v>3</v>
      </c>
      <c r="F1934" s="4">
        <f>INDEX(Screenings!D:D,MATCH(Reservations!C1934,Screenings!A:A,0))</f>
        <v>14</v>
      </c>
    </row>
    <row r="1935" spans="1:6" x14ac:dyDescent="0.3">
      <c r="A1935" s="10">
        <v>1934</v>
      </c>
      <c r="B1935" s="12">
        <v>153</v>
      </c>
      <c r="C1935" s="12">
        <v>292</v>
      </c>
      <c r="D1935" s="4">
        <f>INDEX(Screenings!C:C,MATCH(Reservations!C1935,Screenings!A:A,0))</f>
        <v>4</v>
      </c>
      <c r="E1935" s="4">
        <f>COUNTIF(SeatReservations!B:B,Reservations!A1935)</f>
        <v>3</v>
      </c>
      <c r="F1935" s="4">
        <f>INDEX(Screenings!D:D,MATCH(Reservations!C1935,Screenings!A:A,0))</f>
        <v>5</v>
      </c>
    </row>
    <row r="1936" spans="1:6" x14ac:dyDescent="0.3">
      <c r="A1936" s="10">
        <v>1935</v>
      </c>
      <c r="B1936" s="12">
        <v>175</v>
      </c>
      <c r="C1936" s="12">
        <v>20</v>
      </c>
      <c r="D1936" s="4">
        <f>INDEX(Screenings!C:C,MATCH(Reservations!C1936,Screenings!A:A,0))</f>
        <v>8</v>
      </c>
      <c r="E1936" s="4">
        <f>COUNTIF(SeatReservations!B:B,Reservations!A1936)</f>
        <v>6</v>
      </c>
      <c r="F1936" s="4">
        <f>INDEX(Screenings!D:D,MATCH(Reservations!C1936,Screenings!A:A,0))</f>
        <v>34</v>
      </c>
    </row>
    <row r="1937" spans="1:6" x14ac:dyDescent="0.3">
      <c r="A1937" s="10">
        <v>1936</v>
      </c>
      <c r="B1937" s="12">
        <v>140</v>
      </c>
      <c r="C1937" s="12">
        <v>44</v>
      </c>
      <c r="D1937" s="4">
        <f>INDEX(Screenings!C:C,MATCH(Reservations!C1937,Screenings!A:A,0))</f>
        <v>6</v>
      </c>
      <c r="E1937" s="4">
        <f>COUNTIF(SeatReservations!B:B,Reservations!A1937)</f>
        <v>1</v>
      </c>
      <c r="F1937" s="4">
        <f>INDEX(Screenings!D:D,MATCH(Reservations!C1937,Screenings!A:A,0))</f>
        <v>40</v>
      </c>
    </row>
    <row r="1938" spans="1:6" x14ac:dyDescent="0.3">
      <c r="A1938" s="10">
        <v>1937</v>
      </c>
      <c r="B1938" s="12">
        <v>188</v>
      </c>
      <c r="C1938" s="12">
        <v>89</v>
      </c>
      <c r="D1938" s="4">
        <f>INDEX(Screenings!C:C,MATCH(Reservations!C1938,Screenings!A:A,0))</f>
        <v>7</v>
      </c>
      <c r="E1938" s="4">
        <f>COUNTIF(SeatReservations!B:B,Reservations!A1938)</f>
        <v>1</v>
      </c>
      <c r="F1938" s="4">
        <f>INDEX(Screenings!D:D,MATCH(Reservations!C1938,Screenings!A:A,0))</f>
        <v>48</v>
      </c>
    </row>
    <row r="1939" spans="1:6" x14ac:dyDescent="0.3">
      <c r="A1939" s="10">
        <v>1938</v>
      </c>
      <c r="B1939" s="12">
        <v>159</v>
      </c>
      <c r="C1939" s="12">
        <v>8</v>
      </c>
      <c r="D1939" s="4">
        <f>INDEX(Screenings!C:C,MATCH(Reservations!C1939,Screenings!A:A,0))</f>
        <v>4</v>
      </c>
      <c r="E1939" s="4">
        <f>COUNTIF(SeatReservations!B:B,Reservations!A1939)</f>
        <v>0</v>
      </c>
      <c r="F1939" s="4">
        <f>INDEX(Screenings!D:D,MATCH(Reservations!C1939,Screenings!A:A,0))</f>
        <v>35</v>
      </c>
    </row>
    <row r="1940" spans="1:6" x14ac:dyDescent="0.3">
      <c r="A1940" s="10">
        <v>1939</v>
      </c>
      <c r="B1940" s="12">
        <v>141</v>
      </c>
      <c r="C1940" s="12">
        <v>203</v>
      </c>
      <c r="D1940" s="4">
        <f>INDEX(Screenings!C:C,MATCH(Reservations!C1940,Screenings!A:A,0))</f>
        <v>7</v>
      </c>
      <c r="E1940" s="4">
        <f>COUNTIF(SeatReservations!B:B,Reservations!A1940)</f>
        <v>2</v>
      </c>
      <c r="F1940" s="4">
        <f>INDEX(Screenings!D:D,MATCH(Reservations!C1940,Screenings!A:A,0))</f>
        <v>57</v>
      </c>
    </row>
    <row r="1941" spans="1:6" x14ac:dyDescent="0.3">
      <c r="A1941" s="10">
        <v>1940</v>
      </c>
      <c r="B1941" s="12">
        <v>159</v>
      </c>
      <c r="C1941" s="12">
        <v>29</v>
      </c>
      <c r="D1941" s="4">
        <f>INDEX(Screenings!C:C,MATCH(Reservations!C1941,Screenings!A:A,0))</f>
        <v>7</v>
      </c>
      <c r="E1941" s="4">
        <f>COUNTIF(SeatReservations!B:B,Reservations!A1941)</f>
        <v>3</v>
      </c>
      <c r="F1941" s="4">
        <f>INDEX(Screenings!D:D,MATCH(Reservations!C1941,Screenings!A:A,0))</f>
        <v>4</v>
      </c>
    </row>
    <row r="1942" spans="1:6" x14ac:dyDescent="0.3">
      <c r="A1942" s="10">
        <v>1941</v>
      </c>
      <c r="B1942" s="12">
        <v>194</v>
      </c>
      <c r="C1942" s="12">
        <v>11</v>
      </c>
      <c r="D1942" s="4">
        <f>INDEX(Screenings!C:C,MATCH(Reservations!C1942,Screenings!A:A,0))</f>
        <v>6</v>
      </c>
      <c r="E1942" s="4">
        <f>COUNTIF(SeatReservations!B:B,Reservations!A1942)</f>
        <v>2</v>
      </c>
      <c r="F1942" s="4">
        <f>INDEX(Screenings!D:D,MATCH(Reservations!C1942,Screenings!A:A,0))</f>
        <v>23</v>
      </c>
    </row>
    <row r="1943" spans="1:6" x14ac:dyDescent="0.3">
      <c r="A1943" s="10">
        <v>1942</v>
      </c>
      <c r="B1943" s="12">
        <v>147</v>
      </c>
      <c r="C1943" s="12">
        <v>205</v>
      </c>
      <c r="D1943" s="4">
        <f>INDEX(Screenings!C:C,MATCH(Reservations!C1943,Screenings!A:A,0))</f>
        <v>6</v>
      </c>
      <c r="E1943" s="4">
        <f>COUNTIF(SeatReservations!B:B,Reservations!A1943)</f>
        <v>3</v>
      </c>
      <c r="F1943" s="4">
        <f>INDEX(Screenings!D:D,MATCH(Reservations!C1943,Screenings!A:A,0))</f>
        <v>60</v>
      </c>
    </row>
    <row r="1944" spans="1:6" x14ac:dyDescent="0.3">
      <c r="A1944" s="10">
        <v>1943</v>
      </c>
      <c r="B1944" s="12">
        <v>138</v>
      </c>
      <c r="C1944" s="12">
        <v>111</v>
      </c>
      <c r="D1944" s="4">
        <f>INDEX(Screenings!C:C,MATCH(Reservations!C1944,Screenings!A:A,0))</f>
        <v>1</v>
      </c>
      <c r="E1944" s="4">
        <f>COUNTIF(SeatReservations!B:B,Reservations!A1944)</f>
        <v>2</v>
      </c>
      <c r="F1944" s="4">
        <f>INDEX(Screenings!D:D,MATCH(Reservations!C1944,Screenings!A:A,0))</f>
        <v>11</v>
      </c>
    </row>
    <row r="1945" spans="1:6" x14ac:dyDescent="0.3">
      <c r="A1945" s="10">
        <v>1944</v>
      </c>
      <c r="B1945" s="12">
        <v>166</v>
      </c>
      <c r="C1945" s="12">
        <v>85</v>
      </c>
      <c r="D1945" s="4">
        <f>INDEX(Screenings!C:C,MATCH(Reservations!C1945,Screenings!A:A,0))</f>
        <v>10</v>
      </c>
      <c r="E1945" s="4">
        <f>COUNTIF(SeatReservations!B:B,Reservations!A1945)</f>
        <v>5</v>
      </c>
      <c r="F1945" s="4">
        <f>INDEX(Screenings!D:D,MATCH(Reservations!C1945,Screenings!A:A,0))</f>
        <v>35</v>
      </c>
    </row>
    <row r="1946" spans="1:6" x14ac:dyDescent="0.3">
      <c r="A1946" s="10">
        <v>1945</v>
      </c>
      <c r="B1946" s="12">
        <v>132</v>
      </c>
      <c r="C1946" s="12">
        <v>63</v>
      </c>
      <c r="D1946" s="4">
        <f>INDEX(Screenings!C:C,MATCH(Reservations!C1946,Screenings!A:A,0))</f>
        <v>6</v>
      </c>
      <c r="E1946" s="4">
        <f>COUNTIF(SeatReservations!B:B,Reservations!A1946)</f>
        <v>3</v>
      </c>
      <c r="F1946" s="4">
        <f>INDEX(Screenings!D:D,MATCH(Reservations!C1946,Screenings!A:A,0))</f>
        <v>26</v>
      </c>
    </row>
    <row r="1947" spans="1:6" x14ac:dyDescent="0.3">
      <c r="A1947" s="10">
        <v>1946</v>
      </c>
      <c r="B1947" s="12">
        <v>171</v>
      </c>
      <c r="C1947" s="12">
        <v>161</v>
      </c>
      <c r="D1947" s="4">
        <f>INDEX(Screenings!C:C,MATCH(Reservations!C1947,Screenings!A:A,0))</f>
        <v>8</v>
      </c>
      <c r="E1947" s="4">
        <f>COUNTIF(SeatReservations!B:B,Reservations!A1947)</f>
        <v>4</v>
      </c>
      <c r="F1947" s="4">
        <f>INDEX(Screenings!D:D,MATCH(Reservations!C1947,Screenings!A:A,0))</f>
        <v>43</v>
      </c>
    </row>
    <row r="1948" spans="1:6" x14ac:dyDescent="0.3">
      <c r="A1948" s="10">
        <v>1947</v>
      </c>
      <c r="B1948" s="12">
        <v>175</v>
      </c>
      <c r="C1948" s="12">
        <v>40</v>
      </c>
      <c r="D1948" s="4">
        <f>INDEX(Screenings!C:C,MATCH(Reservations!C1948,Screenings!A:A,0))</f>
        <v>2</v>
      </c>
      <c r="E1948" s="4">
        <f>COUNTIF(SeatReservations!B:B,Reservations!A1948)</f>
        <v>1</v>
      </c>
      <c r="F1948" s="4">
        <f>INDEX(Screenings!D:D,MATCH(Reservations!C1948,Screenings!A:A,0))</f>
        <v>13</v>
      </c>
    </row>
    <row r="1949" spans="1:6" x14ac:dyDescent="0.3">
      <c r="A1949" s="10">
        <v>1948</v>
      </c>
      <c r="B1949" s="12">
        <v>158</v>
      </c>
      <c r="C1949" s="12">
        <v>8</v>
      </c>
      <c r="D1949" s="4">
        <f>INDEX(Screenings!C:C,MATCH(Reservations!C1949,Screenings!A:A,0))</f>
        <v>4</v>
      </c>
      <c r="E1949" s="4">
        <f>COUNTIF(SeatReservations!B:B,Reservations!A1949)</f>
        <v>2</v>
      </c>
      <c r="F1949" s="4">
        <f>INDEX(Screenings!D:D,MATCH(Reservations!C1949,Screenings!A:A,0))</f>
        <v>35</v>
      </c>
    </row>
    <row r="1950" spans="1:6" x14ac:dyDescent="0.3">
      <c r="A1950" s="10">
        <v>1949</v>
      </c>
      <c r="B1950" s="12">
        <v>135</v>
      </c>
      <c r="C1950" s="12">
        <v>179</v>
      </c>
      <c r="D1950" s="4">
        <f>INDEX(Screenings!C:C,MATCH(Reservations!C1950,Screenings!A:A,0))</f>
        <v>1</v>
      </c>
      <c r="E1950" s="4">
        <f>COUNTIF(SeatReservations!B:B,Reservations!A1950)</f>
        <v>1</v>
      </c>
      <c r="F1950" s="4">
        <f>INDEX(Screenings!D:D,MATCH(Reservations!C1950,Screenings!A:A,0))</f>
        <v>53</v>
      </c>
    </row>
    <row r="1951" spans="1:6" x14ac:dyDescent="0.3">
      <c r="A1951" s="10">
        <v>1950</v>
      </c>
      <c r="B1951" s="12">
        <v>143</v>
      </c>
      <c r="C1951" s="12">
        <v>230</v>
      </c>
      <c r="D1951" s="4">
        <f>INDEX(Screenings!C:C,MATCH(Reservations!C1951,Screenings!A:A,0))</f>
        <v>2</v>
      </c>
      <c r="E1951" s="4">
        <f>COUNTIF(SeatReservations!B:B,Reservations!A1951)</f>
        <v>5</v>
      </c>
      <c r="F1951" s="4">
        <f>INDEX(Screenings!D:D,MATCH(Reservations!C1951,Screenings!A:A,0))</f>
        <v>49</v>
      </c>
    </row>
    <row r="1952" spans="1:6" x14ac:dyDescent="0.3">
      <c r="A1952" s="10">
        <v>1951</v>
      </c>
      <c r="B1952" s="12">
        <v>185</v>
      </c>
      <c r="C1952" s="12">
        <v>41</v>
      </c>
      <c r="D1952" s="4">
        <f>INDEX(Screenings!C:C,MATCH(Reservations!C1952,Screenings!A:A,0))</f>
        <v>8</v>
      </c>
      <c r="E1952" s="4">
        <f>COUNTIF(SeatReservations!B:B,Reservations!A1952)</f>
        <v>2</v>
      </c>
      <c r="F1952" s="4">
        <f>INDEX(Screenings!D:D,MATCH(Reservations!C1952,Screenings!A:A,0))</f>
        <v>42</v>
      </c>
    </row>
    <row r="1953" spans="1:6" x14ac:dyDescent="0.3">
      <c r="A1953" s="10">
        <v>1952</v>
      </c>
      <c r="B1953" s="12">
        <v>185</v>
      </c>
      <c r="C1953" s="12">
        <v>80</v>
      </c>
      <c r="D1953" s="4">
        <f>INDEX(Screenings!C:C,MATCH(Reservations!C1953,Screenings!A:A,0))</f>
        <v>5</v>
      </c>
      <c r="E1953" s="4">
        <f>COUNTIF(SeatReservations!B:B,Reservations!A1953)</f>
        <v>0</v>
      </c>
      <c r="F1953" s="4">
        <f>INDEX(Screenings!D:D,MATCH(Reservations!C1953,Screenings!A:A,0))</f>
        <v>20</v>
      </c>
    </row>
    <row r="1954" spans="1:6" x14ac:dyDescent="0.3">
      <c r="A1954" s="10">
        <v>1953</v>
      </c>
      <c r="B1954" s="12">
        <v>156</v>
      </c>
      <c r="C1954" s="12">
        <v>229</v>
      </c>
      <c r="D1954" s="4">
        <f>INDEX(Screenings!C:C,MATCH(Reservations!C1954,Screenings!A:A,0))</f>
        <v>8</v>
      </c>
      <c r="E1954" s="4">
        <f>COUNTIF(SeatReservations!B:B,Reservations!A1954)</f>
        <v>3</v>
      </c>
      <c r="F1954" s="4">
        <f>INDEX(Screenings!D:D,MATCH(Reservations!C1954,Screenings!A:A,0))</f>
        <v>31</v>
      </c>
    </row>
    <row r="1955" spans="1:6" x14ac:dyDescent="0.3">
      <c r="A1955" s="10">
        <v>1954</v>
      </c>
      <c r="B1955" s="12">
        <v>176</v>
      </c>
      <c r="C1955" s="12">
        <v>16</v>
      </c>
      <c r="D1955" s="4">
        <f>INDEX(Screenings!C:C,MATCH(Reservations!C1955,Screenings!A:A,0))</f>
        <v>3</v>
      </c>
      <c r="E1955" s="4">
        <f>COUNTIF(SeatReservations!B:B,Reservations!A1955)</f>
        <v>2</v>
      </c>
      <c r="F1955" s="4">
        <f>INDEX(Screenings!D:D,MATCH(Reservations!C1955,Screenings!A:A,0))</f>
        <v>49</v>
      </c>
    </row>
    <row r="1956" spans="1:6" x14ac:dyDescent="0.3">
      <c r="A1956" s="10">
        <v>1955</v>
      </c>
      <c r="B1956" s="12">
        <v>182</v>
      </c>
      <c r="C1956" s="12">
        <v>20</v>
      </c>
      <c r="D1956" s="4">
        <f>INDEX(Screenings!C:C,MATCH(Reservations!C1956,Screenings!A:A,0))</f>
        <v>8</v>
      </c>
      <c r="E1956" s="4">
        <f>COUNTIF(SeatReservations!B:B,Reservations!A1956)</f>
        <v>3</v>
      </c>
      <c r="F1956" s="4">
        <f>INDEX(Screenings!D:D,MATCH(Reservations!C1956,Screenings!A:A,0))</f>
        <v>34</v>
      </c>
    </row>
    <row r="1957" spans="1:6" x14ac:dyDescent="0.3">
      <c r="A1957" s="10">
        <v>1956</v>
      </c>
      <c r="B1957" s="12">
        <v>158</v>
      </c>
      <c r="C1957" s="12">
        <v>117</v>
      </c>
      <c r="D1957" s="4">
        <f>INDEX(Screenings!C:C,MATCH(Reservations!C1957,Screenings!A:A,0))</f>
        <v>7</v>
      </c>
      <c r="E1957" s="4">
        <f>COUNTIF(SeatReservations!B:B,Reservations!A1957)</f>
        <v>2</v>
      </c>
      <c r="F1957" s="4">
        <f>INDEX(Screenings!D:D,MATCH(Reservations!C1957,Screenings!A:A,0))</f>
        <v>23</v>
      </c>
    </row>
    <row r="1958" spans="1:6" x14ac:dyDescent="0.3">
      <c r="A1958" s="10">
        <v>1957</v>
      </c>
      <c r="B1958" s="12">
        <v>136</v>
      </c>
      <c r="C1958" s="12">
        <v>294</v>
      </c>
      <c r="D1958" s="4">
        <f>INDEX(Screenings!C:C,MATCH(Reservations!C1958,Screenings!A:A,0))</f>
        <v>7</v>
      </c>
      <c r="E1958" s="4">
        <f>COUNTIF(SeatReservations!B:B,Reservations!A1958)</f>
        <v>0</v>
      </c>
      <c r="F1958" s="4">
        <f>INDEX(Screenings!D:D,MATCH(Reservations!C1958,Screenings!A:A,0))</f>
        <v>3</v>
      </c>
    </row>
    <row r="1959" spans="1:6" x14ac:dyDescent="0.3">
      <c r="A1959" s="10">
        <v>1958</v>
      </c>
      <c r="B1959" s="12">
        <v>144</v>
      </c>
      <c r="C1959" s="12">
        <v>104</v>
      </c>
      <c r="D1959" s="4">
        <f>INDEX(Screenings!C:C,MATCH(Reservations!C1959,Screenings!A:A,0))</f>
        <v>5</v>
      </c>
      <c r="E1959" s="4">
        <f>COUNTIF(SeatReservations!B:B,Reservations!A1959)</f>
        <v>4</v>
      </c>
      <c r="F1959" s="4">
        <f>INDEX(Screenings!D:D,MATCH(Reservations!C1959,Screenings!A:A,0))</f>
        <v>24</v>
      </c>
    </row>
    <row r="1960" spans="1:6" x14ac:dyDescent="0.3">
      <c r="A1960" s="10">
        <v>1959</v>
      </c>
      <c r="B1960" s="12">
        <v>147</v>
      </c>
      <c r="C1960" s="12">
        <v>245</v>
      </c>
      <c r="D1960" s="4">
        <f>INDEX(Screenings!C:C,MATCH(Reservations!C1960,Screenings!A:A,0))</f>
        <v>9</v>
      </c>
      <c r="E1960" s="4">
        <f>COUNTIF(SeatReservations!B:B,Reservations!A1960)</f>
        <v>0</v>
      </c>
      <c r="F1960" s="4">
        <f>INDEX(Screenings!D:D,MATCH(Reservations!C1960,Screenings!A:A,0))</f>
        <v>47</v>
      </c>
    </row>
    <row r="1961" spans="1:6" x14ac:dyDescent="0.3">
      <c r="A1961" s="10">
        <v>1960</v>
      </c>
      <c r="B1961" s="12">
        <v>169</v>
      </c>
      <c r="C1961" s="12">
        <v>221</v>
      </c>
      <c r="D1961" s="4">
        <f>INDEX(Screenings!C:C,MATCH(Reservations!C1961,Screenings!A:A,0))</f>
        <v>5</v>
      </c>
      <c r="E1961" s="4">
        <f>COUNTIF(SeatReservations!B:B,Reservations!A1961)</f>
        <v>0</v>
      </c>
      <c r="F1961" s="4">
        <f>INDEX(Screenings!D:D,MATCH(Reservations!C1961,Screenings!A:A,0))</f>
        <v>54</v>
      </c>
    </row>
    <row r="1962" spans="1:6" x14ac:dyDescent="0.3">
      <c r="A1962" s="10">
        <v>1961</v>
      </c>
      <c r="B1962" s="12">
        <v>186</v>
      </c>
      <c r="C1962" s="12">
        <v>137</v>
      </c>
      <c r="D1962" s="4">
        <f>INDEX(Screenings!C:C,MATCH(Reservations!C1962,Screenings!A:A,0))</f>
        <v>1</v>
      </c>
      <c r="E1962" s="4">
        <f>COUNTIF(SeatReservations!B:B,Reservations!A1962)</f>
        <v>2</v>
      </c>
      <c r="F1962" s="4">
        <f>INDEX(Screenings!D:D,MATCH(Reservations!C1962,Screenings!A:A,0))</f>
        <v>25</v>
      </c>
    </row>
    <row r="1963" spans="1:6" x14ac:dyDescent="0.3">
      <c r="A1963" s="10">
        <v>1962</v>
      </c>
      <c r="B1963" s="12">
        <v>142</v>
      </c>
      <c r="C1963" s="12">
        <v>263</v>
      </c>
      <c r="D1963" s="4">
        <f>INDEX(Screenings!C:C,MATCH(Reservations!C1963,Screenings!A:A,0))</f>
        <v>5</v>
      </c>
      <c r="E1963" s="4">
        <f>COUNTIF(SeatReservations!B:B,Reservations!A1963)</f>
        <v>1</v>
      </c>
      <c r="F1963" s="4">
        <f>INDEX(Screenings!D:D,MATCH(Reservations!C1963,Screenings!A:A,0))</f>
        <v>21</v>
      </c>
    </row>
    <row r="1964" spans="1:6" x14ac:dyDescent="0.3">
      <c r="A1964" s="10">
        <v>1963</v>
      </c>
      <c r="B1964" s="12">
        <v>193</v>
      </c>
      <c r="C1964" s="12">
        <v>94</v>
      </c>
      <c r="D1964" s="4">
        <f>INDEX(Screenings!C:C,MATCH(Reservations!C1964,Screenings!A:A,0))</f>
        <v>5</v>
      </c>
      <c r="E1964" s="4">
        <f>COUNTIF(SeatReservations!B:B,Reservations!A1964)</f>
        <v>4</v>
      </c>
      <c r="F1964" s="4">
        <f>INDEX(Screenings!D:D,MATCH(Reservations!C1964,Screenings!A:A,0))</f>
        <v>52</v>
      </c>
    </row>
    <row r="1965" spans="1:6" x14ac:dyDescent="0.3">
      <c r="A1965" s="10">
        <v>1964</v>
      </c>
      <c r="B1965" s="12">
        <v>176</v>
      </c>
      <c r="C1965" s="12">
        <v>287</v>
      </c>
      <c r="D1965" s="4">
        <f>INDEX(Screenings!C:C,MATCH(Reservations!C1965,Screenings!A:A,0))</f>
        <v>9</v>
      </c>
      <c r="E1965" s="4">
        <f>COUNTIF(SeatReservations!B:B,Reservations!A1965)</f>
        <v>2</v>
      </c>
      <c r="F1965" s="4">
        <f>INDEX(Screenings!D:D,MATCH(Reservations!C1965,Screenings!A:A,0))</f>
        <v>5</v>
      </c>
    </row>
    <row r="1966" spans="1:6" x14ac:dyDescent="0.3">
      <c r="A1966" s="10">
        <v>1965</v>
      </c>
      <c r="B1966" s="12">
        <v>172</v>
      </c>
      <c r="C1966" s="12">
        <v>281</v>
      </c>
      <c r="D1966" s="4">
        <f>INDEX(Screenings!C:C,MATCH(Reservations!C1966,Screenings!A:A,0))</f>
        <v>8</v>
      </c>
      <c r="E1966" s="4">
        <f>COUNTIF(SeatReservations!B:B,Reservations!A1966)</f>
        <v>2</v>
      </c>
      <c r="F1966" s="4">
        <f>INDEX(Screenings!D:D,MATCH(Reservations!C1966,Screenings!A:A,0))</f>
        <v>59</v>
      </c>
    </row>
    <row r="1967" spans="1:6" x14ac:dyDescent="0.3">
      <c r="A1967" s="10">
        <v>1966</v>
      </c>
      <c r="B1967" s="12">
        <v>183</v>
      </c>
      <c r="C1967" s="12">
        <v>251</v>
      </c>
      <c r="D1967" s="4">
        <f>INDEX(Screenings!C:C,MATCH(Reservations!C1967,Screenings!A:A,0))</f>
        <v>9</v>
      </c>
      <c r="E1967" s="4">
        <f>COUNTIF(SeatReservations!B:B,Reservations!A1967)</f>
        <v>1</v>
      </c>
      <c r="F1967" s="4">
        <f>INDEX(Screenings!D:D,MATCH(Reservations!C1967,Screenings!A:A,0))</f>
        <v>47</v>
      </c>
    </row>
    <row r="1968" spans="1:6" x14ac:dyDescent="0.3">
      <c r="A1968" s="10">
        <v>1967</v>
      </c>
      <c r="B1968" s="12">
        <v>169</v>
      </c>
      <c r="C1968" s="12">
        <v>100</v>
      </c>
      <c r="D1968" s="4">
        <f>INDEX(Screenings!C:C,MATCH(Reservations!C1968,Screenings!A:A,0))</f>
        <v>7</v>
      </c>
      <c r="E1968" s="4">
        <f>COUNTIF(SeatReservations!B:B,Reservations!A1968)</f>
        <v>3</v>
      </c>
      <c r="F1968" s="4">
        <f>INDEX(Screenings!D:D,MATCH(Reservations!C1968,Screenings!A:A,0))</f>
        <v>20</v>
      </c>
    </row>
    <row r="1969" spans="1:6" x14ac:dyDescent="0.3">
      <c r="A1969" s="10">
        <v>1968</v>
      </c>
      <c r="B1969" s="12">
        <v>142</v>
      </c>
      <c r="C1969" s="12">
        <v>60</v>
      </c>
      <c r="D1969" s="4">
        <f>INDEX(Screenings!C:C,MATCH(Reservations!C1969,Screenings!A:A,0))</f>
        <v>6</v>
      </c>
      <c r="E1969" s="4">
        <f>COUNTIF(SeatReservations!B:B,Reservations!A1969)</f>
        <v>1</v>
      </c>
      <c r="F1969" s="4">
        <f>INDEX(Screenings!D:D,MATCH(Reservations!C1969,Screenings!A:A,0))</f>
        <v>9</v>
      </c>
    </row>
    <row r="1970" spans="1:6" x14ac:dyDescent="0.3">
      <c r="A1970" s="10">
        <v>1969</v>
      </c>
      <c r="B1970" s="12">
        <v>163</v>
      </c>
      <c r="C1970" s="12">
        <v>181</v>
      </c>
      <c r="D1970" s="4">
        <f>INDEX(Screenings!C:C,MATCH(Reservations!C1970,Screenings!A:A,0))</f>
        <v>5</v>
      </c>
      <c r="E1970" s="4">
        <f>COUNTIF(SeatReservations!B:B,Reservations!A1970)</f>
        <v>2</v>
      </c>
      <c r="F1970" s="4">
        <f>INDEX(Screenings!D:D,MATCH(Reservations!C1970,Screenings!A:A,0))</f>
        <v>26</v>
      </c>
    </row>
    <row r="1971" spans="1:6" x14ac:dyDescent="0.3">
      <c r="A1971" s="10">
        <v>1970</v>
      </c>
      <c r="B1971" s="12">
        <v>188</v>
      </c>
      <c r="C1971" s="12">
        <v>176</v>
      </c>
      <c r="D1971" s="4">
        <f>INDEX(Screenings!C:C,MATCH(Reservations!C1971,Screenings!A:A,0))</f>
        <v>9</v>
      </c>
      <c r="E1971" s="4">
        <f>COUNTIF(SeatReservations!B:B,Reservations!A1971)</f>
        <v>1</v>
      </c>
      <c r="F1971" s="4">
        <f>INDEX(Screenings!D:D,MATCH(Reservations!C1971,Screenings!A:A,0))</f>
        <v>44</v>
      </c>
    </row>
    <row r="1972" spans="1:6" x14ac:dyDescent="0.3">
      <c r="A1972" s="10">
        <v>1971</v>
      </c>
      <c r="B1972" s="12">
        <v>186</v>
      </c>
      <c r="C1972" s="12">
        <v>153</v>
      </c>
      <c r="D1972" s="4">
        <f>INDEX(Screenings!C:C,MATCH(Reservations!C1972,Screenings!A:A,0))</f>
        <v>10</v>
      </c>
      <c r="E1972" s="4">
        <f>COUNTIF(SeatReservations!B:B,Reservations!A1972)</f>
        <v>0</v>
      </c>
      <c r="F1972" s="4">
        <f>INDEX(Screenings!D:D,MATCH(Reservations!C1972,Screenings!A:A,0))</f>
        <v>47</v>
      </c>
    </row>
    <row r="1973" spans="1:6" x14ac:dyDescent="0.3">
      <c r="A1973" s="10">
        <v>1972</v>
      </c>
      <c r="B1973" s="12">
        <v>164</v>
      </c>
      <c r="C1973" s="12">
        <v>62</v>
      </c>
      <c r="D1973" s="4">
        <f>INDEX(Screenings!C:C,MATCH(Reservations!C1973,Screenings!A:A,0))</f>
        <v>7</v>
      </c>
      <c r="E1973" s="4">
        <f>COUNTIF(SeatReservations!B:B,Reservations!A1973)</f>
        <v>1</v>
      </c>
      <c r="F1973" s="4">
        <f>INDEX(Screenings!D:D,MATCH(Reservations!C1973,Screenings!A:A,0))</f>
        <v>29</v>
      </c>
    </row>
    <row r="1974" spans="1:6" x14ac:dyDescent="0.3">
      <c r="A1974" s="10">
        <v>1973</v>
      </c>
      <c r="B1974" s="12">
        <v>162</v>
      </c>
      <c r="C1974" s="12">
        <v>43</v>
      </c>
      <c r="D1974" s="4">
        <f>INDEX(Screenings!C:C,MATCH(Reservations!C1974,Screenings!A:A,0))</f>
        <v>1</v>
      </c>
      <c r="E1974" s="4">
        <f>COUNTIF(SeatReservations!B:B,Reservations!A1974)</f>
        <v>3</v>
      </c>
      <c r="F1974" s="4">
        <f>INDEX(Screenings!D:D,MATCH(Reservations!C1974,Screenings!A:A,0))</f>
        <v>18</v>
      </c>
    </row>
    <row r="1975" spans="1:6" x14ac:dyDescent="0.3">
      <c r="A1975" s="10">
        <v>1974</v>
      </c>
      <c r="B1975" s="12">
        <v>160</v>
      </c>
      <c r="C1975" s="12">
        <v>68</v>
      </c>
      <c r="D1975" s="4">
        <f>INDEX(Screenings!C:C,MATCH(Reservations!C1975,Screenings!A:A,0))</f>
        <v>6</v>
      </c>
      <c r="E1975" s="4">
        <f>COUNTIF(SeatReservations!B:B,Reservations!A1975)</f>
        <v>2</v>
      </c>
      <c r="F1975" s="4">
        <f>INDEX(Screenings!D:D,MATCH(Reservations!C1975,Screenings!A:A,0))</f>
        <v>8</v>
      </c>
    </row>
    <row r="1976" spans="1:6" x14ac:dyDescent="0.3">
      <c r="A1976" s="10">
        <v>1975</v>
      </c>
      <c r="B1976" s="12">
        <v>184</v>
      </c>
      <c r="C1976" s="12">
        <v>53</v>
      </c>
      <c r="D1976" s="4">
        <f>INDEX(Screenings!C:C,MATCH(Reservations!C1976,Screenings!A:A,0))</f>
        <v>10</v>
      </c>
      <c r="E1976" s="4">
        <f>COUNTIF(SeatReservations!B:B,Reservations!A1976)</f>
        <v>1</v>
      </c>
      <c r="F1976" s="4">
        <f>INDEX(Screenings!D:D,MATCH(Reservations!C1976,Screenings!A:A,0))</f>
        <v>37</v>
      </c>
    </row>
    <row r="1977" spans="1:6" x14ac:dyDescent="0.3">
      <c r="A1977" s="10">
        <v>1976</v>
      </c>
      <c r="B1977" s="12">
        <v>131</v>
      </c>
      <c r="C1977" s="12">
        <v>8</v>
      </c>
      <c r="D1977" s="4">
        <f>INDEX(Screenings!C:C,MATCH(Reservations!C1977,Screenings!A:A,0))</f>
        <v>4</v>
      </c>
      <c r="E1977" s="4">
        <f>COUNTIF(SeatReservations!B:B,Reservations!A1977)</f>
        <v>5</v>
      </c>
      <c r="F1977" s="4">
        <f>INDEX(Screenings!D:D,MATCH(Reservations!C1977,Screenings!A:A,0))</f>
        <v>35</v>
      </c>
    </row>
    <row r="1978" spans="1:6" x14ac:dyDescent="0.3">
      <c r="A1978" s="10">
        <v>1977</v>
      </c>
      <c r="B1978" s="12">
        <v>194</v>
      </c>
      <c r="C1978" s="12">
        <v>233</v>
      </c>
      <c r="D1978" s="4">
        <f>INDEX(Screenings!C:C,MATCH(Reservations!C1978,Screenings!A:A,0))</f>
        <v>3</v>
      </c>
      <c r="E1978" s="4">
        <f>COUNTIF(SeatReservations!B:B,Reservations!A1978)</f>
        <v>2</v>
      </c>
      <c r="F1978" s="4">
        <f>INDEX(Screenings!D:D,MATCH(Reservations!C1978,Screenings!A:A,0))</f>
        <v>7</v>
      </c>
    </row>
    <row r="1979" spans="1:6" x14ac:dyDescent="0.3">
      <c r="A1979" s="10">
        <v>1978</v>
      </c>
      <c r="B1979" s="12">
        <v>153</v>
      </c>
      <c r="C1979" s="12">
        <v>88</v>
      </c>
      <c r="D1979" s="4">
        <f>INDEX(Screenings!C:C,MATCH(Reservations!C1979,Screenings!A:A,0))</f>
        <v>2</v>
      </c>
      <c r="E1979" s="4">
        <f>COUNTIF(SeatReservations!B:B,Reservations!A1979)</f>
        <v>1</v>
      </c>
      <c r="F1979" s="4">
        <f>INDEX(Screenings!D:D,MATCH(Reservations!C1979,Screenings!A:A,0))</f>
        <v>42</v>
      </c>
    </row>
    <row r="1980" spans="1:6" x14ac:dyDescent="0.3">
      <c r="A1980" s="10">
        <v>1979</v>
      </c>
      <c r="B1980" s="12">
        <v>161</v>
      </c>
      <c r="C1980" s="12">
        <v>260</v>
      </c>
      <c r="D1980" s="4">
        <f>INDEX(Screenings!C:C,MATCH(Reservations!C1980,Screenings!A:A,0))</f>
        <v>4</v>
      </c>
      <c r="E1980" s="4">
        <f>COUNTIF(SeatReservations!B:B,Reservations!A1980)</f>
        <v>6</v>
      </c>
      <c r="F1980" s="4">
        <f>INDEX(Screenings!D:D,MATCH(Reservations!C1980,Screenings!A:A,0))</f>
        <v>41</v>
      </c>
    </row>
    <row r="1981" spans="1:6" x14ac:dyDescent="0.3">
      <c r="A1981" s="10">
        <v>1980</v>
      </c>
      <c r="B1981" s="12">
        <v>181</v>
      </c>
      <c r="C1981" s="12">
        <v>119</v>
      </c>
      <c r="D1981" s="4">
        <f>INDEX(Screenings!C:C,MATCH(Reservations!C1981,Screenings!A:A,0))</f>
        <v>6</v>
      </c>
      <c r="E1981" s="4">
        <f>COUNTIF(SeatReservations!B:B,Reservations!A1981)</f>
        <v>1</v>
      </c>
      <c r="F1981" s="4">
        <f>INDEX(Screenings!D:D,MATCH(Reservations!C1981,Screenings!A:A,0))</f>
        <v>43</v>
      </c>
    </row>
    <row r="1982" spans="1:6" x14ac:dyDescent="0.3">
      <c r="A1982" s="10">
        <v>1981</v>
      </c>
      <c r="B1982" s="12">
        <v>190</v>
      </c>
      <c r="C1982" s="12">
        <v>58</v>
      </c>
      <c r="D1982" s="4">
        <f>INDEX(Screenings!C:C,MATCH(Reservations!C1982,Screenings!A:A,0))</f>
        <v>2</v>
      </c>
      <c r="E1982" s="4">
        <f>COUNTIF(SeatReservations!B:B,Reservations!A1982)</f>
        <v>2</v>
      </c>
      <c r="F1982" s="4">
        <f>INDEX(Screenings!D:D,MATCH(Reservations!C1982,Screenings!A:A,0))</f>
        <v>56</v>
      </c>
    </row>
    <row r="1983" spans="1:6" x14ac:dyDescent="0.3">
      <c r="A1983" s="10">
        <v>1982</v>
      </c>
      <c r="B1983" s="12">
        <v>137</v>
      </c>
      <c r="C1983" s="12">
        <v>174</v>
      </c>
      <c r="D1983" s="4">
        <f>INDEX(Screenings!C:C,MATCH(Reservations!C1983,Screenings!A:A,0))</f>
        <v>7</v>
      </c>
      <c r="E1983" s="4">
        <f>COUNTIF(SeatReservations!B:B,Reservations!A1983)</f>
        <v>2</v>
      </c>
      <c r="F1983" s="4">
        <f>INDEX(Screenings!D:D,MATCH(Reservations!C1983,Screenings!A:A,0))</f>
        <v>60</v>
      </c>
    </row>
    <row r="1984" spans="1:6" x14ac:dyDescent="0.3">
      <c r="A1984" s="10">
        <v>1983</v>
      </c>
      <c r="B1984" s="12">
        <v>179</v>
      </c>
      <c r="C1984" s="12">
        <v>98</v>
      </c>
      <c r="D1984" s="4">
        <f>INDEX(Screenings!C:C,MATCH(Reservations!C1984,Screenings!A:A,0))</f>
        <v>5</v>
      </c>
      <c r="E1984" s="4">
        <f>COUNTIF(SeatReservations!B:B,Reservations!A1984)</f>
        <v>2</v>
      </c>
      <c r="F1984" s="4">
        <f>INDEX(Screenings!D:D,MATCH(Reservations!C1984,Screenings!A:A,0))</f>
        <v>36</v>
      </c>
    </row>
    <row r="1985" spans="1:6" x14ac:dyDescent="0.3">
      <c r="A1985" s="10">
        <v>1984</v>
      </c>
      <c r="B1985" s="12">
        <v>133</v>
      </c>
      <c r="C1985" s="12">
        <v>276</v>
      </c>
      <c r="D1985" s="4">
        <f>INDEX(Screenings!C:C,MATCH(Reservations!C1985,Screenings!A:A,0))</f>
        <v>3</v>
      </c>
      <c r="E1985" s="4">
        <f>COUNTIF(SeatReservations!B:B,Reservations!A1985)</f>
        <v>5</v>
      </c>
      <c r="F1985" s="4">
        <f>INDEX(Screenings!D:D,MATCH(Reservations!C1985,Screenings!A:A,0))</f>
        <v>5</v>
      </c>
    </row>
    <row r="1986" spans="1:6" x14ac:dyDescent="0.3">
      <c r="A1986" s="10">
        <v>1985</v>
      </c>
      <c r="B1986" s="12">
        <v>157</v>
      </c>
      <c r="C1986" s="12">
        <v>256</v>
      </c>
      <c r="D1986" s="4">
        <f>INDEX(Screenings!C:C,MATCH(Reservations!C1986,Screenings!A:A,0))</f>
        <v>5</v>
      </c>
      <c r="E1986" s="4">
        <f>COUNTIF(SeatReservations!B:B,Reservations!A1986)</f>
        <v>1</v>
      </c>
      <c r="F1986" s="4">
        <f>INDEX(Screenings!D:D,MATCH(Reservations!C1986,Screenings!A:A,0))</f>
        <v>3</v>
      </c>
    </row>
    <row r="1987" spans="1:6" x14ac:dyDescent="0.3">
      <c r="A1987" s="10">
        <v>1986</v>
      </c>
      <c r="B1987" s="12">
        <v>181</v>
      </c>
      <c r="C1987" s="12">
        <v>160</v>
      </c>
      <c r="D1987" s="4">
        <f>INDEX(Screenings!C:C,MATCH(Reservations!C1987,Screenings!A:A,0))</f>
        <v>10</v>
      </c>
      <c r="E1987" s="4">
        <f>COUNTIF(SeatReservations!B:B,Reservations!A1987)</f>
        <v>2</v>
      </c>
      <c r="F1987" s="4">
        <f>INDEX(Screenings!D:D,MATCH(Reservations!C1987,Screenings!A:A,0))</f>
        <v>34</v>
      </c>
    </row>
    <row r="1988" spans="1:6" x14ac:dyDescent="0.3">
      <c r="A1988" s="10">
        <v>1987</v>
      </c>
      <c r="B1988" s="12">
        <v>162</v>
      </c>
      <c r="C1988" s="12">
        <v>217</v>
      </c>
      <c r="D1988" s="4">
        <f>INDEX(Screenings!C:C,MATCH(Reservations!C1988,Screenings!A:A,0))</f>
        <v>8</v>
      </c>
      <c r="E1988" s="4">
        <f>COUNTIF(SeatReservations!B:B,Reservations!A1988)</f>
        <v>2</v>
      </c>
      <c r="F1988" s="4">
        <f>INDEX(Screenings!D:D,MATCH(Reservations!C1988,Screenings!A:A,0))</f>
        <v>8</v>
      </c>
    </row>
    <row r="1989" spans="1:6" x14ac:dyDescent="0.3">
      <c r="A1989" s="10">
        <v>1988</v>
      </c>
      <c r="B1989" s="12">
        <v>162</v>
      </c>
      <c r="C1989" s="12">
        <v>266</v>
      </c>
      <c r="D1989" s="4">
        <f>INDEX(Screenings!C:C,MATCH(Reservations!C1989,Screenings!A:A,0))</f>
        <v>9</v>
      </c>
      <c r="E1989" s="4">
        <f>COUNTIF(SeatReservations!B:B,Reservations!A1989)</f>
        <v>1</v>
      </c>
      <c r="F1989" s="4">
        <f>INDEX(Screenings!D:D,MATCH(Reservations!C1989,Screenings!A:A,0))</f>
        <v>17</v>
      </c>
    </row>
    <row r="1990" spans="1:6" x14ac:dyDescent="0.3">
      <c r="A1990" s="10">
        <v>1989</v>
      </c>
      <c r="B1990" s="12">
        <v>191</v>
      </c>
      <c r="C1990" s="12">
        <v>187</v>
      </c>
      <c r="D1990" s="4">
        <f>INDEX(Screenings!C:C,MATCH(Reservations!C1990,Screenings!A:A,0))</f>
        <v>3</v>
      </c>
      <c r="E1990" s="4">
        <f>COUNTIF(SeatReservations!B:B,Reservations!A1990)</f>
        <v>3</v>
      </c>
      <c r="F1990" s="4">
        <f>INDEX(Screenings!D:D,MATCH(Reservations!C1990,Screenings!A:A,0))</f>
        <v>17</v>
      </c>
    </row>
    <row r="1991" spans="1:6" x14ac:dyDescent="0.3">
      <c r="A1991" s="10">
        <v>1990</v>
      </c>
      <c r="B1991" s="12">
        <v>198</v>
      </c>
      <c r="C1991" s="12">
        <v>125</v>
      </c>
      <c r="D1991" s="4">
        <f>INDEX(Screenings!C:C,MATCH(Reservations!C1991,Screenings!A:A,0))</f>
        <v>7</v>
      </c>
      <c r="E1991" s="4">
        <f>COUNTIF(SeatReservations!B:B,Reservations!A1991)</f>
        <v>1</v>
      </c>
      <c r="F1991" s="4">
        <f>INDEX(Screenings!D:D,MATCH(Reservations!C1991,Screenings!A:A,0))</f>
        <v>4</v>
      </c>
    </row>
    <row r="1992" spans="1:6" x14ac:dyDescent="0.3">
      <c r="A1992" s="10">
        <v>1991</v>
      </c>
      <c r="B1992" s="12">
        <v>188</v>
      </c>
      <c r="C1992" s="12">
        <v>76</v>
      </c>
      <c r="D1992" s="4">
        <f>INDEX(Screenings!C:C,MATCH(Reservations!C1992,Screenings!A:A,0))</f>
        <v>5</v>
      </c>
      <c r="E1992" s="4">
        <f>COUNTIF(SeatReservations!B:B,Reservations!A1992)</f>
        <v>3</v>
      </c>
      <c r="F1992" s="4">
        <f>INDEX(Screenings!D:D,MATCH(Reservations!C1992,Screenings!A:A,0))</f>
        <v>56</v>
      </c>
    </row>
    <row r="1993" spans="1:6" x14ac:dyDescent="0.3">
      <c r="A1993" s="10">
        <v>1992</v>
      </c>
      <c r="B1993" s="12">
        <v>165</v>
      </c>
      <c r="C1993" s="12">
        <v>43</v>
      </c>
      <c r="D1993" s="4">
        <f>INDEX(Screenings!C:C,MATCH(Reservations!C1993,Screenings!A:A,0))</f>
        <v>1</v>
      </c>
      <c r="E1993" s="4">
        <f>COUNTIF(SeatReservations!B:B,Reservations!A1993)</f>
        <v>1</v>
      </c>
      <c r="F1993" s="4">
        <f>INDEX(Screenings!D:D,MATCH(Reservations!C1993,Screenings!A:A,0))</f>
        <v>18</v>
      </c>
    </row>
    <row r="1994" spans="1:6" x14ac:dyDescent="0.3">
      <c r="A1994" s="10">
        <v>1993</v>
      </c>
      <c r="B1994" s="12">
        <v>135</v>
      </c>
      <c r="C1994" s="12">
        <v>148</v>
      </c>
      <c r="D1994" s="4">
        <f>INDEX(Screenings!C:C,MATCH(Reservations!C1994,Screenings!A:A,0))</f>
        <v>1</v>
      </c>
      <c r="E1994" s="4">
        <f>COUNTIF(SeatReservations!B:B,Reservations!A1994)</f>
        <v>5</v>
      </c>
      <c r="F1994" s="4">
        <f>INDEX(Screenings!D:D,MATCH(Reservations!C1994,Screenings!A:A,0))</f>
        <v>22</v>
      </c>
    </row>
    <row r="1995" spans="1:6" x14ac:dyDescent="0.3">
      <c r="A1995" s="10">
        <v>1994</v>
      </c>
      <c r="B1995" s="12">
        <v>141</v>
      </c>
      <c r="C1995" s="12">
        <v>105</v>
      </c>
      <c r="D1995" s="4">
        <f>INDEX(Screenings!C:C,MATCH(Reservations!C1995,Screenings!A:A,0))</f>
        <v>2</v>
      </c>
      <c r="E1995" s="4">
        <f>COUNTIF(SeatReservations!B:B,Reservations!A1995)</f>
        <v>3</v>
      </c>
      <c r="F1995" s="4">
        <f>INDEX(Screenings!D:D,MATCH(Reservations!C1995,Screenings!A:A,0))</f>
        <v>56</v>
      </c>
    </row>
    <row r="1996" spans="1:6" x14ac:dyDescent="0.3">
      <c r="A1996" s="10">
        <v>1995</v>
      </c>
      <c r="B1996" s="12">
        <v>161</v>
      </c>
      <c r="C1996" s="12">
        <v>258</v>
      </c>
      <c r="D1996" s="4">
        <f>INDEX(Screenings!C:C,MATCH(Reservations!C1996,Screenings!A:A,0))</f>
        <v>3</v>
      </c>
      <c r="E1996" s="4">
        <f>COUNTIF(SeatReservations!B:B,Reservations!A1996)</f>
        <v>1</v>
      </c>
      <c r="F1996" s="4">
        <f>INDEX(Screenings!D:D,MATCH(Reservations!C1996,Screenings!A:A,0))</f>
        <v>41</v>
      </c>
    </row>
    <row r="1997" spans="1:6" x14ac:dyDescent="0.3">
      <c r="A1997" s="10">
        <v>1996</v>
      </c>
      <c r="B1997" s="12">
        <v>167</v>
      </c>
      <c r="C1997" s="12">
        <v>243</v>
      </c>
      <c r="D1997" s="4">
        <f>INDEX(Screenings!C:C,MATCH(Reservations!C1997,Screenings!A:A,0))</f>
        <v>2</v>
      </c>
      <c r="E1997" s="4">
        <f>COUNTIF(SeatReservations!B:B,Reservations!A1997)</f>
        <v>0</v>
      </c>
      <c r="F1997" s="4">
        <f>INDEX(Screenings!D:D,MATCH(Reservations!C1997,Screenings!A:A,0))</f>
        <v>2</v>
      </c>
    </row>
    <row r="1998" spans="1:6" x14ac:dyDescent="0.3">
      <c r="A1998" s="10">
        <v>1997</v>
      </c>
      <c r="B1998" s="12">
        <v>143</v>
      </c>
      <c r="C1998" s="12">
        <v>180</v>
      </c>
      <c r="D1998" s="4">
        <f>INDEX(Screenings!C:C,MATCH(Reservations!C1998,Screenings!A:A,0))</f>
        <v>3</v>
      </c>
      <c r="E1998" s="4">
        <f>COUNTIF(SeatReservations!B:B,Reservations!A1998)</f>
        <v>3</v>
      </c>
      <c r="F1998" s="4">
        <f>INDEX(Screenings!D:D,MATCH(Reservations!C1998,Screenings!A:A,0))</f>
        <v>54</v>
      </c>
    </row>
    <row r="1999" spans="1:6" x14ac:dyDescent="0.3">
      <c r="A1999" s="10">
        <v>1998</v>
      </c>
      <c r="B1999" s="12">
        <v>139</v>
      </c>
      <c r="C1999" s="12">
        <v>276</v>
      </c>
      <c r="D1999" s="4">
        <f>INDEX(Screenings!C:C,MATCH(Reservations!C1999,Screenings!A:A,0))</f>
        <v>3</v>
      </c>
      <c r="E1999" s="4">
        <f>COUNTIF(SeatReservations!B:B,Reservations!A1999)</f>
        <v>0</v>
      </c>
      <c r="F1999" s="4">
        <f>INDEX(Screenings!D:D,MATCH(Reservations!C1999,Screenings!A:A,0))</f>
        <v>5</v>
      </c>
    </row>
    <row r="2000" spans="1:6" x14ac:dyDescent="0.3">
      <c r="A2000" s="10">
        <v>1999</v>
      </c>
      <c r="B2000" s="12">
        <v>154</v>
      </c>
      <c r="C2000" s="12">
        <v>203</v>
      </c>
      <c r="D2000" s="4">
        <f>INDEX(Screenings!C:C,MATCH(Reservations!C2000,Screenings!A:A,0))</f>
        <v>7</v>
      </c>
      <c r="E2000" s="4">
        <f>COUNTIF(SeatReservations!B:B,Reservations!A2000)</f>
        <v>5</v>
      </c>
      <c r="F2000" s="4">
        <f>INDEX(Screenings!D:D,MATCH(Reservations!C2000,Screenings!A:A,0))</f>
        <v>57</v>
      </c>
    </row>
    <row r="2001" spans="1:6" x14ac:dyDescent="0.3">
      <c r="A2001" s="10">
        <v>2000</v>
      </c>
      <c r="B2001" s="12">
        <v>181</v>
      </c>
      <c r="C2001" s="12">
        <v>117</v>
      </c>
      <c r="D2001" s="4">
        <f>INDEX(Screenings!C:C,MATCH(Reservations!C2001,Screenings!A:A,0))</f>
        <v>7</v>
      </c>
      <c r="E2001" s="4">
        <f>COUNTIF(SeatReservations!B:B,Reservations!A2001)</f>
        <v>2</v>
      </c>
      <c r="F2001" s="4">
        <f>INDEX(Screenings!D:D,MATCH(Reservations!C2001,Screenings!A:A,0))</f>
        <v>23</v>
      </c>
    </row>
    <row r="2002" spans="1:6" x14ac:dyDescent="0.3">
      <c r="A2002" s="10">
        <v>2001</v>
      </c>
      <c r="B2002" s="13">
        <v>20</v>
      </c>
      <c r="C2002" s="13">
        <v>672</v>
      </c>
      <c r="D2002" s="4">
        <f>INDEX(Screenings!C:C,MATCH(Reservations!C2002,Screenings!A:A,0))</f>
        <v>3</v>
      </c>
      <c r="E2002" s="4">
        <f>COUNTIF(SeatReservations!B:B,Reservations!A2002)</f>
        <v>2</v>
      </c>
      <c r="F2002" s="4">
        <f>INDEX(Screenings!D:D,MATCH(Reservations!C2002,Screenings!A:A,0))</f>
        <v>59</v>
      </c>
    </row>
    <row r="2003" spans="1:6" x14ac:dyDescent="0.3">
      <c r="A2003" s="10">
        <v>2002</v>
      </c>
      <c r="B2003" s="13">
        <v>26</v>
      </c>
      <c r="C2003" s="13">
        <v>706</v>
      </c>
      <c r="D2003" s="4">
        <f>INDEX(Screenings!C:C,MATCH(Reservations!C2003,Screenings!A:A,0))</f>
        <v>7</v>
      </c>
      <c r="E2003" s="4">
        <f>COUNTIF(SeatReservations!B:B,Reservations!A2003)</f>
        <v>1</v>
      </c>
      <c r="F2003" s="4">
        <f>INDEX(Screenings!D:D,MATCH(Reservations!C2003,Screenings!A:A,0))</f>
        <v>37</v>
      </c>
    </row>
    <row r="2004" spans="1:6" x14ac:dyDescent="0.3">
      <c r="A2004" s="10">
        <v>2003</v>
      </c>
      <c r="B2004" s="13">
        <v>39</v>
      </c>
      <c r="C2004" s="13">
        <v>805</v>
      </c>
      <c r="D2004" s="4">
        <f>INDEX(Screenings!C:C,MATCH(Reservations!C2004,Screenings!A:A,0))</f>
        <v>9</v>
      </c>
      <c r="E2004" s="4">
        <f>COUNTIF(SeatReservations!B:B,Reservations!A2004)</f>
        <v>2</v>
      </c>
      <c r="F2004" s="4">
        <f>INDEX(Screenings!D:D,MATCH(Reservations!C2004,Screenings!A:A,0))</f>
        <v>33</v>
      </c>
    </row>
    <row r="2005" spans="1:6" x14ac:dyDescent="0.3">
      <c r="A2005" s="10">
        <v>2004</v>
      </c>
      <c r="B2005" s="13">
        <v>46</v>
      </c>
      <c r="C2005" s="13">
        <v>766</v>
      </c>
      <c r="D2005" s="4">
        <f>INDEX(Screenings!C:C,MATCH(Reservations!C2005,Screenings!A:A,0))</f>
        <v>3</v>
      </c>
      <c r="E2005" s="4">
        <f>COUNTIF(SeatReservations!B:B,Reservations!A2005)</f>
        <v>0</v>
      </c>
      <c r="F2005" s="4">
        <f>INDEX(Screenings!D:D,MATCH(Reservations!C2005,Screenings!A:A,0))</f>
        <v>16</v>
      </c>
    </row>
    <row r="2006" spans="1:6" x14ac:dyDescent="0.3">
      <c r="A2006" s="10">
        <v>2005</v>
      </c>
      <c r="B2006" s="13">
        <v>44</v>
      </c>
      <c r="C2006" s="13">
        <v>700</v>
      </c>
      <c r="D2006" s="4">
        <f>INDEX(Screenings!C:C,MATCH(Reservations!C2006,Screenings!A:A,0))</f>
        <v>1</v>
      </c>
      <c r="E2006" s="4">
        <f>COUNTIF(SeatReservations!B:B,Reservations!A2006)</f>
        <v>1</v>
      </c>
      <c r="F2006" s="4">
        <f>INDEX(Screenings!D:D,MATCH(Reservations!C2006,Screenings!A:A,0))</f>
        <v>32</v>
      </c>
    </row>
    <row r="2007" spans="1:6" x14ac:dyDescent="0.3">
      <c r="A2007" s="10">
        <v>2006</v>
      </c>
      <c r="B2007" s="13">
        <v>59</v>
      </c>
      <c r="C2007" s="13">
        <v>653</v>
      </c>
      <c r="D2007" s="4">
        <f>INDEX(Screenings!C:C,MATCH(Reservations!C2007,Screenings!A:A,0))</f>
        <v>4</v>
      </c>
      <c r="E2007" s="4">
        <f>COUNTIF(SeatReservations!B:B,Reservations!A2007)</f>
        <v>3</v>
      </c>
      <c r="F2007" s="4">
        <f>INDEX(Screenings!D:D,MATCH(Reservations!C2007,Screenings!A:A,0))</f>
        <v>55</v>
      </c>
    </row>
    <row r="2008" spans="1:6" x14ac:dyDescent="0.3">
      <c r="A2008" s="10">
        <v>2007</v>
      </c>
      <c r="B2008" s="13">
        <v>43</v>
      </c>
      <c r="C2008" s="13">
        <v>779</v>
      </c>
      <c r="D2008" s="4">
        <f>INDEX(Screenings!C:C,MATCH(Reservations!C2008,Screenings!A:A,0))</f>
        <v>10</v>
      </c>
      <c r="E2008" s="4">
        <f>COUNTIF(SeatReservations!B:B,Reservations!A2008)</f>
        <v>2</v>
      </c>
      <c r="F2008" s="4">
        <f>INDEX(Screenings!D:D,MATCH(Reservations!C2008,Screenings!A:A,0))</f>
        <v>6</v>
      </c>
    </row>
    <row r="2009" spans="1:6" x14ac:dyDescent="0.3">
      <c r="A2009" s="10">
        <v>2008</v>
      </c>
      <c r="B2009" s="13">
        <v>28</v>
      </c>
      <c r="C2009" s="13">
        <v>818</v>
      </c>
      <c r="D2009" s="4">
        <f>INDEX(Screenings!C:C,MATCH(Reservations!C2009,Screenings!A:A,0))</f>
        <v>5</v>
      </c>
      <c r="E2009" s="4">
        <f>COUNTIF(SeatReservations!B:B,Reservations!A2009)</f>
        <v>0</v>
      </c>
      <c r="F2009" s="4">
        <f>INDEX(Screenings!D:D,MATCH(Reservations!C2009,Screenings!A:A,0))</f>
        <v>50</v>
      </c>
    </row>
    <row r="2010" spans="1:6" x14ac:dyDescent="0.3">
      <c r="A2010" s="10">
        <v>2009</v>
      </c>
      <c r="B2010" s="13">
        <v>37</v>
      </c>
      <c r="C2010" s="13">
        <v>669</v>
      </c>
      <c r="D2010" s="4">
        <f>INDEX(Screenings!C:C,MATCH(Reservations!C2010,Screenings!A:A,0))</f>
        <v>2</v>
      </c>
      <c r="E2010" s="4">
        <f>COUNTIF(SeatReservations!B:B,Reservations!A2010)</f>
        <v>1</v>
      </c>
      <c r="F2010" s="4">
        <f>INDEX(Screenings!D:D,MATCH(Reservations!C2010,Screenings!A:A,0))</f>
        <v>4</v>
      </c>
    </row>
    <row r="2011" spans="1:6" x14ac:dyDescent="0.3">
      <c r="A2011" s="10">
        <v>2010</v>
      </c>
      <c r="B2011" s="13">
        <v>22</v>
      </c>
      <c r="C2011" s="13">
        <v>750</v>
      </c>
      <c r="D2011" s="4">
        <f>INDEX(Screenings!C:C,MATCH(Reservations!C2011,Screenings!A:A,0))</f>
        <v>6</v>
      </c>
      <c r="E2011" s="4">
        <f>COUNTIF(SeatReservations!B:B,Reservations!A2011)</f>
        <v>0</v>
      </c>
      <c r="F2011" s="4">
        <f>INDEX(Screenings!D:D,MATCH(Reservations!C2011,Screenings!A:A,0))</f>
        <v>48</v>
      </c>
    </row>
    <row r="2012" spans="1:6" x14ac:dyDescent="0.3">
      <c r="A2012" s="10">
        <v>2011</v>
      </c>
      <c r="B2012" s="13">
        <v>42</v>
      </c>
      <c r="C2012" s="13">
        <v>801</v>
      </c>
      <c r="D2012" s="4">
        <f>INDEX(Screenings!C:C,MATCH(Reservations!C2012,Screenings!A:A,0))</f>
        <v>7</v>
      </c>
      <c r="E2012" s="4">
        <f>COUNTIF(SeatReservations!B:B,Reservations!A2012)</f>
        <v>1</v>
      </c>
      <c r="F2012" s="4">
        <f>INDEX(Screenings!D:D,MATCH(Reservations!C2012,Screenings!A:A,0))</f>
        <v>40</v>
      </c>
    </row>
    <row r="2013" spans="1:6" x14ac:dyDescent="0.3">
      <c r="A2013" s="10">
        <v>2012</v>
      </c>
      <c r="B2013" s="13">
        <v>1</v>
      </c>
      <c r="C2013" s="13">
        <v>718</v>
      </c>
      <c r="D2013" s="4">
        <f>INDEX(Screenings!C:C,MATCH(Reservations!C2013,Screenings!A:A,0))</f>
        <v>5</v>
      </c>
      <c r="E2013" s="4">
        <f>COUNTIF(SeatReservations!B:B,Reservations!A2013)</f>
        <v>1</v>
      </c>
      <c r="F2013" s="4">
        <f>INDEX(Screenings!D:D,MATCH(Reservations!C2013,Screenings!A:A,0))</f>
        <v>46</v>
      </c>
    </row>
    <row r="2014" spans="1:6" x14ac:dyDescent="0.3">
      <c r="A2014" s="10">
        <v>2013</v>
      </c>
      <c r="B2014" s="13">
        <v>2</v>
      </c>
      <c r="C2014" s="13">
        <v>826</v>
      </c>
      <c r="D2014" s="4">
        <f>INDEX(Screenings!C:C,MATCH(Reservations!C2014,Screenings!A:A,0))</f>
        <v>1</v>
      </c>
      <c r="E2014" s="4">
        <f>COUNTIF(SeatReservations!B:B,Reservations!A2014)</f>
        <v>0</v>
      </c>
      <c r="F2014" s="4">
        <f>INDEX(Screenings!D:D,MATCH(Reservations!C2014,Screenings!A:A,0))</f>
        <v>10</v>
      </c>
    </row>
    <row r="2015" spans="1:6" x14ac:dyDescent="0.3">
      <c r="A2015" s="10">
        <v>2014</v>
      </c>
      <c r="B2015" s="13">
        <v>44</v>
      </c>
      <c r="C2015" s="13">
        <v>612</v>
      </c>
      <c r="D2015" s="4">
        <f>INDEX(Screenings!C:C,MATCH(Reservations!C2015,Screenings!A:A,0))</f>
        <v>3</v>
      </c>
      <c r="E2015" s="4">
        <f>COUNTIF(SeatReservations!B:B,Reservations!A2015)</f>
        <v>2</v>
      </c>
      <c r="F2015" s="4">
        <f>INDEX(Screenings!D:D,MATCH(Reservations!C2015,Screenings!A:A,0))</f>
        <v>25</v>
      </c>
    </row>
    <row r="2016" spans="1:6" x14ac:dyDescent="0.3">
      <c r="A2016" s="10">
        <v>2015</v>
      </c>
      <c r="B2016" s="13">
        <v>10</v>
      </c>
      <c r="C2016" s="13">
        <v>695</v>
      </c>
      <c r="D2016" s="4">
        <f>INDEX(Screenings!C:C,MATCH(Reservations!C2016,Screenings!A:A,0))</f>
        <v>1</v>
      </c>
      <c r="E2016" s="4">
        <f>COUNTIF(SeatReservations!B:B,Reservations!A2016)</f>
        <v>4</v>
      </c>
      <c r="F2016" s="4">
        <f>INDEX(Screenings!D:D,MATCH(Reservations!C2016,Screenings!A:A,0))</f>
        <v>27</v>
      </c>
    </row>
    <row r="2017" spans="1:6" x14ac:dyDescent="0.3">
      <c r="A2017" s="10">
        <v>2016</v>
      </c>
      <c r="B2017" s="13">
        <v>30</v>
      </c>
      <c r="C2017" s="13">
        <v>696</v>
      </c>
      <c r="D2017" s="4">
        <f>INDEX(Screenings!C:C,MATCH(Reservations!C2017,Screenings!A:A,0))</f>
        <v>1</v>
      </c>
      <c r="E2017" s="4">
        <f>COUNTIF(SeatReservations!B:B,Reservations!A2017)</f>
        <v>1</v>
      </c>
      <c r="F2017" s="4">
        <f>INDEX(Screenings!D:D,MATCH(Reservations!C2017,Screenings!A:A,0))</f>
        <v>27</v>
      </c>
    </row>
    <row r="2018" spans="1:6" x14ac:dyDescent="0.3">
      <c r="A2018" s="10">
        <v>2017</v>
      </c>
      <c r="B2018" s="13">
        <v>15</v>
      </c>
      <c r="C2018" s="13">
        <v>798</v>
      </c>
      <c r="D2018" s="4">
        <f>INDEX(Screenings!C:C,MATCH(Reservations!C2018,Screenings!A:A,0))</f>
        <v>4</v>
      </c>
      <c r="E2018" s="4">
        <f>COUNTIF(SeatReservations!B:B,Reservations!A2018)</f>
        <v>3</v>
      </c>
      <c r="F2018" s="4">
        <f>INDEX(Screenings!D:D,MATCH(Reservations!C2018,Screenings!A:A,0))</f>
        <v>27</v>
      </c>
    </row>
    <row r="2019" spans="1:6" x14ac:dyDescent="0.3">
      <c r="A2019" s="10">
        <v>2018</v>
      </c>
      <c r="B2019" s="13">
        <v>30</v>
      </c>
      <c r="C2019" s="13">
        <v>703</v>
      </c>
      <c r="D2019" s="4">
        <f>INDEX(Screenings!C:C,MATCH(Reservations!C2019,Screenings!A:A,0))</f>
        <v>6</v>
      </c>
      <c r="E2019" s="4">
        <f>COUNTIF(SeatReservations!B:B,Reservations!A2019)</f>
        <v>1</v>
      </c>
      <c r="F2019" s="4">
        <f>INDEX(Screenings!D:D,MATCH(Reservations!C2019,Screenings!A:A,0))</f>
        <v>42</v>
      </c>
    </row>
    <row r="2020" spans="1:6" x14ac:dyDescent="0.3">
      <c r="A2020" s="10">
        <v>2019</v>
      </c>
      <c r="B2020" s="13">
        <v>47</v>
      </c>
      <c r="C2020" s="13">
        <v>729</v>
      </c>
      <c r="D2020" s="4">
        <f>INDEX(Screenings!C:C,MATCH(Reservations!C2020,Screenings!A:A,0))</f>
        <v>10</v>
      </c>
      <c r="E2020" s="4">
        <f>COUNTIF(SeatReservations!B:B,Reservations!A2020)</f>
        <v>0</v>
      </c>
      <c r="F2020" s="4">
        <f>INDEX(Screenings!D:D,MATCH(Reservations!C2020,Screenings!A:A,0))</f>
        <v>14</v>
      </c>
    </row>
    <row r="2021" spans="1:6" x14ac:dyDescent="0.3">
      <c r="A2021" s="10">
        <v>2020</v>
      </c>
      <c r="B2021" s="13">
        <v>65</v>
      </c>
      <c r="C2021" s="13">
        <v>713</v>
      </c>
      <c r="D2021" s="4">
        <f>INDEX(Screenings!C:C,MATCH(Reservations!C2021,Screenings!A:A,0))</f>
        <v>10</v>
      </c>
      <c r="E2021" s="4">
        <f>COUNTIF(SeatReservations!B:B,Reservations!A2021)</f>
        <v>1</v>
      </c>
      <c r="F2021" s="4">
        <f>INDEX(Screenings!D:D,MATCH(Reservations!C2021,Screenings!A:A,0))</f>
        <v>19</v>
      </c>
    </row>
    <row r="2022" spans="1:6" x14ac:dyDescent="0.3">
      <c r="A2022" s="10">
        <v>2021</v>
      </c>
      <c r="B2022" s="13">
        <v>9</v>
      </c>
      <c r="C2022" s="13">
        <v>629</v>
      </c>
      <c r="D2022" s="4">
        <f>INDEX(Screenings!C:C,MATCH(Reservations!C2022,Screenings!A:A,0))</f>
        <v>8</v>
      </c>
      <c r="E2022" s="4">
        <f>COUNTIF(SeatReservations!B:B,Reservations!A2022)</f>
        <v>3</v>
      </c>
      <c r="F2022" s="4">
        <f>INDEX(Screenings!D:D,MATCH(Reservations!C2022,Screenings!A:A,0))</f>
        <v>49</v>
      </c>
    </row>
    <row r="2023" spans="1:6" x14ac:dyDescent="0.3">
      <c r="A2023" s="10">
        <v>2022</v>
      </c>
      <c r="B2023" s="13">
        <v>28</v>
      </c>
      <c r="C2023" s="13">
        <v>669</v>
      </c>
      <c r="D2023" s="4">
        <f>INDEX(Screenings!C:C,MATCH(Reservations!C2023,Screenings!A:A,0))</f>
        <v>2</v>
      </c>
      <c r="E2023" s="4">
        <f>COUNTIF(SeatReservations!B:B,Reservations!A2023)</f>
        <v>0</v>
      </c>
      <c r="F2023" s="4">
        <f>INDEX(Screenings!D:D,MATCH(Reservations!C2023,Screenings!A:A,0))</f>
        <v>4</v>
      </c>
    </row>
    <row r="2024" spans="1:6" x14ac:dyDescent="0.3">
      <c r="A2024" s="10">
        <v>2023</v>
      </c>
      <c r="B2024" s="13">
        <v>44</v>
      </c>
      <c r="C2024" s="13">
        <v>602</v>
      </c>
      <c r="D2024" s="4">
        <f>INDEX(Screenings!C:C,MATCH(Reservations!C2024,Screenings!A:A,0))</f>
        <v>10</v>
      </c>
      <c r="E2024" s="4">
        <f>COUNTIF(SeatReservations!B:B,Reservations!A2024)</f>
        <v>0</v>
      </c>
      <c r="F2024" s="4">
        <f>INDEX(Screenings!D:D,MATCH(Reservations!C2024,Screenings!A:A,0))</f>
        <v>46</v>
      </c>
    </row>
    <row r="2025" spans="1:6" x14ac:dyDescent="0.3">
      <c r="A2025" s="10">
        <v>2024</v>
      </c>
      <c r="B2025" s="13">
        <v>59</v>
      </c>
      <c r="C2025" s="13">
        <v>688</v>
      </c>
      <c r="D2025" s="4">
        <f>INDEX(Screenings!C:C,MATCH(Reservations!C2025,Screenings!A:A,0))</f>
        <v>1</v>
      </c>
      <c r="E2025" s="4">
        <f>COUNTIF(SeatReservations!B:B,Reservations!A2025)</f>
        <v>0</v>
      </c>
      <c r="F2025" s="4">
        <f>INDEX(Screenings!D:D,MATCH(Reservations!C2025,Screenings!A:A,0))</f>
        <v>29</v>
      </c>
    </row>
    <row r="2026" spans="1:6" x14ac:dyDescent="0.3">
      <c r="A2026" s="10">
        <v>2025</v>
      </c>
      <c r="B2026" s="13">
        <v>36</v>
      </c>
      <c r="C2026" s="13">
        <v>653</v>
      </c>
      <c r="D2026" s="4">
        <f>INDEX(Screenings!C:C,MATCH(Reservations!C2026,Screenings!A:A,0))</f>
        <v>4</v>
      </c>
      <c r="E2026" s="4">
        <f>COUNTIF(SeatReservations!B:B,Reservations!A2026)</f>
        <v>2</v>
      </c>
      <c r="F2026" s="4">
        <f>INDEX(Screenings!D:D,MATCH(Reservations!C2026,Screenings!A:A,0))</f>
        <v>55</v>
      </c>
    </row>
    <row r="2027" spans="1:6" x14ac:dyDescent="0.3">
      <c r="A2027" s="10">
        <v>2026</v>
      </c>
      <c r="B2027" s="13">
        <v>12</v>
      </c>
      <c r="C2027" s="13">
        <v>688</v>
      </c>
      <c r="D2027" s="4">
        <f>INDEX(Screenings!C:C,MATCH(Reservations!C2027,Screenings!A:A,0))</f>
        <v>1</v>
      </c>
      <c r="E2027" s="4">
        <f>COUNTIF(SeatReservations!B:B,Reservations!A2027)</f>
        <v>2</v>
      </c>
      <c r="F2027" s="4">
        <f>INDEX(Screenings!D:D,MATCH(Reservations!C2027,Screenings!A:A,0))</f>
        <v>29</v>
      </c>
    </row>
    <row r="2028" spans="1:6" x14ac:dyDescent="0.3">
      <c r="A2028" s="10">
        <v>2027</v>
      </c>
      <c r="B2028" s="13">
        <v>69</v>
      </c>
      <c r="C2028" s="13">
        <v>642</v>
      </c>
      <c r="D2028" s="4">
        <f>INDEX(Screenings!C:C,MATCH(Reservations!C2028,Screenings!A:A,0))</f>
        <v>1</v>
      </c>
      <c r="E2028" s="4">
        <f>COUNTIF(SeatReservations!B:B,Reservations!A2028)</f>
        <v>1</v>
      </c>
      <c r="F2028" s="4">
        <f>INDEX(Screenings!D:D,MATCH(Reservations!C2028,Screenings!A:A,0))</f>
        <v>19</v>
      </c>
    </row>
    <row r="2029" spans="1:6" x14ac:dyDescent="0.3">
      <c r="A2029" s="10">
        <v>2028</v>
      </c>
      <c r="B2029" s="13">
        <v>26</v>
      </c>
      <c r="C2029" s="13">
        <v>622</v>
      </c>
      <c r="D2029" s="4">
        <f>INDEX(Screenings!C:C,MATCH(Reservations!C2029,Screenings!A:A,0))</f>
        <v>1</v>
      </c>
      <c r="E2029" s="4">
        <f>COUNTIF(SeatReservations!B:B,Reservations!A2029)</f>
        <v>3</v>
      </c>
      <c r="F2029" s="4">
        <f>INDEX(Screenings!D:D,MATCH(Reservations!C2029,Screenings!A:A,0))</f>
        <v>59</v>
      </c>
    </row>
    <row r="2030" spans="1:6" x14ac:dyDescent="0.3">
      <c r="A2030" s="10">
        <v>2029</v>
      </c>
      <c r="B2030" s="13">
        <v>16</v>
      </c>
      <c r="C2030" s="13">
        <v>659</v>
      </c>
      <c r="D2030" s="4">
        <f>INDEX(Screenings!C:C,MATCH(Reservations!C2030,Screenings!A:A,0))</f>
        <v>8</v>
      </c>
      <c r="E2030" s="4">
        <f>COUNTIF(SeatReservations!B:B,Reservations!A2030)</f>
        <v>1</v>
      </c>
      <c r="F2030" s="4">
        <f>INDEX(Screenings!D:D,MATCH(Reservations!C2030,Screenings!A:A,0))</f>
        <v>25</v>
      </c>
    </row>
    <row r="2031" spans="1:6" x14ac:dyDescent="0.3">
      <c r="A2031" s="10">
        <v>2030</v>
      </c>
      <c r="B2031" s="13">
        <v>30</v>
      </c>
      <c r="C2031" s="13">
        <v>677</v>
      </c>
      <c r="D2031" s="4">
        <f>INDEX(Screenings!C:C,MATCH(Reservations!C2031,Screenings!A:A,0))</f>
        <v>6</v>
      </c>
      <c r="E2031" s="4">
        <f>COUNTIF(SeatReservations!B:B,Reservations!A2031)</f>
        <v>4</v>
      </c>
      <c r="F2031" s="4">
        <f>INDEX(Screenings!D:D,MATCH(Reservations!C2031,Screenings!A:A,0))</f>
        <v>38</v>
      </c>
    </row>
    <row r="2032" spans="1:6" x14ac:dyDescent="0.3">
      <c r="A2032" s="10">
        <v>2031</v>
      </c>
      <c r="B2032" s="13">
        <v>21</v>
      </c>
      <c r="C2032" s="13">
        <v>810</v>
      </c>
      <c r="D2032" s="4">
        <f>INDEX(Screenings!C:C,MATCH(Reservations!C2032,Screenings!A:A,0))</f>
        <v>1</v>
      </c>
      <c r="E2032" s="4">
        <f>COUNTIF(SeatReservations!B:B,Reservations!A2032)</f>
        <v>1</v>
      </c>
      <c r="F2032" s="4">
        <f>INDEX(Screenings!D:D,MATCH(Reservations!C2032,Screenings!A:A,0))</f>
        <v>13</v>
      </c>
    </row>
    <row r="2033" spans="1:6" x14ac:dyDescent="0.3">
      <c r="A2033" s="10">
        <v>2032</v>
      </c>
      <c r="B2033" s="13">
        <v>62</v>
      </c>
      <c r="C2033" s="13">
        <v>716</v>
      </c>
      <c r="D2033" s="4">
        <f>INDEX(Screenings!C:C,MATCH(Reservations!C2033,Screenings!A:A,0))</f>
        <v>6</v>
      </c>
      <c r="E2033" s="4">
        <f>COUNTIF(SeatReservations!B:B,Reservations!A2033)</f>
        <v>1</v>
      </c>
      <c r="F2033" s="4">
        <f>INDEX(Screenings!D:D,MATCH(Reservations!C2033,Screenings!A:A,0))</f>
        <v>8</v>
      </c>
    </row>
    <row r="2034" spans="1:6" x14ac:dyDescent="0.3">
      <c r="A2034" s="10">
        <v>2033</v>
      </c>
      <c r="B2034" s="13">
        <v>3</v>
      </c>
      <c r="C2034" s="13">
        <v>831</v>
      </c>
      <c r="D2034" s="4">
        <f>INDEX(Screenings!C:C,MATCH(Reservations!C2034,Screenings!A:A,0))</f>
        <v>6</v>
      </c>
      <c r="E2034" s="4">
        <f>COUNTIF(SeatReservations!B:B,Reservations!A2034)</f>
        <v>1</v>
      </c>
      <c r="F2034" s="4">
        <f>INDEX(Screenings!D:D,MATCH(Reservations!C2034,Screenings!A:A,0))</f>
        <v>7</v>
      </c>
    </row>
    <row r="2035" spans="1:6" x14ac:dyDescent="0.3">
      <c r="A2035" s="10">
        <v>2034</v>
      </c>
      <c r="B2035" s="13">
        <v>27</v>
      </c>
      <c r="C2035" s="13">
        <v>712</v>
      </c>
      <c r="D2035" s="4">
        <f>INDEX(Screenings!C:C,MATCH(Reservations!C2035,Screenings!A:A,0))</f>
        <v>3</v>
      </c>
      <c r="E2035" s="4">
        <f>COUNTIF(SeatReservations!B:B,Reservations!A2035)</f>
        <v>3</v>
      </c>
      <c r="F2035" s="4">
        <f>INDEX(Screenings!D:D,MATCH(Reservations!C2035,Screenings!A:A,0))</f>
        <v>15</v>
      </c>
    </row>
    <row r="2036" spans="1:6" x14ac:dyDescent="0.3">
      <c r="A2036" s="10">
        <v>2035</v>
      </c>
      <c r="B2036" s="13">
        <v>8</v>
      </c>
      <c r="C2036" s="13">
        <v>839</v>
      </c>
      <c r="D2036" s="4">
        <f>INDEX(Screenings!C:C,MATCH(Reservations!C2036,Screenings!A:A,0))</f>
        <v>4</v>
      </c>
      <c r="E2036" s="4">
        <f>COUNTIF(SeatReservations!B:B,Reservations!A2036)</f>
        <v>2</v>
      </c>
      <c r="F2036" s="4">
        <f>INDEX(Screenings!D:D,MATCH(Reservations!C2036,Screenings!A:A,0))</f>
        <v>2</v>
      </c>
    </row>
    <row r="2037" spans="1:6" x14ac:dyDescent="0.3">
      <c r="A2037" s="10">
        <v>2036</v>
      </c>
      <c r="B2037" s="13">
        <v>62</v>
      </c>
      <c r="C2037" s="13">
        <v>745</v>
      </c>
      <c r="D2037" s="4">
        <f>INDEX(Screenings!C:C,MATCH(Reservations!C2037,Screenings!A:A,0))</f>
        <v>6</v>
      </c>
      <c r="E2037" s="4">
        <f>COUNTIF(SeatReservations!B:B,Reservations!A2037)</f>
        <v>2</v>
      </c>
      <c r="F2037" s="4">
        <f>INDEX(Screenings!D:D,MATCH(Reservations!C2037,Screenings!A:A,0))</f>
        <v>30</v>
      </c>
    </row>
    <row r="2038" spans="1:6" x14ac:dyDescent="0.3">
      <c r="A2038" s="10">
        <v>2037</v>
      </c>
      <c r="B2038" s="13">
        <v>46</v>
      </c>
      <c r="C2038" s="13">
        <v>639</v>
      </c>
      <c r="D2038" s="4">
        <f>INDEX(Screenings!C:C,MATCH(Reservations!C2038,Screenings!A:A,0))</f>
        <v>9</v>
      </c>
      <c r="E2038" s="4">
        <f>COUNTIF(SeatReservations!B:B,Reservations!A2038)</f>
        <v>1</v>
      </c>
      <c r="F2038" s="4">
        <f>INDEX(Screenings!D:D,MATCH(Reservations!C2038,Screenings!A:A,0))</f>
        <v>5</v>
      </c>
    </row>
    <row r="2039" spans="1:6" x14ac:dyDescent="0.3">
      <c r="A2039" s="10">
        <v>2038</v>
      </c>
      <c r="B2039" s="13">
        <v>30</v>
      </c>
      <c r="C2039" s="13">
        <v>647</v>
      </c>
      <c r="D2039" s="4">
        <f>INDEX(Screenings!C:C,MATCH(Reservations!C2039,Screenings!A:A,0))</f>
        <v>8</v>
      </c>
      <c r="E2039" s="4">
        <f>COUNTIF(SeatReservations!B:B,Reservations!A2039)</f>
        <v>2</v>
      </c>
      <c r="F2039" s="4">
        <f>INDEX(Screenings!D:D,MATCH(Reservations!C2039,Screenings!A:A,0))</f>
        <v>10</v>
      </c>
    </row>
    <row r="2040" spans="1:6" x14ac:dyDescent="0.3">
      <c r="A2040" s="10">
        <v>2039</v>
      </c>
      <c r="B2040" s="13">
        <v>18</v>
      </c>
      <c r="C2040" s="13">
        <v>766</v>
      </c>
      <c r="D2040" s="4">
        <f>INDEX(Screenings!C:C,MATCH(Reservations!C2040,Screenings!A:A,0))</f>
        <v>3</v>
      </c>
      <c r="E2040" s="4">
        <f>COUNTIF(SeatReservations!B:B,Reservations!A2040)</f>
        <v>3</v>
      </c>
      <c r="F2040" s="4">
        <f>INDEX(Screenings!D:D,MATCH(Reservations!C2040,Screenings!A:A,0))</f>
        <v>16</v>
      </c>
    </row>
    <row r="2041" spans="1:6" x14ac:dyDescent="0.3">
      <c r="A2041" s="10">
        <v>2040</v>
      </c>
      <c r="B2041" s="13">
        <v>28</v>
      </c>
      <c r="C2041" s="13">
        <v>674</v>
      </c>
      <c r="D2041" s="4">
        <f>INDEX(Screenings!C:C,MATCH(Reservations!C2041,Screenings!A:A,0))</f>
        <v>7</v>
      </c>
      <c r="E2041" s="4">
        <f>COUNTIF(SeatReservations!B:B,Reservations!A2041)</f>
        <v>1</v>
      </c>
      <c r="F2041" s="4">
        <f>INDEX(Screenings!D:D,MATCH(Reservations!C2041,Screenings!A:A,0))</f>
        <v>54</v>
      </c>
    </row>
    <row r="2042" spans="1:6" x14ac:dyDescent="0.3">
      <c r="A2042" s="10">
        <v>2041</v>
      </c>
      <c r="B2042" s="13">
        <v>20</v>
      </c>
      <c r="C2042" s="13">
        <v>678</v>
      </c>
      <c r="D2042" s="4">
        <f>INDEX(Screenings!C:C,MATCH(Reservations!C2042,Screenings!A:A,0))</f>
        <v>3</v>
      </c>
      <c r="E2042" s="4">
        <f>COUNTIF(SeatReservations!B:B,Reservations!A2042)</f>
        <v>3</v>
      </c>
      <c r="F2042" s="4">
        <f>INDEX(Screenings!D:D,MATCH(Reservations!C2042,Screenings!A:A,0))</f>
        <v>26</v>
      </c>
    </row>
    <row r="2043" spans="1:6" x14ac:dyDescent="0.3">
      <c r="A2043" s="10">
        <v>2042</v>
      </c>
      <c r="B2043" s="13">
        <v>52</v>
      </c>
      <c r="C2043" s="13">
        <v>670</v>
      </c>
      <c r="D2043" s="4">
        <f>INDEX(Screenings!C:C,MATCH(Reservations!C2043,Screenings!A:A,0))</f>
        <v>9</v>
      </c>
      <c r="E2043" s="4">
        <f>COUNTIF(SeatReservations!B:B,Reservations!A2043)</f>
        <v>1</v>
      </c>
      <c r="F2043" s="4">
        <f>INDEX(Screenings!D:D,MATCH(Reservations!C2043,Screenings!A:A,0))</f>
        <v>22</v>
      </c>
    </row>
    <row r="2044" spans="1:6" x14ac:dyDescent="0.3">
      <c r="A2044" s="10">
        <v>2043</v>
      </c>
      <c r="B2044" s="13">
        <v>20</v>
      </c>
      <c r="C2044" s="13">
        <v>751</v>
      </c>
      <c r="D2044" s="4">
        <f>INDEX(Screenings!C:C,MATCH(Reservations!C2044,Screenings!A:A,0))</f>
        <v>3</v>
      </c>
      <c r="E2044" s="4">
        <f>COUNTIF(SeatReservations!B:B,Reservations!A2044)</f>
        <v>1</v>
      </c>
      <c r="F2044" s="4">
        <f>INDEX(Screenings!D:D,MATCH(Reservations!C2044,Screenings!A:A,0))</f>
        <v>15</v>
      </c>
    </row>
    <row r="2045" spans="1:6" x14ac:dyDescent="0.3">
      <c r="A2045" s="10">
        <v>2044</v>
      </c>
      <c r="B2045" s="13">
        <v>60</v>
      </c>
      <c r="C2045" s="13">
        <v>816</v>
      </c>
      <c r="D2045" s="4">
        <f>INDEX(Screenings!C:C,MATCH(Reservations!C2045,Screenings!A:A,0))</f>
        <v>2</v>
      </c>
      <c r="E2045" s="4">
        <f>COUNTIF(SeatReservations!B:B,Reservations!A2045)</f>
        <v>1</v>
      </c>
      <c r="F2045" s="4">
        <f>INDEX(Screenings!D:D,MATCH(Reservations!C2045,Screenings!A:A,0))</f>
        <v>34</v>
      </c>
    </row>
    <row r="2046" spans="1:6" x14ac:dyDescent="0.3">
      <c r="A2046" s="10">
        <v>2045</v>
      </c>
      <c r="B2046" s="13">
        <v>27</v>
      </c>
      <c r="C2046" s="13">
        <v>802</v>
      </c>
      <c r="D2046" s="4">
        <f>INDEX(Screenings!C:C,MATCH(Reservations!C2046,Screenings!A:A,0))</f>
        <v>4</v>
      </c>
      <c r="E2046" s="4">
        <f>COUNTIF(SeatReservations!B:B,Reservations!A2046)</f>
        <v>1</v>
      </c>
      <c r="F2046" s="4">
        <f>INDEX(Screenings!D:D,MATCH(Reservations!C2046,Screenings!A:A,0))</f>
        <v>16</v>
      </c>
    </row>
    <row r="2047" spans="1:6" x14ac:dyDescent="0.3">
      <c r="A2047" s="10">
        <v>2046</v>
      </c>
      <c r="B2047" s="13">
        <v>37</v>
      </c>
      <c r="C2047" s="13">
        <v>776</v>
      </c>
      <c r="D2047" s="4">
        <f>INDEX(Screenings!C:C,MATCH(Reservations!C2047,Screenings!A:A,0))</f>
        <v>10</v>
      </c>
      <c r="E2047" s="4">
        <f>COUNTIF(SeatReservations!B:B,Reservations!A2047)</f>
        <v>1</v>
      </c>
      <c r="F2047" s="4">
        <f>INDEX(Screenings!D:D,MATCH(Reservations!C2047,Screenings!A:A,0))</f>
        <v>37</v>
      </c>
    </row>
    <row r="2048" spans="1:6" x14ac:dyDescent="0.3">
      <c r="A2048" s="10">
        <v>2047</v>
      </c>
      <c r="B2048" s="13">
        <v>43</v>
      </c>
      <c r="C2048" s="13">
        <v>772</v>
      </c>
      <c r="D2048" s="4">
        <f>INDEX(Screenings!C:C,MATCH(Reservations!C2048,Screenings!A:A,0))</f>
        <v>1</v>
      </c>
      <c r="E2048" s="4">
        <f>COUNTIF(SeatReservations!B:B,Reservations!A2048)</f>
        <v>6</v>
      </c>
      <c r="F2048" s="4">
        <f>INDEX(Screenings!D:D,MATCH(Reservations!C2048,Screenings!A:A,0))</f>
        <v>27</v>
      </c>
    </row>
    <row r="2049" spans="1:6" x14ac:dyDescent="0.3">
      <c r="A2049" s="10">
        <v>2048</v>
      </c>
      <c r="B2049" s="13">
        <v>33</v>
      </c>
      <c r="C2049" s="13">
        <v>703</v>
      </c>
      <c r="D2049" s="4">
        <f>INDEX(Screenings!C:C,MATCH(Reservations!C2049,Screenings!A:A,0))</f>
        <v>6</v>
      </c>
      <c r="E2049" s="4">
        <f>COUNTIF(SeatReservations!B:B,Reservations!A2049)</f>
        <v>2</v>
      </c>
      <c r="F2049" s="4">
        <f>INDEX(Screenings!D:D,MATCH(Reservations!C2049,Screenings!A:A,0))</f>
        <v>42</v>
      </c>
    </row>
    <row r="2050" spans="1:6" x14ac:dyDescent="0.3">
      <c r="A2050" s="10">
        <v>2049</v>
      </c>
      <c r="B2050" s="13">
        <v>44</v>
      </c>
      <c r="C2050" s="13">
        <v>835</v>
      </c>
      <c r="D2050" s="4">
        <f>INDEX(Screenings!C:C,MATCH(Reservations!C2050,Screenings!A:A,0))</f>
        <v>9</v>
      </c>
      <c r="E2050" s="4">
        <f>COUNTIF(SeatReservations!B:B,Reservations!A2050)</f>
        <v>2</v>
      </c>
      <c r="F2050" s="4">
        <f>INDEX(Screenings!D:D,MATCH(Reservations!C2050,Screenings!A:A,0))</f>
        <v>55</v>
      </c>
    </row>
    <row r="2051" spans="1:6" x14ac:dyDescent="0.3">
      <c r="A2051" s="10">
        <v>2050</v>
      </c>
      <c r="B2051" s="13">
        <v>5</v>
      </c>
      <c r="C2051" s="13">
        <v>702</v>
      </c>
      <c r="D2051" s="4">
        <f>INDEX(Screenings!C:C,MATCH(Reservations!C2051,Screenings!A:A,0))</f>
        <v>6</v>
      </c>
      <c r="E2051" s="4">
        <f>COUNTIF(SeatReservations!B:B,Reservations!A2051)</f>
        <v>3</v>
      </c>
      <c r="F2051" s="4">
        <f>INDEX(Screenings!D:D,MATCH(Reservations!C2051,Screenings!A:A,0))</f>
        <v>15</v>
      </c>
    </row>
    <row r="2052" spans="1:6" x14ac:dyDescent="0.3">
      <c r="A2052" s="10">
        <v>2051</v>
      </c>
      <c r="B2052" s="13">
        <v>62</v>
      </c>
      <c r="C2052" s="13">
        <v>795</v>
      </c>
      <c r="D2052" s="4">
        <f>INDEX(Screenings!C:C,MATCH(Reservations!C2052,Screenings!A:A,0))</f>
        <v>9</v>
      </c>
      <c r="E2052" s="4">
        <f>COUNTIF(SeatReservations!B:B,Reservations!A2052)</f>
        <v>1</v>
      </c>
      <c r="F2052" s="4">
        <f>INDEX(Screenings!D:D,MATCH(Reservations!C2052,Screenings!A:A,0))</f>
        <v>40</v>
      </c>
    </row>
    <row r="2053" spans="1:6" x14ac:dyDescent="0.3">
      <c r="A2053" s="10">
        <v>2052</v>
      </c>
      <c r="B2053" s="13">
        <v>49</v>
      </c>
      <c r="C2053" s="13">
        <v>829</v>
      </c>
      <c r="D2053" s="4">
        <f>INDEX(Screenings!C:C,MATCH(Reservations!C2053,Screenings!A:A,0))</f>
        <v>8</v>
      </c>
      <c r="E2053" s="4">
        <f>COUNTIF(SeatReservations!B:B,Reservations!A2053)</f>
        <v>0</v>
      </c>
      <c r="F2053" s="4">
        <f>INDEX(Screenings!D:D,MATCH(Reservations!C2053,Screenings!A:A,0))</f>
        <v>14</v>
      </c>
    </row>
    <row r="2054" spans="1:6" x14ac:dyDescent="0.3">
      <c r="A2054" s="10">
        <v>2053</v>
      </c>
      <c r="B2054" s="13">
        <v>63</v>
      </c>
      <c r="C2054" s="13">
        <v>780</v>
      </c>
      <c r="D2054" s="4">
        <f>INDEX(Screenings!C:C,MATCH(Reservations!C2054,Screenings!A:A,0))</f>
        <v>4</v>
      </c>
      <c r="E2054" s="4">
        <f>COUNTIF(SeatReservations!B:B,Reservations!A2054)</f>
        <v>3</v>
      </c>
      <c r="F2054" s="4">
        <f>INDEX(Screenings!D:D,MATCH(Reservations!C2054,Screenings!A:A,0))</f>
        <v>50</v>
      </c>
    </row>
    <row r="2055" spans="1:6" x14ac:dyDescent="0.3">
      <c r="A2055" s="10">
        <v>2054</v>
      </c>
      <c r="B2055" s="13">
        <v>62</v>
      </c>
      <c r="C2055" s="13">
        <v>726</v>
      </c>
      <c r="D2055" s="4">
        <f>INDEX(Screenings!C:C,MATCH(Reservations!C2055,Screenings!A:A,0))</f>
        <v>7</v>
      </c>
      <c r="E2055" s="4">
        <f>COUNTIF(SeatReservations!B:B,Reservations!A2055)</f>
        <v>1</v>
      </c>
      <c r="F2055" s="4">
        <f>INDEX(Screenings!D:D,MATCH(Reservations!C2055,Screenings!A:A,0))</f>
        <v>16</v>
      </c>
    </row>
    <row r="2056" spans="1:6" x14ac:dyDescent="0.3">
      <c r="A2056" s="10">
        <v>2055</v>
      </c>
      <c r="B2056" s="13">
        <v>64</v>
      </c>
      <c r="C2056" s="13">
        <v>775</v>
      </c>
      <c r="D2056" s="4">
        <f>INDEX(Screenings!C:C,MATCH(Reservations!C2056,Screenings!A:A,0))</f>
        <v>10</v>
      </c>
      <c r="E2056" s="4">
        <f>COUNTIF(SeatReservations!B:B,Reservations!A2056)</f>
        <v>2</v>
      </c>
      <c r="F2056" s="4">
        <f>INDEX(Screenings!D:D,MATCH(Reservations!C2056,Screenings!A:A,0))</f>
        <v>49</v>
      </c>
    </row>
    <row r="2057" spans="1:6" x14ac:dyDescent="0.3">
      <c r="A2057" s="10">
        <v>2056</v>
      </c>
      <c r="B2057" s="13">
        <v>15</v>
      </c>
      <c r="C2057" s="13">
        <v>826</v>
      </c>
      <c r="D2057" s="4">
        <f>INDEX(Screenings!C:C,MATCH(Reservations!C2057,Screenings!A:A,0))</f>
        <v>1</v>
      </c>
      <c r="E2057" s="4">
        <f>COUNTIF(SeatReservations!B:B,Reservations!A2057)</f>
        <v>4</v>
      </c>
      <c r="F2057" s="4">
        <f>INDEX(Screenings!D:D,MATCH(Reservations!C2057,Screenings!A:A,0))</f>
        <v>10</v>
      </c>
    </row>
    <row r="2058" spans="1:6" x14ac:dyDescent="0.3">
      <c r="A2058" s="10">
        <v>2057</v>
      </c>
      <c r="B2058" s="13">
        <v>63</v>
      </c>
      <c r="C2058" s="13">
        <v>730</v>
      </c>
      <c r="D2058" s="4">
        <f>INDEX(Screenings!C:C,MATCH(Reservations!C2058,Screenings!A:A,0))</f>
        <v>1</v>
      </c>
      <c r="E2058" s="4">
        <f>COUNTIF(SeatReservations!B:B,Reservations!A2058)</f>
        <v>1</v>
      </c>
      <c r="F2058" s="4">
        <f>INDEX(Screenings!D:D,MATCH(Reservations!C2058,Screenings!A:A,0))</f>
        <v>24</v>
      </c>
    </row>
    <row r="2059" spans="1:6" x14ac:dyDescent="0.3">
      <c r="A2059" s="10">
        <v>2058</v>
      </c>
      <c r="B2059" s="13">
        <v>7</v>
      </c>
      <c r="C2059" s="13">
        <v>628</v>
      </c>
      <c r="D2059" s="4">
        <f>INDEX(Screenings!C:C,MATCH(Reservations!C2059,Screenings!A:A,0))</f>
        <v>2</v>
      </c>
      <c r="E2059" s="4">
        <f>COUNTIF(SeatReservations!B:B,Reservations!A2059)</f>
        <v>1</v>
      </c>
      <c r="F2059" s="4">
        <f>INDEX(Screenings!D:D,MATCH(Reservations!C2059,Screenings!A:A,0))</f>
        <v>28</v>
      </c>
    </row>
    <row r="2060" spans="1:6" x14ac:dyDescent="0.3">
      <c r="A2060" s="10">
        <v>2059</v>
      </c>
      <c r="B2060" s="13">
        <v>29</v>
      </c>
      <c r="C2060" s="13">
        <v>805</v>
      </c>
      <c r="D2060" s="4">
        <f>INDEX(Screenings!C:C,MATCH(Reservations!C2060,Screenings!A:A,0))</f>
        <v>9</v>
      </c>
      <c r="E2060" s="4">
        <f>COUNTIF(SeatReservations!B:B,Reservations!A2060)</f>
        <v>3</v>
      </c>
      <c r="F2060" s="4">
        <f>INDEX(Screenings!D:D,MATCH(Reservations!C2060,Screenings!A:A,0))</f>
        <v>33</v>
      </c>
    </row>
    <row r="2061" spans="1:6" x14ac:dyDescent="0.3">
      <c r="A2061" s="10">
        <v>2060</v>
      </c>
      <c r="B2061" s="13">
        <v>68</v>
      </c>
      <c r="C2061" s="13">
        <v>677</v>
      </c>
      <c r="D2061" s="4">
        <f>INDEX(Screenings!C:C,MATCH(Reservations!C2061,Screenings!A:A,0))</f>
        <v>6</v>
      </c>
      <c r="E2061" s="4">
        <f>COUNTIF(SeatReservations!B:B,Reservations!A2061)</f>
        <v>2</v>
      </c>
      <c r="F2061" s="4">
        <f>INDEX(Screenings!D:D,MATCH(Reservations!C2061,Screenings!A:A,0))</f>
        <v>38</v>
      </c>
    </row>
    <row r="2062" spans="1:6" x14ac:dyDescent="0.3">
      <c r="A2062" s="10">
        <v>2061</v>
      </c>
      <c r="B2062" s="13">
        <v>44</v>
      </c>
      <c r="C2062" s="13">
        <v>731</v>
      </c>
      <c r="D2062" s="4">
        <f>INDEX(Screenings!C:C,MATCH(Reservations!C2062,Screenings!A:A,0))</f>
        <v>6</v>
      </c>
      <c r="E2062" s="4">
        <f>COUNTIF(SeatReservations!B:B,Reservations!A2062)</f>
        <v>3</v>
      </c>
      <c r="F2062" s="4">
        <f>INDEX(Screenings!D:D,MATCH(Reservations!C2062,Screenings!A:A,0))</f>
        <v>13</v>
      </c>
    </row>
    <row r="2063" spans="1:6" x14ac:dyDescent="0.3">
      <c r="A2063" s="10">
        <v>2062</v>
      </c>
      <c r="B2063" s="13">
        <v>57</v>
      </c>
      <c r="C2063" s="13">
        <v>753</v>
      </c>
      <c r="D2063" s="4">
        <f>INDEX(Screenings!C:C,MATCH(Reservations!C2063,Screenings!A:A,0))</f>
        <v>3</v>
      </c>
      <c r="E2063" s="4">
        <f>COUNTIF(SeatReservations!B:B,Reservations!A2063)</f>
        <v>2</v>
      </c>
      <c r="F2063" s="4">
        <f>INDEX(Screenings!D:D,MATCH(Reservations!C2063,Screenings!A:A,0))</f>
        <v>36</v>
      </c>
    </row>
    <row r="2064" spans="1:6" x14ac:dyDescent="0.3">
      <c r="A2064" s="10">
        <v>2063</v>
      </c>
      <c r="B2064" s="13">
        <v>36</v>
      </c>
      <c r="C2064" s="13">
        <v>625</v>
      </c>
      <c r="D2064" s="4">
        <f>INDEX(Screenings!C:C,MATCH(Reservations!C2064,Screenings!A:A,0))</f>
        <v>4</v>
      </c>
      <c r="E2064" s="4">
        <f>COUNTIF(SeatReservations!B:B,Reservations!A2064)</f>
        <v>0</v>
      </c>
      <c r="F2064" s="4">
        <f>INDEX(Screenings!D:D,MATCH(Reservations!C2064,Screenings!A:A,0))</f>
        <v>20</v>
      </c>
    </row>
    <row r="2065" spans="1:6" x14ac:dyDescent="0.3">
      <c r="A2065" s="10">
        <v>2064</v>
      </c>
      <c r="B2065" s="13">
        <v>43</v>
      </c>
      <c r="C2065" s="13">
        <v>760</v>
      </c>
      <c r="D2065" s="4">
        <f>INDEX(Screenings!C:C,MATCH(Reservations!C2065,Screenings!A:A,0))</f>
        <v>10</v>
      </c>
      <c r="E2065" s="4">
        <f>COUNTIF(SeatReservations!B:B,Reservations!A2065)</f>
        <v>2</v>
      </c>
      <c r="F2065" s="4">
        <f>INDEX(Screenings!D:D,MATCH(Reservations!C2065,Screenings!A:A,0))</f>
        <v>41</v>
      </c>
    </row>
    <row r="2066" spans="1:6" x14ac:dyDescent="0.3">
      <c r="A2066" s="10">
        <v>2065</v>
      </c>
      <c r="B2066" s="13">
        <v>7</v>
      </c>
      <c r="C2066" s="13">
        <v>690</v>
      </c>
      <c r="D2066" s="4">
        <f>INDEX(Screenings!C:C,MATCH(Reservations!C2066,Screenings!A:A,0))</f>
        <v>9</v>
      </c>
      <c r="E2066" s="4">
        <f>COUNTIF(SeatReservations!B:B,Reservations!A2066)</f>
        <v>0</v>
      </c>
      <c r="F2066" s="4">
        <f>INDEX(Screenings!D:D,MATCH(Reservations!C2066,Screenings!A:A,0))</f>
        <v>5</v>
      </c>
    </row>
    <row r="2067" spans="1:6" x14ac:dyDescent="0.3">
      <c r="A2067" s="10">
        <v>2066</v>
      </c>
      <c r="B2067" s="13">
        <v>37</v>
      </c>
      <c r="C2067" s="13">
        <v>783</v>
      </c>
      <c r="D2067" s="4">
        <f>INDEX(Screenings!C:C,MATCH(Reservations!C2067,Screenings!A:A,0))</f>
        <v>9</v>
      </c>
      <c r="E2067" s="4">
        <f>COUNTIF(SeatReservations!B:B,Reservations!A2067)</f>
        <v>1</v>
      </c>
      <c r="F2067" s="4">
        <f>INDEX(Screenings!D:D,MATCH(Reservations!C2067,Screenings!A:A,0))</f>
        <v>2</v>
      </c>
    </row>
    <row r="2068" spans="1:6" x14ac:dyDescent="0.3">
      <c r="A2068" s="10">
        <v>2067</v>
      </c>
      <c r="B2068" s="13">
        <v>68</v>
      </c>
      <c r="C2068" s="13">
        <v>728</v>
      </c>
      <c r="D2068" s="4">
        <f>INDEX(Screenings!C:C,MATCH(Reservations!C2068,Screenings!A:A,0))</f>
        <v>1</v>
      </c>
      <c r="E2068" s="4">
        <f>COUNTIF(SeatReservations!B:B,Reservations!A2068)</f>
        <v>2</v>
      </c>
      <c r="F2068" s="4">
        <f>INDEX(Screenings!D:D,MATCH(Reservations!C2068,Screenings!A:A,0))</f>
        <v>28</v>
      </c>
    </row>
    <row r="2069" spans="1:6" x14ac:dyDescent="0.3">
      <c r="A2069" s="10">
        <v>2068</v>
      </c>
      <c r="B2069" s="13">
        <v>46</v>
      </c>
      <c r="C2069" s="13">
        <v>647</v>
      </c>
      <c r="D2069" s="4">
        <f>INDEX(Screenings!C:C,MATCH(Reservations!C2069,Screenings!A:A,0))</f>
        <v>8</v>
      </c>
      <c r="E2069" s="4">
        <f>COUNTIF(SeatReservations!B:B,Reservations!A2069)</f>
        <v>1</v>
      </c>
      <c r="F2069" s="4">
        <f>INDEX(Screenings!D:D,MATCH(Reservations!C2069,Screenings!A:A,0))</f>
        <v>10</v>
      </c>
    </row>
    <row r="2070" spans="1:6" x14ac:dyDescent="0.3">
      <c r="A2070" s="10">
        <v>2069</v>
      </c>
      <c r="B2070" s="13">
        <v>38</v>
      </c>
      <c r="C2070" s="13">
        <v>631</v>
      </c>
      <c r="D2070" s="4">
        <f>INDEX(Screenings!C:C,MATCH(Reservations!C2070,Screenings!A:A,0))</f>
        <v>4</v>
      </c>
      <c r="E2070" s="4">
        <f>COUNTIF(SeatReservations!B:B,Reservations!A2070)</f>
        <v>3</v>
      </c>
      <c r="F2070" s="4">
        <f>INDEX(Screenings!D:D,MATCH(Reservations!C2070,Screenings!A:A,0))</f>
        <v>7</v>
      </c>
    </row>
    <row r="2071" spans="1:6" x14ac:dyDescent="0.3">
      <c r="A2071" s="10">
        <v>2070</v>
      </c>
      <c r="B2071" s="13">
        <v>21</v>
      </c>
      <c r="C2071" s="13">
        <v>682</v>
      </c>
      <c r="D2071" s="4">
        <f>INDEX(Screenings!C:C,MATCH(Reservations!C2071,Screenings!A:A,0))</f>
        <v>10</v>
      </c>
      <c r="E2071" s="4">
        <f>COUNTIF(SeatReservations!B:B,Reservations!A2071)</f>
        <v>2</v>
      </c>
      <c r="F2071" s="4">
        <f>INDEX(Screenings!D:D,MATCH(Reservations!C2071,Screenings!A:A,0))</f>
        <v>56</v>
      </c>
    </row>
    <row r="2072" spans="1:6" x14ac:dyDescent="0.3">
      <c r="A2072" s="10">
        <v>2071</v>
      </c>
      <c r="B2072" s="13">
        <v>54</v>
      </c>
      <c r="C2072" s="13">
        <v>632</v>
      </c>
      <c r="D2072" s="4">
        <f>INDEX(Screenings!C:C,MATCH(Reservations!C2072,Screenings!A:A,0))</f>
        <v>2</v>
      </c>
      <c r="E2072" s="4">
        <f>COUNTIF(SeatReservations!B:B,Reservations!A2072)</f>
        <v>3</v>
      </c>
      <c r="F2072" s="4">
        <f>INDEX(Screenings!D:D,MATCH(Reservations!C2072,Screenings!A:A,0))</f>
        <v>16</v>
      </c>
    </row>
    <row r="2073" spans="1:6" x14ac:dyDescent="0.3">
      <c r="A2073" s="10">
        <v>2072</v>
      </c>
      <c r="B2073" s="13">
        <v>43</v>
      </c>
      <c r="C2073" s="13">
        <v>819</v>
      </c>
      <c r="D2073" s="4">
        <f>INDEX(Screenings!C:C,MATCH(Reservations!C2073,Screenings!A:A,0))</f>
        <v>7</v>
      </c>
      <c r="E2073" s="4">
        <f>COUNTIF(SeatReservations!B:B,Reservations!A2073)</f>
        <v>2</v>
      </c>
      <c r="F2073" s="4">
        <f>INDEX(Screenings!D:D,MATCH(Reservations!C2073,Screenings!A:A,0))</f>
        <v>23</v>
      </c>
    </row>
    <row r="2074" spans="1:6" x14ac:dyDescent="0.3">
      <c r="A2074" s="10">
        <v>2073</v>
      </c>
      <c r="B2074" s="13">
        <v>17</v>
      </c>
      <c r="C2074" s="13">
        <v>744</v>
      </c>
      <c r="D2074" s="4">
        <f>INDEX(Screenings!C:C,MATCH(Reservations!C2074,Screenings!A:A,0))</f>
        <v>1</v>
      </c>
      <c r="E2074" s="4">
        <f>COUNTIF(SeatReservations!B:B,Reservations!A2074)</f>
        <v>2</v>
      </c>
      <c r="F2074" s="4">
        <f>INDEX(Screenings!D:D,MATCH(Reservations!C2074,Screenings!A:A,0))</f>
        <v>1</v>
      </c>
    </row>
    <row r="2075" spans="1:6" x14ac:dyDescent="0.3">
      <c r="A2075" s="10">
        <v>2074</v>
      </c>
      <c r="B2075" s="13">
        <v>12</v>
      </c>
      <c r="C2075" s="13">
        <v>608</v>
      </c>
      <c r="D2075" s="4">
        <f>INDEX(Screenings!C:C,MATCH(Reservations!C2075,Screenings!A:A,0))</f>
        <v>6</v>
      </c>
      <c r="E2075" s="4">
        <f>COUNTIF(SeatReservations!B:B,Reservations!A2075)</f>
        <v>2</v>
      </c>
      <c r="F2075" s="4">
        <f>INDEX(Screenings!D:D,MATCH(Reservations!C2075,Screenings!A:A,0))</f>
        <v>34</v>
      </c>
    </row>
    <row r="2076" spans="1:6" x14ac:dyDescent="0.3">
      <c r="A2076" s="10">
        <v>2075</v>
      </c>
      <c r="B2076" s="13">
        <v>55</v>
      </c>
      <c r="C2076" s="13">
        <v>764</v>
      </c>
      <c r="D2076" s="4">
        <f>INDEX(Screenings!C:C,MATCH(Reservations!C2076,Screenings!A:A,0))</f>
        <v>5</v>
      </c>
      <c r="E2076" s="4">
        <f>COUNTIF(SeatReservations!B:B,Reservations!A2076)</f>
        <v>4</v>
      </c>
      <c r="F2076" s="4">
        <f>INDEX(Screenings!D:D,MATCH(Reservations!C2076,Screenings!A:A,0))</f>
        <v>26</v>
      </c>
    </row>
    <row r="2077" spans="1:6" x14ac:dyDescent="0.3">
      <c r="A2077" s="10">
        <v>2076</v>
      </c>
      <c r="B2077" s="13">
        <v>12</v>
      </c>
      <c r="C2077" s="13">
        <v>827</v>
      </c>
      <c r="D2077" s="4">
        <f>INDEX(Screenings!C:C,MATCH(Reservations!C2077,Screenings!A:A,0))</f>
        <v>5</v>
      </c>
      <c r="E2077" s="4">
        <f>COUNTIF(SeatReservations!B:B,Reservations!A2077)</f>
        <v>2</v>
      </c>
      <c r="F2077" s="4">
        <f>INDEX(Screenings!D:D,MATCH(Reservations!C2077,Screenings!A:A,0))</f>
        <v>34</v>
      </c>
    </row>
    <row r="2078" spans="1:6" x14ac:dyDescent="0.3">
      <c r="A2078" s="10">
        <v>2077</v>
      </c>
      <c r="B2078" s="13">
        <v>13</v>
      </c>
      <c r="C2078" s="13">
        <v>829</v>
      </c>
      <c r="D2078" s="4">
        <f>INDEX(Screenings!C:C,MATCH(Reservations!C2078,Screenings!A:A,0))</f>
        <v>8</v>
      </c>
      <c r="E2078" s="4">
        <f>COUNTIF(SeatReservations!B:B,Reservations!A2078)</f>
        <v>1</v>
      </c>
      <c r="F2078" s="4">
        <f>INDEX(Screenings!D:D,MATCH(Reservations!C2078,Screenings!A:A,0))</f>
        <v>14</v>
      </c>
    </row>
    <row r="2079" spans="1:6" x14ac:dyDescent="0.3">
      <c r="A2079" s="10">
        <v>2078</v>
      </c>
      <c r="B2079" s="13">
        <v>67</v>
      </c>
      <c r="C2079" s="13">
        <v>675</v>
      </c>
      <c r="D2079" s="4">
        <f>INDEX(Screenings!C:C,MATCH(Reservations!C2079,Screenings!A:A,0))</f>
        <v>3</v>
      </c>
      <c r="E2079" s="4">
        <f>COUNTIF(SeatReservations!B:B,Reservations!A2079)</f>
        <v>3</v>
      </c>
      <c r="F2079" s="4">
        <f>INDEX(Screenings!D:D,MATCH(Reservations!C2079,Screenings!A:A,0))</f>
        <v>8</v>
      </c>
    </row>
    <row r="2080" spans="1:6" x14ac:dyDescent="0.3">
      <c r="A2080" s="10">
        <v>2079</v>
      </c>
      <c r="B2080" s="13">
        <v>19</v>
      </c>
      <c r="C2080" s="13">
        <v>606</v>
      </c>
      <c r="D2080" s="4">
        <f>INDEX(Screenings!C:C,MATCH(Reservations!C2080,Screenings!A:A,0))</f>
        <v>10</v>
      </c>
      <c r="E2080" s="4">
        <f>COUNTIF(SeatReservations!B:B,Reservations!A2080)</f>
        <v>0</v>
      </c>
      <c r="F2080" s="4">
        <f>INDEX(Screenings!D:D,MATCH(Reservations!C2080,Screenings!A:A,0))</f>
        <v>53</v>
      </c>
    </row>
    <row r="2081" spans="1:6" x14ac:dyDescent="0.3">
      <c r="A2081" s="10">
        <v>2080</v>
      </c>
      <c r="B2081" s="13">
        <v>52</v>
      </c>
      <c r="C2081" s="13">
        <v>806</v>
      </c>
      <c r="D2081" s="4">
        <f>INDEX(Screenings!C:C,MATCH(Reservations!C2081,Screenings!A:A,0))</f>
        <v>5</v>
      </c>
      <c r="E2081" s="4">
        <f>COUNTIF(SeatReservations!B:B,Reservations!A2081)</f>
        <v>0</v>
      </c>
      <c r="F2081" s="4">
        <f>INDEX(Screenings!D:D,MATCH(Reservations!C2081,Screenings!A:A,0))</f>
        <v>47</v>
      </c>
    </row>
    <row r="2082" spans="1:6" x14ac:dyDescent="0.3">
      <c r="A2082" s="10">
        <v>2081</v>
      </c>
      <c r="B2082" s="13">
        <v>16</v>
      </c>
      <c r="C2082" s="13">
        <v>738</v>
      </c>
      <c r="D2082" s="4">
        <f>INDEX(Screenings!C:C,MATCH(Reservations!C2082,Screenings!A:A,0))</f>
        <v>4</v>
      </c>
      <c r="E2082" s="4">
        <f>COUNTIF(SeatReservations!B:B,Reservations!A2082)</f>
        <v>1</v>
      </c>
      <c r="F2082" s="4">
        <f>INDEX(Screenings!D:D,MATCH(Reservations!C2082,Screenings!A:A,0))</f>
        <v>4</v>
      </c>
    </row>
    <row r="2083" spans="1:6" x14ac:dyDescent="0.3">
      <c r="A2083" s="10">
        <v>2082</v>
      </c>
      <c r="B2083" s="13">
        <v>65</v>
      </c>
      <c r="C2083" s="13">
        <v>747</v>
      </c>
      <c r="D2083" s="4">
        <f>INDEX(Screenings!C:C,MATCH(Reservations!C2083,Screenings!A:A,0))</f>
        <v>1</v>
      </c>
      <c r="E2083" s="4">
        <f>COUNTIF(SeatReservations!B:B,Reservations!A2083)</f>
        <v>2</v>
      </c>
      <c r="F2083" s="4">
        <f>INDEX(Screenings!D:D,MATCH(Reservations!C2083,Screenings!A:A,0))</f>
        <v>59</v>
      </c>
    </row>
    <row r="2084" spans="1:6" x14ac:dyDescent="0.3">
      <c r="A2084" s="10">
        <v>2083</v>
      </c>
      <c r="B2084" s="13">
        <v>27</v>
      </c>
      <c r="C2084" s="13">
        <v>739</v>
      </c>
      <c r="D2084" s="4">
        <f>INDEX(Screenings!C:C,MATCH(Reservations!C2084,Screenings!A:A,0))</f>
        <v>9</v>
      </c>
      <c r="E2084" s="4">
        <f>COUNTIF(SeatReservations!B:B,Reservations!A2084)</f>
        <v>2</v>
      </c>
      <c r="F2084" s="4">
        <f>INDEX(Screenings!D:D,MATCH(Reservations!C2084,Screenings!A:A,0))</f>
        <v>43</v>
      </c>
    </row>
    <row r="2085" spans="1:6" x14ac:dyDescent="0.3">
      <c r="A2085" s="10">
        <v>2084</v>
      </c>
      <c r="B2085" s="13">
        <v>59</v>
      </c>
      <c r="C2085" s="13">
        <v>812</v>
      </c>
      <c r="D2085" s="4">
        <f>INDEX(Screenings!C:C,MATCH(Reservations!C2085,Screenings!A:A,0))</f>
        <v>2</v>
      </c>
      <c r="E2085" s="4">
        <f>COUNTIF(SeatReservations!B:B,Reservations!A2085)</f>
        <v>3</v>
      </c>
      <c r="F2085" s="4">
        <f>INDEX(Screenings!D:D,MATCH(Reservations!C2085,Screenings!A:A,0))</f>
        <v>7</v>
      </c>
    </row>
    <row r="2086" spans="1:6" x14ac:dyDescent="0.3">
      <c r="A2086" s="10">
        <v>2085</v>
      </c>
      <c r="B2086" s="13">
        <v>46</v>
      </c>
      <c r="C2086" s="13">
        <v>827</v>
      </c>
      <c r="D2086" s="4">
        <f>INDEX(Screenings!C:C,MATCH(Reservations!C2086,Screenings!A:A,0))</f>
        <v>5</v>
      </c>
      <c r="E2086" s="4">
        <f>COUNTIF(SeatReservations!B:B,Reservations!A2086)</f>
        <v>1</v>
      </c>
      <c r="F2086" s="4">
        <f>INDEX(Screenings!D:D,MATCH(Reservations!C2086,Screenings!A:A,0))</f>
        <v>34</v>
      </c>
    </row>
    <row r="2087" spans="1:6" x14ac:dyDescent="0.3">
      <c r="A2087" s="10">
        <v>2086</v>
      </c>
      <c r="B2087" s="13">
        <v>64</v>
      </c>
      <c r="C2087" s="13">
        <v>765</v>
      </c>
      <c r="D2087" s="4">
        <f>INDEX(Screenings!C:C,MATCH(Reservations!C2087,Screenings!A:A,0))</f>
        <v>1</v>
      </c>
      <c r="E2087" s="4">
        <f>COUNTIF(SeatReservations!B:B,Reservations!A2087)</f>
        <v>0</v>
      </c>
      <c r="F2087" s="4">
        <f>INDEX(Screenings!D:D,MATCH(Reservations!C2087,Screenings!A:A,0))</f>
        <v>38</v>
      </c>
    </row>
    <row r="2088" spans="1:6" x14ac:dyDescent="0.3">
      <c r="A2088" s="10">
        <v>2087</v>
      </c>
      <c r="B2088" s="13">
        <v>65</v>
      </c>
      <c r="C2088" s="13">
        <v>654</v>
      </c>
      <c r="D2088" s="4">
        <f>INDEX(Screenings!C:C,MATCH(Reservations!C2088,Screenings!A:A,0))</f>
        <v>4</v>
      </c>
      <c r="E2088" s="4">
        <f>COUNTIF(SeatReservations!B:B,Reservations!A2088)</f>
        <v>1</v>
      </c>
      <c r="F2088" s="4">
        <f>INDEX(Screenings!D:D,MATCH(Reservations!C2088,Screenings!A:A,0))</f>
        <v>37</v>
      </c>
    </row>
    <row r="2089" spans="1:6" x14ac:dyDescent="0.3">
      <c r="A2089" s="10">
        <v>2088</v>
      </c>
      <c r="B2089" s="13">
        <v>1</v>
      </c>
      <c r="C2089" s="13">
        <v>760</v>
      </c>
      <c r="D2089" s="4">
        <f>INDEX(Screenings!C:C,MATCH(Reservations!C2089,Screenings!A:A,0))</f>
        <v>10</v>
      </c>
      <c r="E2089" s="4">
        <f>COUNTIF(SeatReservations!B:B,Reservations!A2089)</f>
        <v>4</v>
      </c>
      <c r="F2089" s="4">
        <f>INDEX(Screenings!D:D,MATCH(Reservations!C2089,Screenings!A:A,0))</f>
        <v>41</v>
      </c>
    </row>
    <row r="2090" spans="1:6" x14ac:dyDescent="0.3">
      <c r="A2090" s="10">
        <v>2089</v>
      </c>
      <c r="B2090" s="13">
        <v>35</v>
      </c>
      <c r="C2090" s="13">
        <v>776</v>
      </c>
      <c r="D2090" s="4">
        <f>INDEX(Screenings!C:C,MATCH(Reservations!C2090,Screenings!A:A,0))</f>
        <v>10</v>
      </c>
      <c r="E2090" s="4">
        <f>COUNTIF(SeatReservations!B:B,Reservations!A2090)</f>
        <v>2</v>
      </c>
      <c r="F2090" s="4">
        <f>INDEX(Screenings!D:D,MATCH(Reservations!C2090,Screenings!A:A,0))</f>
        <v>37</v>
      </c>
    </row>
    <row r="2091" spans="1:6" x14ac:dyDescent="0.3">
      <c r="A2091" s="10">
        <v>2090</v>
      </c>
      <c r="B2091" s="13">
        <v>41</v>
      </c>
      <c r="C2091" s="13">
        <v>702</v>
      </c>
      <c r="D2091" s="4">
        <f>INDEX(Screenings!C:C,MATCH(Reservations!C2091,Screenings!A:A,0))</f>
        <v>6</v>
      </c>
      <c r="E2091" s="4">
        <f>COUNTIF(SeatReservations!B:B,Reservations!A2091)</f>
        <v>1</v>
      </c>
      <c r="F2091" s="4">
        <f>INDEX(Screenings!D:D,MATCH(Reservations!C2091,Screenings!A:A,0))</f>
        <v>15</v>
      </c>
    </row>
    <row r="2092" spans="1:6" x14ac:dyDescent="0.3">
      <c r="A2092" s="10">
        <v>2091</v>
      </c>
      <c r="B2092" s="13">
        <v>42</v>
      </c>
      <c r="C2092" s="13">
        <v>791</v>
      </c>
      <c r="D2092" s="4">
        <f>INDEX(Screenings!C:C,MATCH(Reservations!C2092,Screenings!A:A,0))</f>
        <v>3</v>
      </c>
      <c r="E2092" s="4">
        <f>COUNTIF(SeatReservations!B:B,Reservations!A2092)</f>
        <v>0</v>
      </c>
      <c r="F2092" s="4">
        <f>INDEX(Screenings!D:D,MATCH(Reservations!C2092,Screenings!A:A,0))</f>
        <v>13</v>
      </c>
    </row>
    <row r="2093" spans="1:6" x14ac:dyDescent="0.3">
      <c r="A2093" s="10">
        <v>2092</v>
      </c>
      <c r="B2093" s="13">
        <v>70</v>
      </c>
      <c r="C2093" s="13">
        <v>724</v>
      </c>
      <c r="D2093" s="4">
        <f>INDEX(Screenings!C:C,MATCH(Reservations!C2093,Screenings!A:A,0))</f>
        <v>6</v>
      </c>
      <c r="E2093" s="4">
        <f>COUNTIF(SeatReservations!B:B,Reservations!A2093)</f>
        <v>3</v>
      </c>
      <c r="F2093" s="4">
        <f>INDEX(Screenings!D:D,MATCH(Reservations!C2093,Screenings!A:A,0))</f>
        <v>53</v>
      </c>
    </row>
    <row r="2094" spans="1:6" x14ac:dyDescent="0.3">
      <c r="A2094" s="10">
        <v>2093</v>
      </c>
      <c r="B2094" s="13">
        <v>56</v>
      </c>
      <c r="C2094" s="13">
        <v>763</v>
      </c>
      <c r="D2094" s="4">
        <f>INDEX(Screenings!C:C,MATCH(Reservations!C2094,Screenings!A:A,0))</f>
        <v>5</v>
      </c>
      <c r="E2094" s="4">
        <f>COUNTIF(SeatReservations!B:B,Reservations!A2094)</f>
        <v>4</v>
      </c>
      <c r="F2094" s="4">
        <f>INDEX(Screenings!D:D,MATCH(Reservations!C2094,Screenings!A:A,0))</f>
        <v>45</v>
      </c>
    </row>
    <row r="2095" spans="1:6" x14ac:dyDescent="0.3">
      <c r="A2095" s="10">
        <v>2094</v>
      </c>
      <c r="B2095" s="13">
        <v>43</v>
      </c>
      <c r="C2095" s="13">
        <v>653</v>
      </c>
      <c r="D2095" s="4">
        <f>INDEX(Screenings!C:C,MATCH(Reservations!C2095,Screenings!A:A,0))</f>
        <v>4</v>
      </c>
      <c r="E2095" s="4">
        <f>COUNTIF(SeatReservations!B:B,Reservations!A2095)</f>
        <v>2</v>
      </c>
      <c r="F2095" s="4">
        <f>INDEX(Screenings!D:D,MATCH(Reservations!C2095,Screenings!A:A,0))</f>
        <v>55</v>
      </c>
    </row>
    <row r="2096" spans="1:6" x14ac:dyDescent="0.3">
      <c r="A2096" s="10">
        <v>2095</v>
      </c>
      <c r="B2096" s="13">
        <v>59</v>
      </c>
      <c r="C2096" s="13">
        <v>778</v>
      </c>
      <c r="D2096" s="4">
        <f>INDEX(Screenings!C:C,MATCH(Reservations!C2096,Screenings!A:A,0))</f>
        <v>7</v>
      </c>
      <c r="E2096" s="4">
        <f>COUNTIF(SeatReservations!B:B,Reservations!A2096)</f>
        <v>1</v>
      </c>
      <c r="F2096" s="4">
        <f>INDEX(Screenings!D:D,MATCH(Reservations!C2096,Screenings!A:A,0))</f>
        <v>28</v>
      </c>
    </row>
    <row r="2097" spans="1:6" x14ac:dyDescent="0.3">
      <c r="A2097" s="10">
        <v>2096</v>
      </c>
      <c r="B2097" s="13">
        <v>18</v>
      </c>
      <c r="C2097" s="13">
        <v>640</v>
      </c>
      <c r="D2097" s="4">
        <f>INDEX(Screenings!C:C,MATCH(Reservations!C2097,Screenings!A:A,0))</f>
        <v>5</v>
      </c>
      <c r="E2097" s="4">
        <f>COUNTIF(SeatReservations!B:B,Reservations!A2097)</f>
        <v>3</v>
      </c>
      <c r="F2097" s="4">
        <f>INDEX(Screenings!D:D,MATCH(Reservations!C2097,Screenings!A:A,0))</f>
        <v>2</v>
      </c>
    </row>
    <row r="2098" spans="1:6" x14ac:dyDescent="0.3">
      <c r="A2098" s="10">
        <v>2097</v>
      </c>
      <c r="B2098" s="13">
        <v>8</v>
      </c>
      <c r="C2098" s="13">
        <v>652</v>
      </c>
      <c r="D2098" s="4">
        <f>INDEX(Screenings!C:C,MATCH(Reservations!C2098,Screenings!A:A,0))</f>
        <v>8</v>
      </c>
      <c r="E2098" s="4">
        <f>COUNTIF(SeatReservations!B:B,Reservations!A2098)</f>
        <v>3</v>
      </c>
      <c r="F2098" s="4">
        <f>INDEX(Screenings!D:D,MATCH(Reservations!C2098,Screenings!A:A,0))</f>
        <v>56</v>
      </c>
    </row>
    <row r="2099" spans="1:6" x14ac:dyDescent="0.3">
      <c r="A2099" s="10">
        <v>2098</v>
      </c>
      <c r="B2099" s="13">
        <v>28</v>
      </c>
      <c r="C2099" s="13">
        <v>829</v>
      </c>
      <c r="D2099" s="4">
        <f>INDEX(Screenings!C:C,MATCH(Reservations!C2099,Screenings!A:A,0))</f>
        <v>8</v>
      </c>
      <c r="E2099" s="4">
        <f>COUNTIF(SeatReservations!B:B,Reservations!A2099)</f>
        <v>1</v>
      </c>
      <c r="F2099" s="4">
        <f>INDEX(Screenings!D:D,MATCH(Reservations!C2099,Screenings!A:A,0))</f>
        <v>14</v>
      </c>
    </row>
    <row r="2100" spans="1:6" x14ac:dyDescent="0.3">
      <c r="A2100" s="10">
        <v>2099</v>
      </c>
      <c r="B2100" s="13">
        <v>13</v>
      </c>
      <c r="C2100" s="13">
        <v>784</v>
      </c>
      <c r="D2100" s="4">
        <f>INDEX(Screenings!C:C,MATCH(Reservations!C2100,Screenings!A:A,0))</f>
        <v>10</v>
      </c>
      <c r="E2100" s="4">
        <f>COUNTIF(SeatReservations!B:B,Reservations!A2100)</f>
        <v>2</v>
      </c>
      <c r="F2100" s="4">
        <f>INDEX(Screenings!D:D,MATCH(Reservations!C2100,Screenings!A:A,0))</f>
        <v>8</v>
      </c>
    </row>
    <row r="2101" spans="1:6" x14ac:dyDescent="0.3">
      <c r="A2101" s="10">
        <v>2100</v>
      </c>
      <c r="B2101" s="13">
        <v>40</v>
      </c>
      <c r="C2101" s="13">
        <v>707</v>
      </c>
      <c r="D2101" s="4">
        <f>INDEX(Screenings!C:C,MATCH(Reservations!C2101,Screenings!A:A,0))</f>
        <v>6</v>
      </c>
      <c r="E2101" s="4">
        <f>COUNTIF(SeatReservations!B:B,Reservations!A2101)</f>
        <v>1</v>
      </c>
      <c r="F2101" s="4">
        <f>INDEX(Screenings!D:D,MATCH(Reservations!C2101,Screenings!A:A,0))</f>
        <v>43</v>
      </c>
    </row>
    <row r="2102" spans="1:6" x14ac:dyDescent="0.3">
      <c r="A2102" s="10">
        <v>2101</v>
      </c>
      <c r="B2102" s="13">
        <v>64</v>
      </c>
      <c r="C2102" s="13">
        <v>735</v>
      </c>
      <c r="D2102" s="4">
        <f>INDEX(Screenings!C:C,MATCH(Reservations!C2102,Screenings!A:A,0))</f>
        <v>1</v>
      </c>
      <c r="E2102" s="4">
        <f>COUNTIF(SeatReservations!B:B,Reservations!A2102)</f>
        <v>2</v>
      </c>
      <c r="F2102" s="4">
        <f>INDEX(Screenings!D:D,MATCH(Reservations!C2102,Screenings!A:A,0))</f>
        <v>52</v>
      </c>
    </row>
    <row r="2103" spans="1:6" x14ac:dyDescent="0.3">
      <c r="A2103" s="10">
        <v>2102</v>
      </c>
      <c r="B2103" s="13">
        <v>40</v>
      </c>
      <c r="C2103" s="13">
        <v>766</v>
      </c>
      <c r="D2103" s="4">
        <f>INDEX(Screenings!C:C,MATCH(Reservations!C2103,Screenings!A:A,0))</f>
        <v>3</v>
      </c>
      <c r="E2103" s="4">
        <f>COUNTIF(SeatReservations!B:B,Reservations!A2103)</f>
        <v>2</v>
      </c>
      <c r="F2103" s="4">
        <f>INDEX(Screenings!D:D,MATCH(Reservations!C2103,Screenings!A:A,0))</f>
        <v>16</v>
      </c>
    </row>
    <row r="2104" spans="1:6" x14ac:dyDescent="0.3">
      <c r="A2104" s="10">
        <v>2103</v>
      </c>
      <c r="B2104" s="13">
        <v>29</v>
      </c>
      <c r="C2104" s="13">
        <v>677</v>
      </c>
      <c r="D2104" s="4">
        <f>INDEX(Screenings!C:C,MATCH(Reservations!C2104,Screenings!A:A,0))</f>
        <v>6</v>
      </c>
      <c r="E2104" s="4">
        <f>COUNTIF(SeatReservations!B:B,Reservations!A2104)</f>
        <v>2</v>
      </c>
      <c r="F2104" s="4">
        <f>INDEX(Screenings!D:D,MATCH(Reservations!C2104,Screenings!A:A,0))</f>
        <v>38</v>
      </c>
    </row>
    <row r="2105" spans="1:6" x14ac:dyDescent="0.3">
      <c r="A2105" s="10">
        <v>2104</v>
      </c>
      <c r="B2105" s="13">
        <v>51</v>
      </c>
      <c r="C2105" s="13">
        <v>745</v>
      </c>
      <c r="D2105" s="4">
        <f>INDEX(Screenings!C:C,MATCH(Reservations!C2105,Screenings!A:A,0))</f>
        <v>6</v>
      </c>
      <c r="E2105" s="4">
        <f>COUNTIF(SeatReservations!B:B,Reservations!A2105)</f>
        <v>4</v>
      </c>
      <c r="F2105" s="4">
        <f>INDEX(Screenings!D:D,MATCH(Reservations!C2105,Screenings!A:A,0))</f>
        <v>30</v>
      </c>
    </row>
    <row r="2106" spans="1:6" x14ac:dyDescent="0.3">
      <c r="A2106" s="10">
        <v>2105</v>
      </c>
      <c r="B2106" s="13">
        <v>66</v>
      </c>
      <c r="C2106" s="13">
        <v>690</v>
      </c>
      <c r="D2106" s="4">
        <f>INDEX(Screenings!C:C,MATCH(Reservations!C2106,Screenings!A:A,0))</f>
        <v>9</v>
      </c>
      <c r="E2106" s="4">
        <f>COUNTIF(SeatReservations!B:B,Reservations!A2106)</f>
        <v>3</v>
      </c>
      <c r="F2106" s="4">
        <f>INDEX(Screenings!D:D,MATCH(Reservations!C2106,Screenings!A:A,0))</f>
        <v>5</v>
      </c>
    </row>
    <row r="2107" spans="1:6" x14ac:dyDescent="0.3">
      <c r="A2107" s="10">
        <v>2106</v>
      </c>
      <c r="B2107" s="13">
        <v>10</v>
      </c>
      <c r="C2107" s="13">
        <v>800</v>
      </c>
      <c r="D2107" s="4">
        <f>INDEX(Screenings!C:C,MATCH(Reservations!C2107,Screenings!A:A,0))</f>
        <v>4</v>
      </c>
      <c r="E2107" s="4">
        <f>COUNTIF(SeatReservations!B:B,Reservations!A2107)</f>
        <v>2</v>
      </c>
      <c r="F2107" s="4">
        <f>INDEX(Screenings!D:D,MATCH(Reservations!C2107,Screenings!A:A,0))</f>
        <v>38</v>
      </c>
    </row>
    <row r="2108" spans="1:6" x14ac:dyDescent="0.3">
      <c r="A2108" s="10">
        <v>2107</v>
      </c>
      <c r="B2108" s="13">
        <v>17</v>
      </c>
      <c r="C2108" s="13">
        <v>622</v>
      </c>
      <c r="D2108" s="4">
        <f>INDEX(Screenings!C:C,MATCH(Reservations!C2108,Screenings!A:A,0))</f>
        <v>1</v>
      </c>
      <c r="E2108" s="4">
        <f>COUNTIF(SeatReservations!B:B,Reservations!A2108)</f>
        <v>2</v>
      </c>
      <c r="F2108" s="4">
        <f>INDEX(Screenings!D:D,MATCH(Reservations!C2108,Screenings!A:A,0))</f>
        <v>59</v>
      </c>
    </row>
    <row r="2109" spans="1:6" x14ac:dyDescent="0.3">
      <c r="A2109" s="10">
        <v>2108</v>
      </c>
      <c r="B2109" s="13">
        <v>2</v>
      </c>
      <c r="C2109" s="13">
        <v>650</v>
      </c>
      <c r="D2109" s="4">
        <f>INDEX(Screenings!C:C,MATCH(Reservations!C2109,Screenings!A:A,0))</f>
        <v>8</v>
      </c>
      <c r="E2109" s="4">
        <f>COUNTIF(SeatReservations!B:B,Reservations!A2109)</f>
        <v>1</v>
      </c>
      <c r="F2109" s="4">
        <f>INDEX(Screenings!D:D,MATCH(Reservations!C2109,Screenings!A:A,0))</f>
        <v>34</v>
      </c>
    </row>
    <row r="2110" spans="1:6" x14ac:dyDescent="0.3">
      <c r="A2110" s="10">
        <v>2109</v>
      </c>
      <c r="B2110" s="13">
        <v>2</v>
      </c>
      <c r="C2110" s="13">
        <v>810</v>
      </c>
      <c r="D2110" s="4">
        <f>INDEX(Screenings!C:C,MATCH(Reservations!C2110,Screenings!A:A,0))</f>
        <v>1</v>
      </c>
      <c r="E2110" s="4">
        <f>COUNTIF(SeatReservations!B:B,Reservations!A2110)</f>
        <v>2</v>
      </c>
      <c r="F2110" s="4">
        <f>INDEX(Screenings!D:D,MATCH(Reservations!C2110,Screenings!A:A,0))</f>
        <v>13</v>
      </c>
    </row>
    <row r="2111" spans="1:6" x14ac:dyDescent="0.3">
      <c r="A2111" s="10">
        <v>2110</v>
      </c>
      <c r="B2111" s="13">
        <v>24</v>
      </c>
      <c r="C2111" s="13">
        <v>712</v>
      </c>
      <c r="D2111" s="4">
        <f>INDEX(Screenings!C:C,MATCH(Reservations!C2111,Screenings!A:A,0))</f>
        <v>3</v>
      </c>
      <c r="E2111" s="4">
        <f>COUNTIF(SeatReservations!B:B,Reservations!A2111)</f>
        <v>1</v>
      </c>
      <c r="F2111" s="4">
        <f>INDEX(Screenings!D:D,MATCH(Reservations!C2111,Screenings!A:A,0))</f>
        <v>15</v>
      </c>
    </row>
    <row r="2112" spans="1:6" x14ac:dyDescent="0.3">
      <c r="A2112" s="10">
        <v>2111</v>
      </c>
      <c r="B2112" s="13">
        <v>33</v>
      </c>
      <c r="C2112" s="13">
        <v>790</v>
      </c>
      <c r="D2112" s="4">
        <f>INDEX(Screenings!C:C,MATCH(Reservations!C2112,Screenings!A:A,0))</f>
        <v>1</v>
      </c>
      <c r="E2112" s="4">
        <f>COUNTIF(SeatReservations!B:B,Reservations!A2112)</f>
        <v>3</v>
      </c>
      <c r="F2112" s="4">
        <f>INDEX(Screenings!D:D,MATCH(Reservations!C2112,Screenings!A:A,0))</f>
        <v>2</v>
      </c>
    </row>
    <row r="2113" spans="1:6" x14ac:dyDescent="0.3">
      <c r="A2113" s="10">
        <v>2112</v>
      </c>
      <c r="B2113" s="13">
        <v>26</v>
      </c>
      <c r="C2113" s="13">
        <v>655</v>
      </c>
      <c r="D2113" s="4">
        <f>INDEX(Screenings!C:C,MATCH(Reservations!C2113,Screenings!A:A,0))</f>
        <v>5</v>
      </c>
      <c r="E2113" s="4">
        <f>COUNTIF(SeatReservations!B:B,Reservations!A2113)</f>
        <v>3</v>
      </c>
      <c r="F2113" s="4">
        <f>INDEX(Screenings!D:D,MATCH(Reservations!C2113,Screenings!A:A,0))</f>
        <v>21</v>
      </c>
    </row>
    <row r="2114" spans="1:6" x14ac:dyDescent="0.3">
      <c r="A2114" s="10">
        <v>2113</v>
      </c>
      <c r="B2114" s="13">
        <v>1</v>
      </c>
      <c r="C2114" s="13">
        <v>821</v>
      </c>
      <c r="D2114" s="4">
        <f>INDEX(Screenings!C:C,MATCH(Reservations!C2114,Screenings!A:A,0))</f>
        <v>9</v>
      </c>
      <c r="E2114" s="4">
        <f>COUNTIF(SeatReservations!B:B,Reservations!A2114)</f>
        <v>3</v>
      </c>
      <c r="F2114" s="4">
        <f>INDEX(Screenings!D:D,MATCH(Reservations!C2114,Screenings!A:A,0))</f>
        <v>11</v>
      </c>
    </row>
    <row r="2115" spans="1:6" x14ac:dyDescent="0.3">
      <c r="A2115" s="10">
        <v>2114</v>
      </c>
      <c r="B2115" s="13">
        <v>49</v>
      </c>
      <c r="C2115" s="13">
        <v>690</v>
      </c>
      <c r="D2115" s="4">
        <f>INDEX(Screenings!C:C,MATCH(Reservations!C2115,Screenings!A:A,0))</f>
        <v>9</v>
      </c>
      <c r="E2115" s="4">
        <f>COUNTIF(SeatReservations!B:B,Reservations!A2115)</f>
        <v>0</v>
      </c>
      <c r="F2115" s="4">
        <f>INDEX(Screenings!D:D,MATCH(Reservations!C2115,Screenings!A:A,0))</f>
        <v>5</v>
      </c>
    </row>
    <row r="2116" spans="1:6" x14ac:dyDescent="0.3">
      <c r="A2116" s="10">
        <v>2115</v>
      </c>
      <c r="B2116" s="13">
        <v>15</v>
      </c>
      <c r="C2116" s="13">
        <v>626</v>
      </c>
      <c r="D2116" s="4">
        <f>INDEX(Screenings!C:C,MATCH(Reservations!C2116,Screenings!A:A,0))</f>
        <v>9</v>
      </c>
      <c r="E2116" s="4">
        <f>COUNTIF(SeatReservations!B:B,Reservations!A2116)</f>
        <v>1</v>
      </c>
      <c r="F2116" s="4">
        <f>INDEX(Screenings!D:D,MATCH(Reservations!C2116,Screenings!A:A,0))</f>
        <v>53</v>
      </c>
    </row>
    <row r="2117" spans="1:6" x14ac:dyDescent="0.3">
      <c r="A2117" s="10">
        <v>2116</v>
      </c>
      <c r="B2117" s="13">
        <v>48</v>
      </c>
      <c r="C2117" s="13">
        <v>804</v>
      </c>
      <c r="D2117" s="4">
        <f>INDEX(Screenings!C:C,MATCH(Reservations!C2117,Screenings!A:A,0))</f>
        <v>10</v>
      </c>
      <c r="E2117" s="4">
        <f>COUNTIF(SeatReservations!B:B,Reservations!A2117)</f>
        <v>3</v>
      </c>
      <c r="F2117" s="4">
        <f>INDEX(Screenings!D:D,MATCH(Reservations!C2117,Screenings!A:A,0))</f>
        <v>58</v>
      </c>
    </row>
    <row r="2118" spans="1:6" x14ac:dyDescent="0.3">
      <c r="A2118" s="10">
        <v>2117</v>
      </c>
      <c r="B2118" s="13">
        <v>28</v>
      </c>
      <c r="C2118" s="13">
        <v>611</v>
      </c>
      <c r="D2118" s="4">
        <f>INDEX(Screenings!C:C,MATCH(Reservations!C2118,Screenings!A:A,0))</f>
        <v>9</v>
      </c>
      <c r="E2118" s="4">
        <f>COUNTIF(SeatReservations!B:B,Reservations!A2118)</f>
        <v>2</v>
      </c>
      <c r="F2118" s="4">
        <f>INDEX(Screenings!D:D,MATCH(Reservations!C2118,Screenings!A:A,0))</f>
        <v>31</v>
      </c>
    </row>
    <row r="2119" spans="1:6" x14ac:dyDescent="0.3">
      <c r="A2119" s="10">
        <v>2118</v>
      </c>
      <c r="B2119" s="13">
        <v>7</v>
      </c>
      <c r="C2119" s="13">
        <v>744</v>
      </c>
      <c r="D2119" s="4">
        <f>INDEX(Screenings!C:C,MATCH(Reservations!C2119,Screenings!A:A,0))</f>
        <v>1</v>
      </c>
      <c r="E2119" s="4">
        <f>COUNTIF(SeatReservations!B:B,Reservations!A2119)</f>
        <v>2</v>
      </c>
      <c r="F2119" s="4">
        <f>INDEX(Screenings!D:D,MATCH(Reservations!C2119,Screenings!A:A,0))</f>
        <v>1</v>
      </c>
    </row>
    <row r="2120" spans="1:6" x14ac:dyDescent="0.3">
      <c r="A2120" s="10">
        <v>2119</v>
      </c>
      <c r="B2120" s="13">
        <v>68</v>
      </c>
      <c r="C2120" s="13">
        <v>673</v>
      </c>
      <c r="D2120" s="4">
        <f>INDEX(Screenings!C:C,MATCH(Reservations!C2120,Screenings!A:A,0))</f>
        <v>7</v>
      </c>
      <c r="E2120" s="4">
        <f>COUNTIF(SeatReservations!B:B,Reservations!A2120)</f>
        <v>3</v>
      </c>
      <c r="F2120" s="4">
        <f>INDEX(Screenings!D:D,MATCH(Reservations!C2120,Screenings!A:A,0))</f>
        <v>24</v>
      </c>
    </row>
    <row r="2121" spans="1:6" x14ac:dyDescent="0.3">
      <c r="A2121" s="10">
        <v>2120</v>
      </c>
      <c r="B2121" s="13">
        <v>3</v>
      </c>
      <c r="C2121" s="13">
        <v>635</v>
      </c>
      <c r="D2121" s="4">
        <f>INDEX(Screenings!C:C,MATCH(Reservations!C2121,Screenings!A:A,0))</f>
        <v>3</v>
      </c>
      <c r="E2121" s="4">
        <f>COUNTIF(SeatReservations!B:B,Reservations!A2121)</f>
        <v>0</v>
      </c>
      <c r="F2121" s="4">
        <f>INDEX(Screenings!D:D,MATCH(Reservations!C2121,Screenings!A:A,0))</f>
        <v>4</v>
      </c>
    </row>
    <row r="2122" spans="1:6" x14ac:dyDescent="0.3">
      <c r="A2122" s="10">
        <v>2121</v>
      </c>
      <c r="B2122" s="13">
        <v>47</v>
      </c>
      <c r="C2122" s="13">
        <v>706</v>
      </c>
      <c r="D2122" s="4">
        <f>INDEX(Screenings!C:C,MATCH(Reservations!C2122,Screenings!A:A,0))</f>
        <v>7</v>
      </c>
      <c r="E2122" s="4">
        <f>COUNTIF(SeatReservations!B:B,Reservations!A2122)</f>
        <v>2</v>
      </c>
      <c r="F2122" s="4">
        <f>INDEX(Screenings!D:D,MATCH(Reservations!C2122,Screenings!A:A,0))</f>
        <v>37</v>
      </c>
    </row>
    <row r="2123" spans="1:6" x14ac:dyDescent="0.3">
      <c r="A2123" s="10">
        <v>2122</v>
      </c>
      <c r="B2123" s="13">
        <v>14</v>
      </c>
      <c r="C2123" s="13">
        <v>787</v>
      </c>
      <c r="D2123" s="4">
        <f>INDEX(Screenings!C:C,MATCH(Reservations!C2123,Screenings!A:A,0))</f>
        <v>2</v>
      </c>
      <c r="E2123" s="4">
        <f>COUNTIF(SeatReservations!B:B,Reservations!A2123)</f>
        <v>2</v>
      </c>
      <c r="F2123" s="4">
        <f>INDEX(Screenings!D:D,MATCH(Reservations!C2123,Screenings!A:A,0))</f>
        <v>4</v>
      </c>
    </row>
    <row r="2124" spans="1:6" x14ac:dyDescent="0.3">
      <c r="A2124" s="10">
        <v>2123</v>
      </c>
      <c r="B2124" s="13">
        <v>42</v>
      </c>
      <c r="C2124" s="13">
        <v>616</v>
      </c>
      <c r="D2124" s="4">
        <f>INDEX(Screenings!C:C,MATCH(Reservations!C2124,Screenings!A:A,0))</f>
        <v>5</v>
      </c>
      <c r="E2124" s="4">
        <f>COUNTIF(SeatReservations!B:B,Reservations!A2124)</f>
        <v>3</v>
      </c>
      <c r="F2124" s="4">
        <f>INDEX(Screenings!D:D,MATCH(Reservations!C2124,Screenings!A:A,0))</f>
        <v>8</v>
      </c>
    </row>
    <row r="2125" spans="1:6" x14ac:dyDescent="0.3">
      <c r="A2125" s="10">
        <v>2124</v>
      </c>
      <c r="B2125" s="13">
        <v>22</v>
      </c>
      <c r="C2125" s="13">
        <v>801</v>
      </c>
      <c r="D2125" s="4">
        <f>INDEX(Screenings!C:C,MATCH(Reservations!C2125,Screenings!A:A,0))</f>
        <v>7</v>
      </c>
      <c r="E2125" s="4">
        <f>COUNTIF(SeatReservations!B:B,Reservations!A2125)</f>
        <v>1</v>
      </c>
      <c r="F2125" s="4">
        <f>INDEX(Screenings!D:D,MATCH(Reservations!C2125,Screenings!A:A,0))</f>
        <v>40</v>
      </c>
    </row>
    <row r="2126" spans="1:6" x14ac:dyDescent="0.3">
      <c r="A2126" s="10">
        <v>2125</v>
      </c>
      <c r="B2126" s="13">
        <v>21</v>
      </c>
      <c r="C2126" s="13">
        <v>741</v>
      </c>
      <c r="D2126" s="4">
        <f>INDEX(Screenings!C:C,MATCH(Reservations!C2126,Screenings!A:A,0))</f>
        <v>1</v>
      </c>
      <c r="E2126" s="4">
        <f>COUNTIF(SeatReservations!B:B,Reservations!A2126)</f>
        <v>2</v>
      </c>
      <c r="F2126" s="4">
        <f>INDEX(Screenings!D:D,MATCH(Reservations!C2126,Screenings!A:A,0))</f>
        <v>32</v>
      </c>
    </row>
    <row r="2127" spans="1:6" x14ac:dyDescent="0.3">
      <c r="A2127" s="10">
        <v>2126</v>
      </c>
      <c r="B2127" s="13">
        <v>56</v>
      </c>
      <c r="C2127" s="13">
        <v>766</v>
      </c>
      <c r="D2127" s="4">
        <f>INDEX(Screenings!C:C,MATCH(Reservations!C2127,Screenings!A:A,0))</f>
        <v>3</v>
      </c>
      <c r="E2127" s="4">
        <f>COUNTIF(SeatReservations!B:B,Reservations!A2127)</f>
        <v>2</v>
      </c>
      <c r="F2127" s="4">
        <f>INDEX(Screenings!D:D,MATCH(Reservations!C2127,Screenings!A:A,0))</f>
        <v>16</v>
      </c>
    </row>
    <row r="2128" spans="1:6" x14ac:dyDescent="0.3">
      <c r="A2128" s="10">
        <v>2127</v>
      </c>
      <c r="B2128" s="13">
        <v>12</v>
      </c>
      <c r="C2128" s="13">
        <v>687</v>
      </c>
      <c r="D2128" s="4">
        <f>INDEX(Screenings!C:C,MATCH(Reservations!C2128,Screenings!A:A,0))</f>
        <v>2</v>
      </c>
      <c r="E2128" s="4">
        <f>COUNTIF(SeatReservations!B:B,Reservations!A2128)</f>
        <v>2</v>
      </c>
      <c r="F2128" s="4">
        <f>INDEX(Screenings!D:D,MATCH(Reservations!C2128,Screenings!A:A,0))</f>
        <v>4</v>
      </c>
    </row>
    <row r="2129" spans="1:6" x14ac:dyDescent="0.3">
      <c r="A2129" s="10">
        <v>2128</v>
      </c>
      <c r="B2129" s="13">
        <v>38</v>
      </c>
      <c r="C2129" s="13">
        <v>608</v>
      </c>
      <c r="D2129" s="4">
        <f>INDEX(Screenings!C:C,MATCH(Reservations!C2129,Screenings!A:A,0))</f>
        <v>6</v>
      </c>
      <c r="E2129" s="4">
        <f>COUNTIF(SeatReservations!B:B,Reservations!A2129)</f>
        <v>2</v>
      </c>
      <c r="F2129" s="4">
        <f>INDEX(Screenings!D:D,MATCH(Reservations!C2129,Screenings!A:A,0))</f>
        <v>34</v>
      </c>
    </row>
    <row r="2130" spans="1:6" x14ac:dyDescent="0.3">
      <c r="A2130" s="10">
        <v>2129</v>
      </c>
      <c r="B2130" s="13">
        <v>55</v>
      </c>
      <c r="C2130" s="13">
        <v>726</v>
      </c>
      <c r="D2130" s="4">
        <f>INDEX(Screenings!C:C,MATCH(Reservations!C2130,Screenings!A:A,0))</f>
        <v>7</v>
      </c>
      <c r="E2130" s="4">
        <f>COUNTIF(SeatReservations!B:B,Reservations!A2130)</f>
        <v>4</v>
      </c>
      <c r="F2130" s="4">
        <f>INDEX(Screenings!D:D,MATCH(Reservations!C2130,Screenings!A:A,0))</f>
        <v>16</v>
      </c>
    </row>
    <row r="2131" spans="1:6" x14ac:dyDescent="0.3">
      <c r="A2131" s="10">
        <v>2130</v>
      </c>
      <c r="B2131" s="13">
        <v>36</v>
      </c>
      <c r="C2131" s="13">
        <v>637</v>
      </c>
      <c r="D2131" s="4">
        <f>INDEX(Screenings!C:C,MATCH(Reservations!C2131,Screenings!A:A,0))</f>
        <v>4</v>
      </c>
      <c r="E2131" s="4">
        <f>COUNTIF(SeatReservations!B:B,Reservations!A2131)</f>
        <v>1</v>
      </c>
      <c r="F2131" s="4">
        <f>INDEX(Screenings!D:D,MATCH(Reservations!C2131,Screenings!A:A,0))</f>
        <v>2</v>
      </c>
    </row>
    <row r="2132" spans="1:6" x14ac:dyDescent="0.3">
      <c r="A2132" s="10">
        <v>2131</v>
      </c>
      <c r="B2132" s="13">
        <v>33</v>
      </c>
      <c r="C2132" s="13">
        <v>777</v>
      </c>
      <c r="D2132" s="4">
        <f>INDEX(Screenings!C:C,MATCH(Reservations!C2132,Screenings!A:A,0))</f>
        <v>4</v>
      </c>
      <c r="E2132" s="4">
        <f>COUNTIF(SeatReservations!B:B,Reservations!A2132)</f>
        <v>2</v>
      </c>
      <c r="F2132" s="4">
        <f>INDEX(Screenings!D:D,MATCH(Reservations!C2132,Screenings!A:A,0))</f>
        <v>52</v>
      </c>
    </row>
    <row r="2133" spans="1:6" x14ac:dyDescent="0.3">
      <c r="A2133" s="10">
        <v>2132</v>
      </c>
      <c r="B2133" s="13">
        <v>45</v>
      </c>
      <c r="C2133" s="13">
        <v>754</v>
      </c>
      <c r="D2133" s="4">
        <f>INDEX(Screenings!C:C,MATCH(Reservations!C2133,Screenings!A:A,0))</f>
        <v>2</v>
      </c>
      <c r="E2133" s="4">
        <f>COUNTIF(SeatReservations!B:B,Reservations!A2133)</f>
        <v>4</v>
      </c>
      <c r="F2133" s="4">
        <f>INDEX(Screenings!D:D,MATCH(Reservations!C2133,Screenings!A:A,0))</f>
        <v>8</v>
      </c>
    </row>
    <row r="2134" spans="1:6" x14ac:dyDescent="0.3">
      <c r="A2134" s="10">
        <v>2133</v>
      </c>
      <c r="B2134" s="13">
        <v>31</v>
      </c>
      <c r="C2134" s="13">
        <v>618</v>
      </c>
      <c r="D2134" s="4">
        <f>INDEX(Screenings!C:C,MATCH(Reservations!C2134,Screenings!A:A,0))</f>
        <v>2</v>
      </c>
      <c r="E2134" s="4">
        <f>COUNTIF(SeatReservations!B:B,Reservations!A2134)</f>
        <v>0</v>
      </c>
      <c r="F2134" s="4">
        <f>INDEX(Screenings!D:D,MATCH(Reservations!C2134,Screenings!A:A,0))</f>
        <v>15</v>
      </c>
    </row>
    <row r="2135" spans="1:6" x14ac:dyDescent="0.3">
      <c r="A2135" s="10">
        <v>2134</v>
      </c>
      <c r="B2135" s="13">
        <v>55</v>
      </c>
      <c r="C2135" s="13">
        <v>697</v>
      </c>
      <c r="D2135" s="4">
        <f>INDEX(Screenings!C:C,MATCH(Reservations!C2135,Screenings!A:A,0))</f>
        <v>1</v>
      </c>
      <c r="E2135" s="4">
        <f>COUNTIF(SeatReservations!B:B,Reservations!A2135)</f>
        <v>2</v>
      </c>
      <c r="F2135" s="4">
        <f>INDEX(Screenings!D:D,MATCH(Reservations!C2135,Screenings!A:A,0))</f>
        <v>4</v>
      </c>
    </row>
    <row r="2136" spans="1:6" x14ac:dyDescent="0.3">
      <c r="A2136" s="10">
        <v>2135</v>
      </c>
      <c r="B2136" s="13">
        <v>42</v>
      </c>
      <c r="C2136" s="13">
        <v>720</v>
      </c>
      <c r="D2136" s="4">
        <f>INDEX(Screenings!C:C,MATCH(Reservations!C2136,Screenings!A:A,0))</f>
        <v>1</v>
      </c>
      <c r="E2136" s="4">
        <f>COUNTIF(SeatReservations!B:B,Reservations!A2136)</f>
        <v>5</v>
      </c>
      <c r="F2136" s="4">
        <f>INDEX(Screenings!D:D,MATCH(Reservations!C2136,Screenings!A:A,0))</f>
        <v>32</v>
      </c>
    </row>
    <row r="2137" spans="1:6" x14ac:dyDescent="0.3">
      <c r="A2137" s="10">
        <v>2136</v>
      </c>
      <c r="B2137" s="13">
        <v>6</v>
      </c>
      <c r="C2137" s="13">
        <v>721</v>
      </c>
      <c r="D2137" s="4">
        <f>INDEX(Screenings!C:C,MATCH(Reservations!C2137,Screenings!A:A,0))</f>
        <v>1</v>
      </c>
      <c r="E2137" s="4">
        <f>COUNTIF(SeatReservations!B:B,Reservations!A2137)</f>
        <v>3</v>
      </c>
      <c r="F2137" s="4">
        <f>INDEX(Screenings!D:D,MATCH(Reservations!C2137,Screenings!A:A,0))</f>
        <v>40</v>
      </c>
    </row>
    <row r="2138" spans="1:6" x14ac:dyDescent="0.3">
      <c r="A2138" s="10">
        <v>2137</v>
      </c>
      <c r="B2138" s="13">
        <v>31</v>
      </c>
      <c r="C2138" s="13">
        <v>815</v>
      </c>
      <c r="D2138" s="4">
        <f>INDEX(Screenings!C:C,MATCH(Reservations!C2138,Screenings!A:A,0))</f>
        <v>10</v>
      </c>
      <c r="E2138" s="4">
        <f>COUNTIF(SeatReservations!B:B,Reservations!A2138)</f>
        <v>1</v>
      </c>
      <c r="F2138" s="4">
        <f>INDEX(Screenings!D:D,MATCH(Reservations!C2138,Screenings!A:A,0))</f>
        <v>47</v>
      </c>
    </row>
    <row r="2139" spans="1:6" x14ac:dyDescent="0.3">
      <c r="A2139" s="10">
        <v>2138</v>
      </c>
      <c r="B2139" s="13">
        <v>26</v>
      </c>
      <c r="C2139" s="13">
        <v>678</v>
      </c>
      <c r="D2139" s="4">
        <f>INDEX(Screenings!C:C,MATCH(Reservations!C2139,Screenings!A:A,0))</f>
        <v>3</v>
      </c>
      <c r="E2139" s="4">
        <f>COUNTIF(SeatReservations!B:B,Reservations!A2139)</f>
        <v>3</v>
      </c>
      <c r="F2139" s="4">
        <f>INDEX(Screenings!D:D,MATCH(Reservations!C2139,Screenings!A:A,0))</f>
        <v>26</v>
      </c>
    </row>
    <row r="2140" spans="1:6" x14ac:dyDescent="0.3">
      <c r="A2140" s="10">
        <v>2139</v>
      </c>
      <c r="B2140" s="13">
        <v>27</v>
      </c>
      <c r="C2140" s="13">
        <v>799</v>
      </c>
      <c r="D2140" s="4">
        <f>INDEX(Screenings!C:C,MATCH(Reservations!C2140,Screenings!A:A,0))</f>
        <v>9</v>
      </c>
      <c r="E2140" s="4">
        <f>COUNTIF(SeatReservations!B:B,Reservations!A2140)</f>
        <v>2</v>
      </c>
      <c r="F2140" s="4">
        <f>INDEX(Screenings!D:D,MATCH(Reservations!C2140,Screenings!A:A,0))</f>
        <v>31</v>
      </c>
    </row>
    <row r="2141" spans="1:6" x14ac:dyDescent="0.3">
      <c r="A2141" s="10">
        <v>2140</v>
      </c>
      <c r="B2141" s="13">
        <v>43</v>
      </c>
      <c r="C2141" s="13">
        <v>687</v>
      </c>
      <c r="D2141" s="4">
        <f>INDEX(Screenings!C:C,MATCH(Reservations!C2141,Screenings!A:A,0))</f>
        <v>2</v>
      </c>
      <c r="E2141" s="4">
        <f>COUNTIF(SeatReservations!B:B,Reservations!A2141)</f>
        <v>2</v>
      </c>
      <c r="F2141" s="4">
        <f>INDEX(Screenings!D:D,MATCH(Reservations!C2141,Screenings!A:A,0))</f>
        <v>4</v>
      </c>
    </row>
    <row r="2142" spans="1:6" x14ac:dyDescent="0.3">
      <c r="A2142" s="10">
        <v>2141</v>
      </c>
      <c r="B2142" s="13">
        <v>9</v>
      </c>
      <c r="C2142" s="13">
        <v>814</v>
      </c>
      <c r="D2142" s="4">
        <f>INDEX(Screenings!C:C,MATCH(Reservations!C2142,Screenings!A:A,0))</f>
        <v>8</v>
      </c>
      <c r="E2142" s="4">
        <f>COUNTIF(SeatReservations!B:B,Reservations!A2142)</f>
        <v>3</v>
      </c>
      <c r="F2142" s="4">
        <f>INDEX(Screenings!D:D,MATCH(Reservations!C2142,Screenings!A:A,0))</f>
        <v>42</v>
      </c>
    </row>
    <row r="2143" spans="1:6" x14ac:dyDescent="0.3">
      <c r="A2143" s="10">
        <v>2142</v>
      </c>
      <c r="B2143" s="13">
        <v>67</v>
      </c>
      <c r="C2143" s="13">
        <v>798</v>
      </c>
      <c r="D2143" s="4">
        <f>INDEX(Screenings!C:C,MATCH(Reservations!C2143,Screenings!A:A,0))</f>
        <v>4</v>
      </c>
      <c r="E2143" s="4">
        <f>COUNTIF(SeatReservations!B:B,Reservations!A2143)</f>
        <v>2</v>
      </c>
      <c r="F2143" s="4">
        <f>INDEX(Screenings!D:D,MATCH(Reservations!C2143,Screenings!A:A,0))</f>
        <v>27</v>
      </c>
    </row>
    <row r="2144" spans="1:6" x14ac:dyDescent="0.3">
      <c r="A2144" s="10">
        <v>2143</v>
      </c>
      <c r="B2144" s="13">
        <v>12</v>
      </c>
      <c r="C2144" s="13">
        <v>608</v>
      </c>
      <c r="D2144" s="4">
        <f>INDEX(Screenings!C:C,MATCH(Reservations!C2144,Screenings!A:A,0))</f>
        <v>6</v>
      </c>
      <c r="E2144" s="4">
        <f>COUNTIF(SeatReservations!B:B,Reservations!A2144)</f>
        <v>3</v>
      </c>
      <c r="F2144" s="4">
        <f>INDEX(Screenings!D:D,MATCH(Reservations!C2144,Screenings!A:A,0))</f>
        <v>34</v>
      </c>
    </row>
    <row r="2145" spans="1:6" x14ac:dyDescent="0.3">
      <c r="A2145" s="10">
        <v>2144</v>
      </c>
      <c r="B2145" s="13">
        <v>17</v>
      </c>
      <c r="C2145" s="13">
        <v>765</v>
      </c>
      <c r="D2145" s="4">
        <f>INDEX(Screenings!C:C,MATCH(Reservations!C2145,Screenings!A:A,0))</f>
        <v>1</v>
      </c>
      <c r="E2145" s="4">
        <f>COUNTIF(SeatReservations!B:B,Reservations!A2145)</f>
        <v>0</v>
      </c>
      <c r="F2145" s="4">
        <f>INDEX(Screenings!D:D,MATCH(Reservations!C2145,Screenings!A:A,0))</f>
        <v>38</v>
      </c>
    </row>
    <row r="2146" spans="1:6" x14ac:dyDescent="0.3">
      <c r="A2146" s="10">
        <v>2145</v>
      </c>
      <c r="B2146" s="13">
        <v>39</v>
      </c>
      <c r="C2146" s="13">
        <v>784</v>
      </c>
      <c r="D2146" s="4">
        <f>INDEX(Screenings!C:C,MATCH(Reservations!C2146,Screenings!A:A,0))</f>
        <v>10</v>
      </c>
      <c r="E2146" s="4">
        <f>COUNTIF(SeatReservations!B:B,Reservations!A2146)</f>
        <v>2</v>
      </c>
      <c r="F2146" s="4">
        <f>INDEX(Screenings!D:D,MATCH(Reservations!C2146,Screenings!A:A,0))</f>
        <v>8</v>
      </c>
    </row>
    <row r="2147" spans="1:6" x14ac:dyDescent="0.3">
      <c r="A2147" s="10">
        <v>2146</v>
      </c>
      <c r="B2147" s="13">
        <v>57</v>
      </c>
      <c r="C2147" s="13">
        <v>625</v>
      </c>
      <c r="D2147" s="4">
        <f>INDEX(Screenings!C:C,MATCH(Reservations!C2147,Screenings!A:A,0))</f>
        <v>4</v>
      </c>
      <c r="E2147" s="4">
        <f>COUNTIF(SeatReservations!B:B,Reservations!A2147)</f>
        <v>0</v>
      </c>
      <c r="F2147" s="4">
        <f>INDEX(Screenings!D:D,MATCH(Reservations!C2147,Screenings!A:A,0))</f>
        <v>20</v>
      </c>
    </row>
    <row r="2148" spans="1:6" x14ac:dyDescent="0.3">
      <c r="A2148" s="10">
        <v>2147</v>
      </c>
      <c r="B2148" s="13">
        <v>53</v>
      </c>
      <c r="C2148" s="13">
        <v>805</v>
      </c>
      <c r="D2148" s="4">
        <f>INDEX(Screenings!C:C,MATCH(Reservations!C2148,Screenings!A:A,0))</f>
        <v>9</v>
      </c>
      <c r="E2148" s="4">
        <f>COUNTIF(SeatReservations!B:B,Reservations!A2148)</f>
        <v>2</v>
      </c>
      <c r="F2148" s="4">
        <f>INDEX(Screenings!D:D,MATCH(Reservations!C2148,Screenings!A:A,0))</f>
        <v>33</v>
      </c>
    </row>
    <row r="2149" spans="1:6" x14ac:dyDescent="0.3">
      <c r="A2149" s="10">
        <v>2148</v>
      </c>
      <c r="B2149" s="13">
        <v>28</v>
      </c>
      <c r="C2149" s="13">
        <v>604</v>
      </c>
      <c r="D2149" s="4">
        <f>INDEX(Screenings!C:C,MATCH(Reservations!C2149,Screenings!A:A,0))</f>
        <v>7</v>
      </c>
      <c r="E2149" s="4">
        <f>COUNTIF(SeatReservations!B:B,Reservations!A2149)</f>
        <v>1</v>
      </c>
      <c r="F2149" s="4">
        <f>INDEX(Screenings!D:D,MATCH(Reservations!C2149,Screenings!A:A,0))</f>
        <v>58</v>
      </c>
    </row>
    <row r="2150" spans="1:6" x14ac:dyDescent="0.3">
      <c r="A2150" s="10">
        <v>2149</v>
      </c>
      <c r="B2150" s="13">
        <v>35</v>
      </c>
      <c r="C2150" s="13">
        <v>796</v>
      </c>
      <c r="D2150" s="4">
        <f>INDEX(Screenings!C:C,MATCH(Reservations!C2150,Screenings!A:A,0))</f>
        <v>7</v>
      </c>
      <c r="E2150" s="4">
        <f>COUNTIF(SeatReservations!B:B,Reservations!A2150)</f>
        <v>4</v>
      </c>
      <c r="F2150" s="4">
        <f>INDEX(Screenings!D:D,MATCH(Reservations!C2150,Screenings!A:A,0))</f>
        <v>54</v>
      </c>
    </row>
    <row r="2151" spans="1:6" x14ac:dyDescent="0.3">
      <c r="A2151" s="10">
        <v>2150</v>
      </c>
      <c r="B2151" s="13">
        <v>64</v>
      </c>
      <c r="C2151" s="13">
        <v>784</v>
      </c>
      <c r="D2151" s="4">
        <f>INDEX(Screenings!C:C,MATCH(Reservations!C2151,Screenings!A:A,0))</f>
        <v>10</v>
      </c>
      <c r="E2151" s="4">
        <f>COUNTIF(SeatReservations!B:B,Reservations!A2151)</f>
        <v>2</v>
      </c>
      <c r="F2151" s="4">
        <f>INDEX(Screenings!D:D,MATCH(Reservations!C2151,Screenings!A:A,0))</f>
        <v>8</v>
      </c>
    </row>
    <row r="2152" spans="1:6" x14ac:dyDescent="0.3">
      <c r="A2152" s="10">
        <v>2151</v>
      </c>
      <c r="B2152" s="13">
        <v>28</v>
      </c>
      <c r="C2152" s="13">
        <v>780</v>
      </c>
      <c r="D2152" s="4">
        <f>INDEX(Screenings!C:C,MATCH(Reservations!C2152,Screenings!A:A,0))</f>
        <v>4</v>
      </c>
      <c r="E2152" s="4">
        <f>COUNTIF(SeatReservations!B:B,Reservations!A2152)</f>
        <v>1</v>
      </c>
      <c r="F2152" s="4">
        <f>INDEX(Screenings!D:D,MATCH(Reservations!C2152,Screenings!A:A,0))</f>
        <v>50</v>
      </c>
    </row>
    <row r="2153" spans="1:6" x14ac:dyDescent="0.3">
      <c r="A2153" s="10">
        <v>2152</v>
      </c>
      <c r="B2153" s="13">
        <v>22</v>
      </c>
      <c r="C2153" s="13">
        <v>785</v>
      </c>
      <c r="D2153" s="4">
        <f>INDEX(Screenings!C:C,MATCH(Reservations!C2153,Screenings!A:A,0))</f>
        <v>7</v>
      </c>
      <c r="E2153" s="4">
        <f>COUNTIF(SeatReservations!B:B,Reservations!A2153)</f>
        <v>3</v>
      </c>
      <c r="F2153" s="4">
        <f>INDEX(Screenings!D:D,MATCH(Reservations!C2153,Screenings!A:A,0))</f>
        <v>23</v>
      </c>
    </row>
    <row r="2154" spans="1:6" x14ac:dyDescent="0.3">
      <c r="A2154" s="10">
        <v>2153</v>
      </c>
      <c r="B2154" s="13">
        <v>48</v>
      </c>
      <c r="C2154" s="13">
        <v>775</v>
      </c>
      <c r="D2154" s="4">
        <f>INDEX(Screenings!C:C,MATCH(Reservations!C2154,Screenings!A:A,0))</f>
        <v>10</v>
      </c>
      <c r="E2154" s="4">
        <f>COUNTIF(SeatReservations!B:B,Reservations!A2154)</f>
        <v>0</v>
      </c>
      <c r="F2154" s="4">
        <f>INDEX(Screenings!D:D,MATCH(Reservations!C2154,Screenings!A:A,0))</f>
        <v>49</v>
      </c>
    </row>
    <row r="2155" spans="1:6" x14ac:dyDescent="0.3">
      <c r="A2155" s="10">
        <v>2154</v>
      </c>
      <c r="B2155" s="13">
        <v>60</v>
      </c>
      <c r="C2155" s="13">
        <v>773</v>
      </c>
      <c r="D2155" s="4">
        <f>INDEX(Screenings!C:C,MATCH(Reservations!C2155,Screenings!A:A,0))</f>
        <v>1</v>
      </c>
      <c r="E2155" s="4">
        <f>COUNTIF(SeatReservations!B:B,Reservations!A2155)</f>
        <v>0</v>
      </c>
      <c r="F2155" s="4">
        <f>INDEX(Screenings!D:D,MATCH(Reservations!C2155,Screenings!A:A,0))</f>
        <v>37</v>
      </c>
    </row>
    <row r="2156" spans="1:6" x14ac:dyDescent="0.3">
      <c r="A2156" s="10">
        <v>2155</v>
      </c>
      <c r="B2156" s="13">
        <v>2</v>
      </c>
      <c r="C2156" s="13">
        <v>710</v>
      </c>
      <c r="D2156" s="4">
        <f>INDEX(Screenings!C:C,MATCH(Reservations!C2156,Screenings!A:A,0))</f>
        <v>5</v>
      </c>
      <c r="E2156" s="4">
        <f>COUNTIF(SeatReservations!B:B,Reservations!A2156)</f>
        <v>3</v>
      </c>
      <c r="F2156" s="4">
        <f>INDEX(Screenings!D:D,MATCH(Reservations!C2156,Screenings!A:A,0))</f>
        <v>49</v>
      </c>
    </row>
    <row r="2157" spans="1:6" x14ac:dyDescent="0.3">
      <c r="A2157" s="10">
        <v>2156</v>
      </c>
      <c r="B2157" s="13">
        <v>16</v>
      </c>
      <c r="C2157" s="13">
        <v>823</v>
      </c>
      <c r="D2157" s="4">
        <f>INDEX(Screenings!C:C,MATCH(Reservations!C2157,Screenings!A:A,0))</f>
        <v>10</v>
      </c>
      <c r="E2157" s="4">
        <f>COUNTIF(SeatReservations!B:B,Reservations!A2157)</f>
        <v>3</v>
      </c>
      <c r="F2157" s="4">
        <f>INDEX(Screenings!D:D,MATCH(Reservations!C2157,Screenings!A:A,0))</f>
        <v>6</v>
      </c>
    </row>
    <row r="2158" spans="1:6" x14ac:dyDescent="0.3">
      <c r="A2158" s="10">
        <v>2157</v>
      </c>
      <c r="B2158" s="13">
        <v>47</v>
      </c>
      <c r="C2158" s="13">
        <v>661</v>
      </c>
      <c r="D2158" s="4">
        <f>INDEX(Screenings!C:C,MATCH(Reservations!C2158,Screenings!A:A,0))</f>
        <v>9</v>
      </c>
      <c r="E2158" s="4">
        <f>COUNTIF(SeatReservations!B:B,Reservations!A2158)</f>
        <v>0</v>
      </c>
      <c r="F2158" s="4">
        <f>INDEX(Screenings!D:D,MATCH(Reservations!C2158,Screenings!A:A,0))</f>
        <v>19</v>
      </c>
    </row>
    <row r="2159" spans="1:6" x14ac:dyDescent="0.3">
      <c r="A2159" s="10">
        <v>2158</v>
      </c>
      <c r="B2159" s="13">
        <v>56</v>
      </c>
      <c r="C2159" s="13">
        <v>620</v>
      </c>
      <c r="D2159" s="4">
        <f>INDEX(Screenings!C:C,MATCH(Reservations!C2159,Screenings!A:A,0))</f>
        <v>4</v>
      </c>
      <c r="E2159" s="4">
        <f>COUNTIF(SeatReservations!B:B,Reservations!A2159)</f>
        <v>1</v>
      </c>
      <c r="F2159" s="4">
        <f>INDEX(Screenings!D:D,MATCH(Reservations!C2159,Screenings!A:A,0))</f>
        <v>57</v>
      </c>
    </row>
    <row r="2160" spans="1:6" x14ac:dyDescent="0.3">
      <c r="A2160" s="10">
        <v>2159</v>
      </c>
      <c r="B2160" s="13">
        <v>55</v>
      </c>
      <c r="C2160" s="13">
        <v>777</v>
      </c>
      <c r="D2160" s="4">
        <f>INDEX(Screenings!C:C,MATCH(Reservations!C2160,Screenings!A:A,0))</f>
        <v>4</v>
      </c>
      <c r="E2160" s="4">
        <f>COUNTIF(SeatReservations!B:B,Reservations!A2160)</f>
        <v>4</v>
      </c>
      <c r="F2160" s="4">
        <f>INDEX(Screenings!D:D,MATCH(Reservations!C2160,Screenings!A:A,0))</f>
        <v>52</v>
      </c>
    </row>
    <row r="2161" spans="1:6" x14ac:dyDescent="0.3">
      <c r="A2161" s="10">
        <v>2160</v>
      </c>
      <c r="B2161" s="13">
        <v>57</v>
      </c>
      <c r="C2161" s="13">
        <v>800</v>
      </c>
      <c r="D2161" s="4">
        <f>INDEX(Screenings!C:C,MATCH(Reservations!C2161,Screenings!A:A,0))</f>
        <v>4</v>
      </c>
      <c r="E2161" s="4">
        <f>COUNTIF(SeatReservations!B:B,Reservations!A2161)</f>
        <v>4</v>
      </c>
      <c r="F2161" s="4">
        <f>INDEX(Screenings!D:D,MATCH(Reservations!C2161,Screenings!A:A,0))</f>
        <v>38</v>
      </c>
    </row>
    <row r="2162" spans="1:6" x14ac:dyDescent="0.3">
      <c r="A2162" s="10">
        <v>2161</v>
      </c>
      <c r="B2162" s="13">
        <v>42</v>
      </c>
      <c r="C2162" s="13">
        <v>705</v>
      </c>
      <c r="D2162" s="4">
        <f>INDEX(Screenings!C:C,MATCH(Reservations!C2162,Screenings!A:A,0))</f>
        <v>2</v>
      </c>
      <c r="E2162" s="4">
        <f>COUNTIF(SeatReservations!B:B,Reservations!A2162)</f>
        <v>1</v>
      </c>
      <c r="F2162" s="4">
        <f>INDEX(Screenings!D:D,MATCH(Reservations!C2162,Screenings!A:A,0))</f>
        <v>10</v>
      </c>
    </row>
    <row r="2163" spans="1:6" x14ac:dyDescent="0.3">
      <c r="A2163" s="10">
        <v>2162</v>
      </c>
      <c r="B2163" s="13">
        <v>48</v>
      </c>
      <c r="C2163" s="13">
        <v>629</v>
      </c>
      <c r="D2163" s="4">
        <f>INDEX(Screenings!C:C,MATCH(Reservations!C2163,Screenings!A:A,0))</f>
        <v>8</v>
      </c>
      <c r="E2163" s="4">
        <f>COUNTIF(SeatReservations!B:B,Reservations!A2163)</f>
        <v>0</v>
      </c>
      <c r="F2163" s="4">
        <f>INDEX(Screenings!D:D,MATCH(Reservations!C2163,Screenings!A:A,0))</f>
        <v>49</v>
      </c>
    </row>
    <row r="2164" spans="1:6" x14ac:dyDescent="0.3">
      <c r="A2164" s="10">
        <v>2163</v>
      </c>
      <c r="B2164" s="13">
        <v>2</v>
      </c>
      <c r="C2164" s="13">
        <v>760</v>
      </c>
      <c r="D2164" s="4">
        <f>INDEX(Screenings!C:C,MATCH(Reservations!C2164,Screenings!A:A,0))</f>
        <v>10</v>
      </c>
      <c r="E2164" s="4">
        <f>COUNTIF(SeatReservations!B:B,Reservations!A2164)</f>
        <v>3</v>
      </c>
      <c r="F2164" s="4">
        <f>INDEX(Screenings!D:D,MATCH(Reservations!C2164,Screenings!A:A,0))</f>
        <v>41</v>
      </c>
    </row>
    <row r="2165" spans="1:6" x14ac:dyDescent="0.3">
      <c r="A2165" s="10">
        <v>2164</v>
      </c>
      <c r="B2165" s="13">
        <v>2</v>
      </c>
      <c r="C2165" s="13">
        <v>768</v>
      </c>
      <c r="D2165" s="4">
        <f>INDEX(Screenings!C:C,MATCH(Reservations!C2165,Screenings!A:A,0))</f>
        <v>9</v>
      </c>
      <c r="E2165" s="4">
        <f>COUNTIF(SeatReservations!B:B,Reservations!A2165)</f>
        <v>1</v>
      </c>
      <c r="F2165" s="4">
        <f>INDEX(Screenings!D:D,MATCH(Reservations!C2165,Screenings!A:A,0))</f>
        <v>51</v>
      </c>
    </row>
    <row r="2166" spans="1:6" x14ac:dyDescent="0.3">
      <c r="A2166" s="10">
        <v>2165</v>
      </c>
      <c r="B2166" s="13">
        <v>45</v>
      </c>
      <c r="C2166" s="13">
        <v>611</v>
      </c>
      <c r="D2166" s="4">
        <f>INDEX(Screenings!C:C,MATCH(Reservations!C2166,Screenings!A:A,0))</f>
        <v>9</v>
      </c>
      <c r="E2166" s="4">
        <f>COUNTIF(SeatReservations!B:B,Reservations!A2166)</f>
        <v>4</v>
      </c>
      <c r="F2166" s="4">
        <f>INDEX(Screenings!D:D,MATCH(Reservations!C2166,Screenings!A:A,0))</f>
        <v>31</v>
      </c>
    </row>
    <row r="2167" spans="1:6" x14ac:dyDescent="0.3">
      <c r="A2167" s="10">
        <v>2166</v>
      </c>
      <c r="B2167" s="13">
        <v>69</v>
      </c>
      <c r="C2167" s="13">
        <v>612</v>
      </c>
      <c r="D2167" s="4">
        <f>INDEX(Screenings!C:C,MATCH(Reservations!C2167,Screenings!A:A,0))</f>
        <v>3</v>
      </c>
      <c r="E2167" s="4">
        <f>COUNTIF(SeatReservations!B:B,Reservations!A2167)</f>
        <v>0</v>
      </c>
      <c r="F2167" s="4">
        <f>INDEX(Screenings!D:D,MATCH(Reservations!C2167,Screenings!A:A,0))</f>
        <v>25</v>
      </c>
    </row>
    <row r="2168" spans="1:6" x14ac:dyDescent="0.3">
      <c r="A2168" s="10">
        <v>2167</v>
      </c>
      <c r="B2168" s="13">
        <v>44</v>
      </c>
      <c r="C2168" s="13">
        <v>767</v>
      </c>
      <c r="D2168" s="4">
        <f>INDEX(Screenings!C:C,MATCH(Reservations!C2168,Screenings!A:A,0))</f>
        <v>8</v>
      </c>
      <c r="E2168" s="4">
        <f>COUNTIF(SeatReservations!B:B,Reservations!A2168)</f>
        <v>1</v>
      </c>
      <c r="F2168" s="4">
        <f>INDEX(Screenings!D:D,MATCH(Reservations!C2168,Screenings!A:A,0))</f>
        <v>58</v>
      </c>
    </row>
    <row r="2169" spans="1:6" x14ac:dyDescent="0.3">
      <c r="A2169" s="10">
        <v>2168</v>
      </c>
      <c r="B2169" s="13">
        <v>4</v>
      </c>
      <c r="C2169" s="13">
        <v>734</v>
      </c>
      <c r="D2169" s="4">
        <f>INDEX(Screenings!C:C,MATCH(Reservations!C2169,Screenings!A:A,0))</f>
        <v>5</v>
      </c>
      <c r="E2169" s="4">
        <f>COUNTIF(SeatReservations!B:B,Reservations!A2169)</f>
        <v>5</v>
      </c>
      <c r="F2169" s="4">
        <f>INDEX(Screenings!D:D,MATCH(Reservations!C2169,Screenings!A:A,0))</f>
        <v>11</v>
      </c>
    </row>
    <row r="2170" spans="1:6" x14ac:dyDescent="0.3">
      <c r="A2170" s="10">
        <v>2169</v>
      </c>
      <c r="B2170" s="13">
        <v>13</v>
      </c>
      <c r="C2170" s="13">
        <v>621</v>
      </c>
      <c r="D2170" s="4">
        <f>INDEX(Screenings!C:C,MATCH(Reservations!C2170,Screenings!A:A,0))</f>
        <v>7</v>
      </c>
      <c r="E2170" s="4">
        <f>COUNTIF(SeatReservations!B:B,Reservations!A2170)</f>
        <v>3</v>
      </c>
      <c r="F2170" s="4">
        <f>INDEX(Screenings!D:D,MATCH(Reservations!C2170,Screenings!A:A,0))</f>
        <v>43</v>
      </c>
    </row>
    <row r="2171" spans="1:6" x14ac:dyDescent="0.3">
      <c r="A2171" s="10">
        <v>2170</v>
      </c>
      <c r="B2171" s="13">
        <v>58</v>
      </c>
      <c r="C2171" s="13">
        <v>667</v>
      </c>
      <c r="D2171" s="4">
        <f>INDEX(Screenings!C:C,MATCH(Reservations!C2171,Screenings!A:A,0))</f>
        <v>10</v>
      </c>
      <c r="E2171" s="4">
        <f>COUNTIF(SeatReservations!B:B,Reservations!A2171)</f>
        <v>1</v>
      </c>
      <c r="F2171" s="4">
        <f>INDEX(Screenings!D:D,MATCH(Reservations!C2171,Screenings!A:A,0))</f>
        <v>6</v>
      </c>
    </row>
    <row r="2172" spans="1:6" x14ac:dyDescent="0.3">
      <c r="A2172" s="10">
        <v>2171</v>
      </c>
      <c r="B2172" s="13">
        <v>54</v>
      </c>
      <c r="C2172" s="13">
        <v>725</v>
      </c>
      <c r="D2172" s="4">
        <f>INDEX(Screenings!C:C,MATCH(Reservations!C2172,Screenings!A:A,0))</f>
        <v>6</v>
      </c>
      <c r="E2172" s="4">
        <f>COUNTIF(SeatReservations!B:B,Reservations!A2172)</f>
        <v>1</v>
      </c>
      <c r="F2172" s="4">
        <f>INDEX(Screenings!D:D,MATCH(Reservations!C2172,Screenings!A:A,0))</f>
        <v>32</v>
      </c>
    </row>
    <row r="2173" spans="1:6" x14ac:dyDescent="0.3">
      <c r="A2173" s="10">
        <v>2172</v>
      </c>
      <c r="B2173" s="13">
        <v>5</v>
      </c>
      <c r="C2173" s="13">
        <v>787</v>
      </c>
      <c r="D2173" s="4">
        <f>INDEX(Screenings!C:C,MATCH(Reservations!C2173,Screenings!A:A,0))</f>
        <v>2</v>
      </c>
      <c r="E2173" s="4">
        <f>COUNTIF(SeatReservations!B:B,Reservations!A2173)</f>
        <v>3</v>
      </c>
      <c r="F2173" s="4">
        <f>INDEX(Screenings!D:D,MATCH(Reservations!C2173,Screenings!A:A,0))</f>
        <v>4</v>
      </c>
    </row>
    <row r="2174" spans="1:6" x14ac:dyDescent="0.3">
      <c r="A2174" s="10">
        <v>2173</v>
      </c>
      <c r="B2174" s="13">
        <v>36</v>
      </c>
      <c r="C2174" s="13">
        <v>818</v>
      </c>
      <c r="D2174" s="4">
        <f>INDEX(Screenings!C:C,MATCH(Reservations!C2174,Screenings!A:A,0))</f>
        <v>5</v>
      </c>
      <c r="E2174" s="4">
        <f>COUNTIF(SeatReservations!B:B,Reservations!A2174)</f>
        <v>5</v>
      </c>
      <c r="F2174" s="4">
        <f>INDEX(Screenings!D:D,MATCH(Reservations!C2174,Screenings!A:A,0))</f>
        <v>50</v>
      </c>
    </row>
    <row r="2175" spans="1:6" x14ac:dyDescent="0.3">
      <c r="A2175" s="10">
        <v>2174</v>
      </c>
      <c r="B2175" s="13">
        <v>62</v>
      </c>
      <c r="C2175" s="13">
        <v>617</v>
      </c>
      <c r="D2175" s="4">
        <f>INDEX(Screenings!C:C,MATCH(Reservations!C2175,Screenings!A:A,0))</f>
        <v>10</v>
      </c>
      <c r="E2175" s="4">
        <f>COUNTIF(SeatReservations!B:B,Reservations!A2175)</f>
        <v>3</v>
      </c>
      <c r="F2175" s="4">
        <f>INDEX(Screenings!D:D,MATCH(Reservations!C2175,Screenings!A:A,0))</f>
        <v>56</v>
      </c>
    </row>
    <row r="2176" spans="1:6" x14ac:dyDescent="0.3">
      <c r="A2176" s="10">
        <v>2175</v>
      </c>
      <c r="B2176" s="13">
        <v>2</v>
      </c>
      <c r="C2176" s="13">
        <v>623</v>
      </c>
      <c r="D2176" s="4">
        <f>INDEX(Screenings!C:C,MATCH(Reservations!C2176,Screenings!A:A,0))</f>
        <v>2</v>
      </c>
      <c r="E2176" s="4">
        <f>COUNTIF(SeatReservations!B:B,Reservations!A2176)</f>
        <v>4</v>
      </c>
      <c r="F2176" s="4">
        <f>INDEX(Screenings!D:D,MATCH(Reservations!C2176,Screenings!A:A,0))</f>
        <v>37</v>
      </c>
    </row>
    <row r="2177" spans="1:6" x14ac:dyDescent="0.3">
      <c r="A2177" s="10">
        <v>2176</v>
      </c>
      <c r="B2177" s="13">
        <v>43</v>
      </c>
      <c r="C2177" s="13">
        <v>753</v>
      </c>
      <c r="D2177" s="4">
        <f>INDEX(Screenings!C:C,MATCH(Reservations!C2177,Screenings!A:A,0))</f>
        <v>3</v>
      </c>
      <c r="E2177" s="4">
        <f>COUNTIF(SeatReservations!B:B,Reservations!A2177)</f>
        <v>0</v>
      </c>
      <c r="F2177" s="4">
        <f>INDEX(Screenings!D:D,MATCH(Reservations!C2177,Screenings!A:A,0))</f>
        <v>36</v>
      </c>
    </row>
    <row r="2178" spans="1:6" x14ac:dyDescent="0.3">
      <c r="A2178" s="10">
        <v>2177</v>
      </c>
      <c r="B2178" s="13">
        <v>24</v>
      </c>
      <c r="C2178" s="13">
        <v>825</v>
      </c>
      <c r="D2178" s="4">
        <f>INDEX(Screenings!C:C,MATCH(Reservations!C2178,Screenings!A:A,0))</f>
        <v>6</v>
      </c>
      <c r="E2178" s="4">
        <f>COUNTIF(SeatReservations!B:B,Reservations!A2178)</f>
        <v>2</v>
      </c>
      <c r="F2178" s="4">
        <f>INDEX(Screenings!D:D,MATCH(Reservations!C2178,Screenings!A:A,0))</f>
        <v>24</v>
      </c>
    </row>
    <row r="2179" spans="1:6" x14ac:dyDescent="0.3">
      <c r="A2179" s="10">
        <v>2178</v>
      </c>
      <c r="B2179" s="13">
        <v>9</v>
      </c>
      <c r="C2179" s="13">
        <v>639</v>
      </c>
      <c r="D2179" s="4">
        <f>INDEX(Screenings!C:C,MATCH(Reservations!C2179,Screenings!A:A,0))</f>
        <v>9</v>
      </c>
      <c r="E2179" s="4">
        <f>COUNTIF(SeatReservations!B:B,Reservations!A2179)</f>
        <v>1</v>
      </c>
      <c r="F2179" s="4">
        <f>INDEX(Screenings!D:D,MATCH(Reservations!C2179,Screenings!A:A,0))</f>
        <v>5</v>
      </c>
    </row>
    <row r="2180" spans="1:6" x14ac:dyDescent="0.3">
      <c r="A2180" s="10">
        <v>2179</v>
      </c>
      <c r="B2180" s="13">
        <v>27</v>
      </c>
      <c r="C2180" s="13">
        <v>648</v>
      </c>
      <c r="D2180" s="4">
        <f>INDEX(Screenings!C:C,MATCH(Reservations!C2180,Screenings!A:A,0))</f>
        <v>2</v>
      </c>
      <c r="E2180" s="4">
        <f>COUNTIF(SeatReservations!B:B,Reservations!A2180)</f>
        <v>1</v>
      </c>
      <c r="F2180" s="4">
        <f>INDEX(Screenings!D:D,MATCH(Reservations!C2180,Screenings!A:A,0))</f>
        <v>59</v>
      </c>
    </row>
    <row r="2181" spans="1:6" x14ac:dyDescent="0.3">
      <c r="A2181" s="10">
        <v>2180</v>
      </c>
      <c r="B2181" s="13">
        <v>20</v>
      </c>
      <c r="C2181" s="13">
        <v>801</v>
      </c>
      <c r="D2181" s="4">
        <f>INDEX(Screenings!C:C,MATCH(Reservations!C2181,Screenings!A:A,0))</f>
        <v>7</v>
      </c>
      <c r="E2181" s="4">
        <f>COUNTIF(SeatReservations!B:B,Reservations!A2181)</f>
        <v>3</v>
      </c>
      <c r="F2181" s="4">
        <f>INDEX(Screenings!D:D,MATCH(Reservations!C2181,Screenings!A:A,0))</f>
        <v>40</v>
      </c>
    </row>
    <row r="2182" spans="1:6" x14ac:dyDescent="0.3">
      <c r="A2182" s="10">
        <v>2181</v>
      </c>
      <c r="B2182" s="13">
        <v>42</v>
      </c>
      <c r="C2182" s="13">
        <v>644</v>
      </c>
      <c r="D2182" s="4">
        <f>INDEX(Screenings!C:C,MATCH(Reservations!C2182,Screenings!A:A,0))</f>
        <v>10</v>
      </c>
      <c r="E2182" s="4">
        <f>COUNTIF(SeatReservations!B:B,Reservations!A2182)</f>
        <v>4</v>
      </c>
      <c r="F2182" s="4">
        <f>INDEX(Screenings!D:D,MATCH(Reservations!C2182,Screenings!A:A,0))</f>
        <v>57</v>
      </c>
    </row>
    <row r="2183" spans="1:6" x14ac:dyDescent="0.3">
      <c r="A2183" s="10">
        <v>2182</v>
      </c>
      <c r="B2183" s="13">
        <v>9</v>
      </c>
      <c r="C2183" s="13">
        <v>767</v>
      </c>
      <c r="D2183" s="4">
        <f>INDEX(Screenings!C:C,MATCH(Reservations!C2183,Screenings!A:A,0))</f>
        <v>8</v>
      </c>
      <c r="E2183" s="4">
        <f>COUNTIF(SeatReservations!B:B,Reservations!A2183)</f>
        <v>1</v>
      </c>
      <c r="F2183" s="4">
        <f>INDEX(Screenings!D:D,MATCH(Reservations!C2183,Screenings!A:A,0))</f>
        <v>58</v>
      </c>
    </row>
    <row r="2184" spans="1:6" x14ac:dyDescent="0.3">
      <c r="A2184" s="10">
        <v>2183</v>
      </c>
      <c r="B2184" s="13">
        <v>30</v>
      </c>
      <c r="C2184" s="13">
        <v>778</v>
      </c>
      <c r="D2184" s="4">
        <f>INDEX(Screenings!C:C,MATCH(Reservations!C2184,Screenings!A:A,0))</f>
        <v>7</v>
      </c>
      <c r="E2184" s="4">
        <f>COUNTIF(SeatReservations!B:B,Reservations!A2184)</f>
        <v>3</v>
      </c>
      <c r="F2184" s="4">
        <f>INDEX(Screenings!D:D,MATCH(Reservations!C2184,Screenings!A:A,0))</f>
        <v>28</v>
      </c>
    </row>
    <row r="2185" spans="1:6" x14ac:dyDescent="0.3">
      <c r="A2185" s="10">
        <v>2184</v>
      </c>
      <c r="B2185" s="13">
        <v>43</v>
      </c>
      <c r="C2185" s="13">
        <v>718</v>
      </c>
      <c r="D2185" s="4">
        <f>INDEX(Screenings!C:C,MATCH(Reservations!C2185,Screenings!A:A,0))</f>
        <v>5</v>
      </c>
      <c r="E2185" s="4">
        <f>COUNTIF(SeatReservations!B:B,Reservations!A2185)</f>
        <v>3</v>
      </c>
      <c r="F2185" s="4">
        <f>INDEX(Screenings!D:D,MATCH(Reservations!C2185,Screenings!A:A,0))</f>
        <v>46</v>
      </c>
    </row>
    <row r="2186" spans="1:6" x14ac:dyDescent="0.3">
      <c r="A2186" s="10">
        <v>2185</v>
      </c>
      <c r="B2186" s="13">
        <v>34</v>
      </c>
      <c r="C2186" s="13">
        <v>626</v>
      </c>
      <c r="D2186" s="4">
        <f>INDEX(Screenings!C:C,MATCH(Reservations!C2186,Screenings!A:A,0))</f>
        <v>9</v>
      </c>
      <c r="E2186" s="4">
        <f>COUNTIF(SeatReservations!B:B,Reservations!A2186)</f>
        <v>1</v>
      </c>
      <c r="F2186" s="4">
        <f>INDEX(Screenings!D:D,MATCH(Reservations!C2186,Screenings!A:A,0))</f>
        <v>53</v>
      </c>
    </row>
    <row r="2187" spans="1:6" x14ac:dyDescent="0.3">
      <c r="A2187" s="10">
        <v>2186</v>
      </c>
      <c r="B2187" s="13">
        <v>4</v>
      </c>
      <c r="C2187" s="13">
        <v>612</v>
      </c>
      <c r="D2187" s="4">
        <f>INDEX(Screenings!C:C,MATCH(Reservations!C2187,Screenings!A:A,0))</f>
        <v>3</v>
      </c>
      <c r="E2187" s="4">
        <f>COUNTIF(SeatReservations!B:B,Reservations!A2187)</f>
        <v>2</v>
      </c>
      <c r="F2187" s="4">
        <f>INDEX(Screenings!D:D,MATCH(Reservations!C2187,Screenings!A:A,0))</f>
        <v>25</v>
      </c>
    </row>
    <row r="2188" spans="1:6" x14ac:dyDescent="0.3">
      <c r="A2188" s="10">
        <v>2187</v>
      </c>
      <c r="B2188" s="13">
        <v>59</v>
      </c>
      <c r="C2188" s="13">
        <v>646</v>
      </c>
      <c r="D2188" s="4">
        <f>INDEX(Screenings!C:C,MATCH(Reservations!C2188,Screenings!A:A,0))</f>
        <v>6</v>
      </c>
      <c r="E2188" s="4">
        <f>COUNTIF(SeatReservations!B:B,Reservations!A2188)</f>
        <v>0</v>
      </c>
      <c r="F2188" s="4">
        <f>INDEX(Screenings!D:D,MATCH(Reservations!C2188,Screenings!A:A,0))</f>
        <v>57</v>
      </c>
    </row>
    <row r="2189" spans="1:6" x14ac:dyDescent="0.3">
      <c r="A2189" s="10">
        <v>2188</v>
      </c>
      <c r="B2189" s="13">
        <v>9</v>
      </c>
      <c r="C2189" s="13">
        <v>694</v>
      </c>
      <c r="D2189" s="4">
        <f>INDEX(Screenings!C:C,MATCH(Reservations!C2189,Screenings!A:A,0))</f>
        <v>2</v>
      </c>
      <c r="E2189" s="4">
        <f>COUNTIF(SeatReservations!B:B,Reservations!A2189)</f>
        <v>6</v>
      </c>
      <c r="F2189" s="4">
        <f>INDEX(Screenings!D:D,MATCH(Reservations!C2189,Screenings!A:A,0))</f>
        <v>9</v>
      </c>
    </row>
    <row r="2190" spans="1:6" x14ac:dyDescent="0.3">
      <c r="A2190" s="10">
        <v>2189</v>
      </c>
      <c r="B2190" s="13">
        <v>56</v>
      </c>
      <c r="C2190" s="13">
        <v>683</v>
      </c>
      <c r="D2190" s="4">
        <f>INDEX(Screenings!C:C,MATCH(Reservations!C2190,Screenings!A:A,0))</f>
        <v>9</v>
      </c>
      <c r="E2190" s="4">
        <f>COUNTIF(SeatReservations!B:B,Reservations!A2190)</f>
        <v>2</v>
      </c>
      <c r="F2190" s="4">
        <f>INDEX(Screenings!D:D,MATCH(Reservations!C2190,Screenings!A:A,0))</f>
        <v>51</v>
      </c>
    </row>
    <row r="2191" spans="1:6" x14ac:dyDescent="0.3">
      <c r="A2191" s="10">
        <v>2190</v>
      </c>
      <c r="B2191" s="13">
        <v>45</v>
      </c>
      <c r="C2191" s="13">
        <v>616</v>
      </c>
      <c r="D2191" s="4">
        <f>INDEX(Screenings!C:C,MATCH(Reservations!C2191,Screenings!A:A,0))</f>
        <v>5</v>
      </c>
      <c r="E2191" s="4">
        <f>COUNTIF(SeatReservations!B:B,Reservations!A2191)</f>
        <v>2</v>
      </c>
      <c r="F2191" s="4">
        <f>INDEX(Screenings!D:D,MATCH(Reservations!C2191,Screenings!A:A,0))</f>
        <v>8</v>
      </c>
    </row>
    <row r="2192" spans="1:6" x14ac:dyDescent="0.3">
      <c r="A2192" s="10">
        <v>2191</v>
      </c>
      <c r="B2192" s="13">
        <v>67</v>
      </c>
      <c r="C2192" s="13">
        <v>744</v>
      </c>
      <c r="D2192" s="4">
        <f>INDEX(Screenings!C:C,MATCH(Reservations!C2192,Screenings!A:A,0))</f>
        <v>1</v>
      </c>
      <c r="E2192" s="4">
        <f>COUNTIF(SeatReservations!B:B,Reservations!A2192)</f>
        <v>0</v>
      </c>
      <c r="F2192" s="4">
        <f>INDEX(Screenings!D:D,MATCH(Reservations!C2192,Screenings!A:A,0))</f>
        <v>1</v>
      </c>
    </row>
    <row r="2193" spans="1:6" x14ac:dyDescent="0.3">
      <c r="A2193" s="10">
        <v>2192</v>
      </c>
      <c r="B2193" s="13">
        <v>33</v>
      </c>
      <c r="C2193" s="13">
        <v>762</v>
      </c>
      <c r="D2193" s="4">
        <f>INDEX(Screenings!C:C,MATCH(Reservations!C2193,Screenings!A:A,0))</f>
        <v>1</v>
      </c>
      <c r="E2193" s="4">
        <f>COUNTIF(SeatReservations!B:B,Reservations!A2193)</f>
        <v>4</v>
      </c>
      <c r="F2193" s="4">
        <f>INDEX(Screenings!D:D,MATCH(Reservations!C2193,Screenings!A:A,0))</f>
        <v>27</v>
      </c>
    </row>
    <row r="2194" spans="1:6" x14ac:dyDescent="0.3">
      <c r="A2194" s="10">
        <v>2193</v>
      </c>
      <c r="B2194" s="13">
        <v>47</v>
      </c>
      <c r="C2194" s="13">
        <v>613</v>
      </c>
      <c r="D2194" s="4">
        <f>INDEX(Screenings!C:C,MATCH(Reservations!C2194,Screenings!A:A,0))</f>
        <v>8</v>
      </c>
      <c r="E2194" s="4">
        <f>COUNTIF(SeatReservations!B:B,Reservations!A2194)</f>
        <v>3</v>
      </c>
      <c r="F2194" s="4">
        <f>INDEX(Screenings!D:D,MATCH(Reservations!C2194,Screenings!A:A,0))</f>
        <v>12</v>
      </c>
    </row>
    <row r="2195" spans="1:6" x14ac:dyDescent="0.3">
      <c r="A2195" s="10">
        <v>2194</v>
      </c>
      <c r="B2195" s="13">
        <v>17</v>
      </c>
      <c r="C2195" s="13">
        <v>633</v>
      </c>
      <c r="D2195" s="4">
        <f>INDEX(Screenings!C:C,MATCH(Reservations!C2195,Screenings!A:A,0))</f>
        <v>8</v>
      </c>
      <c r="E2195" s="4">
        <f>COUNTIF(SeatReservations!B:B,Reservations!A2195)</f>
        <v>1</v>
      </c>
      <c r="F2195" s="4">
        <f>INDEX(Screenings!D:D,MATCH(Reservations!C2195,Screenings!A:A,0))</f>
        <v>6</v>
      </c>
    </row>
    <row r="2196" spans="1:6" x14ac:dyDescent="0.3">
      <c r="A2196" s="10">
        <v>2195</v>
      </c>
      <c r="B2196" s="13">
        <v>55</v>
      </c>
      <c r="C2196" s="13">
        <v>796</v>
      </c>
      <c r="D2196" s="4">
        <f>INDEX(Screenings!C:C,MATCH(Reservations!C2196,Screenings!A:A,0))</f>
        <v>7</v>
      </c>
      <c r="E2196" s="4">
        <f>COUNTIF(SeatReservations!B:B,Reservations!A2196)</f>
        <v>2</v>
      </c>
      <c r="F2196" s="4">
        <f>INDEX(Screenings!D:D,MATCH(Reservations!C2196,Screenings!A:A,0))</f>
        <v>54</v>
      </c>
    </row>
    <row r="2197" spans="1:6" x14ac:dyDescent="0.3">
      <c r="A2197" s="10">
        <v>2196</v>
      </c>
      <c r="B2197" s="13">
        <v>24</v>
      </c>
      <c r="C2197" s="13">
        <v>789</v>
      </c>
      <c r="D2197" s="4">
        <f>INDEX(Screenings!C:C,MATCH(Reservations!C2197,Screenings!A:A,0))</f>
        <v>10</v>
      </c>
      <c r="E2197" s="4">
        <f>COUNTIF(SeatReservations!B:B,Reservations!A2197)</f>
        <v>1</v>
      </c>
      <c r="F2197" s="4">
        <f>INDEX(Screenings!D:D,MATCH(Reservations!C2197,Screenings!A:A,0))</f>
        <v>54</v>
      </c>
    </row>
    <row r="2198" spans="1:6" x14ac:dyDescent="0.3">
      <c r="A2198" s="10">
        <v>2197</v>
      </c>
      <c r="B2198" s="13">
        <v>44</v>
      </c>
      <c r="C2198" s="13">
        <v>804</v>
      </c>
      <c r="D2198" s="4">
        <f>INDEX(Screenings!C:C,MATCH(Reservations!C2198,Screenings!A:A,0))</f>
        <v>10</v>
      </c>
      <c r="E2198" s="4">
        <f>COUNTIF(SeatReservations!B:B,Reservations!A2198)</f>
        <v>2</v>
      </c>
      <c r="F2198" s="4">
        <f>INDEX(Screenings!D:D,MATCH(Reservations!C2198,Screenings!A:A,0))</f>
        <v>58</v>
      </c>
    </row>
    <row r="2199" spans="1:6" x14ac:dyDescent="0.3">
      <c r="A2199" s="10">
        <v>2198</v>
      </c>
      <c r="B2199" s="13">
        <v>38</v>
      </c>
      <c r="C2199" s="13">
        <v>802</v>
      </c>
      <c r="D2199" s="4">
        <f>INDEX(Screenings!C:C,MATCH(Reservations!C2199,Screenings!A:A,0))</f>
        <v>4</v>
      </c>
      <c r="E2199" s="4">
        <f>COUNTIF(SeatReservations!B:B,Reservations!A2199)</f>
        <v>3</v>
      </c>
      <c r="F2199" s="4">
        <f>INDEX(Screenings!D:D,MATCH(Reservations!C2199,Screenings!A:A,0))</f>
        <v>16</v>
      </c>
    </row>
    <row r="2200" spans="1:6" x14ac:dyDescent="0.3">
      <c r="A2200" s="10">
        <v>2199</v>
      </c>
      <c r="B2200" s="13">
        <v>32</v>
      </c>
      <c r="C2200" s="13">
        <v>708</v>
      </c>
      <c r="D2200" s="4">
        <f>INDEX(Screenings!C:C,MATCH(Reservations!C2200,Screenings!A:A,0))</f>
        <v>4</v>
      </c>
      <c r="E2200" s="4">
        <f>COUNTIF(SeatReservations!B:B,Reservations!A2200)</f>
        <v>3</v>
      </c>
      <c r="F2200" s="4">
        <f>INDEX(Screenings!D:D,MATCH(Reservations!C2200,Screenings!A:A,0))</f>
        <v>26</v>
      </c>
    </row>
    <row r="2201" spans="1:6" x14ac:dyDescent="0.3">
      <c r="A2201" s="10">
        <v>2200</v>
      </c>
      <c r="B2201" s="13">
        <v>51</v>
      </c>
      <c r="C2201" s="13">
        <v>718</v>
      </c>
      <c r="D2201" s="4">
        <f>INDEX(Screenings!C:C,MATCH(Reservations!C2201,Screenings!A:A,0))</f>
        <v>5</v>
      </c>
      <c r="E2201" s="4">
        <f>COUNTIF(SeatReservations!B:B,Reservations!A2201)</f>
        <v>1</v>
      </c>
      <c r="F2201" s="4">
        <f>INDEX(Screenings!D:D,MATCH(Reservations!C2201,Screenings!A:A,0))</f>
        <v>46</v>
      </c>
    </row>
    <row r="2202" spans="1:6" x14ac:dyDescent="0.3">
      <c r="A2202" s="10">
        <v>2201</v>
      </c>
      <c r="B2202" s="13">
        <v>17</v>
      </c>
      <c r="C2202" s="13">
        <v>719</v>
      </c>
      <c r="D2202" s="4">
        <f>INDEX(Screenings!C:C,MATCH(Reservations!C2202,Screenings!A:A,0))</f>
        <v>9</v>
      </c>
      <c r="E2202" s="4">
        <f>COUNTIF(SeatReservations!B:B,Reservations!A2202)</f>
        <v>2</v>
      </c>
      <c r="F2202" s="4">
        <f>INDEX(Screenings!D:D,MATCH(Reservations!C2202,Screenings!A:A,0))</f>
        <v>27</v>
      </c>
    </row>
    <row r="2203" spans="1:6" x14ac:dyDescent="0.3">
      <c r="A2203" s="10">
        <v>2202</v>
      </c>
      <c r="B2203" s="13">
        <v>42</v>
      </c>
      <c r="C2203" s="13">
        <v>803</v>
      </c>
      <c r="D2203" s="4">
        <f>INDEX(Screenings!C:C,MATCH(Reservations!C2203,Screenings!A:A,0))</f>
        <v>4</v>
      </c>
      <c r="E2203" s="4">
        <f>COUNTIF(SeatReservations!B:B,Reservations!A2203)</f>
        <v>1</v>
      </c>
      <c r="F2203" s="4">
        <f>INDEX(Screenings!D:D,MATCH(Reservations!C2203,Screenings!A:A,0))</f>
        <v>27</v>
      </c>
    </row>
    <row r="2204" spans="1:6" x14ac:dyDescent="0.3">
      <c r="A2204" s="10">
        <v>2203</v>
      </c>
      <c r="B2204" s="13">
        <v>52</v>
      </c>
      <c r="C2204" s="13">
        <v>694</v>
      </c>
      <c r="D2204" s="4">
        <f>INDEX(Screenings!C:C,MATCH(Reservations!C2204,Screenings!A:A,0))</f>
        <v>2</v>
      </c>
      <c r="E2204" s="4">
        <f>COUNTIF(SeatReservations!B:B,Reservations!A2204)</f>
        <v>3</v>
      </c>
      <c r="F2204" s="4">
        <f>INDEX(Screenings!D:D,MATCH(Reservations!C2204,Screenings!A:A,0))</f>
        <v>9</v>
      </c>
    </row>
    <row r="2205" spans="1:6" x14ac:dyDescent="0.3">
      <c r="A2205" s="10">
        <v>2204</v>
      </c>
      <c r="B2205" s="13">
        <v>7</v>
      </c>
      <c r="C2205" s="13">
        <v>725</v>
      </c>
      <c r="D2205" s="4">
        <f>INDEX(Screenings!C:C,MATCH(Reservations!C2205,Screenings!A:A,0))</f>
        <v>6</v>
      </c>
      <c r="E2205" s="4">
        <f>COUNTIF(SeatReservations!B:B,Reservations!A2205)</f>
        <v>2</v>
      </c>
      <c r="F2205" s="4">
        <f>INDEX(Screenings!D:D,MATCH(Reservations!C2205,Screenings!A:A,0))</f>
        <v>32</v>
      </c>
    </row>
    <row r="2206" spans="1:6" x14ac:dyDescent="0.3">
      <c r="A2206" s="10">
        <v>2205</v>
      </c>
      <c r="B2206" s="13">
        <v>44</v>
      </c>
      <c r="C2206" s="13">
        <v>639</v>
      </c>
      <c r="D2206" s="4">
        <f>INDEX(Screenings!C:C,MATCH(Reservations!C2206,Screenings!A:A,0))</f>
        <v>9</v>
      </c>
      <c r="E2206" s="4">
        <f>COUNTIF(SeatReservations!B:B,Reservations!A2206)</f>
        <v>1</v>
      </c>
      <c r="F2206" s="4">
        <f>INDEX(Screenings!D:D,MATCH(Reservations!C2206,Screenings!A:A,0))</f>
        <v>5</v>
      </c>
    </row>
    <row r="2207" spans="1:6" x14ac:dyDescent="0.3">
      <c r="A2207" s="10">
        <v>2206</v>
      </c>
      <c r="B2207" s="13">
        <v>56</v>
      </c>
      <c r="C2207" s="13">
        <v>682</v>
      </c>
      <c r="D2207" s="4">
        <f>INDEX(Screenings!C:C,MATCH(Reservations!C2207,Screenings!A:A,0))</f>
        <v>10</v>
      </c>
      <c r="E2207" s="4">
        <f>COUNTIF(SeatReservations!B:B,Reservations!A2207)</f>
        <v>3</v>
      </c>
      <c r="F2207" s="4">
        <f>INDEX(Screenings!D:D,MATCH(Reservations!C2207,Screenings!A:A,0))</f>
        <v>56</v>
      </c>
    </row>
    <row r="2208" spans="1:6" x14ac:dyDescent="0.3">
      <c r="A2208" s="10">
        <v>2207</v>
      </c>
      <c r="B2208" s="13">
        <v>22</v>
      </c>
      <c r="C2208" s="13">
        <v>650</v>
      </c>
      <c r="D2208" s="4">
        <f>INDEX(Screenings!C:C,MATCH(Reservations!C2208,Screenings!A:A,0))</f>
        <v>8</v>
      </c>
      <c r="E2208" s="4">
        <f>COUNTIF(SeatReservations!B:B,Reservations!A2208)</f>
        <v>1</v>
      </c>
      <c r="F2208" s="4">
        <f>INDEX(Screenings!D:D,MATCH(Reservations!C2208,Screenings!A:A,0))</f>
        <v>34</v>
      </c>
    </row>
    <row r="2209" spans="1:6" x14ac:dyDescent="0.3">
      <c r="A2209" s="10">
        <v>2208</v>
      </c>
      <c r="B2209" s="13">
        <v>10</v>
      </c>
      <c r="C2209" s="13">
        <v>659</v>
      </c>
      <c r="D2209" s="4">
        <f>INDEX(Screenings!C:C,MATCH(Reservations!C2209,Screenings!A:A,0))</f>
        <v>8</v>
      </c>
      <c r="E2209" s="4">
        <f>COUNTIF(SeatReservations!B:B,Reservations!A2209)</f>
        <v>2</v>
      </c>
      <c r="F2209" s="4">
        <f>INDEX(Screenings!D:D,MATCH(Reservations!C2209,Screenings!A:A,0))</f>
        <v>25</v>
      </c>
    </row>
    <row r="2210" spans="1:6" x14ac:dyDescent="0.3">
      <c r="A2210" s="10">
        <v>2209</v>
      </c>
      <c r="B2210" s="13">
        <v>47</v>
      </c>
      <c r="C2210" s="13">
        <v>828</v>
      </c>
      <c r="D2210" s="4">
        <f>INDEX(Screenings!C:C,MATCH(Reservations!C2210,Screenings!A:A,0))</f>
        <v>6</v>
      </c>
      <c r="E2210" s="4">
        <f>COUNTIF(SeatReservations!B:B,Reservations!A2210)</f>
        <v>4</v>
      </c>
      <c r="F2210" s="4">
        <f>INDEX(Screenings!D:D,MATCH(Reservations!C2210,Screenings!A:A,0))</f>
        <v>40</v>
      </c>
    </row>
    <row r="2211" spans="1:6" x14ac:dyDescent="0.3">
      <c r="A2211" s="10">
        <v>2210</v>
      </c>
      <c r="B2211" s="13">
        <v>7</v>
      </c>
      <c r="C2211" s="13">
        <v>820</v>
      </c>
      <c r="D2211" s="4">
        <f>INDEX(Screenings!C:C,MATCH(Reservations!C2211,Screenings!A:A,0))</f>
        <v>8</v>
      </c>
      <c r="E2211" s="4">
        <f>COUNTIF(SeatReservations!B:B,Reservations!A2211)</f>
        <v>5</v>
      </c>
      <c r="F2211" s="4">
        <f>INDEX(Screenings!D:D,MATCH(Reservations!C2211,Screenings!A:A,0))</f>
        <v>29</v>
      </c>
    </row>
    <row r="2212" spans="1:6" x14ac:dyDescent="0.3">
      <c r="A2212" s="10">
        <v>2211</v>
      </c>
      <c r="B2212" s="13">
        <v>63</v>
      </c>
      <c r="C2212" s="13">
        <v>668</v>
      </c>
      <c r="D2212" s="4">
        <f>INDEX(Screenings!C:C,MATCH(Reservations!C2212,Screenings!A:A,0))</f>
        <v>7</v>
      </c>
      <c r="E2212" s="4">
        <f>COUNTIF(SeatReservations!B:B,Reservations!A2212)</f>
        <v>2</v>
      </c>
      <c r="F2212" s="4">
        <f>INDEX(Screenings!D:D,MATCH(Reservations!C2212,Screenings!A:A,0))</f>
        <v>32</v>
      </c>
    </row>
    <row r="2213" spans="1:6" x14ac:dyDescent="0.3">
      <c r="A2213" s="10">
        <v>2212</v>
      </c>
      <c r="B2213" s="13">
        <v>69</v>
      </c>
      <c r="C2213" s="13">
        <v>652</v>
      </c>
      <c r="D2213" s="4">
        <f>INDEX(Screenings!C:C,MATCH(Reservations!C2213,Screenings!A:A,0))</f>
        <v>8</v>
      </c>
      <c r="E2213" s="4">
        <f>COUNTIF(SeatReservations!B:B,Reservations!A2213)</f>
        <v>3</v>
      </c>
      <c r="F2213" s="4">
        <f>INDEX(Screenings!D:D,MATCH(Reservations!C2213,Screenings!A:A,0))</f>
        <v>56</v>
      </c>
    </row>
    <row r="2214" spans="1:6" x14ac:dyDescent="0.3">
      <c r="A2214" s="10">
        <v>2213</v>
      </c>
      <c r="B2214" s="13">
        <v>54</v>
      </c>
      <c r="C2214" s="13">
        <v>773</v>
      </c>
      <c r="D2214" s="4">
        <f>INDEX(Screenings!C:C,MATCH(Reservations!C2214,Screenings!A:A,0))</f>
        <v>1</v>
      </c>
      <c r="E2214" s="4">
        <f>COUNTIF(SeatReservations!B:B,Reservations!A2214)</f>
        <v>3</v>
      </c>
      <c r="F2214" s="4">
        <f>INDEX(Screenings!D:D,MATCH(Reservations!C2214,Screenings!A:A,0))</f>
        <v>37</v>
      </c>
    </row>
    <row r="2215" spans="1:6" x14ac:dyDescent="0.3">
      <c r="A2215" s="10">
        <v>2214</v>
      </c>
      <c r="B2215" s="13">
        <v>65</v>
      </c>
      <c r="C2215" s="13">
        <v>788</v>
      </c>
      <c r="D2215" s="4">
        <f>INDEX(Screenings!C:C,MATCH(Reservations!C2215,Screenings!A:A,0))</f>
        <v>2</v>
      </c>
      <c r="E2215" s="4">
        <f>COUNTIF(SeatReservations!B:B,Reservations!A2215)</f>
        <v>2</v>
      </c>
      <c r="F2215" s="4">
        <f>INDEX(Screenings!D:D,MATCH(Reservations!C2215,Screenings!A:A,0))</f>
        <v>42</v>
      </c>
    </row>
    <row r="2216" spans="1:6" x14ac:dyDescent="0.3">
      <c r="A2216" s="10">
        <v>2215</v>
      </c>
      <c r="B2216" s="13">
        <v>47</v>
      </c>
      <c r="C2216" s="13">
        <v>682</v>
      </c>
      <c r="D2216" s="4">
        <f>INDEX(Screenings!C:C,MATCH(Reservations!C2216,Screenings!A:A,0))</f>
        <v>10</v>
      </c>
      <c r="E2216" s="4">
        <f>COUNTIF(SeatReservations!B:B,Reservations!A2216)</f>
        <v>3</v>
      </c>
      <c r="F2216" s="4">
        <f>INDEX(Screenings!D:D,MATCH(Reservations!C2216,Screenings!A:A,0))</f>
        <v>56</v>
      </c>
    </row>
    <row r="2217" spans="1:6" x14ac:dyDescent="0.3">
      <c r="A2217" s="10">
        <v>2216</v>
      </c>
      <c r="B2217" s="13">
        <v>4</v>
      </c>
      <c r="C2217" s="13">
        <v>622</v>
      </c>
      <c r="D2217" s="4">
        <f>INDEX(Screenings!C:C,MATCH(Reservations!C2217,Screenings!A:A,0))</f>
        <v>1</v>
      </c>
      <c r="E2217" s="4">
        <f>COUNTIF(SeatReservations!B:B,Reservations!A2217)</f>
        <v>2</v>
      </c>
      <c r="F2217" s="4">
        <f>INDEX(Screenings!D:D,MATCH(Reservations!C2217,Screenings!A:A,0))</f>
        <v>59</v>
      </c>
    </row>
    <row r="2218" spans="1:6" x14ac:dyDescent="0.3">
      <c r="A2218" s="10">
        <v>2217</v>
      </c>
      <c r="B2218" s="13">
        <v>46</v>
      </c>
      <c r="C2218" s="13">
        <v>648</v>
      </c>
      <c r="D2218" s="4">
        <f>INDEX(Screenings!C:C,MATCH(Reservations!C2218,Screenings!A:A,0))</f>
        <v>2</v>
      </c>
      <c r="E2218" s="4">
        <f>COUNTIF(SeatReservations!B:B,Reservations!A2218)</f>
        <v>2</v>
      </c>
      <c r="F2218" s="4">
        <f>INDEX(Screenings!D:D,MATCH(Reservations!C2218,Screenings!A:A,0))</f>
        <v>59</v>
      </c>
    </row>
    <row r="2219" spans="1:6" x14ac:dyDescent="0.3">
      <c r="A2219" s="10">
        <v>2218</v>
      </c>
      <c r="B2219" s="13">
        <v>3</v>
      </c>
      <c r="C2219" s="13">
        <v>819</v>
      </c>
      <c r="D2219" s="4">
        <f>INDEX(Screenings!C:C,MATCH(Reservations!C2219,Screenings!A:A,0))</f>
        <v>7</v>
      </c>
      <c r="E2219" s="4">
        <f>COUNTIF(SeatReservations!B:B,Reservations!A2219)</f>
        <v>3</v>
      </c>
      <c r="F2219" s="4">
        <f>INDEX(Screenings!D:D,MATCH(Reservations!C2219,Screenings!A:A,0))</f>
        <v>23</v>
      </c>
    </row>
    <row r="2220" spans="1:6" x14ac:dyDescent="0.3">
      <c r="A2220" s="10">
        <v>2219</v>
      </c>
      <c r="B2220" s="13">
        <v>42</v>
      </c>
      <c r="C2220" s="13">
        <v>740</v>
      </c>
      <c r="D2220" s="4">
        <f>INDEX(Screenings!C:C,MATCH(Reservations!C2220,Screenings!A:A,0))</f>
        <v>1</v>
      </c>
      <c r="E2220" s="4">
        <f>COUNTIF(SeatReservations!B:B,Reservations!A2220)</f>
        <v>4</v>
      </c>
      <c r="F2220" s="4">
        <f>INDEX(Screenings!D:D,MATCH(Reservations!C2220,Screenings!A:A,0))</f>
        <v>54</v>
      </c>
    </row>
    <row r="2221" spans="1:6" x14ac:dyDescent="0.3">
      <c r="A2221" s="10">
        <v>2220</v>
      </c>
      <c r="B2221" s="13">
        <v>45</v>
      </c>
      <c r="C2221" s="13">
        <v>722</v>
      </c>
      <c r="D2221" s="4">
        <f>INDEX(Screenings!C:C,MATCH(Reservations!C2221,Screenings!A:A,0))</f>
        <v>9</v>
      </c>
      <c r="E2221" s="4">
        <f>COUNTIF(SeatReservations!B:B,Reservations!A2221)</f>
        <v>4</v>
      </c>
      <c r="F2221" s="4">
        <f>INDEX(Screenings!D:D,MATCH(Reservations!C2221,Screenings!A:A,0))</f>
        <v>49</v>
      </c>
    </row>
    <row r="2222" spans="1:6" x14ac:dyDescent="0.3">
      <c r="A2222" s="10">
        <v>2221</v>
      </c>
      <c r="B2222" s="13">
        <v>46</v>
      </c>
      <c r="C2222" s="13">
        <v>702</v>
      </c>
      <c r="D2222" s="4">
        <f>INDEX(Screenings!C:C,MATCH(Reservations!C2222,Screenings!A:A,0))</f>
        <v>6</v>
      </c>
      <c r="E2222" s="4">
        <f>COUNTIF(SeatReservations!B:B,Reservations!A2222)</f>
        <v>5</v>
      </c>
      <c r="F2222" s="4">
        <f>INDEX(Screenings!D:D,MATCH(Reservations!C2222,Screenings!A:A,0))</f>
        <v>15</v>
      </c>
    </row>
    <row r="2223" spans="1:6" x14ac:dyDescent="0.3">
      <c r="A2223" s="10">
        <v>2222</v>
      </c>
      <c r="B2223" s="13">
        <v>2</v>
      </c>
      <c r="C2223" s="13">
        <v>710</v>
      </c>
      <c r="D2223" s="4">
        <f>INDEX(Screenings!C:C,MATCH(Reservations!C2223,Screenings!A:A,0))</f>
        <v>5</v>
      </c>
      <c r="E2223" s="4">
        <f>COUNTIF(SeatReservations!B:B,Reservations!A2223)</f>
        <v>2</v>
      </c>
      <c r="F2223" s="4">
        <f>INDEX(Screenings!D:D,MATCH(Reservations!C2223,Screenings!A:A,0))</f>
        <v>49</v>
      </c>
    </row>
    <row r="2224" spans="1:6" x14ac:dyDescent="0.3">
      <c r="A2224" s="10">
        <v>2223</v>
      </c>
      <c r="B2224" s="13">
        <v>9</v>
      </c>
      <c r="C2224" s="13">
        <v>778</v>
      </c>
      <c r="D2224" s="4">
        <f>INDEX(Screenings!C:C,MATCH(Reservations!C2224,Screenings!A:A,0))</f>
        <v>7</v>
      </c>
      <c r="E2224" s="4">
        <f>COUNTIF(SeatReservations!B:B,Reservations!A2224)</f>
        <v>1</v>
      </c>
      <c r="F2224" s="4">
        <f>INDEX(Screenings!D:D,MATCH(Reservations!C2224,Screenings!A:A,0))</f>
        <v>28</v>
      </c>
    </row>
    <row r="2225" spans="1:6" x14ac:dyDescent="0.3">
      <c r="A2225" s="10">
        <v>2224</v>
      </c>
      <c r="B2225" s="13">
        <v>6</v>
      </c>
      <c r="C2225" s="13">
        <v>686</v>
      </c>
      <c r="D2225" s="4">
        <f>INDEX(Screenings!C:C,MATCH(Reservations!C2225,Screenings!A:A,0))</f>
        <v>9</v>
      </c>
      <c r="E2225" s="4">
        <f>COUNTIF(SeatReservations!B:B,Reservations!A2225)</f>
        <v>2</v>
      </c>
      <c r="F2225" s="4">
        <f>INDEX(Screenings!D:D,MATCH(Reservations!C2225,Screenings!A:A,0))</f>
        <v>36</v>
      </c>
    </row>
    <row r="2226" spans="1:6" x14ac:dyDescent="0.3">
      <c r="A2226" s="10">
        <v>2225</v>
      </c>
      <c r="B2226" s="13">
        <v>34</v>
      </c>
      <c r="C2226" s="13">
        <v>616</v>
      </c>
      <c r="D2226" s="4">
        <f>INDEX(Screenings!C:C,MATCH(Reservations!C2226,Screenings!A:A,0))</f>
        <v>5</v>
      </c>
      <c r="E2226" s="4">
        <f>COUNTIF(SeatReservations!B:B,Reservations!A2226)</f>
        <v>3</v>
      </c>
      <c r="F2226" s="4">
        <f>INDEX(Screenings!D:D,MATCH(Reservations!C2226,Screenings!A:A,0))</f>
        <v>8</v>
      </c>
    </row>
    <row r="2227" spans="1:6" x14ac:dyDescent="0.3">
      <c r="A2227" s="10">
        <v>2226</v>
      </c>
      <c r="B2227" s="13">
        <v>53</v>
      </c>
      <c r="C2227" s="13">
        <v>733</v>
      </c>
      <c r="D2227" s="4">
        <f>INDEX(Screenings!C:C,MATCH(Reservations!C2227,Screenings!A:A,0))</f>
        <v>7</v>
      </c>
      <c r="E2227" s="4">
        <f>COUNTIF(SeatReservations!B:B,Reservations!A2227)</f>
        <v>2</v>
      </c>
      <c r="F2227" s="4">
        <f>INDEX(Screenings!D:D,MATCH(Reservations!C2227,Screenings!A:A,0))</f>
        <v>43</v>
      </c>
    </row>
    <row r="2228" spans="1:6" x14ac:dyDescent="0.3">
      <c r="A2228" s="10">
        <v>2227</v>
      </c>
      <c r="B2228" s="13">
        <v>40</v>
      </c>
      <c r="C2228" s="13">
        <v>821</v>
      </c>
      <c r="D2228" s="4">
        <f>INDEX(Screenings!C:C,MATCH(Reservations!C2228,Screenings!A:A,0))</f>
        <v>9</v>
      </c>
      <c r="E2228" s="4">
        <f>COUNTIF(SeatReservations!B:B,Reservations!A2228)</f>
        <v>1</v>
      </c>
      <c r="F2228" s="4">
        <f>INDEX(Screenings!D:D,MATCH(Reservations!C2228,Screenings!A:A,0))</f>
        <v>11</v>
      </c>
    </row>
    <row r="2229" spans="1:6" x14ac:dyDescent="0.3">
      <c r="A2229" s="10">
        <v>2228</v>
      </c>
      <c r="B2229" s="13">
        <v>38</v>
      </c>
      <c r="C2229" s="13">
        <v>607</v>
      </c>
      <c r="D2229" s="4">
        <f>INDEX(Screenings!C:C,MATCH(Reservations!C2229,Screenings!A:A,0))</f>
        <v>6</v>
      </c>
      <c r="E2229" s="4">
        <f>COUNTIF(SeatReservations!B:B,Reservations!A2229)</f>
        <v>4</v>
      </c>
      <c r="F2229" s="4">
        <f>INDEX(Screenings!D:D,MATCH(Reservations!C2229,Screenings!A:A,0))</f>
        <v>24</v>
      </c>
    </row>
    <row r="2230" spans="1:6" x14ac:dyDescent="0.3">
      <c r="A2230" s="10">
        <v>2229</v>
      </c>
      <c r="B2230" s="13">
        <v>34</v>
      </c>
      <c r="C2230" s="13">
        <v>786</v>
      </c>
      <c r="D2230" s="4">
        <f>INDEX(Screenings!C:C,MATCH(Reservations!C2230,Screenings!A:A,0))</f>
        <v>4</v>
      </c>
      <c r="E2230" s="4">
        <f>COUNTIF(SeatReservations!B:B,Reservations!A2230)</f>
        <v>2</v>
      </c>
      <c r="F2230" s="4">
        <f>INDEX(Screenings!D:D,MATCH(Reservations!C2230,Screenings!A:A,0))</f>
        <v>48</v>
      </c>
    </row>
    <row r="2231" spans="1:6" x14ac:dyDescent="0.3">
      <c r="A2231" s="10">
        <v>2230</v>
      </c>
      <c r="B2231" s="13">
        <v>68</v>
      </c>
      <c r="C2231" s="13">
        <v>707</v>
      </c>
      <c r="D2231" s="4">
        <f>INDEX(Screenings!C:C,MATCH(Reservations!C2231,Screenings!A:A,0))</f>
        <v>6</v>
      </c>
      <c r="E2231" s="4">
        <f>COUNTIF(SeatReservations!B:B,Reservations!A2231)</f>
        <v>1</v>
      </c>
      <c r="F2231" s="4">
        <f>INDEX(Screenings!D:D,MATCH(Reservations!C2231,Screenings!A:A,0))</f>
        <v>43</v>
      </c>
    </row>
    <row r="2232" spans="1:6" x14ac:dyDescent="0.3">
      <c r="A2232" s="10">
        <v>2231</v>
      </c>
      <c r="B2232" s="13">
        <v>35</v>
      </c>
      <c r="C2232" s="13">
        <v>686</v>
      </c>
      <c r="D2232" s="4">
        <f>INDEX(Screenings!C:C,MATCH(Reservations!C2232,Screenings!A:A,0))</f>
        <v>9</v>
      </c>
      <c r="E2232" s="4">
        <f>COUNTIF(SeatReservations!B:B,Reservations!A2232)</f>
        <v>0</v>
      </c>
      <c r="F2232" s="4">
        <f>INDEX(Screenings!D:D,MATCH(Reservations!C2232,Screenings!A:A,0))</f>
        <v>36</v>
      </c>
    </row>
    <row r="2233" spans="1:6" x14ac:dyDescent="0.3">
      <c r="A2233" s="10">
        <v>2232</v>
      </c>
      <c r="B2233" s="13">
        <v>33</v>
      </c>
      <c r="C2233" s="13">
        <v>728</v>
      </c>
      <c r="D2233" s="4">
        <f>INDEX(Screenings!C:C,MATCH(Reservations!C2233,Screenings!A:A,0))</f>
        <v>1</v>
      </c>
      <c r="E2233" s="4">
        <f>COUNTIF(SeatReservations!B:B,Reservations!A2233)</f>
        <v>1</v>
      </c>
      <c r="F2233" s="4">
        <f>INDEX(Screenings!D:D,MATCH(Reservations!C2233,Screenings!A:A,0))</f>
        <v>28</v>
      </c>
    </row>
    <row r="2234" spans="1:6" x14ac:dyDescent="0.3">
      <c r="A2234" s="10">
        <v>2233</v>
      </c>
      <c r="B2234" s="13">
        <v>46</v>
      </c>
      <c r="C2234" s="13">
        <v>760</v>
      </c>
      <c r="D2234" s="4">
        <f>INDEX(Screenings!C:C,MATCH(Reservations!C2234,Screenings!A:A,0))</f>
        <v>10</v>
      </c>
      <c r="E2234" s="4">
        <f>COUNTIF(SeatReservations!B:B,Reservations!A2234)</f>
        <v>2</v>
      </c>
      <c r="F2234" s="4">
        <f>INDEX(Screenings!D:D,MATCH(Reservations!C2234,Screenings!A:A,0))</f>
        <v>41</v>
      </c>
    </row>
    <row r="2235" spans="1:6" x14ac:dyDescent="0.3">
      <c r="A2235" s="10">
        <v>2234</v>
      </c>
      <c r="B2235" s="13">
        <v>61</v>
      </c>
      <c r="C2235" s="13">
        <v>839</v>
      </c>
      <c r="D2235" s="4">
        <f>INDEX(Screenings!C:C,MATCH(Reservations!C2235,Screenings!A:A,0))</f>
        <v>4</v>
      </c>
      <c r="E2235" s="4">
        <f>COUNTIF(SeatReservations!B:B,Reservations!A2235)</f>
        <v>4</v>
      </c>
      <c r="F2235" s="4">
        <f>INDEX(Screenings!D:D,MATCH(Reservations!C2235,Screenings!A:A,0))</f>
        <v>2</v>
      </c>
    </row>
    <row r="2236" spans="1:6" x14ac:dyDescent="0.3">
      <c r="A2236" s="10">
        <v>2235</v>
      </c>
      <c r="B2236" s="13">
        <v>7</v>
      </c>
      <c r="C2236" s="13">
        <v>677</v>
      </c>
      <c r="D2236" s="4">
        <f>INDEX(Screenings!C:C,MATCH(Reservations!C2236,Screenings!A:A,0))</f>
        <v>6</v>
      </c>
      <c r="E2236" s="4">
        <f>COUNTIF(SeatReservations!B:B,Reservations!A2236)</f>
        <v>1</v>
      </c>
      <c r="F2236" s="4">
        <f>INDEX(Screenings!D:D,MATCH(Reservations!C2236,Screenings!A:A,0))</f>
        <v>38</v>
      </c>
    </row>
    <row r="2237" spans="1:6" x14ac:dyDescent="0.3">
      <c r="A2237" s="10">
        <v>2236</v>
      </c>
      <c r="B2237" s="13">
        <v>15</v>
      </c>
      <c r="C2237" s="13">
        <v>803</v>
      </c>
      <c r="D2237" s="4">
        <f>INDEX(Screenings!C:C,MATCH(Reservations!C2237,Screenings!A:A,0))</f>
        <v>4</v>
      </c>
      <c r="E2237" s="4">
        <f>COUNTIF(SeatReservations!B:B,Reservations!A2237)</f>
        <v>5</v>
      </c>
      <c r="F2237" s="4">
        <f>INDEX(Screenings!D:D,MATCH(Reservations!C2237,Screenings!A:A,0))</f>
        <v>27</v>
      </c>
    </row>
    <row r="2238" spans="1:6" x14ac:dyDescent="0.3">
      <c r="A2238" s="10">
        <v>2237</v>
      </c>
      <c r="B2238" s="13">
        <v>50</v>
      </c>
      <c r="C2238" s="13">
        <v>612</v>
      </c>
      <c r="D2238" s="4">
        <f>INDEX(Screenings!C:C,MATCH(Reservations!C2238,Screenings!A:A,0))</f>
        <v>3</v>
      </c>
      <c r="E2238" s="4">
        <f>COUNTIF(SeatReservations!B:B,Reservations!A2238)</f>
        <v>3</v>
      </c>
      <c r="F2238" s="4">
        <f>INDEX(Screenings!D:D,MATCH(Reservations!C2238,Screenings!A:A,0))</f>
        <v>25</v>
      </c>
    </row>
    <row r="2239" spans="1:6" x14ac:dyDescent="0.3">
      <c r="A2239" s="10">
        <v>2238</v>
      </c>
      <c r="B2239" s="13">
        <v>15</v>
      </c>
      <c r="C2239" s="13">
        <v>716</v>
      </c>
      <c r="D2239" s="4">
        <f>INDEX(Screenings!C:C,MATCH(Reservations!C2239,Screenings!A:A,0))</f>
        <v>6</v>
      </c>
      <c r="E2239" s="4">
        <f>COUNTIF(SeatReservations!B:B,Reservations!A2239)</f>
        <v>2</v>
      </c>
      <c r="F2239" s="4">
        <f>INDEX(Screenings!D:D,MATCH(Reservations!C2239,Screenings!A:A,0))</f>
        <v>8</v>
      </c>
    </row>
    <row r="2240" spans="1:6" x14ac:dyDescent="0.3">
      <c r="A2240" s="10">
        <v>2239</v>
      </c>
      <c r="B2240" s="13">
        <v>41</v>
      </c>
      <c r="C2240" s="13">
        <v>795</v>
      </c>
      <c r="D2240" s="4">
        <f>INDEX(Screenings!C:C,MATCH(Reservations!C2240,Screenings!A:A,0))</f>
        <v>9</v>
      </c>
      <c r="E2240" s="4">
        <f>COUNTIF(SeatReservations!B:B,Reservations!A2240)</f>
        <v>4</v>
      </c>
      <c r="F2240" s="4">
        <f>INDEX(Screenings!D:D,MATCH(Reservations!C2240,Screenings!A:A,0))</f>
        <v>40</v>
      </c>
    </row>
    <row r="2241" spans="1:6" x14ac:dyDescent="0.3">
      <c r="A2241" s="10">
        <v>2240</v>
      </c>
      <c r="B2241" s="13">
        <v>29</v>
      </c>
      <c r="C2241" s="13">
        <v>768</v>
      </c>
      <c r="D2241" s="4">
        <f>INDEX(Screenings!C:C,MATCH(Reservations!C2241,Screenings!A:A,0))</f>
        <v>9</v>
      </c>
      <c r="E2241" s="4">
        <f>COUNTIF(SeatReservations!B:B,Reservations!A2241)</f>
        <v>3</v>
      </c>
      <c r="F2241" s="4">
        <f>INDEX(Screenings!D:D,MATCH(Reservations!C2241,Screenings!A:A,0))</f>
        <v>51</v>
      </c>
    </row>
    <row r="2242" spans="1:6" x14ac:dyDescent="0.3">
      <c r="A2242" s="10">
        <v>2241</v>
      </c>
      <c r="B2242" s="13">
        <v>11</v>
      </c>
      <c r="C2242" s="13">
        <v>725</v>
      </c>
      <c r="D2242" s="4">
        <f>INDEX(Screenings!C:C,MATCH(Reservations!C2242,Screenings!A:A,0))</f>
        <v>6</v>
      </c>
      <c r="E2242" s="4">
        <f>COUNTIF(SeatReservations!B:B,Reservations!A2242)</f>
        <v>2</v>
      </c>
      <c r="F2242" s="4">
        <f>INDEX(Screenings!D:D,MATCH(Reservations!C2242,Screenings!A:A,0))</f>
        <v>32</v>
      </c>
    </row>
    <row r="2243" spans="1:6" x14ac:dyDescent="0.3">
      <c r="A2243" s="10">
        <v>2242</v>
      </c>
      <c r="B2243" s="13">
        <v>35</v>
      </c>
      <c r="C2243" s="13">
        <v>628</v>
      </c>
      <c r="D2243" s="4">
        <f>INDEX(Screenings!C:C,MATCH(Reservations!C2243,Screenings!A:A,0))</f>
        <v>2</v>
      </c>
      <c r="E2243" s="4">
        <f>COUNTIF(SeatReservations!B:B,Reservations!A2243)</f>
        <v>1</v>
      </c>
      <c r="F2243" s="4">
        <f>INDEX(Screenings!D:D,MATCH(Reservations!C2243,Screenings!A:A,0))</f>
        <v>28</v>
      </c>
    </row>
    <row r="2244" spans="1:6" x14ac:dyDescent="0.3">
      <c r="A2244" s="10">
        <v>2243</v>
      </c>
      <c r="B2244" s="13">
        <v>35</v>
      </c>
      <c r="C2244" s="13">
        <v>836</v>
      </c>
      <c r="D2244" s="4">
        <f>INDEX(Screenings!C:C,MATCH(Reservations!C2244,Screenings!A:A,0))</f>
        <v>5</v>
      </c>
      <c r="E2244" s="4">
        <f>COUNTIF(SeatReservations!B:B,Reservations!A2244)</f>
        <v>3</v>
      </c>
      <c r="F2244" s="4">
        <f>INDEX(Screenings!D:D,MATCH(Reservations!C2244,Screenings!A:A,0))</f>
        <v>42</v>
      </c>
    </row>
    <row r="2245" spans="1:6" x14ac:dyDescent="0.3">
      <c r="A2245" s="10">
        <v>2244</v>
      </c>
      <c r="B2245" s="13">
        <v>30</v>
      </c>
      <c r="C2245" s="13">
        <v>772</v>
      </c>
      <c r="D2245" s="4">
        <f>INDEX(Screenings!C:C,MATCH(Reservations!C2245,Screenings!A:A,0))</f>
        <v>1</v>
      </c>
      <c r="E2245" s="4">
        <f>COUNTIF(SeatReservations!B:B,Reservations!A2245)</f>
        <v>2</v>
      </c>
      <c r="F2245" s="4">
        <f>INDEX(Screenings!D:D,MATCH(Reservations!C2245,Screenings!A:A,0))</f>
        <v>27</v>
      </c>
    </row>
    <row r="2246" spans="1:6" x14ac:dyDescent="0.3">
      <c r="A2246" s="10">
        <v>2245</v>
      </c>
      <c r="B2246" s="13">
        <v>29</v>
      </c>
      <c r="C2246" s="13">
        <v>666</v>
      </c>
      <c r="D2246" s="4">
        <f>INDEX(Screenings!C:C,MATCH(Reservations!C2246,Screenings!A:A,0))</f>
        <v>3</v>
      </c>
      <c r="E2246" s="4">
        <f>COUNTIF(SeatReservations!B:B,Reservations!A2246)</f>
        <v>1</v>
      </c>
      <c r="F2246" s="4">
        <f>INDEX(Screenings!D:D,MATCH(Reservations!C2246,Screenings!A:A,0))</f>
        <v>58</v>
      </c>
    </row>
    <row r="2247" spans="1:6" x14ac:dyDescent="0.3">
      <c r="A2247" s="10">
        <v>2246</v>
      </c>
      <c r="B2247" s="13">
        <v>70</v>
      </c>
      <c r="C2247" s="13">
        <v>755</v>
      </c>
      <c r="D2247" s="4">
        <f>INDEX(Screenings!C:C,MATCH(Reservations!C2247,Screenings!A:A,0))</f>
        <v>9</v>
      </c>
      <c r="E2247" s="4">
        <f>COUNTIF(SeatReservations!B:B,Reservations!A2247)</f>
        <v>0</v>
      </c>
      <c r="F2247" s="4">
        <f>INDEX(Screenings!D:D,MATCH(Reservations!C2247,Screenings!A:A,0))</f>
        <v>51</v>
      </c>
    </row>
    <row r="2248" spans="1:6" x14ac:dyDescent="0.3">
      <c r="A2248" s="10">
        <v>2247</v>
      </c>
      <c r="B2248" s="13">
        <v>1</v>
      </c>
      <c r="C2248" s="13">
        <v>654</v>
      </c>
      <c r="D2248" s="4">
        <f>INDEX(Screenings!C:C,MATCH(Reservations!C2248,Screenings!A:A,0))</f>
        <v>4</v>
      </c>
      <c r="E2248" s="4">
        <f>COUNTIF(SeatReservations!B:B,Reservations!A2248)</f>
        <v>2</v>
      </c>
      <c r="F2248" s="4">
        <f>INDEX(Screenings!D:D,MATCH(Reservations!C2248,Screenings!A:A,0))</f>
        <v>37</v>
      </c>
    </row>
    <row r="2249" spans="1:6" x14ac:dyDescent="0.3">
      <c r="A2249" s="10">
        <v>2248</v>
      </c>
      <c r="B2249" s="13">
        <v>9</v>
      </c>
      <c r="C2249" s="13">
        <v>637</v>
      </c>
      <c r="D2249" s="4">
        <f>INDEX(Screenings!C:C,MATCH(Reservations!C2249,Screenings!A:A,0))</f>
        <v>4</v>
      </c>
      <c r="E2249" s="4">
        <f>COUNTIF(SeatReservations!B:B,Reservations!A2249)</f>
        <v>2</v>
      </c>
      <c r="F2249" s="4">
        <f>INDEX(Screenings!D:D,MATCH(Reservations!C2249,Screenings!A:A,0))</f>
        <v>2</v>
      </c>
    </row>
    <row r="2250" spans="1:6" x14ac:dyDescent="0.3">
      <c r="A2250" s="10">
        <v>2249</v>
      </c>
      <c r="B2250" s="13">
        <v>70</v>
      </c>
      <c r="C2250" s="13">
        <v>754</v>
      </c>
      <c r="D2250" s="4">
        <f>INDEX(Screenings!C:C,MATCH(Reservations!C2250,Screenings!A:A,0))</f>
        <v>2</v>
      </c>
      <c r="E2250" s="4">
        <f>COUNTIF(SeatReservations!B:B,Reservations!A2250)</f>
        <v>2</v>
      </c>
      <c r="F2250" s="4">
        <f>INDEX(Screenings!D:D,MATCH(Reservations!C2250,Screenings!A:A,0))</f>
        <v>8</v>
      </c>
    </row>
    <row r="2251" spans="1:6" x14ac:dyDescent="0.3">
      <c r="A2251" s="10">
        <v>2250</v>
      </c>
      <c r="B2251" s="13">
        <v>37</v>
      </c>
      <c r="C2251" s="13">
        <v>741</v>
      </c>
      <c r="D2251" s="4">
        <f>INDEX(Screenings!C:C,MATCH(Reservations!C2251,Screenings!A:A,0))</f>
        <v>1</v>
      </c>
      <c r="E2251" s="4">
        <f>COUNTIF(SeatReservations!B:B,Reservations!A2251)</f>
        <v>2</v>
      </c>
      <c r="F2251" s="4">
        <f>INDEX(Screenings!D:D,MATCH(Reservations!C2251,Screenings!A:A,0))</f>
        <v>32</v>
      </c>
    </row>
    <row r="2252" spans="1:6" x14ac:dyDescent="0.3">
      <c r="A2252" s="10">
        <v>2251</v>
      </c>
      <c r="B2252" s="13">
        <v>39</v>
      </c>
      <c r="C2252" s="13">
        <v>777</v>
      </c>
      <c r="D2252" s="4">
        <f>INDEX(Screenings!C:C,MATCH(Reservations!C2252,Screenings!A:A,0))</f>
        <v>4</v>
      </c>
      <c r="E2252" s="4">
        <f>COUNTIF(SeatReservations!B:B,Reservations!A2252)</f>
        <v>1</v>
      </c>
      <c r="F2252" s="4">
        <f>INDEX(Screenings!D:D,MATCH(Reservations!C2252,Screenings!A:A,0))</f>
        <v>52</v>
      </c>
    </row>
    <row r="2253" spans="1:6" x14ac:dyDescent="0.3">
      <c r="A2253" s="10">
        <v>2252</v>
      </c>
      <c r="B2253" s="13">
        <v>58</v>
      </c>
      <c r="C2253" s="13">
        <v>723</v>
      </c>
      <c r="D2253" s="4">
        <f>INDEX(Screenings!C:C,MATCH(Reservations!C2253,Screenings!A:A,0))</f>
        <v>3</v>
      </c>
      <c r="E2253" s="4">
        <f>COUNTIF(SeatReservations!B:B,Reservations!A2253)</f>
        <v>0</v>
      </c>
      <c r="F2253" s="4">
        <f>INDEX(Screenings!D:D,MATCH(Reservations!C2253,Screenings!A:A,0))</f>
        <v>46</v>
      </c>
    </row>
    <row r="2254" spans="1:6" x14ac:dyDescent="0.3">
      <c r="A2254" s="10">
        <v>2253</v>
      </c>
      <c r="B2254" s="13">
        <v>13</v>
      </c>
      <c r="C2254" s="13">
        <v>836</v>
      </c>
      <c r="D2254" s="4">
        <f>INDEX(Screenings!C:C,MATCH(Reservations!C2254,Screenings!A:A,0))</f>
        <v>5</v>
      </c>
      <c r="E2254" s="4">
        <f>COUNTIF(SeatReservations!B:B,Reservations!A2254)</f>
        <v>4</v>
      </c>
      <c r="F2254" s="4">
        <f>INDEX(Screenings!D:D,MATCH(Reservations!C2254,Screenings!A:A,0))</f>
        <v>42</v>
      </c>
    </row>
    <row r="2255" spans="1:6" x14ac:dyDescent="0.3">
      <c r="A2255" s="10">
        <v>2254</v>
      </c>
      <c r="B2255" s="13">
        <v>23</v>
      </c>
      <c r="C2255" s="13">
        <v>779</v>
      </c>
      <c r="D2255" s="4">
        <f>INDEX(Screenings!C:C,MATCH(Reservations!C2255,Screenings!A:A,0))</f>
        <v>10</v>
      </c>
      <c r="E2255" s="4">
        <f>COUNTIF(SeatReservations!B:B,Reservations!A2255)</f>
        <v>5</v>
      </c>
      <c r="F2255" s="4">
        <f>INDEX(Screenings!D:D,MATCH(Reservations!C2255,Screenings!A:A,0))</f>
        <v>6</v>
      </c>
    </row>
    <row r="2256" spans="1:6" x14ac:dyDescent="0.3">
      <c r="A2256" s="10">
        <v>2255</v>
      </c>
      <c r="B2256" s="13">
        <v>8</v>
      </c>
      <c r="C2256" s="13">
        <v>727</v>
      </c>
      <c r="D2256" s="4">
        <f>INDEX(Screenings!C:C,MATCH(Reservations!C2256,Screenings!A:A,0))</f>
        <v>2</v>
      </c>
      <c r="E2256" s="4">
        <f>COUNTIF(SeatReservations!B:B,Reservations!A2256)</f>
        <v>2</v>
      </c>
      <c r="F2256" s="4">
        <f>INDEX(Screenings!D:D,MATCH(Reservations!C2256,Screenings!A:A,0))</f>
        <v>43</v>
      </c>
    </row>
    <row r="2257" spans="1:6" x14ac:dyDescent="0.3">
      <c r="A2257" s="10">
        <v>2256</v>
      </c>
      <c r="B2257" s="13">
        <v>36</v>
      </c>
      <c r="C2257" s="13">
        <v>734</v>
      </c>
      <c r="D2257" s="4">
        <f>INDEX(Screenings!C:C,MATCH(Reservations!C2257,Screenings!A:A,0))</f>
        <v>5</v>
      </c>
      <c r="E2257" s="4">
        <f>COUNTIF(SeatReservations!B:B,Reservations!A2257)</f>
        <v>3</v>
      </c>
      <c r="F2257" s="4">
        <f>INDEX(Screenings!D:D,MATCH(Reservations!C2257,Screenings!A:A,0))</f>
        <v>11</v>
      </c>
    </row>
    <row r="2258" spans="1:6" x14ac:dyDescent="0.3">
      <c r="A2258" s="10">
        <v>2257</v>
      </c>
      <c r="B2258" s="13">
        <v>46</v>
      </c>
      <c r="C2258" s="13">
        <v>773</v>
      </c>
      <c r="D2258" s="4">
        <f>INDEX(Screenings!C:C,MATCH(Reservations!C2258,Screenings!A:A,0))</f>
        <v>1</v>
      </c>
      <c r="E2258" s="4">
        <f>COUNTIF(SeatReservations!B:B,Reservations!A2258)</f>
        <v>0</v>
      </c>
      <c r="F2258" s="4">
        <f>INDEX(Screenings!D:D,MATCH(Reservations!C2258,Screenings!A:A,0))</f>
        <v>37</v>
      </c>
    </row>
    <row r="2259" spans="1:6" x14ac:dyDescent="0.3">
      <c r="A2259" s="10">
        <v>2258</v>
      </c>
      <c r="B2259" s="13">
        <v>33</v>
      </c>
      <c r="C2259" s="13">
        <v>808</v>
      </c>
      <c r="D2259" s="4">
        <f>INDEX(Screenings!C:C,MATCH(Reservations!C2259,Screenings!A:A,0))</f>
        <v>3</v>
      </c>
      <c r="E2259" s="4">
        <f>COUNTIF(SeatReservations!B:B,Reservations!A2259)</f>
        <v>1</v>
      </c>
      <c r="F2259" s="4">
        <f>INDEX(Screenings!D:D,MATCH(Reservations!C2259,Screenings!A:A,0))</f>
        <v>55</v>
      </c>
    </row>
    <row r="2260" spans="1:6" x14ac:dyDescent="0.3">
      <c r="A2260" s="10">
        <v>2259</v>
      </c>
      <c r="B2260" s="13">
        <v>20</v>
      </c>
      <c r="C2260" s="13">
        <v>804</v>
      </c>
      <c r="D2260" s="4">
        <f>INDEX(Screenings!C:C,MATCH(Reservations!C2260,Screenings!A:A,0))</f>
        <v>10</v>
      </c>
      <c r="E2260" s="4">
        <f>COUNTIF(SeatReservations!B:B,Reservations!A2260)</f>
        <v>0</v>
      </c>
      <c r="F2260" s="4">
        <f>INDEX(Screenings!D:D,MATCH(Reservations!C2260,Screenings!A:A,0))</f>
        <v>58</v>
      </c>
    </row>
    <row r="2261" spans="1:6" x14ac:dyDescent="0.3">
      <c r="A2261" s="10">
        <v>2260</v>
      </c>
      <c r="B2261" s="13">
        <v>16</v>
      </c>
      <c r="C2261" s="13">
        <v>671</v>
      </c>
      <c r="D2261" s="4">
        <f>INDEX(Screenings!C:C,MATCH(Reservations!C2261,Screenings!A:A,0))</f>
        <v>4</v>
      </c>
      <c r="E2261" s="4">
        <f>COUNTIF(SeatReservations!B:B,Reservations!A2261)</f>
        <v>2</v>
      </c>
      <c r="F2261" s="4">
        <f>INDEX(Screenings!D:D,MATCH(Reservations!C2261,Screenings!A:A,0))</f>
        <v>1</v>
      </c>
    </row>
    <row r="2262" spans="1:6" x14ac:dyDescent="0.3">
      <c r="A2262" s="10">
        <v>2261</v>
      </c>
      <c r="B2262" s="13">
        <v>39</v>
      </c>
      <c r="C2262" s="13">
        <v>706</v>
      </c>
      <c r="D2262" s="4">
        <f>INDEX(Screenings!C:C,MATCH(Reservations!C2262,Screenings!A:A,0))</f>
        <v>7</v>
      </c>
      <c r="E2262" s="4">
        <f>COUNTIF(SeatReservations!B:B,Reservations!A2262)</f>
        <v>3</v>
      </c>
      <c r="F2262" s="4">
        <f>INDEX(Screenings!D:D,MATCH(Reservations!C2262,Screenings!A:A,0))</f>
        <v>37</v>
      </c>
    </row>
    <row r="2263" spans="1:6" x14ac:dyDescent="0.3">
      <c r="A2263" s="10">
        <v>2262</v>
      </c>
      <c r="B2263" s="13">
        <v>46</v>
      </c>
      <c r="C2263" s="13">
        <v>605</v>
      </c>
      <c r="D2263" s="4">
        <f>INDEX(Screenings!C:C,MATCH(Reservations!C2263,Screenings!A:A,0))</f>
        <v>6</v>
      </c>
      <c r="E2263" s="4">
        <f>COUNTIF(SeatReservations!B:B,Reservations!A2263)</f>
        <v>2</v>
      </c>
      <c r="F2263" s="4">
        <f>INDEX(Screenings!D:D,MATCH(Reservations!C2263,Screenings!A:A,0))</f>
        <v>17</v>
      </c>
    </row>
    <row r="2264" spans="1:6" x14ac:dyDescent="0.3">
      <c r="A2264" s="10">
        <v>2263</v>
      </c>
      <c r="B2264" s="13">
        <v>50</v>
      </c>
      <c r="C2264" s="13">
        <v>688</v>
      </c>
      <c r="D2264" s="4">
        <f>INDEX(Screenings!C:C,MATCH(Reservations!C2264,Screenings!A:A,0))</f>
        <v>1</v>
      </c>
      <c r="E2264" s="4">
        <f>COUNTIF(SeatReservations!B:B,Reservations!A2264)</f>
        <v>2</v>
      </c>
      <c r="F2264" s="4">
        <f>INDEX(Screenings!D:D,MATCH(Reservations!C2264,Screenings!A:A,0))</f>
        <v>29</v>
      </c>
    </row>
    <row r="2265" spans="1:6" x14ac:dyDescent="0.3">
      <c r="A2265" s="10">
        <v>2264</v>
      </c>
      <c r="B2265" s="13">
        <v>5</v>
      </c>
      <c r="C2265" s="13">
        <v>635</v>
      </c>
      <c r="D2265" s="4">
        <f>INDEX(Screenings!C:C,MATCH(Reservations!C2265,Screenings!A:A,0))</f>
        <v>3</v>
      </c>
      <c r="E2265" s="4">
        <f>COUNTIF(SeatReservations!B:B,Reservations!A2265)</f>
        <v>3</v>
      </c>
      <c r="F2265" s="4">
        <f>INDEX(Screenings!D:D,MATCH(Reservations!C2265,Screenings!A:A,0))</f>
        <v>4</v>
      </c>
    </row>
    <row r="2266" spans="1:6" x14ac:dyDescent="0.3">
      <c r="A2266" s="10">
        <v>2265</v>
      </c>
      <c r="B2266" s="13">
        <v>39</v>
      </c>
      <c r="C2266" s="13">
        <v>643</v>
      </c>
      <c r="D2266" s="4">
        <f>INDEX(Screenings!C:C,MATCH(Reservations!C2266,Screenings!A:A,0))</f>
        <v>2</v>
      </c>
      <c r="E2266" s="4">
        <f>COUNTIF(SeatReservations!B:B,Reservations!A2266)</f>
        <v>1</v>
      </c>
      <c r="F2266" s="4">
        <f>INDEX(Screenings!D:D,MATCH(Reservations!C2266,Screenings!A:A,0))</f>
        <v>9</v>
      </c>
    </row>
    <row r="2267" spans="1:6" x14ac:dyDescent="0.3">
      <c r="A2267" s="10">
        <v>2266</v>
      </c>
      <c r="B2267" s="13">
        <v>68</v>
      </c>
      <c r="C2267" s="13">
        <v>772</v>
      </c>
      <c r="D2267" s="4">
        <f>INDEX(Screenings!C:C,MATCH(Reservations!C2267,Screenings!A:A,0))</f>
        <v>1</v>
      </c>
      <c r="E2267" s="4">
        <f>COUNTIF(SeatReservations!B:B,Reservations!A2267)</f>
        <v>1</v>
      </c>
      <c r="F2267" s="4">
        <f>INDEX(Screenings!D:D,MATCH(Reservations!C2267,Screenings!A:A,0))</f>
        <v>27</v>
      </c>
    </row>
    <row r="2268" spans="1:6" x14ac:dyDescent="0.3">
      <c r="A2268" s="10">
        <v>2267</v>
      </c>
      <c r="B2268" s="13">
        <v>25</v>
      </c>
      <c r="C2268" s="13">
        <v>732</v>
      </c>
      <c r="D2268" s="4">
        <f>INDEX(Screenings!C:C,MATCH(Reservations!C2268,Screenings!A:A,0))</f>
        <v>4</v>
      </c>
      <c r="E2268" s="4">
        <f>COUNTIF(SeatReservations!B:B,Reservations!A2268)</f>
        <v>3</v>
      </c>
      <c r="F2268" s="4">
        <f>INDEX(Screenings!D:D,MATCH(Reservations!C2268,Screenings!A:A,0))</f>
        <v>55</v>
      </c>
    </row>
    <row r="2269" spans="1:6" x14ac:dyDescent="0.3">
      <c r="A2269" s="10">
        <v>2268</v>
      </c>
      <c r="B2269" s="13">
        <v>47</v>
      </c>
      <c r="C2269" s="13">
        <v>698</v>
      </c>
      <c r="D2269" s="4">
        <f>INDEX(Screenings!C:C,MATCH(Reservations!C2269,Screenings!A:A,0))</f>
        <v>9</v>
      </c>
      <c r="E2269" s="4">
        <f>COUNTIF(SeatReservations!B:B,Reservations!A2269)</f>
        <v>0</v>
      </c>
      <c r="F2269" s="4">
        <f>INDEX(Screenings!D:D,MATCH(Reservations!C2269,Screenings!A:A,0))</f>
        <v>32</v>
      </c>
    </row>
    <row r="2270" spans="1:6" x14ac:dyDescent="0.3">
      <c r="A2270" s="10">
        <v>2269</v>
      </c>
      <c r="B2270" s="13">
        <v>69</v>
      </c>
      <c r="C2270" s="13">
        <v>655</v>
      </c>
      <c r="D2270" s="4">
        <f>INDEX(Screenings!C:C,MATCH(Reservations!C2270,Screenings!A:A,0))</f>
        <v>5</v>
      </c>
      <c r="E2270" s="4">
        <f>COUNTIF(SeatReservations!B:B,Reservations!A2270)</f>
        <v>2</v>
      </c>
      <c r="F2270" s="4">
        <f>INDEX(Screenings!D:D,MATCH(Reservations!C2270,Screenings!A:A,0))</f>
        <v>21</v>
      </c>
    </row>
    <row r="2271" spans="1:6" x14ac:dyDescent="0.3">
      <c r="A2271" s="10">
        <v>2270</v>
      </c>
      <c r="B2271" s="13">
        <v>23</v>
      </c>
      <c r="C2271" s="13">
        <v>792</v>
      </c>
      <c r="D2271" s="4">
        <f>INDEX(Screenings!C:C,MATCH(Reservations!C2271,Screenings!A:A,0))</f>
        <v>4</v>
      </c>
      <c r="E2271" s="4">
        <f>COUNTIF(SeatReservations!B:B,Reservations!A2271)</f>
        <v>3</v>
      </c>
      <c r="F2271" s="4">
        <f>INDEX(Screenings!D:D,MATCH(Reservations!C2271,Screenings!A:A,0))</f>
        <v>8</v>
      </c>
    </row>
    <row r="2272" spans="1:6" x14ac:dyDescent="0.3">
      <c r="A2272" s="10">
        <v>2271</v>
      </c>
      <c r="B2272" s="13">
        <v>64</v>
      </c>
      <c r="C2272" s="13">
        <v>685</v>
      </c>
      <c r="D2272" s="4">
        <f>INDEX(Screenings!C:C,MATCH(Reservations!C2272,Screenings!A:A,0))</f>
        <v>3</v>
      </c>
      <c r="E2272" s="4">
        <f>COUNTIF(SeatReservations!B:B,Reservations!A2272)</f>
        <v>1</v>
      </c>
      <c r="F2272" s="4">
        <f>INDEX(Screenings!D:D,MATCH(Reservations!C2272,Screenings!A:A,0))</f>
        <v>45</v>
      </c>
    </row>
    <row r="2273" spans="1:6" x14ac:dyDescent="0.3">
      <c r="A2273" s="10">
        <v>2272</v>
      </c>
      <c r="B2273" s="13">
        <v>38</v>
      </c>
      <c r="C2273" s="13">
        <v>708</v>
      </c>
      <c r="D2273" s="4">
        <f>INDEX(Screenings!C:C,MATCH(Reservations!C2273,Screenings!A:A,0))</f>
        <v>4</v>
      </c>
      <c r="E2273" s="4">
        <f>COUNTIF(SeatReservations!B:B,Reservations!A2273)</f>
        <v>3</v>
      </c>
      <c r="F2273" s="4">
        <f>INDEX(Screenings!D:D,MATCH(Reservations!C2273,Screenings!A:A,0))</f>
        <v>26</v>
      </c>
    </row>
    <row r="2274" spans="1:6" x14ac:dyDescent="0.3">
      <c r="A2274" s="10">
        <v>2273</v>
      </c>
      <c r="B2274" s="13">
        <v>67</v>
      </c>
      <c r="C2274" s="13">
        <v>766</v>
      </c>
      <c r="D2274" s="4">
        <f>INDEX(Screenings!C:C,MATCH(Reservations!C2274,Screenings!A:A,0))</f>
        <v>3</v>
      </c>
      <c r="E2274" s="4">
        <f>COUNTIF(SeatReservations!B:B,Reservations!A2274)</f>
        <v>2</v>
      </c>
      <c r="F2274" s="4">
        <f>INDEX(Screenings!D:D,MATCH(Reservations!C2274,Screenings!A:A,0))</f>
        <v>16</v>
      </c>
    </row>
    <row r="2275" spans="1:6" x14ac:dyDescent="0.3">
      <c r="A2275" s="10">
        <v>2274</v>
      </c>
      <c r="B2275" s="13">
        <v>33</v>
      </c>
      <c r="C2275" s="13">
        <v>794</v>
      </c>
      <c r="D2275" s="4">
        <f>INDEX(Screenings!C:C,MATCH(Reservations!C2275,Screenings!A:A,0))</f>
        <v>10</v>
      </c>
      <c r="E2275" s="4">
        <f>COUNTIF(SeatReservations!B:B,Reservations!A2275)</f>
        <v>1</v>
      </c>
      <c r="F2275" s="4">
        <f>INDEX(Screenings!D:D,MATCH(Reservations!C2275,Screenings!A:A,0))</f>
        <v>19</v>
      </c>
    </row>
    <row r="2276" spans="1:6" x14ac:dyDescent="0.3">
      <c r="A2276" s="10">
        <v>2275</v>
      </c>
      <c r="B2276" s="13">
        <v>48</v>
      </c>
      <c r="C2276" s="13">
        <v>727</v>
      </c>
      <c r="D2276" s="4">
        <f>INDEX(Screenings!C:C,MATCH(Reservations!C2276,Screenings!A:A,0))</f>
        <v>2</v>
      </c>
      <c r="E2276" s="4">
        <f>COUNTIF(SeatReservations!B:B,Reservations!A2276)</f>
        <v>1</v>
      </c>
      <c r="F2276" s="4">
        <f>INDEX(Screenings!D:D,MATCH(Reservations!C2276,Screenings!A:A,0))</f>
        <v>43</v>
      </c>
    </row>
    <row r="2277" spans="1:6" x14ac:dyDescent="0.3">
      <c r="A2277" s="10">
        <v>2276</v>
      </c>
      <c r="B2277" s="13">
        <v>49</v>
      </c>
      <c r="C2277" s="13">
        <v>711</v>
      </c>
      <c r="D2277" s="4">
        <f>INDEX(Screenings!C:C,MATCH(Reservations!C2277,Screenings!A:A,0))</f>
        <v>2</v>
      </c>
      <c r="E2277" s="4">
        <f>COUNTIF(SeatReservations!B:B,Reservations!A2277)</f>
        <v>2</v>
      </c>
      <c r="F2277" s="4">
        <f>INDEX(Screenings!D:D,MATCH(Reservations!C2277,Screenings!A:A,0))</f>
        <v>11</v>
      </c>
    </row>
    <row r="2278" spans="1:6" x14ac:dyDescent="0.3">
      <c r="A2278" s="10">
        <v>2277</v>
      </c>
      <c r="B2278" s="13">
        <v>55</v>
      </c>
      <c r="C2278" s="13">
        <v>764</v>
      </c>
      <c r="D2278" s="4">
        <f>INDEX(Screenings!C:C,MATCH(Reservations!C2278,Screenings!A:A,0))</f>
        <v>5</v>
      </c>
      <c r="E2278" s="4">
        <f>COUNTIF(SeatReservations!B:B,Reservations!A2278)</f>
        <v>2</v>
      </c>
      <c r="F2278" s="4">
        <f>INDEX(Screenings!D:D,MATCH(Reservations!C2278,Screenings!A:A,0))</f>
        <v>26</v>
      </c>
    </row>
    <row r="2279" spans="1:6" x14ac:dyDescent="0.3">
      <c r="A2279" s="10">
        <v>2278</v>
      </c>
      <c r="B2279" s="13">
        <v>54</v>
      </c>
      <c r="C2279" s="13">
        <v>697</v>
      </c>
      <c r="D2279" s="4">
        <f>INDEX(Screenings!C:C,MATCH(Reservations!C2279,Screenings!A:A,0))</f>
        <v>1</v>
      </c>
      <c r="E2279" s="4">
        <f>COUNTIF(SeatReservations!B:B,Reservations!A2279)</f>
        <v>1</v>
      </c>
      <c r="F2279" s="4">
        <f>INDEX(Screenings!D:D,MATCH(Reservations!C2279,Screenings!A:A,0))</f>
        <v>4</v>
      </c>
    </row>
    <row r="2280" spans="1:6" x14ac:dyDescent="0.3">
      <c r="A2280" s="10">
        <v>2279</v>
      </c>
      <c r="B2280" s="13">
        <v>66</v>
      </c>
      <c r="C2280" s="13">
        <v>648</v>
      </c>
      <c r="D2280" s="4">
        <f>INDEX(Screenings!C:C,MATCH(Reservations!C2280,Screenings!A:A,0))</f>
        <v>2</v>
      </c>
      <c r="E2280" s="4">
        <f>COUNTIF(SeatReservations!B:B,Reservations!A2280)</f>
        <v>1</v>
      </c>
      <c r="F2280" s="4">
        <f>INDEX(Screenings!D:D,MATCH(Reservations!C2280,Screenings!A:A,0))</f>
        <v>59</v>
      </c>
    </row>
    <row r="2281" spans="1:6" x14ac:dyDescent="0.3">
      <c r="A2281" s="10">
        <v>2280</v>
      </c>
      <c r="B2281" s="13">
        <v>39</v>
      </c>
      <c r="C2281" s="13">
        <v>627</v>
      </c>
      <c r="D2281" s="4">
        <f>INDEX(Screenings!C:C,MATCH(Reservations!C2281,Screenings!A:A,0))</f>
        <v>1</v>
      </c>
      <c r="E2281" s="4">
        <f>COUNTIF(SeatReservations!B:B,Reservations!A2281)</f>
        <v>4</v>
      </c>
      <c r="F2281" s="4">
        <f>INDEX(Screenings!D:D,MATCH(Reservations!C2281,Screenings!A:A,0))</f>
        <v>3</v>
      </c>
    </row>
    <row r="2282" spans="1:6" x14ac:dyDescent="0.3">
      <c r="A2282" s="10">
        <v>2281</v>
      </c>
      <c r="B2282" s="13">
        <v>34</v>
      </c>
      <c r="C2282" s="13">
        <v>776</v>
      </c>
      <c r="D2282" s="4">
        <f>INDEX(Screenings!C:C,MATCH(Reservations!C2282,Screenings!A:A,0))</f>
        <v>10</v>
      </c>
      <c r="E2282" s="4">
        <f>COUNTIF(SeatReservations!B:B,Reservations!A2282)</f>
        <v>1</v>
      </c>
      <c r="F2282" s="4">
        <f>INDEX(Screenings!D:D,MATCH(Reservations!C2282,Screenings!A:A,0))</f>
        <v>37</v>
      </c>
    </row>
    <row r="2283" spans="1:6" x14ac:dyDescent="0.3">
      <c r="A2283" s="10">
        <v>2282</v>
      </c>
      <c r="B2283" s="13">
        <v>28</v>
      </c>
      <c r="C2283" s="13">
        <v>746</v>
      </c>
      <c r="D2283" s="4">
        <f>INDEX(Screenings!C:C,MATCH(Reservations!C2283,Screenings!A:A,0))</f>
        <v>10</v>
      </c>
      <c r="E2283" s="4">
        <f>COUNTIF(SeatReservations!B:B,Reservations!A2283)</f>
        <v>0</v>
      </c>
      <c r="F2283" s="4">
        <f>INDEX(Screenings!D:D,MATCH(Reservations!C2283,Screenings!A:A,0))</f>
        <v>34</v>
      </c>
    </row>
    <row r="2284" spans="1:6" x14ac:dyDescent="0.3">
      <c r="A2284" s="10">
        <v>2283</v>
      </c>
      <c r="B2284" s="13">
        <v>8</v>
      </c>
      <c r="C2284" s="13">
        <v>787</v>
      </c>
      <c r="D2284" s="4">
        <f>INDEX(Screenings!C:C,MATCH(Reservations!C2284,Screenings!A:A,0))</f>
        <v>2</v>
      </c>
      <c r="E2284" s="4">
        <f>COUNTIF(SeatReservations!B:B,Reservations!A2284)</f>
        <v>2</v>
      </c>
      <c r="F2284" s="4">
        <f>INDEX(Screenings!D:D,MATCH(Reservations!C2284,Screenings!A:A,0))</f>
        <v>4</v>
      </c>
    </row>
    <row r="2285" spans="1:6" x14ac:dyDescent="0.3">
      <c r="A2285" s="10">
        <v>2284</v>
      </c>
      <c r="B2285" s="13">
        <v>17</v>
      </c>
      <c r="C2285" s="13">
        <v>693</v>
      </c>
      <c r="D2285" s="4">
        <f>INDEX(Screenings!C:C,MATCH(Reservations!C2285,Screenings!A:A,0))</f>
        <v>7</v>
      </c>
      <c r="E2285" s="4">
        <f>COUNTIF(SeatReservations!B:B,Reservations!A2285)</f>
        <v>4</v>
      </c>
      <c r="F2285" s="4">
        <f>INDEX(Screenings!D:D,MATCH(Reservations!C2285,Screenings!A:A,0))</f>
        <v>37</v>
      </c>
    </row>
    <row r="2286" spans="1:6" x14ac:dyDescent="0.3">
      <c r="A2286" s="10">
        <v>2285</v>
      </c>
      <c r="B2286" s="13">
        <v>70</v>
      </c>
      <c r="C2286" s="13">
        <v>743</v>
      </c>
      <c r="D2286" s="4">
        <f>INDEX(Screenings!C:C,MATCH(Reservations!C2286,Screenings!A:A,0))</f>
        <v>1</v>
      </c>
      <c r="E2286" s="4">
        <f>COUNTIF(SeatReservations!B:B,Reservations!A2286)</f>
        <v>2</v>
      </c>
      <c r="F2286" s="4">
        <f>INDEX(Screenings!D:D,MATCH(Reservations!C2286,Screenings!A:A,0))</f>
        <v>52</v>
      </c>
    </row>
    <row r="2287" spans="1:6" x14ac:dyDescent="0.3">
      <c r="A2287" s="10">
        <v>2286</v>
      </c>
      <c r="B2287" s="13">
        <v>66</v>
      </c>
      <c r="C2287" s="13">
        <v>670</v>
      </c>
      <c r="D2287" s="4">
        <f>INDEX(Screenings!C:C,MATCH(Reservations!C2287,Screenings!A:A,0))</f>
        <v>9</v>
      </c>
      <c r="E2287" s="4">
        <f>COUNTIF(SeatReservations!B:B,Reservations!A2287)</f>
        <v>1</v>
      </c>
      <c r="F2287" s="4">
        <f>INDEX(Screenings!D:D,MATCH(Reservations!C2287,Screenings!A:A,0))</f>
        <v>22</v>
      </c>
    </row>
    <row r="2288" spans="1:6" x14ac:dyDescent="0.3">
      <c r="A2288" s="10">
        <v>2287</v>
      </c>
      <c r="B2288" s="13">
        <v>70</v>
      </c>
      <c r="C2288" s="13">
        <v>633</v>
      </c>
      <c r="D2288" s="4">
        <f>INDEX(Screenings!C:C,MATCH(Reservations!C2288,Screenings!A:A,0))</f>
        <v>8</v>
      </c>
      <c r="E2288" s="4">
        <f>COUNTIF(SeatReservations!B:B,Reservations!A2288)</f>
        <v>3</v>
      </c>
      <c r="F2288" s="4">
        <f>INDEX(Screenings!D:D,MATCH(Reservations!C2288,Screenings!A:A,0))</f>
        <v>6</v>
      </c>
    </row>
    <row r="2289" spans="1:6" x14ac:dyDescent="0.3">
      <c r="A2289" s="10">
        <v>2288</v>
      </c>
      <c r="B2289" s="13">
        <v>4</v>
      </c>
      <c r="C2289" s="13">
        <v>753</v>
      </c>
      <c r="D2289" s="4">
        <f>INDEX(Screenings!C:C,MATCH(Reservations!C2289,Screenings!A:A,0))</f>
        <v>3</v>
      </c>
      <c r="E2289" s="4">
        <f>COUNTIF(SeatReservations!B:B,Reservations!A2289)</f>
        <v>4</v>
      </c>
      <c r="F2289" s="4">
        <f>INDEX(Screenings!D:D,MATCH(Reservations!C2289,Screenings!A:A,0))</f>
        <v>36</v>
      </c>
    </row>
    <row r="2290" spans="1:6" x14ac:dyDescent="0.3">
      <c r="A2290" s="10">
        <v>2289</v>
      </c>
      <c r="B2290" s="13">
        <v>31</v>
      </c>
      <c r="C2290" s="13">
        <v>646</v>
      </c>
      <c r="D2290" s="4">
        <f>INDEX(Screenings!C:C,MATCH(Reservations!C2290,Screenings!A:A,0))</f>
        <v>6</v>
      </c>
      <c r="E2290" s="4">
        <f>COUNTIF(SeatReservations!B:B,Reservations!A2290)</f>
        <v>3</v>
      </c>
      <c r="F2290" s="4">
        <f>INDEX(Screenings!D:D,MATCH(Reservations!C2290,Screenings!A:A,0))</f>
        <v>57</v>
      </c>
    </row>
    <row r="2291" spans="1:6" x14ac:dyDescent="0.3">
      <c r="A2291" s="10">
        <v>2290</v>
      </c>
      <c r="B2291" s="13">
        <v>2</v>
      </c>
      <c r="C2291" s="13">
        <v>676</v>
      </c>
      <c r="D2291" s="4">
        <f>INDEX(Screenings!C:C,MATCH(Reservations!C2291,Screenings!A:A,0))</f>
        <v>10</v>
      </c>
      <c r="E2291" s="4">
        <f>COUNTIF(SeatReservations!B:B,Reservations!A2291)</f>
        <v>4</v>
      </c>
      <c r="F2291" s="4">
        <f>INDEX(Screenings!D:D,MATCH(Reservations!C2291,Screenings!A:A,0))</f>
        <v>42</v>
      </c>
    </row>
    <row r="2292" spans="1:6" x14ac:dyDescent="0.3">
      <c r="A2292" s="10">
        <v>2291</v>
      </c>
      <c r="B2292" s="13">
        <v>10</v>
      </c>
      <c r="C2292" s="13">
        <v>717</v>
      </c>
      <c r="D2292" s="4">
        <f>INDEX(Screenings!C:C,MATCH(Reservations!C2292,Screenings!A:A,0))</f>
        <v>4</v>
      </c>
      <c r="E2292" s="4">
        <f>COUNTIF(SeatReservations!B:B,Reservations!A2292)</f>
        <v>2</v>
      </c>
      <c r="F2292" s="4">
        <f>INDEX(Screenings!D:D,MATCH(Reservations!C2292,Screenings!A:A,0))</f>
        <v>47</v>
      </c>
    </row>
    <row r="2293" spans="1:6" x14ac:dyDescent="0.3">
      <c r="A2293" s="10">
        <v>2292</v>
      </c>
      <c r="B2293" s="13">
        <v>32</v>
      </c>
      <c r="C2293" s="13">
        <v>777</v>
      </c>
      <c r="D2293" s="4">
        <f>INDEX(Screenings!C:C,MATCH(Reservations!C2293,Screenings!A:A,0))</f>
        <v>4</v>
      </c>
      <c r="E2293" s="4">
        <f>COUNTIF(SeatReservations!B:B,Reservations!A2293)</f>
        <v>3</v>
      </c>
      <c r="F2293" s="4">
        <f>INDEX(Screenings!D:D,MATCH(Reservations!C2293,Screenings!A:A,0))</f>
        <v>52</v>
      </c>
    </row>
    <row r="2294" spans="1:6" x14ac:dyDescent="0.3">
      <c r="A2294" s="10">
        <v>2293</v>
      </c>
      <c r="B2294" s="13">
        <v>68</v>
      </c>
      <c r="C2294" s="13">
        <v>810</v>
      </c>
      <c r="D2294" s="4">
        <f>INDEX(Screenings!C:C,MATCH(Reservations!C2294,Screenings!A:A,0))</f>
        <v>1</v>
      </c>
      <c r="E2294" s="4">
        <f>COUNTIF(SeatReservations!B:B,Reservations!A2294)</f>
        <v>2</v>
      </c>
      <c r="F2294" s="4">
        <f>INDEX(Screenings!D:D,MATCH(Reservations!C2294,Screenings!A:A,0))</f>
        <v>13</v>
      </c>
    </row>
    <row r="2295" spans="1:6" x14ac:dyDescent="0.3">
      <c r="A2295" s="10">
        <v>2294</v>
      </c>
      <c r="B2295" s="13">
        <v>41</v>
      </c>
      <c r="C2295" s="13">
        <v>720</v>
      </c>
      <c r="D2295" s="4">
        <f>INDEX(Screenings!C:C,MATCH(Reservations!C2295,Screenings!A:A,0))</f>
        <v>1</v>
      </c>
      <c r="E2295" s="4">
        <f>COUNTIF(SeatReservations!B:B,Reservations!A2295)</f>
        <v>1</v>
      </c>
      <c r="F2295" s="4">
        <f>INDEX(Screenings!D:D,MATCH(Reservations!C2295,Screenings!A:A,0))</f>
        <v>32</v>
      </c>
    </row>
    <row r="2296" spans="1:6" x14ac:dyDescent="0.3">
      <c r="A2296" s="10">
        <v>2295</v>
      </c>
      <c r="B2296" s="13">
        <v>4</v>
      </c>
      <c r="C2296" s="13">
        <v>662</v>
      </c>
      <c r="D2296" s="4">
        <f>INDEX(Screenings!C:C,MATCH(Reservations!C2296,Screenings!A:A,0))</f>
        <v>10</v>
      </c>
      <c r="E2296" s="4">
        <f>COUNTIF(SeatReservations!B:B,Reservations!A2296)</f>
        <v>3</v>
      </c>
      <c r="F2296" s="4">
        <f>INDEX(Screenings!D:D,MATCH(Reservations!C2296,Screenings!A:A,0))</f>
        <v>56</v>
      </c>
    </row>
    <row r="2297" spans="1:6" x14ac:dyDescent="0.3">
      <c r="A2297" s="10">
        <v>2296</v>
      </c>
      <c r="B2297" s="13">
        <v>34</v>
      </c>
      <c r="C2297" s="13">
        <v>747</v>
      </c>
      <c r="D2297" s="4">
        <f>INDEX(Screenings!C:C,MATCH(Reservations!C2297,Screenings!A:A,0))</f>
        <v>1</v>
      </c>
      <c r="E2297" s="4">
        <f>COUNTIF(SeatReservations!B:B,Reservations!A2297)</f>
        <v>0</v>
      </c>
      <c r="F2297" s="4">
        <f>INDEX(Screenings!D:D,MATCH(Reservations!C2297,Screenings!A:A,0))</f>
        <v>59</v>
      </c>
    </row>
    <row r="2298" spans="1:6" x14ac:dyDescent="0.3">
      <c r="A2298" s="10">
        <v>2297</v>
      </c>
      <c r="B2298" s="13">
        <v>48</v>
      </c>
      <c r="C2298" s="13">
        <v>806</v>
      </c>
      <c r="D2298" s="4">
        <f>INDEX(Screenings!C:C,MATCH(Reservations!C2298,Screenings!A:A,0))</f>
        <v>5</v>
      </c>
      <c r="E2298" s="4">
        <f>COUNTIF(SeatReservations!B:B,Reservations!A2298)</f>
        <v>2</v>
      </c>
      <c r="F2298" s="4">
        <f>INDEX(Screenings!D:D,MATCH(Reservations!C2298,Screenings!A:A,0))</f>
        <v>47</v>
      </c>
    </row>
    <row r="2299" spans="1:6" x14ac:dyDescent="0.3">
      <c r="A2299" s="10">
        <v>2298</v>
      </c>
      <c r="B2299" s="13">
        <v>10</v>
      </c>
      <c r="C2299" s="13">
        <v>816</v>
      </c>
      <c r="D2299" s="4">
        <f>INDEX(Screenings!C:C,MATCH(Reservations!C2299,Screenings!A:A,0))</f>
        <v>2</v>
      </c>
      <c r="E2299" s="4">
        <f>COUNTIF(SeatReservations!B:B,Reservations!A2299)</f>
        <v>1</v>
      </c>
      <c r="F2299" s="4">
        <f>INDEX(Screenings!D:D,MATCH(Reservations!C2299,Screenings!A:A,0))</f>
        <v>34</v>
      </c>
    </row>
    <row r="2300" spans="1:6" x14ac:dyDescent="0.3">
      <c r="A2300" s="10">
        <v>2299</v>
      </c>
      <c r="B2300" s="13">
        <v>20</v>
      </c>
      <c r="C2300" s="13">
        <v>655</v>
      </c>
      <c r="D2300" s="4">
        <f>INDEX(Screenings!C:C,MATCH(Reservations!C2300,Screenings!A:A,0))</f>
        <v>5</v>
      </c>
      <c r="E2300" s="4">
        <f>COUNTIF(SeatReservations!B:B,Reservations!A2300)</f>
        <v>2</v>
      </c>
      <c r="F2300" s="4">
        <f>INDEX(Screenings!D:D,MATCH(Reservations!C2300,Screenings!A:A,0))</f>
        <v>21</v>
      </c>
    </row>
    <row r="2301" spans="1:6" x14ac:dyDescent="0.3">
      <c r="A2301" s="10">
        <v>2300</v>
      </c>
      <c r="B2301" s="13">
        <v>66</v>
      </c>
      <c r="C2301" s="13">
        <v>742</v>
      </c>
      <c r="D2301" s="4">
        <f>INDEX(Screenings!C:C,MATCH(Reservations!C2301,Screenings!A:A,0))</f>
        <v>7</v>
      </c>
      <c r="E2301" s="4">
        <f>COUNTIF(SeatReservations!B:B,Reservations!A2301)</f>
        <v>0</v>
      </c>
      <c r="F2301" s="4">
        <f>INDEX(Screenings!D:D,MATCH(Reservations!C2301,Screenings!A:A,0))</f>
        <v>60</v>
      </c>
    </row>
    <row r="2302" spans="1:6" x14ac:dyDescent="0.3">
      <c r="A2302" s="10">
        <v>2301</v>
      </c>
      <c r="B2302" s="13">
        <v>56</v>
      </c>
      <c r="C2302" s="13">
        <v>825</v>
      </c>
      <c r="D2302" s="4">
        <f>INDEX(Screenings!C:C,MATCH(Reservations!C2302,Screenings!A:A,0))</f>
        <v>6</v>
      </c>
      <c r="E2302" s="4">
        <f>COUNTIF(SeatReservations!B:B,Reservations!A2302)</f>
        <v>3</v>
      </c>
      <c r="F2302" s="4">
        <f>INDEX(Screenings!D:D,MATCH(Reservations!C2302,Screenings!A:A,0))</f>
        <v>24</v>
      </c>
    </row>
    <row r="2303" spans="1:6" x14ac:dyDescent="0.3">
      <c r="A2303" s="10">
        <v>2302</v>
      </c>
      <c r="B2303" s="13">
        <v>59</v>
      </c>
      <c r="C2303" s="13">
        <v>800</v>
      </c>
      <c r="D2303" s="4">
        <f>INDEX(Screenings!C:C,MATCH(Reservations!C2303,Screenings!A:A,0))</f>
        <v>4</v>
      </c>
      <c r="E2303" s="4">
        <f>COUNTIF(SeatReservations!B:B,Reservations!A2303)</f>
        <v>0</v>
      </c>
      <c r="F2303" s="4">
        <f>INDEX(Screenings!D:D,MATCH(Reservations!C2303,Screenings!A:A,0))</f>
        <v>38</v>
      </c>
    </row>
    <row r="2304" spans="1:6" x14ac:dyDescent="0.3">
      <c r="A2304" s="10">
        <v>2303</v>
      </c>
      <c r="B2304" s="13">
        <v>19</v>
      </c>
      <c r="C2304" s="13">
        <v>725</v>
      </c>
      <c r="D2304" s="4">
        <f>INDEX(Screenings!C:C,MATCH(Reservations!C2304,Screenings!A:A,0))</f>
        <v>6</v>
      </c>
      <c r="E2304" s="4">
        <f>COUNTIF(SeatReservations!B:B,Reservations!A2304)</f>
        <v>2</v>
      </c>
      <c r="F2304" s="4">
        <f>INDEX(Screenings!D:D,MATCH(Reservations!C2304,Screenings!A:A,0))</f>
        <v>32</v>
      </c>
    </row>
    <row r="2305" spans="1:6" x14ac:dyDescent="0.3">
      <c r="A2305" s="10">
        <v>2304</v>
      </c>
      <c r="B2305" s="13">
        <v>54</v>
      </c>
      <c r="C2305" s="13">
        <v>650</v>
      </c>
      <c r="D2305" s="4">
        <f>INDEX(Screenings!C:C,MATCH(Reservations!C2305,Screenings!A:A,0))</f>
        <v>8</v>
      </c>
      <c r="E2305" s="4">
        <f>COUNTIF(SeatReservations!B:B,Reservations!A2305)</f>
        <v>3</v>
      </c>
      <c r="F2305" s="4">
        <f>INDEX(Screenings!D:D,MATCH(Reservations!C2305,Screenings!A:A,0))</f>
        <v>34</v>
      </c>
    </row>
    <row r="2306" spans="1:6" x14ac:dyDescent="0.3">
      <c r="A2306" s="10">
        <v>2305</v>
      </c>
      <c r="B2306" s="13">
        <v>50</v>
      </c>
      <c r="C2306" s="13">
        <v>786</v>
      </c>
      <c r="D2306" s="4">
        <f>INDEX(Screenings!C:C,MATCH(Reservations!C2306,Screenings!A:A,0))</f>
        <v>4</v>
      </c>
      <c r="E2306" s="4">
        <f>COUNTIF(SeatReservations!B:B,Reservations!A2306)</f>
        <v>1</v>
      </c>
      <c r="F2306" s="4">
        <f>INDEX(Screenings!D:D,MATCH(Reservations!C2306,Screenings!A:A,0))</f>
        <v>48</v>
      </c>
    </row>
    <row r="2307" spans="1:6" x14ac:dyDescent="0.3">
      <c r="A2307" s="10">
        <v>2306</v>
      </c>
      <c r="B2307" s="13">
        <v>5</v>
      </c>
      <c r="C2307" s="13">
        <v>741</v>
      </c>
      <c r="D2307" s="4">
        <f>INDEX(Screenings!C:C,MATCH(Reservations!C2307,Screenings!A:A,0))</f>
        <v>1</v>
      </c>
      <c r="E2307" s="4">
        <f>COUNTIF(SeatReservations!B:B,Reservations!A2307)</f>
        <v>2</v>
      </c>
      <c r="F2307" s="4">
        <f>INDEX(Screenings!D:D,MATCH(Reservations!C2307,Screenings!A:A,0))</f>
        <v>32</v>
      </c>
    </row>
    <row r="2308" spans="1:6" x14ac:dyDescent="0.3">
      <c r="A2308" s="10">
        <v>2307</v>
      </c>
      <c r="B2308" s="13">
        <v>32</v>
      </c>
      <c r="C2308" s="13">
        <v>645</v>
      </c>
      <c r="D2308" s="4">
        <f>INDEX(Screenings!C:C,MATCH(Reservations!C2308,Screenings!A:A,0))</f>
        <v>3</v>
      </c>
      <c r="E2308" s="4">
        <f>COUNTIF(SeatReservations!B:B,Reservations!A2308)</f>
        <v>2</v>
      </c>
      <c r="F2308" s="4">
        <f>INDEX(Screenings!D:D,MATCH(Reservations!C2308,Screenings!A:A,0))</f>
        <v>55</v>
      </c>
    </row>
    <row r="2309" spans="1:6" x14ac:dyDescent="0.3">
      <c r="A2309" s="10">
        <v>2308</v>
      </c>
      <c r="B2309" s="13">
        <v>69</v>
      </c>
      <c r="C2309" s="13">
        <v>632</v>
      </c>
      <c r="D2309" s="4">
        <f>INDEX(Screenings!C:C,MATCH(Reservations!C2309,Screenings!A:A,0))</f>
        <v>2</v>
      </c>
      <c r="E2309" s="4">
        <f>COUNTIF(SeatReservations!B:B,Reservations!A2309)</f>
        <v>2</v>
      </c>
      <c r="F2309" s="4">
        <f>INDEX(Screenings!D:D,MATCH(Reservations!C2309,Screenings!A:A,0))</f>
        <v>16</v>
      </c>
    </row>
    <row r="2310" spans="1:6" x14ac:dyDescent="0.3">
      <c r="A2310" s="10">
        <v>2309</v>
      </c>
      <c r="B2310" s="13">
        <v>62</v>
      </c>
      <c r="C2310" s="13">
        <v>794</v>
      </c>
      <c r="D2310" s="4">
        <f>INDEX(Screenings!C:C,MATCH(Reservations!C2310,Screenings!A:A,0))</f>
        <v>10</v>
      </c>
      <c r="E2310" s="4">
        <f>COUNTIF(SeatReservations!B:B,Reservations!A2310)</f>
        <v>2</v>
      </c>
      <c r="F2310" s="4">
        <f>INDEX(Screenings!D:D,MATCH(Reservations!C2310,Screenings!A:A,0))</f>
        <v>19</v>
      </c>
    </row>
    <row r="2311" spans="1:6" x14ac:dyDescent="0.3">
      <c r="A2311" s="10">
        <v>2310</v>
      </c>
      <c r="B2311" s="13">
        <v>20</v>
      </c>
      <c r="C2311" s="13">
        <v>605</v>
      </c>
      <c r="D2311" s="4">
        <f>INDEX(Screenings!C:C,MATCH(Reservations!C2311,Screenings!A:A,0))</f>
        <v>6</v>
      </c>
      <c r="E2311" s="4">
        <f>COUNTIF(SeatReservations!B:B,Reservations!A2311)</f>
        <v>3</v>
      </c>
      <c r="F2311" s="4">
        <f>INDEX(Screenings!D:D,MATCH(Reservations!C2311,Screenings!A:A,0))</f>
        <v>17</v>
      </c>
    </row>
    <row r="2312" spans="1:6" x14ac:dyDescent="0.3">
      <c r="A2312" s="10">
        <v>2311</v>
      </c>
      <c r="B2312" s="13">
        <v>64</v>
      </c>
      <c r="C2312" s="13">
        <v>781</v>
      </c>
      <c r="D2312" s="4">
        <f>INDEX(Screenings!C:C,MATCH(Reservations!C2312,Screenings!A:A,0))</f>
        <v>2</v>
      </c>
      <c r="E2312" s="4">
        <f>COUNTIF(SeatReservations!B:B,Reservations!A2312)</f>
        <v>0</v>
      </c>
      <c r="F2312" s="4">
        <f>INDEX(Screenings!D:D,MATCH(Reservations!C2312,Screenings!A:A,0))</f>
        <v>57</v>
      </c>
    </row>
    <row r="2313" spans="1:6" x14ac:dyDescent="0.3">
      <c r="A2313" s="10">
        <v>2312</v>
      </c>
      <c r="B2313" s="13">
        <v>46</v>
      </c>
      <c r="C2313" s="13">
        <v>828</v>
      </c>
      <c r="D2313" s="4">
        <f>INDEX(Screenings!C:C,MATCH(Reservations!C2313,Screenings!A:A,0))</f>
        <v>6</v>
      </c>
      <c r="E2313" s="4">
        <f>COUNTIF(SeatReservations!B:B,Reservations!A2313)</f>
        <v>3</v>
      </c>
      <c r="F2313" s="4">
        <f>INDEX(Screenings!D:D,MATCH(Reservations!C2313,Screenings!A:A,0))</f>
        <v>40</v>
      </c>
    </row>
    <row r="2314" spans="1:6" x14ac:dyDescent="0.3">
      <c r="A2314" s="10">
        <v>2313</v>
      </c>
      <c r="B2314" s="13">
        <v>22</v>
      </c>
      <c r="C2314" s="13">
        <v>667</v>
      </c>
      <c r="D2314" s="4">
        <f>INDEX(Screenings!C:C,MATCH(Reservations!C2314,Screenings!A:A,0))</f>
        <v>10</v>
      </c>
      <c r="E2314" s="4">
        <f>COUNTIF(SeatReservations!B:B,Reservations!A2314)</f>
        <v>3</v>
      </c>
      <c r="F2314" s="4">
        <f>INDEX(Screenings!D:D,MATCH(Reservations!C2314,Screenings!A:A,0))</f>
        <v>6</v>
      </c>
    </row>
    <row r="2315" spans="1:6" x14ac:dyDescent="0.3">
      <c r="A2315" s="10">
        <v>2314</v>
      </c>
      <c r="B2315" s="13">
        <v>37</v>
      </c>
      <c r="C2315" s="13">
        <v>716</v>
      </c>
      <c r="D2315" s="4">
        <f>INDEX(Screenings!C:C,MATCH(Reservations!C2315,Screenings!A:A,0))</f>
        <v>6</v>
      </c>
      <c r="E2315" s="4">
        <f>COUNTIF(SeatReservations!B:B,Reservations!A2315)</f>
        <v>3</v>
      </c>
      <c r="F2315" s="4">
        <f>INDEX(Screenings!D:D,MATCH(Reservations!C2315,Screenings!A:A,0))</f>
        <v>8</v>
      </c>
    </row>
    <row r="2316" spans="1:6" x14ac:dyDescent="0.3">
      <c r="A2316" s="10">
        <v>2315</v>
      </c>
      <c r="B2316" s="13">
        <v>49</v>
      </c>
      <c r="C2316" s="13">
        <v>679</v>
      </c>
      <c r="D2316" s="4">
        <f>INDEX(Screenings!C:C,MATCH(Reservations!C2316,Screenings!A:A,0))</f>
        <v>9</v>
      </c>
      <c r="E2316" s="4">
        <f>COUNTIF(SeatReservations!B:B,Reservations!A2316)</f>
        <v>2</v>
      </c>
      <c r="F2316" s="4">
        <f>INDEX(Screenings!D:D,MATCH(Reservations!C2316,Screenings!A:A,0))</f>
        <v>20</v>
      </c>
    </row>
    <row r="2317" spans="1:6" x14ac:dyDescent="0.3">
      <c r="A2317" s="10">
        <v>2316</v>
      </c>
      <c r="B2317" s="13">
        <v>31</v>
      </c>
      <c r="C2317" s="13">
        <v>819</v>
      </c>
      <c r="D2317" s="4">
        <f>INDEX(Screenings!C:C,MATCH(Reservations!C2317,Screenings!A:A,0))</f>
        <v>7</v>
      </c>
      <c r="E2317" s="4">
        <f>COUNTIF(SeatReservations!B:B,Reservations!A2317)</f>
        <v>3</v>
      </c>
      <c r="F2317" s="4">
        <f>INDEX(Screenings!D:D,MATCH(Reservations!C2317,Screenings!A:A,0))</f>
        <v>23</v>
      </c>
    </row>
    <row r="2318" spans="1:6" x14ac:dyDescent="0.3">
      <c r="A2318" s="10">
        <v>2317</v>
      </c>
      <c r="B2318" s="13">
        <v>49</v>
      </c>
      <c r="C2318" s="13">
        <v>676</v>
      </c>
      <c r="D2318" s="4">
        <f>INDEX(Screenings!C:C,MATCH(Reservations!C2318,Screenings!A:A,0))</f>
        <v>10</v>
      </c>
      <c r="E2318" s="4">
        <f>COUNTIF(SeatReservations!B:B,Reservations!A2318)</f>
        <v>2</v>
      </c>
      <c r="F2318" s="4">
        <f>INDEX(Screenings!D:D,MATCH(Reservations!C2318,Screenings!A:A,0))</f>
        <v>42</v>
      </c>
    </row>
    <row r="2319" spans="1:6" x14ac:dyDescent="0.3">
      <c r="A2319" s="10">
        <v>2318</v>
      </c>
      <c r="B2319" s="13">
        <v>30</v>
      </c>
      <c r="C2319" s="13">
        <v>817</v>
      </c>
      <c r="D2319" s="4">
        <f>INDEX(Screenings!C:C,MATCH(Reservations!C2319,Screenings!A:A,0))</f>
        <v>7</v>
      </c>
      <c r="E2319" s="4">
        <f>COUNTIF(SeatReservations!B:B,Reservations!A2319)</f>
        <v>1</v>
      </c>
      <c r="F2319" s="4">
        <f>INDEX(Screenings!D:D,MATCH(Reservations!C2319,Screenings!A:A,0))</f>
        <v>52</v>
      </c>
    </row>
    <row r="2320" spans="1:6" x14ac:dyDescent="0.3">
      <c r="A2320" s="10">
        <v>2319</v>
      </c>
      <c r="B2320" s="13">
        <v>15</v>
      </c>
      <c r="C2320" s="13">
        <v>751</v>
      </c>
      <c r="D2320" s="4">
        <f>INDEX(Screenings!C:C,MATCH(Reservations!C2320,Screenings!A:A,0))</f>
        <v>3</v>
      </c>
      <c r="E2320" s="4">
        <f>COUNTIF(SeatReservations!B:B,Reservations!A2320)</f>
        <v>3</v>
      </c>
      <c r="F2320" s="4">
        <f>INDEX(Screenings!D:D,MATCH(Reservations!C2320,Screenings!A:A,0))</f>
        <v>15</v>
      </c>
    </row>
    <row r="2321" spans="1:6" x14ac:dyDescent="0.3">
      <c r="A2321" s="10">
        <v>2320</v>
      </c>
      <c r="B2321" s="13">
        <v>54</v>
      </c>
      <c r="C2321" s="13">
        <v>789</v>
      </c>
      <c r="D2321" s="4">
        <f>INDEX(Screenings!C:C,MATCH(Reservations!C2321,Screenings!A:A,0))</f>
        <v>10</v>
      </c>
      <c r="E2321" s="4">
        <f>COUNTIF(SeatReservations!B:B,Reservations!A2321)</f>
        <v>5</v>
      </c>
      <c r="F2321" s="4">
        <f>INDEX(Screenings!D:D,MATCH(Reservations!C2321,Screenings!A:A,0))</f>
        <v>54</v>
      </c>
    </row>
    <row r="2322" spans="1:6" x14ac:dyDescent="0.3">
      <c r="A2322" s="10">
        <v>2321</v>
      </c>
      <c r="B2322" s="13">
        <v>61</v>
      </c>
      <c r="C2322" s="13">
        <v>718</v>
      </c>
      <c r="D2322" s="4">
        <f>INDEX(Screenings!C:C,MATCH(Reservations!C2322,Screenings!A:A,0))</f>
        <v>5</v>
      </c>
      <c r="E2322" s="4">
        <f>COUNTIF(SeatReservations!B:B,Reservations!A2322)</f>
        <v>1</v>
      </c>
      <c r="F2322" s="4">
        <f>INDEX(Screenings!D:D,MATCH(Reservations!C2322,Screenings!A:A,0))</f>
        <v>46</v>
      </c>
    </row>
    <row r="2323" spans="1:6" x14ac:dyDescent="0.3">
      <c r="A2323" s="10">
        <v>2322</v>
      </c>
      <c r="B2323" s="13">
        <v>65</v>
      </c>
      <c r="C2323" s="13">
        <v>815</v>
      </c>
      <c r="D2323" s="4">
        <f>INDEX(Screenings!C:C,MATCH(Reservations!C2323,Screenings!A:A,0))</f>
        <v>10</v>
      </c>
      <c r="E2323" s="4">
        <f>COUNTIF(SeatReservations!B:B,Reservations!A2323)</f>
        <v>0</v>
      </c>
      <c r="F2323" s="4">
        <f>INDEX(Screenings!D:D,MATCH(Reservations!C2323,Screenings!A:A,0))</f>
        <v>47</v>
      </c>
    </row>
    <row r="2324" spans="1:6" x14ac:dyDescent="0.3">
      <c r="A2324" s="10">
        <v>2323</v>
      </c>
      <c r="B2324" s="13">
        <v>47</v>
      </c>
      <c r="C2324" s="13">
        <v>634</v>
      </c>
      <c r="D2324" s="4">
        <f>INDEX(Screenings!C:C,MATCH(Reservations!C2324,Screenings!A:A,0))</f>
        <v>4</v>
      </c>
      <c r="E2324" s="4">
        <f>COUNTIF(SeatReservations!B:B,Reservations!A2324)</f>
        <v>3</v>
      </c>
      <c r="F2324" s="4">
        <f>INDEX(Screenings!D:D,MATCH(Reservations!C2324,Screenings!A:A,0))</f>
        <v>8</v>
      </c>
    </row>
    <row r="2325" spans="1:6" x14ac:dyDescent="0.3">
      <c r="A2325" s="10">
        <v>2324</v>
      </c>
      <c r="B2325" s="13">
        <v>54</v>
      </c>
      <c r="C2325" s="13">
        <v>750</v>
      </c>
      <c r="D2325" s="4">
        <f>INDEX(Screenings!C:C,MATCH(Reservations!C2325,Screenings!A:A,0))</f>
        <v>6</v>
      </c>
      <c r="E2325" s="4">
        <f>COUNTIF(SeatReservations!B:B,Reservations!A2325)</f>
        <v>1</v>
      </c>
      <c r="F2325" s="4">
        <f>INDEX(Screenings!D:D,MATCH(Reservations!C2325,Screenings!A:A,0))</f>
        <v>48</v>
      </c>
    </row>
    <row r="2326" spans="1:6" x14ac:dyDescent="0.3">
      <c r="A2326" s="10">
        <v>2325</v>
      </c>
      <c r="B2326" s="13">
        <v>57</v>
      </c>
      <c r="C2326" s="13">
        <v>767</v>
      </c>
      <c r="D2326" s="4">
        <f>INDEX(Screenings!C:C,MATCH(Reservations!C2326,Screenings!A:A,0))</f>
        <v>8</v>
      </c>
      <c r="E2326" s="4">
        <f>COUNTIF(SeatReservations!B:B,Reservations!A2326)</f>
        <v>1</v>
      </c>
      <c r="F2326" s="4">
        <f>INDEX(Screenings!D:D,MATCH(Reservations!C2326,Screenings!A:A,0))</f>
        <v>58</v>
      </c>
    </row>
    <row r="2327" spans="1:6" x14ac:dyDescent="0.3">
      <c r="A2327" s="10">
        <v>2326</v>
      </c>
      <c r="B2327" s="13">
        <v>19</v>
      </c>
      <c r="C2327" s="13">
        <v>722</v>
      </c>
      <c r="D2327" s="4">
        <f>INDEX(Screenings!C:C,MATCH(Reservations!C2327,Screenings!A:A,0))</f>
        <v>9</v>
      </c>
      <c r="E2327" s="4">
        <f>COUNTIF(SeatReservations!B:B,Reservations!A2327)</f>
        <v>3</v>
      </c>
      <c r="F2327" s="4">
        <f>INDEX(Screenings!D:D,MATCH(Reservations!C2327,Screenings!A:A,0))</f>
        <v>49</v>
      </c>
    </row>
    <row r="2328" spans="1:6" x14ac:dyDescent="0.3">
      <c r="A2328" s="10">
        <v>2327</v>
      </c>
      <c r="B2328" s="13">
        <v>41</v>
      </c>
      <c r="C2328" s="13">
        <v>697</v>
      </c>
      <c r="D2328" s="4">
        <f>INDEX(Screenings!C:C,MATCH(Reservations!C2328,Screenings!A:A,0))</f>
        <v>1</v>
      </c>
      <c r="E2328" s="4">
        <f>COUNTIF(SeatReservations!B:B,Reservations!A2328)</f>
        <v>2</v>
      </c>
      <c r="F2328" s="4">
        <f>INDEX(Screenings!D:D,MATCH(Reservations!C2328,Screenings!A:A,0))</f>
        <v>4</v>
      </c>
    </row>
    <row r="2329" spans="1:6" x14ac:dyDescent="0.3">
      <c r="A2329" s="10">
        <v>2328</v>
      </c>
      <c r="B2329" s="13">
        <v>44</v>
      </c>
      <c r="C2329" s="13">
        <v>683</v>
      </c>
      <c r="D2329" s="4">
        <f>INDEX(Screenings!C:C,MATCH(Reservations!C2329,Screenings!A:A,0))</f>
        <v>9</v>
      </c>
      <c r="E2329" s="4">
        <f>COUNTIF(SeatReservations!B:B,Reservations!A2329)</f>
        <v>3</v>
      </c>
      <c r="F2329" s="4">
        <f>INDEX(Screenings!D:D,MATCH(Reservations!C2329,Screenings!A:A,0))</f>
        <v>51</v>
      </c>
    </row>
    <row r="2330" spans="1:6" x14ac:dyDescent="0.3">
      <c r="A2330" s="10">
        <v>2329</v>
      </c>
      <c r="B2330" s="13">
        <v>18</v>
      </c>
      <c r="C2330" s="13">
        <v>768</v>
      </c>
      <c r="D2330" s="4">
        <f>INDEX(Screenings!C:C,MATCH(Reservations!C2330,Screenings!A:A,0))</f>
        <v>9</v>
      </c>
      <c r="E2330" s="4">
        <f>COUNTIF(SeatReservations!B:B,Reservations!A2330)</f>
        <v>1</v>
      </c>
      <c r="F2330" s="4">
        <f>INDEX(Screenings!D:D,MATCH(Reservations!C2330,Screenings!A:A,0))</f>
        <v>51</v>
      </c>
    </row>
    <row r="2331" spans="1:6" x14ac:dyDescent="0.3">
      <c r="A2331" s="10">
        <v>2330</v>
      </c>
      <c r="B2331" s="13">
        <v>17</v>
      </c>
      <c r="C2331" s="13">
        <v>702</v>
      </c>
      <c r="D2331" s="4">
        <f>INDEX(Screenings!C:C,MATCH(Reservations!C2331,Screenings!A:A,0))</f>
        <v>6</v>
      </c>
      <c r="E2331" s="4">
        <f>COUNTIF(SeatReservations!B:B,Reservations!A2331)</f>
        <v>2</v>
      </c>
      <c r="F2331" s="4">
        <f>INDEX(Screenings!D:D,MATCH(Reservations!C2331,Screenings!A:A,0))</f>
        <v>15</v>
      </c>
    </row>
    <row r="2332" spans="1:6" x14ac:dyDescent="0.3">
      <c r="A2332" s="10">
        <v>2331</v>
      </c>
      <c r="B2332" s="13">
        <v>61</v>
      </c>
      <c r="C2332" s="13">
        <v>648</v>
      </c>
      <c r="D2332" s="4">
        <f>INDEX(Screenings!C:C,MATCH(Reservations!C2332,Screenings!A:A,0))</f>
        <v>2</v>
      </c>
      <c r="E2332" s="4">
        <f>COUNTIF(SeatReservations!B:B,Reservations!A2332)</f>
        <v>1</v>
      </c>
      <c r="F2332" s="4">
        <f>INDEX(Screenings!D:D,MATCH(Reservations!C2332,Screenings!A:A,0))</f>
        <v>59</v>
      </c>
    </row>
    <row r="2333" spans="1:6" x14ac:dyDescent="0.3">
      <c r="A2333" s="10">
        <v>2332</v>
      </c>
      <c r="B2333" s="13">
        <v>20</v>
      </c>
      <c r="C2333" s="13">
        <v>665</v>
      </c>
      <c r="D2333" s="4">
        <f>INDEX(Screenings!C:C,MATCH(Reservations!C2333,Screenings!A:A,0))</f>
        <v>10</v>
      </c>
      <c r="E2333" s="4">
        <f>COUNTIF(SeatReservations!B:B,Reservations!A2333)</f>
        <v>0</v>
      </c>
      <c r="F2333" s="4">
        <f>INDEX(Screenings!D:D,MATCH(Reservations!C2333,Screenings!A:A,0))</f>
        <v>20</v>
      </c>
    </row>
    <row r="2334" spans="1:6" x14ac:dyDescent="0.3">
      <c r="A2334" s="10">
        <v>2333</v>
      </c>
      <c r="B2334" s="13">
        <v>55</v>
      </c>
      <c r="C2334" s="13">
        <v>711</v>
      </c>
      <c r="D2334" s="4">
        <f>INDEX(Screenings!C:C,MATCH(Reservations!C2334,Screenings!A:A,0))</f>
        <v>2</v>
      </c>
      <c r="E2334" s="4">
        <f>COUNTIF(SeatReservations!B:B,Reservations!A2334)</f>
        <v>4</v>
      </c>
      <c r="F2334" s="4">
        <f>INDEX(Screenings!D:D,MATCH(Reservations!C2334,Screenings!A:A,0))</f>
        <v>11</v>
      </c>
    </row>
    <row r="2335" spans="1:6" x14ac:dyDescent="0.3">
      <c r="A2335" s="10">
        <v>2334</v>
      </c>
      <c r="B2335" s="13">
        <v>50</v>
      </c>
      <c r="C2335" s="13">
        <v>730</v>
      </c>
      <c r="D2335" s="4">
        <f>INDEX(Screenings!C:C,MATCH(Reservations!C2335,Screenings!A:A,0))</f>
        <v>1</v>
      </c>
      <c r="E2335" s="4">
        <f>COUNTIF(SeatReservations!B:B,Reservations!A2335)</f>
        <v>1</v>
      </c>
      <c r="F2335" s="4">
        <f>INDEX(Screenings!D:D,MATCH(Reservations!C2335,Screenings!A:A,0))</f>
        <v>24</v>
      </c>
    </row>
    <row r="2336" spans="1:6" x14ac:dyDescent="0.3">
      <c r="A2336" s="10">
        <v>2335</v>
      </c>
      <c r="B2336" s="13">
        <v>3</v>
      </c>
      <c r="C2336" s="13">
        <v>806</v>
      </c>
      <c r="D2336" s="4">
        <f>INDEX(Screenings!C:C,MATCH(Reservations!C2336,Screenings!A:A,0))</f>
        <v>5</v>
      </c>
      <c r="E2336" s="4">
        <f>COUNTIF(SeatReservations!B:B,Reservations!A2336)</f>
        <v>1</v>
      </c>
      <c r="F2336" s="4">
        <f>INDEX(Screenings!D:D,MATCH(Reservations!C2336,Screenings!A:A,0))</f>
        <v>47</v>
      </c>
    </row>
    <row r="2337" spans="1:6" x14ac:dyDescent="0.3">
      <c r="A2337" s="10">
        <v>2336</v>
      </c>
      <c r="B2337" s="13">
        <v>1</v>
      </c>
      <c r="C2337" s="13">
        <v>796</v>
      </c>
      <c r="D2337" s="4">
        <f>INDEX(Screenings!C:C,MATCH(Reservations!C2337,Screenings!A:A,0))</f>
        <v>7</v>
      </c>
      <c r="E2337" s="4">
        <f>COUNTIF(SeatReservations!B:B,Reservations!A2337)</f>
        <v>2</v>
      </c>
      <c r="F2337" s="4">
        <f>INDEX(Screenings!D:D,MATCH(Reservations!C2337,Screenings!A:A,0))</f>
        <v>54</v>
      </c>
    </row>
    <row r="2338" spans="1:6" x14ac:dyDescent="0.3">
      <c r="A2338" s="10">
        <v>2337</v>
      </c>
      <c r="B2338" s="13">
        <v>59</v>
      </c>
      <c r="C2338" s="13">
        <v>697</v>
      </c>
      <c r="D2338" s="4">
        <f>INDEX(Screenings!C:C,MATCH(Reservations!C2338,Screenings!A:A,0))</f>
        <v>1</v>
      </c>
      <c r="E2338" s="4">
        <f>COUNTIF(SeatReservations!B:B,Reservations!A2338)</f>
        <v>0</v>
      </c>
      <c r="F2338" s="4">
        <f>INDEX(Screenings!D:D,MATCH(Reservations!C2338,Screenings!A:A,0))</f>
        <v>4</v>
      </c>
    </row>
    <row r="2339" spans="1:6" x14ac:dyDescent="0.3">
      <c r="A2339" s="10">
        <v>2338</v>
      </c>
      <c r="B2339" s="13">
        <v>42</v>
      </c>
      <c r="C2339" s="13">
        <v>796</v>
      </c>
      <c r="D2339" s="4">
        <f>INDEX(Screenings!C:C,MATCH(Reservations!C2339,Screenings!A:A,0))</f>
        <v>7</v>
      </c>
      <c r="E2339" s="4">
        <f>COUNTIF(SeatReservations!B:B,Reservations!A2339)</f>
        <v>4</v>
      </c>
      <c r="F2339" s="4">
        <f>INDEX(Screenings!D:D,MATCH(Reservations!C2339,Screenings!A:A,0))</f>
        <v>54</v>
      </c>
    </row>
    <row r="2340" spans="1:6" x14ac:dyDescent="0.3">
      <c r="A2340" s="10">
        <v>2339</v>
      </c>
      <c r="B2340" s="13">
        <v>33</v>
      </c>
      <c r="C2340" s="13">
        <v>826</v>
      </c>
      <c r="D2340" s="4">
        <f>INDEX(Screenings!C:C,MATCH(Reservations!C2340,Screenings!A:A,0))</f>
        <v>1</v>
      </c>
      <c r="E2340" s="4">
        <f>COUNTIF(SeatReservations!B:B,Reservations!A2340)</f>
        <v>1</v>
      </c>
      <c r="F2340" s="4">
        <f>INDEX(Screenings!D:D,MATCH(Reservations!C2340,Screenings!A:A,0))</f>
        <v>10</v>
      </c>
    </row>
    <row r="2341" spans="1:6" x14ac:dyDescent="0.3">
      <c r="A2341" s="10">
        <v>2340</v>
      </c>
      <c r="B2341" s="13">
        <v>15</v>
      </c>
      <c r="C2341" s="13">
        <v>821</v>
      </c>
      <c r="D2341" s="4">
        <f>INDEX(Screenings!C:C,MATCH(Reservations!C2341,Screenings!A:A,0))</f>
        <v>9</v>
      </c>
      <c r="E2341" s="4">
        <f>COUNTIF(SeatReservations!B:B,Reservations!A2341)</f>
        <v>1</v>
      </c>
      <c r="F2341" s="4">
        <f>INDEX(Screenings!D:D,MATCH(Reservations!C2341,Screenings!A:A,0))</f>
        <v>11</v>
      </c>
    </row>
    <row r="2342" spans="1:6" x14ac:dyDescent="0.3">
      <c r="A2342" s="10">
        <v>2341</v>
      </c>
      <c r="B2342" s="13">
        <v>64</v>
      </c>
      <c r="C2342" s="13">
        <v>734</v>
      </c>
      <c r="D2342" s="4">
        <f>INDEX(Screenings!C:C,MATCH(Reservations!C2342,Screenings!A:A,0))</f>
        <v>5</v>
      </c>
      <c r="E2342" s="4">
        <f>COUNTIF(SeatReservations!B:B,Reservations!A2342)</f>
        <v>6</v>
      </c>
      <c r="F2342" s="4">
        <f>INDEX(Screenings!D:D,MATCH(Reservations!C2342,Screenings!A:A,0))</f>
        <v>11</v>
      </c>
    </row>
    <row r="2343" spans="1:6" x14ac:dyDescent="0.3">
      <c r="A2343" s="10">
        <v>2342</v>
      </c>
      <c r="B2343" s="13">
        <v>34</v>
      </c>
      <c r="C2343" s="13">
        <v>814</v>
      </c>
      <c r="D2343" s="4">
        <f>INDEX(Screenings!C:C,MATCH(Reservations!C2343,Screenings!A:A,0))</f>
        <v>8</v>
      </c>
      <c r="E2343" s="4">
        <f>COUNTIF(SeatReservations!B:B,Reservations!A2343)</f>
        <v>2</v>
      </c>
      <c r="F2343" s="4">
        <f>INDEX(Screenings!D:D,MATCH(Reservations!C2343,Screenings!A:A,0))</f>
        <v>42</v>
      </c>
    </row>
    <row r="2344" spans="1:6" x14ac:dyDescent="0.3">
      <c r="A2344" s="10">
        <v>2343</v>
      </c>
      <c r="B2344" s="13">
        <v>22</v>
      </c>
      <c r="C2344" s="13">
        <v>680</v>
      </c>
      <c r="D2344" s="4">
        <f>INDEX(Screenings!C:C,MATCH(Reservations!C2344,Screenings!A:A,0))</f>
        <v>2</v>
      </c>
      <c r="E2344" s="4">
        <f>COUNTIF(SeatReservations!B:B,Reservations!A2344)</f>
        <v>3</v>
      </c>
      <c r="F2344" s="4">
        <f>INDEX(Screenings!D:D,MATCH(Reservations!C2344,Screenings!A:A,0))</f>
        <v>52</v>
      </c>
    </row>
    <row r="2345" spans="1:6" x14ac:dyDescent="0.3">
      <c r="A2345" s="10">
        <v>2344</v>
      </c>
      <c r="B2345" s="13">
        <v>61</v>
      </c>
      <c r="C2345" s="13">
        <v>662</v>
      </c>
      <c r="D2345" s="4">
        <f>INDEX(Screenings!C:C,MATCH(Reservations!C2345,Screenings!A:A,0))</f>
        <v>10</v>
      </c>
      <c r="E2345" s="4">
        <f>COUNTIF(SeatReservations!B:B,Reservations!A2345)</f>
        <v>4</v>
      </c>
      <c r="F2345" s="4">
        <f>INDEX(Screenings!D:D,MATCH(Reservations!C2345,Screenings!A:A,0))</f>
        <v>56</v>
      </c>
    </row>
    <row r="2346" spans="1:6" x14ac:dyDescent="0.3">
      <c r="A2346" s="10">
        <v>2345</v>
      </c>
      <c r="B2346" s="13">
        <v>66</v>
      </c>
      <c r="C2346" s="13">
        <v>662</v>
      </c>
      <c r="D2346" s="4">
        <f>INDEX(Screenings!C:C,MATCH(Reservations!C2346,Screenings!A:A,0))</f>
        <v>10</v>
      </c>
      <c r="E2346" s="4">
        <f>COUNTIF(SeatReservations!B:B,Reservations!A2346)</f>
        <v>3</v>
      </c>
      <c r="F2346" s="4">
        <f>INDEX(Screenings!D:D,MATCH(Reservations!C2346,Screenings!A:A,0))</f>
        <v>56</v>
      </c>
    </row>
    <row r="2347" spans="1:6" x14ac:dyDescent="0.3">
      <c r="A2347" s="10">
        <v>2346</v>
      </c>
      <c r="B2347" s="13">
        <v>30</v>
      </c>
      <c r="C2347" s="13">
        <v>672</v>
      </c>
      <c r="D2347" s="4">
        <f>INDEX(Screenings!C:C,MATCH(Reservations!C2347,Screenings!A:A,0))</f>
        <v>3</v>
      </c>
      <c r="E2347" s="4">
        <f>COUNTIF(SeatReservations!B:B,Reservations!A2347)</f>
        <v>2</v>
      </c>
      <c r="F2347" s="4">
        <f>INDEX(Screenings!D:D,MATCH(Reservations!C2347,Screenings!A:A,0))</f>
        <v>59</v>
      </c>
    </row>
    <row r="2348" spans="1:6" x14ac:dyDescent="0.3">
      <c r="A2348" s="10">
        <v>2347</v>
      </c>
      <c r="B2348" s="13">
        <v>31</v>
      </c>
      <c r="C2348" s="13">
        <v>839</v>
      </c>
      <c r="D2348" s="4">
        <f>INDEX(Screenings!C:C,MATCH(Reservations!C2348,Screenings!A:A,0))</f>
        <v>4</v>
      </c>
      <c r="E2348" s="4">
        <f>COUNTIF(SeatReservations!B:B,Reservations!A2348)</f>
        <v>3</v>
      </c>
      <c r="F2348" s="4">
        <f>INDEX(Screenings!D:D,MATCH(Reservations!C2348,Screenings!A:A,0))</f>
        <v>2</v>
      </c>
    </row>
    <row r="2349" spans="1:6" x14ac:dyDescent="0.3">
      <c r="A2349" s="10">
        <v>2348</v>
      </c>
      <c r="B2349" s="13">
        <v>56</v>
      </c>
      <c r="C2349" s="13">
        <v>752</v>
      </c>
      <c r="D2349" s="4">
        <f>INDEX(Screenings!C:C,MATCH(Reservations!C2349,Screenings!A:A,0))</f>
        <v>2</v>
      </c>
      <c r="E2349" s="4">
        <f>COUNTIF(SeatReservations!B:B,Reservations!A2349)</f>
        <v>1</v>
      </c>
      <c r="F2349" s="4">
        <f>INDEX(Screenings!D:D,MATCH(Reservations!C2349,Screenings!A:A,0))</f>
        <v>30</v>
      </c>
    </row>
    <row r="2350" spans="1:6" x14ac:dyDescent="0.3">
      <c r="A2350" s="10">
        <v>2349</v>
      </c>
      <c r="B2350" s="13">
        <v>27</v>
      </c>
      <c r="C2350" s="13">
        <v>696</v>
      </c>
      <c r="D2350" s="4">
        <f>INDEX(Screenings!C:C,MATCH(Reservations!C2350,Screenings!A:A,0))</f>
        <v>1</v>
      </c>
      <c r="E2350" s="4">
        <f>COUNTIF(SeatReservations!B:B,Reservations!A2350)</f>
        <v>2</v>
      </c>
      <c r="F2350" s="4">
        <f>INDEX(Screenings!D:D,MATCH(Reservations!C2350,Screenings!A:A,0))</f>
        <v>27</v>
      </c>
    </row>
    <row r="2351" spans="1:6" x14ac:dyDescent="0.3">
      <c r="A2351" s="10">
        <v>2350</v>
      </c>
      <c r="B2351" s="13">
        <v>63</v>
      </c>
      <c r="C2351" s="13">
        <v>799</v>
      </c>
      <c r="D2351" s="4">
        <f>INDEX(Screenings!C:C,MATCH(Reservations!C2351,Screenings!A:A,0))</f>
        <v>9</v>
      </c>
      <c r="E2351" s="4">
        <f>COUNTIF(SeatReservations!B:B,Reservations!A2351)</f>
        <v>4</v>
      </c>
      <c r="F2351" s="4">
        <f>INDEX(Screenings!D:D,MATCH(Reservations!C2351,Screenings!A:A,0))</f>
        <v>31</v>
      </c>
    </row>
    <row r="2352" spans="1:6" x14ac:dyDescent="0.3">
      <c r="A2352" s="10">
        <v>2351</v>
      </c>
      <c r="B2352" s="13">
        <v>35</v>
      </c>
      <c r="C2352" s="13">
        <v>669</v>
      </c>
      <c r="D2352" s="4">
        <f>INDEX(Screenings!C:C,MATCH(Reservations!C2352,Screenings!A:A,0))</f>
        <v>2</v>
      </c>
      <c r="E2352" s="4">
        <f>COUNTIF(SeatReservations!B:B,Reservations!A2352)</f>
        <v>2</v>
      </c>
      <c r="F2352" s="4">
        <f>INDEX(Screenings!D:D,MATCH(Reservations!C2352,Screenings!A:A,0))</f>
        <v>4</v>
      </c>
    </row>
    <row r="2353" spans="1:6" x14ac:dyDescent="0.3">
      <c r="A2353" s="10">
        <v>2352</v>
      </c>
      <c r="B2353" s="13">
        <v>50</v>
      </c>
      <c r="C2353" s="13">
        <v>790</v>
      </c>
      <c r="D2353" s="4">
        <f>INDEX(Screenings!C:C,MATCH(Reservations!C2353,Screenings!A:A,0))</f>
        <v>1</v>
      </c>
      <c r="E2353" s="4">
        <f>COUNTIF(SeatReservations!B:B,Reservations!A2353)</f>
        <v>3</v>
      </c>
      <c r="F2353" s="4">
        <f>INDEX(Screenings!D:D,MATCH(Reservations!C2353,Screenings!A:A,0))</f>
        <v>2</v>
      </c>
    </row>
    <row r="2354" spans="1:6" x14ac:dyDescent="0.3">
      <c r="A2354" s="10">
        <v>2353</v>
      </c>
      <c r="B2354" s="13">
        <v>1</v>
      </c>
      <c r="C2354" s="13">
        <v>770</v>
      </c>
      <c r="D2354" s="4">
        <f>INDEX(Screenings!C:C,MATCH(Reservations!C2354,Screenings!A:A,0))</f>
        <v>5</v>
      </c>
      <c r="E2354" s="4">
        <f>COUNTIF(SeatReservations!B:B,Reservations!A2354)</f>
        <v>2</v>
      </c>
      <c r="F2354" s="4">
        <f>INDEX(Screenings!D:D,MATCH(Reservations!C2354,Screenings!A:A,0))</f>
        <v>31</v>
      </c>
    </row>
    <row r="2355" spans="1:6" x14ac:dyDescent="0.3">
      <c r="A2355" s="10">
        <v>2354</v>
      </c>
      <c r="B2355" s="13">
        <v>30</v>
      </c>
      <c r="C2355" s="13">
        <v>621</v>
      </c>
      <c r="D2355" s="4">
        <f>INDEX(Screenings!C:C,MATCH(Reservations!C2355,Screenings!A:A,0))</f>
        <v>7</v>
      </c>
      <c r="E2355" s="4">
        <f>COUNTIF(SeatReservations!B:B,Reservations!A2355)</f>
        <v>1</v>
      </c>
      <c r="F2355" s="4">
        <f>INDEX(Screenings!D:D,MATCH(Reservations!C2355,Screenings!A:A,0))</f>
        <v>43</v>
      </c>
    </row>
    <row r="2356" spans="1:6" x14ac:dyDescent="0.3">
      <c r="A2356" s="10">
        <v>2355</v>
      </c>
      <c r="B2356" s="13">
        <v>35</v>
      </c>
      <c r="C2356" s="13">
        <v>696</v>
      </c>
      <c r="D2356" s="4">
        <f>INDEX(Screenings!C:C,MATCH(Reservations!C2356,Screenings!A:A,0))</f>
        <v>1</v>
      </c>
      <c r="E2356" s="4">
        <f>COUNTIF(SeatReservations!B:B,Reservations!A2356)</f>
        <v>2</v>
      </c>
      <c r="F2356" s="4">
        <f>INDEX(Screenings!D:D,MATCH(Reservations!C2356,Screenings!A:A,0))</f>
        <v>27</v>
      </c>
    </row>
    <row r="2357" spans="1:6" x14ac:dyDescent="0.3">
      <c r="A2357" s="10">
        <v>2356</v>
      </c>
      <c r="B2357" s="13">
        <v>63</v>
      </c>
      <c r="C2357" s="13">
        <v>736</v>
      </c>
      <c r="D2357" s="4">
        <f>INDEX(Screenings!C:C,MATCH(Reservations!C2357,Screenings!A:A,0))</f>
        <v>2</v>
      </c>
      <c r="E2357" s="4">
        <f>COUNTIF(SeatReservations!B:B,Reservations!A2357)</f>
        <v>4</v>
      </c>
      <c r="F2357" s="4">
        <f>INDEX(Screenings!D:D,MATCH(Reservations!C2357,Screenings!A:A,0))</f>
        <v>45</v>
      </c>
    </row>
    <row r="2358" spans="1:6" x14ac:dyDescent="0.3">
      <c r="A2358" s="10">
        <v>2357</v>
      </c>
      <c r="B2358" s="13">
        <v>64</v>
      </c>
      <c r="C2358" s="13">
        <v>748</v>
      </c>
      <c r="D2358" s="4">
        <f>INDEX(Screenings!C:C,MATCH(Reservations!C2358,Screenings!A:A,0))</f>
        <v>9</v>
      </c>
      <c r="E2358" s="4">
        <f>COUNTIF(SeatReservations!B:B,Reservations!A2358)</f>
        <v>2</v>
      </c>
      <c r="F2358" s="4">
        <f>INDEX(Screenings!D:D,MATCH(Reservations!C2358,Screenings!A:A,0))</f>
        <v>55</v>
      </c>
    </row>
    <row r="2359" spans="1:6" x14ac:dyDescent="0.3">
      <c r="A2359" s="10">
        <v>2358</v>
      </c>
      <c r="B2359" s="13">
        <v>30</v>
      </c>
      <c r="C2359" s="13">
        <v>804</v>
      </c>
      <c r="D2359" s="4">
        <f>INDEX(Screenings!C:C,MATCH(Reservations!C2359,Screenings!A:A,0))</f>
        <v>10</v>
      </c>
      <c r="E2359" s="4">
        <f>COUNTIF(SeatReservations!B:B,Reservations!A2359)</f>
        <v>4</v>
      </c>
      <c r="F2359" s="4">
        <f>INDEX(Screenings!D:D,MATCH(Reservations!C2359,Screenings!A:A,0))</f>
        <v>58</v>
      </c>
    </row>
    <row r="2360" spans="1:6" x14ac:dyDescent="0.3">
      <c r="A2360" s="10">
        <v>2359</v>
      </c>
      <c r="B2360" s="13">
        <v>33</v>
      </c>
      <c r="C2360" s="13">
        <v>675</v>
      </c>
      <c r="D2360" s="4">
        <f>INDEX(Screenings!C:C,MATCH(Reservations!C2360,Screenings!A:A,0))</f>
        <v>3</v>
      </c>
      <c r="E2360" s="4">
        <f>COUNTIF(SeatReservations!B:B,Reservations!A2360)</f>
        <v>0</v>
      </c>
      <c r="F2360" s="4">
        <f>INDEX(Screenings!D:D,MATCH(Reservations!C2360,Screenings!A:A,0))</f>
        <v>8</v>
      </c>
    </row>
    <row r="2361" spans="1:6" x14ac:dyDescent="0.3">
      <c r="A2361" s="10">
        <v>2360</v>
      </c>
      <c r="B2361" s="13">
        <v>51</v>
      </c>
      <c r="C2361" s="13">
        <v>753</v>
      </c>
      <c r="D2361" s="4">
        <f>INDEX(Screenings!C:C,MATCH(Reservations!C2361,Screenings!A:A,0))</f>
        <v>3</v>
      </c>
      <c r="E2361" s="4">
        <f>COUNTIF(SeatReservations!B:B,Reservations!A2361)</f>
        <v>1</v>
      </c>
      <c r="F2361" s="4">
        <f>INDEX(Screenings!D:D,MATCH(Reservations!C2361,Screenings!A:A,0))</f>
        <v>36</v>
      </c>
    </row>
    <row r="2362" spans="1:6" x14ac:dyDescent="0.3">
      <c r="A2362" s="10">
        <v>2361</v>
      </c>
      <c r="B2362" s="13">
        <v>20</v>
      </c>
      <c r="C2362" s="13">
        <v>777</v>
      </c>
      <c r="D2362" s="4">
        <f>INDEX(Screenings!C:C,MATCH(Reservations!C2362,Screenings!A:A,0))</f>
        <v>4</v>
      </c>
      <c r="E2362" s="4">
        <f>COUNTIF(SeatReservations!B:B,Reservations!A2362)</f>
        <v>2</v>
      </c>
      <c r="F2362" s="4">
        <f>INDEX(Screenings!D:D,MATCH(Reservations!C2362,Screenings!A:A,0))</f>
        <v>52</v>
      </c>
    </row>
    <row r="2363" spans="1:6" x14ac:dyDescent="0.3">
      <c r="A2363" s="10">
        <v>2362</v>
      </c>
      <c r="B2363" s="13">
        <v>1</v>
      </c>
      <c r="C2363" s="13">
        <v>816</v>
      </c>
      <c r="D2363" s="4">
        <f>INDEX(Screenings!C:C,MATCH(Reservations!C2363,Screenings!A:A,0))</f>
        <v>2</v>
      </c>
      <c r="E2363" s="4">
        <f>COUNTIF(SeatReservations!B:B,Reservations!A2363)</f>
        <v>3</v>
      </c>
      <c r="F2363" s="4">
        <f>INDEX(Screenings!D:D,MATCH(Reservations!C2363,Screenings!A:A,0))</f>
        <v>34</v>
      </c>
    </row>
    <row r="2364" spans="1:6" x14ac:dyDescent="0.3">
      <c r="A2364" s="10">
        <v>2363</v>
      </c>
      <c r="B2364" s="13">
        <v>41</v>
      </c>
      <c r="C2364" s="13">
        <v>702</v>
      </c>
      <c r="D2364" s="4">
        <f>INDEX(Screenings!C:C,MATCH(Reservations!C2364,Screenings!A:A,0))</f>
        <v>6</v>
      </c>
      <c r="E2364" s="4">
        <f>COUNTIF(SeatReservations!B:B,Reservations!A2364)</f>
        <v>3</v>
      </c>
      <c r="F2364" s="4">
        <f>INDEX(Screenings!D:D,MATCH(Reservations!C2364,Screenings!A:A,0))</f>
        <v>15</v>
      </c>
    </row>
    <row r="2365" spans="1:6" x14ac:dyDescent="0.3">
      <c r="A2365" s="10">
        <v>2364</v>
      </c>
      <c r="B2365" s="13">
        <v>26</v>
      </c>
      <c r="C2365" s="13">
        <v>764</v>
      </c>
      <c r="D2365" s="4">
        <f>INDEX(Screenings!C:C,MATCH(Reservations!C2365,Screenings!A:A,0))</f>
        <v>5</v>
      </c>
      <c r="E2365" s="4">
        <f>COUNTIF(SeatReservations!B:B,Reservations!A2365)</f>
        <v>1</v>
      </c>
      <c r="F2365" s="4">
        <f>INDEX(Screenings!D:D,MATCH(Reservations!C2365,Screenings!A:A,0))</f>
        <v>26</v>
      </c>
    </row>
    <row r="2366" spans="1:6" x14ac:dyDescent="0.3">
      <c r="A2366" s="10">
        <v>2365</v>
      </c>
      <c r="B2366" s="13">
        <v>34</v>
      </c>
      <c r="C2366" s="13">
        <v>837</v>
      </c>
      <c r="D2366" s="4">
        <f>INDEX(Screenings!C:C,MATCH(Reservations!C2366,Screenings!A:A,0))</f>
        <v>2</v>
      </c>
      <c r="E2366" s="4">
        <f>COUNTIF(SeatReservations!B:B,Reservations!A2366)</f>
        <v>2</v>
      </c>
      <c r="F2366" s="4">
        <f>INDEX(Screenings!D:D,MATCH(Reservations!C2366,Screenings!A:A,0))</f>
        <v>43</v>
      </c>
    </row>
    <row r="2367" spans="1:6" x14ac:dyDescent="0.3">
      <c r="A2367" s="10">
        <v>2366</v>
      </c>
      <c r="B2367" s="13">
        <v>16</v>
      </c>
      <c r="C2367" s="13">
        <v>646</v>
      </c>
      <c r="D2367" s="4">
        <f>INDEX(Screenings!C:C,MATCH(Reservations!C2367,Screenings!A:A,0))</f>
        <v>6</v>
      </c>
      <c r="E2367" s="4">
        <f>COUNTIF(SeatReservations!B:B,Reservations!A2367)</f>
        <v>2</v>
      </c>
      <c r="F2367" s="4">
        <f>INDEX(Screenings!D:D,MATCH(Reservations!C2367,Screenings!A:A,0))</f>
        <v>57</v>
      </c>
    </row>
    <row r="2368" spans="1:6" x14ac:dyDescent="0.3">
      <c r="A2368" s="10">
        <v>2367</v>
      </c>
      <c r="B2368" s="13">
        <v>10</v>
      </c>
      <c r="C2368" s="13">
        <v>667</v>
      </c>
      <c r="D2368" s="4">
        <f>INDEX(Screenings!C:C,MATCH(Reservations!C2368,Screenings!A:A,0))</f>
        <v>10</v>
      </c>
      <c r="E2368" s="4">
        <f>COUNTIF(SeatReservations!B:B,Reservations!A2368)</f>
        <v>2</v>
      </c>
      <c r="F2368" s="4">
        <f>INDEX(Screenings!D:D,MATCH(Reservations!C2368,Screenings!A:A,0))</f>
        <v>6</v>
      </c>
    </row>
    <row r="2369" spans="1:6" x14ac:dyDescent="0.3">
      <c r="A2369" s="10">
        <v>2368</v>
      </c>
      <c r="B2369" s="13">
        <v>41</v>
      </c>
      <c r="C2369" s="13">
        <v>744</v>
      </c>
      <c r="D2369" s="4">
        <f>INDEX(Screenings!C:C,MATCH(Reservations!C2369,Screenings!A:A,0))</f>
        <v>1</v>
      </c>
      <c r="E2369" s="4">
        <f>COUNTIF(SeatReservations!B:B,Reservations!A2369)</f>
        <v>5</v>
      </c>
      <c r="F2369" s="4">
        <f>INDEX(Screenings!D:D,MATCH(Reservations!C2369,Screenings!A:A,0))</f>
        <v>1</v>
      </c>
    </row>
    <row r="2370" spans="1:6" x14ac:dyDescent="0.3">
      <c r="A2370" s="10">
        <v>2369</v>
      </c>
      <c r="B2370" s="13">
        <v>24</v>
      </c>
      <c r="C2370" s="13">
        <v>751</v>
      </c>
      <c r="D2370" s="4">
        <f>INDEX(Screenings!C:C,MATCH(Reservations!C2370,Screenings!A:A,0))</f>
        <v>3</v>
      </c>
      <c r="E2370" s="4">
        <f>COUNTIF(SeatReservations!B:B,Reservations!A2370)</f>
        <v>3</v>
      </c>
      <c r="F2370" s="4">
        <f>INDEX(Screenings!D:D,MATCH(Reservations!C2370,Screenings!A:A,0))</f>
        <v>15</v>
      </c>
    </row>
    <row r="2371" spans="1:6" x14ac:dyDescent="0.3">
      <c r="A2371" s="10">
        <v>2370</v>
      </c>
      <c r="B2371" s="13">
        <v>39</v>
      </c>
      <c r="C2371" s="13">
        <v>787</v>
      </c>
      <c r="D2371" s="4">
        <f>INDEX(Screenings!C:C,MATCH(Reservations!C2371,Screenings!A:A,0))</f>
        <v>2</v>
      </c>
      <c r="E2371" s="4">
        <f>COUNTIF(SeatReservations!B:B,Reservations!A2371)</f>
        <v>4</v>
      </c>
      <c r="F2371" s="4">
        <f>INDEX(Screenings!D:D,MATCH(Reservations!C2371,Screenings!A:A,0))</f>
        <v>4</v>
      </c>
    </row>
    <row r="2372" spans="1:6" x14ac:dyDescent="0.3">
      <c r="A2372" s="10">
        <v>2371</v>
      </c>
      <c r="B2372" s="13">
        <v>66</v>
      </c>
      <c r="C2372" s="13">
        <v>718</v>
      </c>
      <c r="D2372" s="4">
        <f>INDEX(Screenings!C:C,MATCH(Reservations!C2372,Screenings!A:A,0))</f>
        <v>5</v>
      </c>
      <c r="E2372" s="4">
        <f>COUNTIF(SeatReservations!B:B,Reservations!A2372)</f>
        <v>6</v>
      </c>
      <c r="F2372" s="4">
        <f>INDEX(Screenings!D:D,MATCH(Reservations!C2372,Screenings!A:A,0))</f>
        <v>46</v>
      </c>
    </row>
    <row r="2373" spans="1:6" x14ac:dyDescent="0.3">
      <c r="A2373" s="10">
        <v>2372</v>
      </c>
      <c r="B2373" s="13">
        <v>5</v>
      </c>
      <c r="C2373" s="13">
        <v>657</v>
      </c>
      <c r="D2373" s="4">
        <f>INDEX(Screenings!C:C,MATCH(Reservations!C2373,Screenings!A:A,0))</f>
        <v>9</v>
      </c>
      <c r="E2373" s="4">
        <f>COUNTIF(SeatReservations!B:B,Reservations!A2373)</f>
        <v>0</v>
      </c>
      <c r="F2373" s="4">
        <f>INDEX(Screenings!D:D,MATCH(Reservations!C2373,Screenings!A:A,0))</f>
        <v>41</v>
      </c>
    </row>
    <row r="2374" spans="1:6" x14ac:dyDescent="0.3">
      <c r="A2374" s="10">
        <v>2373</v>
      </c>
      <c r="B2374" s="13">
        <v>52</v>
      </c>
      <c r="C2374" s="13">
        <v>742</v>
      </c>
      <c r="D2374" s="4">
        <f>INDEX(Screenings!C:C,MATCH(Reservations!C2374,Screenings!A:A,0))</f>
        <v>7</v>
      </c>
      <c r="E2374" s="4">
        <f>COUNTIF(SeatReservations!B:B,Reservations!A2374)</f>
        <v>3</v>
      </c>
      <c r="F2374" s="4">
        <f>INDEX(Screenings!D:D,MATCH(Reservations!C2374,Screenings!A:A,0))</f>
        <v>60</v>
      </c>
    </row>
    <row r="2375" spans="1:6" x14ac:dyDescent="0.3">
      <c r="A2375" s="10">
        <v>2374</v>
      </c>
      <c r="B2375" s="13">
        <v>5</v>
      </c>
      <c r="C2375" s="13">
        <v>676</v>
      </c>
      <c r="D2375" s="4">
        <f>INDEX(Screenings!C:C,MATCH(Reservations!C2375,Screenings!A:A,0))</f>
        <v>10</v>
      </c>
      <c r="E2375" s="4">
        <f>COUNTIF(SeatReservations!B:B,Reservations!A2375)</f>
        <v>3</v>
      </c>
      <c r="F2375" s="4">
        <f>INDEX(Screenings!D:D,MATCH(Reservations!C2375,Screenings!A:A,0))</f>
        <v>42</v>
      </c>
    </row>
    <row r="2376" spans="1:6" x14ac:dyDescent="0.3">
      <c r="A2376" s="10">
        <v>2375</v>
      </c>
      <c r="B2376" s="13">
        <v>16</v>
      </c>
      <c r="C2376" s="13">
        <v>669</v>
      </c>
      <c r="D2376" s="4">
        <f>INDEX(Screenings!C:C,MATCH(Reservations!C2376,Screenings!A:A,0))</f>
        <v>2</v>
      </c>
      <c r="E2376" s="4">
        <f>COUNTIF(SeatReservations!B:B,Reservations!A2376)</f>
        <v>2</v>
      </c>
      <c r="F2376" s="4">
        <f>INDEX(Screenings!D:D,MATCH(Reservations!C2376,Screenings!A:A,0))</f>
        <v>4</v>
      </c>
    </row>
    <row r="2377" spans="1:6" x14ac:dyDescent="0.3">
      <c r="A2377" s="10">
        <v>2376</v>
      </c>
      <c r="B2377" s="13">
        <v>20</v>
      </c>
      <c r="C2377" s="13">
        <v>603</v>
      </c>
      <c r="D2377" s="4">
        <f>INDEX(Screenings!C:C,MATCH(Reservations!C2377,Screenings!A:A,0))</f>
        <v>8</v>
      </c>
      <c r="E2377" s="4">
        <f>COUNTIF(SeatReservations!B:B,Reservations!A2377)</f>
        <v>1</v>
      </c>
      <c r="F2377" s="4">
        <f>INDEX(Screenings!D:D,MATCH(Reservations!C2377,Screenings!A:A,0))</f>
        <v>36</v>
      </c>
    </row>
    <row r="2378" spans="1:6" x14ac:dyDescent="0.3">
      <c r="A2378" s="10">
        <v>2377</v>
      </c>
      <c r="B2378" s="13">
        <v>44</v>
      </c>
      <c r="C2378" s="13">
        <v>783</v>
      </c>
      <c r="D2378" s="4">
        <f>INDEX(Screenings!C:C,MATCH(Reservations!C2378,Screenings!A:A,0))</f>
        <v>9</v>
      </c>
      <c r="E2378" s="4">
        <f>COUNTIF(SeatReservations!B:B,Reservations!A2378)</f>
        <v>3</v>
      </c>
      <c r="F2378" s="4">
        <f>INDEX(Screenings!D:D,MATCH(Reservations!C2378,Screenings!A:A,0))</f>
        <v>2</v>
      </c>
    </row>
    <row r="2379" spans="1:6" x14ac:dyDescent="0.3">
      <c r="A2379" s="10">
        <v>2378</v>
      </c>
      <c r="B2379" s="13">
        <v>61</v>
      </c>
      <c r="C2379" s="13">
        <v>787</v>
      </c>
      <c r="D2379" s="4">
        <f>INDEX(Screenings!C:C,MATCH(Reservations!C2379,Screenings!A:A,0))</f>
        <v>2</v>
      </c>
      <c r="E2379" s="4">
        <f>COUNTIF(SeatReservations!B:B,Reservations!A2379)</f>
        <v>2</v>
      </c>
      <c r="F2379" s="4">
        <f>INDEX(Screenings!D:D,MATCH(Reservations!C2379,Screenings!A:A,0))</f>
        <v>4</v>
      </c>
    </row>
    <row r="2380" spans="1:6" x14ac:dyDescent="0.3">
      <c r="A2380" s="10">
        <v>2379</v>
      </c>
      <c r="B2380" s="13">
        <v>11</v>
      </c>
      <c r="C2380" s="13">
        <v>662</v>
      </c>
      <c r="D2380" s="4">
        <f>INDEX(Screenings!C:C,MATCH(Reservations!C2380,Screenings!A:A,0))</f>
        <v>10</v>
      </c>
      <c r="E2380" s="4">
        <f>COUNTIF(SeatReservations!B:B,Reservations!A2380)</f>
        <v>0</v>
      </c>
      <c r="F2380" s="4">
        <f>INDEX(Screenings!D:D,MATCH(Reservations!C2380,Screenings!A:A,0))</f>
        <v>56</v>
      </c>
    </row>
    <row r="2381" spans="1:6" x14ac:dyDescent="0.3">
      <c r="A2381" s="10">
        <v>2380</v>
      </c>
      <c r="B2381" s="13">
        <v>65</v>
      </c>
      <c r="C2381" s="13">
        <v>623</v>
      </c>
      <c r="D2381" s="4">
        <f>INDEX(Screenings!C:C,MATCH(Reservations!C2381,Screenings!A:A,0))</f>
        <v>2</v>
      </c>
      <c r="E2381" s="4">
        <f>COUNTIF(SeatReservations!B:B,Reservations!A2381)</f>
        <v>1</v>
      </c>
      <c r="F2381" s="4">
        <f>INDEX(Screenings!D:D,MATCH(Reservations!C2381,Screenings!A:A,0))</f>
        <v>37</v>
      </c>
    </row>
    <row r="2382" spans="1:6" x14ac:dyDescent="0.3">
      <c r="A2382" s="10">
        <v>2381</v>
      </c>
      <c r="B2382" s="13">
        <v>22</v>
      </c>
      <c r="C2382" s="13">
        <v>800</v>
      </c>
      <c r="D2382" s="4">
        <f>INDEX(Screenings!C:C,MATCH(Reservations!C2382,Screenings!A:A,0))</f>
        <v>4</v>
      </c>
      <c r="E2382" s="4">
        <f>COUNTIF(SeatReservations!B:B,Reservations!A2382)</f>
        <v>1</v>
      </c>
      <c r="F2382" s="4">
        <f>INDEX(Screenings!D:D,MATCH(Reservations!C2382,Screenings!A:A,0))</f>
        <v>38</v>
      </c>
    </row>
    <row r="2383" spans="1:6" x14ac:dyDescent="0.3">
      <c r="A2383" s="10">
        <v>2382</v>
      </c>
      <c r="B2383" s="13">
        <v>49</v>
      </c>
      <c r="C2383" s="13">
        <v>781</v>
      </c>
      <c r="D2383" s="4">
        <f>INDEX(Screenings!C:C,MATCH(Reservations!C2383,Screenings!A:A,0))</f>
        <v>2</v>
      </c>
      <c r="E2383" s="4">
        <f>COUNTIF(SeatReservations!B:B,Reservations!A2383)</f>
        <v>2</v>
      </c>
      <c r="F2383" s="4">
        <f>INDEX(Screenings!D:D,MATCH(Reservations!C2383,Screenings!A:A,0))</f>
        <v>57</v>
      </c>
    </row>
    <row r="2384" spans="1:6" x14ac:dyDescent="0.3">
      <c r="A2384" s="10">
        <v>2383</v>
      </c>
      <c r="B2384" s="13">
        <v>53</v>
      </c>
      <c r="C2384" s="13">
        <v>728</v>
      </c>
      <c r="D2384" s="4">
        <f>INDEX(Screenings!C:C,MATCH(Reservations!C2384,Screenings!A:A,0))</f>
        <v>1</v>
      </c>
      <c r="E2384" s="4">
        <f>COUNTIF(SeatReservations!B:B,Reservations!A2384)</f>
        <v>2</v>
      </c>
      <c r="F2384" s="4">
        <f>INDEX(Screenings!D:D,MATCH(Reservations!C2384,Screenings!A:A,0))</f>
        <v>28</v>
      </c>
    </row>
    <row r="2385" spans="1:6" x14ac:dyDescent="0.3">
      <c r="A2385" s="10">
        <v>2384</v>
      </c>
      <c r="B2385" s="13">
        <v>64</v>
      </c>
      <c r="C2385" s="13">
        <v>682</v>
      </c>
      <c r="D2385" s="4">
        <f>INDEX(Screenings!C:C,MATCH(Reservations!C2385,Screenings!A:A,0))</f>
        <v>10</v>
      </c>
      <c r="E2385" s="4">
        <f>COUNTIF(SeatReservations!B:B,Reservations!A2385)</f>
        <v>3</v>
      </c>
      <c r="F2385" s="4">
        <f>INDEX(Screenings!D:D,MATCH(Reservations!C2385,Screenings!A:A,0))</f>
        <v>56</v>
      </c>
    </row>
    <row r="2386" spans="1:6" x14ac:dyDescent="0.3">
      <c r="A2386" s="10">
        <v>2385</v>
      </c>
      <c r="B2386" s="13">
        <v>37</v>
      </c>
      <c r="C2386" s="13">
        <v>687</v>
      </c>
      <c r="D2386" s="4">
        <f>INDEX(Screenings!C:C,MATCH(Reservations!C2386,Screenings!A:A,0))</f>
        <v>2</v>
      </c>
      <c r="E2386" s="4">
        <f>COUNTIF(SeatReservations!B:B,Reservations!A2386)</f>
        <v>4</v>
      </c>
      <c r="F2386" s="4">
        <f>INDEX(Screenings!D:D,MATCH(Reservations!C2386,Screenings!A:A,0))</f>
        <v>4</v>
      </c>
    </row>
    <row r="2387" spans="1:6" x14ac:dyDescent="0.3">
      <c r="A2387" s="10">
        <v>2386</v>
      </c>
      <c r="B2387" s="13">
        <v>69</v>
      </c>
      <c r="C2387" s="13">
        <v>701</v>
      </c>
      <c r="D2387" s="4">
        <f>INDEX(Screenings!C:C,MATCH(Reservations!C2387,Screenings!A:A,0))</f>
        <v>9</v>
      </c>
      <c r="E2387" s="4">
        <f>COUNTIF(SeatReservations!B:B,Reservations!A2387)</f>
        <v>2</v>
      </c>
      <c r="F2387" s="4">
        <f>INDEX(Screenings!D:D,MATCH(Reservations!C2387,Screenings!A:A,0))</f>
        <v>2</v>
      </c>
    </row>
    <row r="2388" spans="1:6" x14ac:dyDescent="0.3">
      <c r="A2388" s="10">
        <v>2387</v>
      </c>
      <c r="B2388" s="13">
        <v>26</v>
      </c>
      <c r="C2388" s="13">
        <v>706</v>
      </c>
      <c r="D2388" s="4">
        <f>INDEX(Screenings!C:C,MATCH(Reservations!C2388,Screenings!A:A,0))</f>
        <v>7</v>
      </c>
      <c r="E2388" s="4">
        <f>COUNTIF(SeatReservations!B:B,Reservations!A2388)</f>
        <v>3</v>
      </c>
      <c r="F2388" s="4">
        <f>INDEX(Screenings!D:D,MATCH(Reservations!C2388,Screenings!A:A,0))</f>
        <v>37</v>
      </c>
    </row>
    <row r="2389" spans="1:6" x14ac:dyDescent="0.3">
      <c r="A2389" s="10">
        <v>2388</v>
      </c>
      <c r="B2389" s="13">
        <v>52</v>
      </c>
      <c r="C2389" s="13">
        <v>763</v>
      </c>
      <c r="D2389" s="4">
        <f>INDEX(Screenings!C:C,MATCH(Reservations!C2389,Screenings!A:A,0))</f>
        <v>5</v>
      </c>
      <c r="E2389" s="4">
        <f>COUNTIF(SeatReservations!B:B,Reservations!A2389)</f>
        <v>1</v>
      </c>
      <c r="F2389" s="4">
        <f>INDEX(Screenings!D:D,MATCH(Reservations!C2389,Screenings!A:A,0))</f>
        <v>45</v>
      </c>
    </row>
    <row r="2390" spans="1:6" x14ac:dyDescent="0.3">
      <c r="A2390" s="10">
        <v>2389</v>
      </c>
      <c r="B2390" s="13">
        <v>68</v>
      </c>
      <c r="C2390" s="13">
        <v>675</v>
      </c>
      <c r="D2390" s="4">
        <f>INDEX(Screenings!C:C,MATCH(Reservations!C2390,Screenings!A:A,0))</f>
        <v>3</v>
      </c>
      <c r="E2390" s="4">
        <f>COUNTIF(SeatReservations!B:B,Reservations!A2390)</f>
        <v>3</v>
      </c>
      <c r="F2390" s="4">
        <f>INDEX(Screenings!D:D,MATCH(Reservations!C2390,Screenings!A:A,0))</f>
        <v>8</v>
      </c>
    </row>
    <row r="2391" spans="1:6" x14ac:dyDescent="0.3">
      <c r="A2391" s="10">
        <v>2390</v>
      </c>
      <c r="B2391" s="13">
        <v>63</v>
      </c>
      <c r="C2391" s="13">
        <v>749</v>
      </c>
      <c r="D2391" s="4">
        <f>INDEX(Screenings!C:C,MATCH(Reservations!C2391,Screenings!A:A,0))</f>
        <v>8</v>
      </c>
      <c r="E2391" s="4">
        <f>COUNTIF(SeatReservations!B:B,Reservations!A2391)</f>
        <v>2</v>
      </c>
      <c r="F2391" s="4">
        <f>INDEX(Screenings!D:D,MATCH(Reservations!C2391,Screenings!A:A,0))</f>
        <v>53</v>
      </c>
    </row>
    <row r="2392" spans="1:6" x14ac:dyDescent="0.3">
      <c r="A2392" s="10">
        <v>2391</v>
      </c>
      <c r="B2392" s="13">
        <v>68</v>
      </c>
      <c r="C2392" s="13">
        <v>639</v>
      </c>
      <c r="D2392" s="4">
        <f>INDEX(Screenings!C:C,MATCH(Reservations!C2392,Screenings!A:A,0))</f>
        <v>9</v>
      </c>
      <c r="E2392" s="4">
        <f>COUNTIF(SeatReservations!B:B,Reservations!A2392)</f>
        <v>2</v>
      </c>
      <c r="F2392" s="4">
        <f>INDEX(Screenings!D:D,MATCH(Reservations!C2392,Screenings!A:A,0))</f>
        <v>5</v>
      </c>
    </row>
    <row r="2393" spans="1:6" x14ac:dyDescent="0.3">
      <c r="A2393" s="10">
        <v>2392</v>
      </c>
      <c r="B2393" s="13">
        <v>60</v>
      </c>
      <c r="C2393" s="13">
        <v>823</v>
      </c>
      <c r="D2393" s="4">
        <f>INDEX(Screenings!C:C,MATCH(Reservations!C2393,Screenings!A:A,0))</f>
        <v>10</v>
      </c>
      <c r="E2393" s="4">
        <f>COUNTIF(SeatReservations!B:B,Reservations!A2393)</f>
        <v>6</v>
      </c>
      <c r="F2393" s="4">
        <f>INDEX(Screenings!D:D,MATCH(Reservations!C2393,Screenings!A:A,0))</f>
        <v>6</v>
      </c>
    </row>
    <row r="2394" spans="1:6" x14ac:dyDescent="0.3">
      <c r="A2394" s="10">
        <v>2393</v>
      </c>
      <c r="B2394" s="13">
        <v>69</v>
      </c>
      <c r="C2394" s="13">
        <v>611</v>
      </c>
      <c r="D2394" s="4">
        <f>INDEX(Screenings!C:C,MATCH(Reservations!C2394,Screenings!A:A,0))</f>
        <v>9</v>
      </c>
      <c r="E2394" s="4">
        <f>COUNTIF(SeatReservations!B:B,Reservations!A2394)</f>
        <v>1</v>
      </c>
      <c r="F2394" s="4">
        <f>INDEX(Screenings!D:D,MATCH(Reservations!C2394,Screenings!A:A,0))</f>
        <v>31</v>
      </c>
    </row>
    <row r="2395" spans="1:6" x14ac:dyDescent="0.3">
      <c r="A2395" s="10">
        <v>2394</v>
      </c>
      <c r="B2395" s="13">
        <v>5</v>
      </c>
      <c r="C2395" s="13">
        <v>826</v>
      </c>
      <c r="D2395" s="4">
        <f>INDEX(Screenings!C:C,MATCH(Reservations!C2395,Screenings!A:A,0))</f>
        <v>1</v>
      </c>
      <c r="E2395" s="4">
        <f>COUNTIF(SeatReservations!B:B,Reservations!A2395)</f>
        <v>3</v>
      </c>
      <c r="F2395" s="4">
        <f>INDEX(Screenings!D:D,MATCH(Reservations!C2395,Screenings!A:A,0))</f>
        <v>10</v>
      </c>
    </row>
    <row r="2396" spans="1:6" x14ac:dyDescent="0.3">
      <c r="A2396" s="10">
        <v>2395</v>
      </c>
      <c r="B2396" s="13">
        <v>39</v>
      </c>
      <c r="C2396" s="13">
        <v>621</v>
      </c>
      <c r="D2396" s="4">
        <f>INDEX(Screenings!C:C,MATCH(Reservations!C2396,Screenings!A:A,0))</f>
        <v>7</v>
      </c>
      <c r="E2396" s="4">
        <f>COUNTIF(SeatReservations!B:B,Reservations!A2396)</f>
        <v>2</v>
      </c>
      <c r="F2396" s="4">
        <f>INDEX(Screenings!D:D,MATCH(Reservations!C2396,Screenings!A:A,0))</f>
        <v>43</v>
      </c>
    </row>
    <row r="2397" spans="1:6" x14ac:dyDescent="0.3">
      <c r="A2397" s="10">
        <v>2396</v>
      </c>
      <c r="B2397" s="13">
        <v>66</v>
      </c>
      <c r="C2397" s="13">
        <v>796</v>
      </c>
      <c r="D2397" s="4">
        <f>INDEX(Screenings!C:C,MATCH(Reservations!C2397,Screenings!A:A,0))</f>
        <v>7</v>
      </c>
      <c r="E2397" s="4">
        <f>COUNTIF(SeatReservations!B:B,Reservations!A2397)</f>
        <v>1</v>
      </c>
      <c r="F2397" s="4">
        <f>INDEX(Screenings!D:D,MATCH(Reservations!C2397,Screenings!A:A,0))</f>
        <v>54</v>
      </c>
    </row>
    <row r="2398" spans="1:6" x14ac:dyDescent="0.3">
      <c r="A2398" s="10">
        <v>2397</v>
      </c>
      <c r="B2398" s="13">
        <v>17</v>
      </c>
      <c r="C2398" s="13">
        <v>670</v>
      </c>
      <c r="D2398" s="4">
        <f>INDEX(Screenings!C:C,MATCH(Reservations!C2398,Screenings!A:A,0))</f>
        <v>9</v>
      </c>
      <c r="E2398" s="4">
        <f>COUNTIF(SeatReservations!B:B,Reservations!A2398)</f>
        <v>5</v>
      </c>
      <c r="F2398" s="4">
        <f>INDEX(Screenings!D:D,MATCH(Reservations!C2398,Screenings!A:A,0))</f>
        <v>22</v>
      </c>
    </row>
    <row r="2399" spans="1:6" x14ac:dyDescent="0.3">
      <c r="A2399" s="10">
        <v>2398</v>
      </c>
      <c r="B2399" s="13">
        <v>42</v>
      </c>
      <c r="C2399" s="13">
        <v>714</v>
      </c>
      <c r="D2399" s="4">
        <f>INDEX(Screenings!C:C,MATCH(Reservations!C2399,Screenings!A:A,0))</f>
        <v>7</v>
      </c>
      <c r="E2399" s="4">
        <f>COUNTIF(SeatReservations!B:B,Reservations!A2399)</f>
        <v>1</v>
      </c>
      <c r="F2399" s="4">
        <f>INDEX(Screenings!D:D,MATCH(Reservations!C2399,Screenings!A:A,0))</f>
        <v>38</v>
      </c>
    </row>
    <row r="2400" spans="1:6" x14ac:dyDescent="0.3">
      <c r="A2400" s="10">
        <v>2399</v>
      </c>
      <c r="B2400" s="13">
        <v>21</v>
      </c>
      <c r="C2400" s="13">
        <v>655</v>
      </c>
      <c r="D2400" s="4">
        <f>INDEX(Screenings!C:C,MATCH(Reservations!C2400,Screenings!A:A,0))</f>
        <v>5</v>
      </c>
      <c r="E2400" s="4">
        <f>COUNTIF(SeatReservations!B:B,Reservations!A2400)</f>
        <v>3</v>
      </c>
      <c r="F2400" s="4">
        <f>INDEX(Screenings!D:D,MATCH(Reservations!C2400,Screenings!A:A,0))</f>
        <v>21</v>
      </c>
    </row>
    <row r="2401" spans="1:6" x14ac:dyDescent="0.3">
      <c r="A2401" s="10">
        <v>2400</v>
      </c>
      <c r="B2401" s="13">
        <v>8</v>
      </c>
      <c r="C2401" s="13">
        <v>685</v>
      </c>
      <c r="D2401" s="4">
        <f>INDEX(Screenings!C:C,MATCH(Reservations!C2401,Screenings!A:A,0))</f>
        <v>3</v>
      </c>
      <c r="E2401" s="4">
        <f>COUNTIF(SeatReservations!B:B,Reservations!A2401)</f>
        <v>0</v>
      </c>
      <c r="F2401" s="4">
        <f>INDEX(Screenings!D:D,MATCH(Reservations!C2401,Screenings!A:A,0))</f>
        <v>45</v>
      </c>
    </row>
    <row r="2402" spans="1:6" x14ac:dyDescent="0.3">
      <c r="A2402" s="10">
        <v>2401</v>
      </c>
      <c r="B2402" s="13">
        <v>13</v>
      </c>
      <c r="C2402" s="13">
        <v>787</v>
      </c>
      <c r="D2402" s="4">
        <f>INDEX(Screenings!C:C,MATCH(Reservations!C2402,Screenings!A:A,0))</f>
        <v>2</v>
      </c>
      <c r="E2402" s="4">
        <f>COUNTIF(SeatReservations!B:B,Reservations!A2402)</f>
        <v>3</v>
      </c>
      <c r="F2402" s="4">
        <f>INDEX(Screenings!D:D,MATCH(Reservations!C2402,Screenings!A:A,0))</f>
        <v>4</v>
      </c>
    </row>
    <row r="2403" spans="1:6" x14ac:dyDescent="0.3">
      <c r="A2403" s="10">
        <v>2402</v>
      </c>
      <c r="B2403" s="13">
        <v>49</v>
      </c>
      <c r="C2403" s="13">
        <v>700</v>
      </c>
      <c r="D2403" s="4">
        <f>INDEX(Screenings!C:C,MATCH(Reservations!C2403,Screenings!A:A,0))</f>
        <v>1</v>
      </c>
      <c r="E2403" s="4">
        <f>COUNTIF(SeatReservations!B:B,Reservations!A2403)</f>
        <v>2</v>
      </c>
      <c r="F2403" s="4">
        <f>INDEX(Screenings!D:D,MATCH(Reservations!C2403,Screenings!A:A,0))</f>
        <v>32</v>
      </c>
    </row>
    <row r="2404" spans="1:6" x14ac:dyDescent="0.3">
      <c r="A2404" s="10">
        <v>2403</v>
      </c>
      <c r="B2404" s="13">
        <v>62</v>
      </c>
      <c r="C2404" s="13">
        <v>667</v>
      </c>
      <c r="D2404" s="4">
        <f>INDEX(Screenings!C:C,MATCH(Reservations!C2404,Screenings!A:A,0))</f>
        <v>10</v>
      </c>
      <c r="E2404" s="4">
        <f>COUNTIF(SeatReservations!B:B,Reservations!A2404)</f>
        <v>2</v>
      </c>
      <c r="F2404" s="4">
        <f>INDEX(Screenings!D:D,MATCH(Reservations!C2404,Screenings!A:A,0))</f>
        <v>6</v>
      </c>
    </row>
    <row r="2405" spans="1:6" x14ac:dyDescent="0.3">
      <c r="A2405" s="10">
        <v>2404</v>
      </c>
      <c r="B2405" s="13">
        <v>28</v>
      </c>
      <c r="C2405" s="13">
        <v>794</v>
      </c>
      <c r="D2405" s="4">
        <f>INDEX(Screenings!C:C,MATCH(Reservations!C2405,Screenings!A:A,0))</f>
        <v>10</v>
      </c>
      <c r="E2405" s="4">
        <f>COUNTIF(SeatReservations!B:B,Reservations!A2405)</f>
        <v>1</v>
      </c>
      <c r="F2405" s="4">
        <f>INDEX(Screenings!D:D,MATCH(Reservations!C2405,Screenings!A:A,0))</f>
        <v>19</v>
      </c>
    </row>
    <row r="2406" spans="1:6" x14ac:dyDescent="0.3">
      <c r="A2406" s="10">
        <v>2405</v>
      </c>
      <c r="B2406" s="13">
        <v>51</v>
      </c>
      <c r="C2406" s="13">
        <v>602</v>
      </c>
      <c r="D2406" s="4">
        <f>INDEX(Screenings!C:C,MATCH(Reservations!C2406,Screenings!A:A,0))</f>
        <v>10</v>
      </c>
      <c r="E2406" s="4">
        <f>COUNTIF(SeatReservations!B:B,Reservations!A2406)</f>
        <v>2</v>
      </c>
      <c r="F2406" s="4">
        <f>INDEX(Screenings!D:D,MATCH(Reservations!C2406,Screenings!A:A,0))</f>
        <v>46</v>
      </c>
    </row>
    <row r="2407" spans="1:6" x14ac:dyDescent="0.3">
      <c r="A2407" s="10">
        <v>2406</v>
      </c>
      <c r="B2407" s="13">
        <v>14</v>
      </c>
      <c r="C2407" s="13">
        <v>835</v>
      </c>
      <c r="D2407" s="4">
        <f>INDEX(Screenings!C:C,MATCH(Reservations!C2407,Screenings!A:A,0))</f>
        <v>9</v>
      </c>
      <c r="E2407" s="4">
        <f>COUNTIF(SeatReservations!B:B,Reservations!A2407)</f>
        <v>1</v>
      </c>
      <c r="F2407" s="4">
        <f>INDEX(Screenings!D:D,MATCH(Reservations!C2407,Screenings!A:A,0))</f>
        <v>55</v>
      </c>
    </row>
    <row r="2408" spans="1:6" x14ac:dyDescent="0.3">
      <c r="A2408" s="10">
        <v>2407</v>
      </c>
      <c r="B2408" s="13">
        <v>61</v>
      </c>
      <c r="C2408" s="13">
        <v>742</v>
      </c>
      <c r="D2408" s="4">
        <f>INDEX(Screenings!C:C,MATCH(Reservations!C2408,Screenings!A:A,0))</f>
        <v>7</v>
      </c>
      <c r="E2408" s="4">
        <f>COUNTIF(SeatReservations!B:B,Reservations!A2408)</f>
        <v>2</v>
      </c>
      <c r="F2408" s="4">
        <f>INDEX(Screenings!D:D,MATCH(Reservations!C2408,Screenings!A:A,0))</f>
        <v>60</v>
      </c>
    </row>
    <row r="2409" spans="1:6" x14ac:dyDescent="0.3">
      <c r="A2409" s="10">
        <v>2408</v>
      </c>
      <c r="B2409" s="13">
        <v>5</v>
      </c>
      <c r="C2409" s="13">
        <v>769</v>
      </c>
      <c r="D2409" s="4">
        <f>INDEX(Screenings!C:C,MATCH(Reservations!C2409,Screenings!A:A,0))</f>
        <v>2</v>
      </c>
      <c r="E2409" s="4">
        <f>COUNTIF(SeatReservations!B:B,Reservations!A2409)</f>
        <v>1</v>
      </c>
      <c r="F2409" s="4">
        <f>INDEX(Screenings!D:D,MATCH(Reservations!C2409,Screenings!A:A,0))</f>
        <v>19</v>
      </c>
    </row>
    <row r="2410" spans="1:6" x14ac:dyDescent="0.3">
      <c r="A2410" s="10">
        <v>2409</v>
      </c>
      <c r="B2410" s="13">
        <v>5</v>
      </c>
      <c r="C2410" s="13">
        <v>729</v>
      </c>
      <c r="D2410" s="4">
        <f>INDEX(Screenings!C:C,MATCH(Reservations!C2410,Screenings!A:A,0))</f>
        <v>10</v>
      </c>
      <c r="E2410" s="4">
        <f>COUNTIF(SeatReservations!B:B,Reservations!A2410)</f>
        <v>2</v>
      </c>
      <c r="F2410" s="4">
        <f>INDEX(Screenings!D:D,MATCH(Reservations!C2410,Screenings!A:A,0))</f>
        <v>14</v>
      </c>
    </row>
    <row r="2411" spans="1:6" x14ac:dyDescent="0.3">
      <c r="A2411" s="10">
        <v>2410</v>
      </c>
      <c r="B2411" s="13">
        <v>55</v>
      </c>
      <c r="C2411" s="13">
        <v>786</v>
      </c>
      <c r="D2411" s="4">
        <f>INDEX(Screenings!C:C,MATCH(Reservations!C2411,Screenings!A:A,0))</f>
        <v>4</v>
      </c>
      <c r="E2411" s="4">
        <f>COUNTIF(SeatReservations!B:B,Reservations!A2411)</f>
        <v>1</v>
      </c>
      <c r="F2411" s="4">
        <f>INDEX(Screenings!D:D,MATCH(Reservations!C2411,Screenings!A:A,0))</f>
        <v>48</v>
      </c>
    </row>
    <row r="2412" spans="1:6" x14ac:dyDescent="0.3">
      <c r="A2412" s="10">
        <v>2411</v>
      </c>
      <c r="B2412" s="13">
        <v>6</v>
      </c>
      <c r="C2412" s="13">
        <v>634</v>
      </c>
      <c r="D2412" s="4">
        <f>INDEX(Screenings!C:C,MATCH(Reservations!C2412,Screenings!A:A,0))</f>
        <v>4</v>
      </c>
      <c r="E2412" s="4">
        <f>COUNTIF(SeatReservations!B:B,Reservations!A2412)</f>
        <v>4</v>
      </c>
      <c r="F2412" s="4">
        <f>INDEX(Screenings!D:D,MATCH(Reservations!C2412,Screenings!A:A,0))</f>
        <v>8</v>
      </c>
    </row>
    <row r="2413" spans="1:6" x14ac:dyDescent="0.3">
      <c r="A2413" s="10">
        <v>2412</v>
      </c>
      <c r="B2413" s="13">
        <v>63</v>
      </c>
      <c r="C2413" s="13">
        <v>749</v>
      </c>
      <c r="D2413" s="4">
        <f>INDEX(Screenings!C:C,MATCH(Reservations!C2413,Screenings!A:A,0))</f>
        <v>8</v>
      </c>
      <c r="E2413" s="4">
        <f>COUNTIF(SeatReservations!B:B,Reservations!A2413)</f>
        <v>0</v>
      </c>
      <c r="F2413" s="4">
        <f>INDEX(Screenings!D:D,MATCH(Reservations!C2413,Screenings!A:A,0))</f>
        <v>53</v>
      </c>
    </row>
    <row r="2414" spans="1:6" x14ac:dyDescent="0.3">
      <c r="A2414" s="10">
        <v>2413</v>
      </c>
      <c r="B2414" s="13">
        <v>9</v>
      </c>
      <c r="C2414" s="13">
        <v>800</v>
      </c>
      <c r="D2414" s="4">
        <f>INDEX(Screenings!C:C,MATCH(Reservations!C2414,Screenings!A:A,0))</f>
        <v>4</v>
      </c>
      <c r="E2414" s="4">
        <f>COUNTIF(SeatReservations!B:B,Reservations!A2414)</f>
        <v>1</v>
      </c>
      <c r="F2414" s="4">
        <f>INDEX(Screenings!D:D,MATCH(Reservations!C2414,Screenings!A:A,0))</f>
        <v>38</v>
      </c>
    </row>
    <row r="2415" spans="1:6" x14ac:dyDescent="0.3">
      <c r="A2415" s="10">
        <v>2414</v>
      </c>
      <c r="B2415" s="13">
        <v>2</v>
      </c>
      <c r="C2415" s="13">
        <v>657</v>
      </c>
      <c r="D2415" s="4">
        <f>INDEX(Screenings!C:C,MATCH(Reservations!C2415,Screenings!A:A,0))</f>
        <v>9</v>
      </c>
      <c r="E2415" s="4">
        <f>COUNTIF(SeatReservations!B:B,Reservations!A2415)</f>
        <v>3</v>
      </c>
      <c r="F2415" s="4">
        <f>INDEX(Screenings!D:D,MATCH(Reservations!C2415,Screenings!A:A,0))</f>
        <v>41</v>
      </c>
    </row>
    <row r="2416" spans="1:6" x14ac:dyDescent="0.3">
      <c r="A2416" s="10">
        <v>2415</v>
      </c>
      <c r="B2416" s="13">
        <v>15</v>
      </c>
      <c r="C2416" s="13">
        <v>775</v>
      </c>
      <c r="D2416" s="4">
        <f>INDEX(Screenings!C:C,MATCH(Reservations!C2416,Screenings!A:A,0))</f>
        <v>10</v>
      </c>
      <c r="E2416" s="4">
        <f>COUNTIF(SeatReservations!B:B,Reservations!A2416)</f>
        <v>2</v>
      </c>
      <c r="F2416" s="4">
        <f>INDEX(Screenings!D:D,MATCH(Reservations!C2416,Screenings!A:A,0))</f>
        <v>49</v>
      </c>
    </row>
    <row r="2417" spans="1:6" x14ac:dyDescent="0.3">
      <c r="A2417" s="10">
        <v>2416</v>
      </c>
      <c r="B2417" s="13">
        <v>45</v>
      </c>
      <c r="C2417" s="13">
        <v>622</v>
      </c>
      <c r="D2417" s="4">
        <f>INDEX(Screenings!C:C,MATCH(Reservations!C2417,Screenings!A:A,0))</f>
        <v>1</v>
      </c>
      <c r="E2417" s="4">
        <f>COUNTIF(SeatReservations!B:B,Reservations!A2417)</f>
        <v>2</v>
      </c>
      <c r="F2417" s="4">
        <f>INDEX(Screenings!D:D,MATCH(Reservations!C2417,Screenings!A:A,0))</f>
        <v>59</v>
      </c>
    </row>
    <row r="2418" spans="1:6" x14ac:dyDescent="0.3">
      <c r="A2418" s="10">
        <v>2417</v>
      </c>
      <c r="B2418" s="13">
        <v>17</v>
      </c>
      <c r="C2418" s="13">
        <v>676</v>
      </c>
      <c r="D2418" s="4">
        <f>INDEX(Screenings!C:C,MATCH(Reservations!C2418,Screenings!A:A,0))</f>
        <v>10</v>
      </c>
      <c r="E2418" s="4">
        <f>COUNTIF(SeatReservations!B:B,Reservations!A2418)</f>
        <v>1</v>
      </c>
      <c r="F2418" s="4">
        <f>INDEX(Screenings!D:D,MATCH(Reservations!C2418,Screenings!A:A,0))</f>
        <v>42</v>
      </c>
    </row>
    <row r="2419" spans="1:6" x14ac:dyDescent="0.3">
      <c r="A2419" s="10">
        <v>2418</v>
      </c>
      <c r="B2419" s="13">
        <v>27</v>
      </c>
      <c r="C2419" s="13">
        <v>713</v>
      </c>
      <c r="D2419" s="4">
        <f>INDEX(Screenings!C:C,MATCH(Reservations!C2419,Screenings!A:A,0))</f>
        <v>10</v>
      </c>
      <c r="E2419" s="4">
        <f>COUNTIF(SeatReservations!B:B,Reservations!A2419)</f>
        <v>2</v>
      </c>
      <c r="F2419" s="4">
        <f>INDEX(Screenings!D:D,MATCH(Reservations!C2419,Screenings!A:A,0))</f>
        <v>19</v>
      </c>
    </row>
    <row r="2420" spans="1:6" x14ac:dyDescent="0.3">
      <c r="A2420" s="10">
        <v>2419</v>
      </c>
      <c r="B2420" s="13">
        <v>61</v>
      </c>
      <c r="C2420" s="13">
        <v>740</v>
      </c>
      <c r="D2420" s="4">
        <f>INDEX(Screenings!C:C,MATCH(Reservations!C2420,Screenings!A:A,0))</f>
        <v>1</v>
      </c>
      <c r="E2420" s="4">
        <f>COUNTIF(SeatReservations!B:B,Reservations!A2420)</f>
        <v>0</v>
      </c>
      <c r="F2420" s="4">
        <f>INDEX(Screenings!D:D,MATCH(Reservations!C2420,Screenings!A:A,0))</f>
        <v>54</v>
      </c>
    </row>
    <row r="2421" spans="1:6" x14ac:dyDescent="0.3">
      <c r="A2421" s="10">
        <v>2420</v>
      </c>
      <c r="B2421" s="13">
        <v>43</v>
      </c>
      <c r="C2421" s="13">
        <v>801</v>
      </c>
      <c r="D2421" s="4">
        <f>INDEX(Screenings!C:C,MATCH(Reservations!C2421,Screenings!A:A,0))</f>
        <v>7</v>
      </c>
      <c r="E2421" s="4">
        <f>COUNTIF(SeatReservations!B:B,Reservations!A2421)</f>
        <v>2</v>
      </c>
      <c r="F2421" s="4">
        <f>INDEX(Screenings!D:D,MATCH(Reservations!C2421,Screenings!A:A,0))</f>
        <v>40</v>
      </c>
    </row>
    <row r="2422" spans="1:6" x14ac:dyDescent="0.3">
      <c r="A2422" s="10">
        <v>2421</v>
      </c>
      <c r="B2422" s="13">
        <v>7</v>
      </c>
      <c r="C2422" s="13">
        <v>687</v>
      </c>
      <c r="D2422" s="4">
        <f>INDEX(Screenings!C:C,MATCH(Reservations!C2422,Screenings!A:A,0))</f>
        <v>2</v>
      </c>
      <c r="E2422" s="4">
        <f>COUNTIF(SeatReservations!B:B,Reservations!A2422)</f>
        <v>0</v>
      </c>
      <c r="F2422" s="4">
        <f>INDEX(Screenings!D:D,MATCH(Reservations!C2422,Screenings!A:A,0))</f>
        <v>4</v>
      </c>
    </row>
    <row r="2423" spans="1:6" x14ac:dyDescent="0.3">
      <c r="A2423" s="10">
        <v>2422</v>
      </c>
      <c r="B2423" s="13">
        <v>69</v>
      </c>
      <c r="C2423" s="13">
        <v>622</v>
      </c>
      <c r="D2423" s="4">
        <f>INDEX(Screenings!C:C,MATCH(Reservations!C2423,Screenings!A:A,0))</f>
        <v>1</v>
      </c>
      <c r="E2423" s="4">
        <f>COUNTIF(SeatReservations!B:B,Reservations!A2423)</f>
        <v>1</v>
      </c>
      <c r="F2423" s="4">
        <f>INDEX(Screenings!D:D,MATCH(Reservations!C2423,Screenings!A:A,0))</f>
        <v>59</v>
      </c>
    </row>
    <row r="2424" spans="1:6" x14ac:dyDescent="0.3">
      <c r="A2424" s="10">
        <v>2423</v>
      </c>
      <c r="B2424" s="13">
        <v>54</v>
      </c>
      <c r="C2424" s="13">
        <v>808</v>
      </c>
      <c r="D2424" s="4">
        <f>INDEX(Screenings!C:C,MATCH(Reservations!C2424,Screenings!A:A,0))</f>
        <v>3</v>
      </c>
      <c r="E2424" s="4">
        <f>COUNTIF(SeatReservations!B:B,Reservations!A2424)</f>
        <v>2</v>
      </c>
      <c r="F2424" s="4">
        <f>INDEX(Screenings!D:D,MATCH(Reservations!C2424,Screenings!A:A,0))</f>
        <v>55</v>
      </c>
    </row>
    <row r="2425" spans="1:6" x14ac:dyDescent="0.3">
      <c r="A2425" s="10">
        <v>2424</v>
      </c>
      <c r="B2425" s="13">
        <v>48</v>
      </c>
      <c r="C2425" s="13">
        <v>684</v>
      </c>
      <c r="D2425" s="4">
        <f>INDEX(Screenings!C:C,MATCH(Reservations!C2425,Screenings!A:A,0))</f>
        <v>8</v>
      </c>
      <c r="E2425" s="4">
        <f>COUNTIF(SeatReservations!B:B,Reservations!A2425)</f>
        <v>0</v>
      </c>
      <c r="F2425" s="4">
        <f>INDEX(Screenings!D:D,MATCH(Reservations!C2425,Screenings!A:A,0))</f>
        <v>27</v>
      </c>
    </row>
    <row r="2426" spans="1:6" x14ac:dyDescent="0.3">
      <c r="A2426" s="10">
        <v>2425</v>
      </c>
      <c r="B2426" s="13">
        <v>45</v>
      </c>
      <c r="C2426" s="13">
        <v>612</v>
      </c>
      <c r="D2426" s="4">
        <f>INDEX(Screenings!C:C,MATCH(Reservations!C2426,Screenings!A:A,0))</f>
        <v>3</v>
      </c>
      <c r="E2426" s="4">
        <f>COUNTIF(SeatReservations!B:B,Reservations!A2426)</f>
        <v>4</v>
      </c>
      <c r="F2426" s="4">
        <f>INDEX(Screenings!D:D,MATCH(Reservations!C2426,Screenings!A:A,0))</f>
        <v>25</v>
      </c>
    </row>
    <row r="2427" spans="1:6" x14ac:dyDescent="0.3">
      <c r="A2427" s="10">
        <v>2426</v>
      </c>
      <c r="B2427" s="13">
        <v>60</v>
      </c>
      <c r="C2427" s="13">
        <v>726</v>
      </c>
      <c r="D2427" s="4">
        <f>INDEX(Screenings!C:C,MATCH(Reservations!C2427,Screenings!A:A,0))</f>
        <v>7</v>
      </c>
      <c r="E2427" s="4">
        <f>COUNTIF(SeatReservations!B:B,Reservations!A2427)</f>
        <v>4</v>
      </c>
      <c r="F2427" s="4">
        <f>INDEX(Screenings!D:D,MATCH(Reservations!C2427,Screenings!A:A,0))</f>
        <v>16</v>
      </c>
    </row>
    <row r="2428" spans="1:6" x14ac:dyDescent="0.3">
      <c r="A2428" s="10">
        <v>2427</v>
      </c>
      <c r="B2428" s="13">
        <v>25</v>
      </c>
      <c r="C2428" s="13">
        <v>738</v>
      </c>
      <c r="D2428" s="4">
        <f>INDEX(Screenings!C:C,MATCH(Reservations!C2428,Screenings!A:A,0))</f>
        <v>4</v>
      </c>
      <c r="E2428" s="4">
        <f>COUNTIF(SeatReservations!B:B,Reservations!A2428)</f>
        <v>2</v>
      </c>
      <c r="F2428" s="4">
        <f>INDEX(Screenings!D:D,MATCH(Reservations!C2428,Screenings!A:A,0))</f>
        <v>4</v>
      </c>
    </row>
    <row r="2429" spans="1:6" x14ac:dyDescent="0.3">
      <c r="A2429" s="10">
        <v>2428</v>
      </c>
      <c r="B2429" s="13">
        <v>48</v>
      </c>
      <c r="C2429" s="13">
        <v>724</v>
      </c>
      <c r="D2429" s="4">
        <f>INDEX(Screenings!C:C,MATCH(Reservations!C2429,Screenings!A:A,0))</f>
        <v>6</v>
      </c>
      <c r="E2429" s="4">
        <f>COUNTIF(SeatReservations!B:B,Reservations!A2429)</f>
        <v>1</v>
      </c>
      <c r="F2429" s="4">
        <f>INDEX(Screenings!D:D,MATCH(Reservations!C2429,Screenings!A:A,0))</f>
        <v>53</v>
      </c>
    </row>
    <row r="2430" spans="1:6" x14ac:dyDescent="0.3">
      <c r="A2430" s="10">
        <v>2429</v>
      </c>
      <c r="B2430" s="13">
        <v>5</v>
      </c>
      <c r="C2430" s="13">
        <v>622</v>
      </c>
      <c r="D2430" s="4">
        <f>INDEX(Screenings!C:C,MATCH(Reservations!C2430,Screenings!A:A,0))</f>
        <v>1</v>
      </c>
      <c r="E2430" s="4">
        <f>COUNTIF(SeatReservations!B:B,Reservations!A2430)</f>
        <v>1</v>
      </c>
      <c r="F2430" s="4">
        <f>INDEX(Screenings!D:D,MATCH(Reservations!C2430,Screenings!A:A,0))</f>
        <v>59</v>
      </c>
    </row>
    <row r="2431" spans="1:6" x14ac:dyDescent="0.3">
      <c r="A2431" s="10">
        <v>2430</v>
      </c>
      <c r="B2431" s="13">
        <v>23</v>
      </c>
      <c r="C2431" s="13">
        <v>757</v>
      </c>
      <c r="D2431" s="4">
        <f>INDEX(Screenings!C:C,MATCH(Reservations!C2431,Screenings!A:A,0))</f>
        <v>3</v>
      </c>
      <c r="E2431" s="4">
        <f>COUNTIF(SeatReservations!B:B,Reservations!A2431)</f>
        <v>2</v>
      </c>
      <c r="F2431" s="4">
        <f>INDEX(Screenings!D:D,MATCH(Reservations!C2431,Screenings!A:A,0))</f>
        <v>1</v>
      </c>
    </row>
    <row r="2432" spans="1:6" x14ac:dyDescent="0.3">
      <c r="A2432" s="10">
        <v>2431</v>
      </c>
      <c r="B2432" s="13">
        <v>53</v>
      </c>
      <c r="C2432" s="13">
        <v>646</v>
      </c>
      <c r="D2432" s="4">
        <f>INDEX(Screenings!C:C,MATCH(Reservations!C2432,Screenings!A:A,0))</f>
        <v>6</v>
      </c>
      <c r="E2432" s="4">
        <f>COUNTIF(SeatReservations!B:B,Reservations!A2432)</f>
        <v>3</v>
      </c>
      <c r="F2432" s="4">
        <f>INDEX(Screenings!D:D,MATCH(Reservations!C2432,Screenings!A:A,0))</f>
        <v>57</v>
      </c>
    </row>
    <row r="2433" spans="1:6" x14ac:dyDescent="0.3">
      <c r="A2433" s="10">
        <v>2432</v>
      </c>
      <c r="B2433" s="13">
        <v>66</v>
      </c>
      <c r="C2433" s="13">
        <v>668</v>
      </c>
      <c r="D2433" s="4">
        <f>INDEX(Screenings!C:C,MATCH(Reservations!C2433,Screenings!A:A,0))</f>
        <v>7</v>
      </c>
      <c r="E2433" s="4">
        <f>COUNTIF(SeatReservations!B:B,Reservations!A2433)</f>
        <v>4</v>
      </c>
      <c r="F2433" s="4">
        <f>INDEX(Screenings!D:D,MATCH(Reservations!C2433,Screenings!A:A,0))</f>
        <v>32</v>
      </c>
    </row>
    <row r="2434" spans="1:6" x14ac:dyDescent="0.3">
      <c r="A2434" s="10">
        <v>2433</v>
      </c>
      <c r="B2434" s="13">
        <v>7</v>
      </c>
      <c r="C2434" s="13">
        <v>668</v>
      </c>
      <c r="D2434" s="4">
        <f>INDEX(Screenings!C:C,MATCH(Reservations!C2434,Screenings!A:A,0))</f>
        <v>7</v>
      </c>
      <c r="E2434" s="4">
        <f>COUNTIF(SeatReservations!B:B,Reservations!A2434)</f>
        <v>0</v>
      </c>
      <c r="F2434" s="4">
        <f>INDEX(Screenings!D:D,MATCH(Reservations!C2434,Screenings!A:A,0))</f>
        <v>32</v>
      </c>
    </row>
    <row r="2435" spans="1:6" x14ac:dyDescent="0.3">
      <c r="A2435" s="10">
        <v>2434</v>
      </c>
      <c r="B2435" s="13">
        <v>9</v>
      </c>
      <c r="C2435" s="13">
        <v>766</v>
      </c>
      <c r="D2435" s="4">
        <f>INDEX(Screenings!C:C,MATCH(Reservations!C2435,Screenings!A:A,0))</f>
        <v>3</v>
      </c>
      <c r="E2435" s="4">
        <f>COUNTIF(SeatReservations!B:B,Reservations!A2435)</f>
        <v>1</v>
      </c>
      <c r="F2435" s="4">
        <f>INDEX(Screenings!D:D,MATCH(Reservations!C2435,Screenings!A:A,0))</f>
        <v>16</v>
      </c>
    </row>
    <row r="2436" spans="1:6" x14ac:dyDescent="0.3">
      <c r="A2436" s="10">
        <v>2435</v>
      </c>
      <c r="B2436" s="13">
        <v>29</v>
      </c>
      <c r="C2436" s="13">
        <v>664</v>
      </c>
      <c r="D2436" s="4">
        <f>INDEX(Screenings!C:C,MATCH(Reservations!C2436,Screenings!A:A,0))</f>
        <v>7</v>
      </c>
      <c r="E2436" s="4">
        <f>COUNTIF(SeatReservations!B:B,Reservations!A2436)</f>
        <v>0</v>
      </c>
      <c r="F2436" s="4">
        <f>INDEX(Screenings!D:D,MATCH(Reservations!C2436,Screenings!A:A,0))</f>
        <v>3</v>
      </c>
    </row>
    <row r="2437" spans="1:6" x14ac:dyDescent="0.3">
      <c r="A2437" s="10">
        <v>2436</v>
      </c>
      <c r="B2437" s="13">
        <v>10</v>
      </c>
      <c r="C2437" s="13">
        <v>702</v>
      </c>
      <c r="D2437" s="4">
        <f>INDEX(Screenings!C:C,MATCH(Reservations!C2437,Screenings!A:A,0))</f>
        <v>6</v>
      </c>
      <c r="E2437" s="4">
        <f>COUNTIF(SeatReservations!B:B,Reservations!A2437)</f>
        <v>3</v>
      </c>
      <c r="F2437" s="4">
        <f>INDEX(Screenings!D:D,MATCH(Reservations!C2437,Screenings!A:A,0))</f>
        <v>15</v>
      </c>
    </row>
    <row r="2438" spans="1:6" x14ac:dyDescent="0.3">
      <c r="A2438" s="10">
        <v>2437</v>
      </c>
      <c r="B2438" s="13">
        <v>61</v>
      </c>
      <c r="C2438" s="13">
        <v>626</v>
      </c>
      <c r="D2438" s="4">
        <f>INDEX(Screenings!C:C,MATCH(Reservations!C2438,Screenings!A:A,0))</f>
        <v>9</v>
      </c>
      <c r="E2438" s="4">
        <f>COUNTIF(SeatReservations!B:B,Reservations!A2438)</f>
        <v>2</v>
      </c>
      <c r="F2438" s="4">
        <f>INDEX(Screenings!D:D,MATCH(Reservations!C2438,Screenings!A:A,0))</f>
        <v>53</v>
      </c>
    </row>
    <row r="2439" spans="1:6" x14ac:dyDescent="0.3">
      <c r="A2439" s="10">
        <v>2438</v>
      </c>
      <c r="B2439" s="13">
        <v>27</v>
      </c>
      <c r="C2439" s="13">
        <v>619</v>
      </c>
      <c r="D2439" s="4">
        <f>INDEX(Screenings!C:C,MATCH(Reservations!C2439,Screenings!A:A,0))</f>
        <v>9</v>
      </c>
      <c r="E2439" s="4">
        <f>COUNTIF(SeatReservations!B:B,Reservations!A2439)</f>
        <v>3</v>
      </c>
      <c r="F2439" s="4">
        <f>INDEX(Screenings!D:D,MATCH(Reservations!C2439,Screenings!A:A,0))</f>
        <v>17</v>
      </c>
    </row>
    <row r="2440" spans="1:6" x14ac:dyDescent="0.3">
      <c r="A2440" s="10">
        <v>2439</v>
      </c>
      <c r="B2440" s="13">
        <v>29</v>
      </c>
      <c r="C2440" s="13">
        <v>710</v>
      </c>
      <c r="D2440" s="4">
        <f>INDEX(Screenings!C:C,MATCH(Reservations!C2440,Screenings!A:A,0))</f>
        <v>5</v>
      </c>
      <c r="E2440" s="4">
        <f>COUNTIF(SeatReservations!B:B,Reservations!A2440)</f>
        <v>1</v>
      </c>
      <c r="F2440" s="4">
        <f>INDEX(Screenings!D:D,MATCH(Reservations!C2440,Screenings!A:A,0))</f>
        <v>49</v>
      </c>
    </row>
    <row r="2441" spans="1:6" x14ac:dyDescent="0.3">
      <c r="A2441" s="10">
        <v>2440</v>
      </c>
      <c r="B2441" s="13">
        <v>1</v>
      </c>
      <c r="C2441" s="13">
        <v>601</v>
      </c>
      <c r="D2441" s="4">
        <f>INDEX(Screenings!C:C,MATCH(Reservations!C2441,Screenings!A:A,0))</f>
        <v>8</v>
      </c>
      <c r="E2441" s="4">
        <f>COUNTIF(SeatReservations!B:B,Reservations!A2441)</f>
        <v>1</v>
      </c>
      <c r="F2441" s="4">
        <f>INDEX(Screenings!D:D,MATCH(Reservations!C2441,Screenings!A:A,0))</f>
        <v>4</v>
      </c>
    </row>
    <row r="2442" spans="1:6" x14ac:dyDescent="0.3">
      <c r="A2442" s="10">
        <v>2441</v>
      </c>
      <c r="B2442" s="13">
        <v>12</v>
      </c>
      <c r="C2442" s="13">
        <v>754</v>
      </c>
      <c r="D2442" s="4">
        <f>INDEX(Screenings!C:C,MATCH(Reservations!C2442,Screenings!A:A,0))</f>
        <v>2</v>
      </c>
      <c r="E2442" s="4">
        <f>COUNTIF(SeatReservations!B:B,Reservations!A2442)</f>
        <v>3</v>
      </c>
      <c r="F2442" s="4">
        <f>INDEX(Screenings!D:D,MATCH(Reservations!C2442,Screenings!A:A,0))</f>
        <v>8</v>
      </c>
    </row>
    <row r="2443" spans="1:6" x14ac:dyDescent="0.3">
      <c r="A2443" s="10">
        <v>2442</v>
      </c>
      <c r="B2443" s="13">
        <v>33</v>
      </c>
      <c r="C2443" s="13">
        <v>798</v>
      </c>
      <c r="D2443" s="4">
        <f>INDEX(Screenings!C:C,MATCH(Reservations!C2443,Screenings!A:A,0))</f>
        <v>4</v>
      </c>
      <c r="E2443" s="4">
        <f>COUNTIF(SeatReservations!B:B,Reservations!A2443)</f>
        <v>3</v>
      </c>
      <c r="F2443" s="4">
        <f>INDEX(Screenings!D:D,MATCH(Reservations!C2443,Screenings!A:A,0))</f>
        <v>27</v>
      </c>
    </row>
    <row r="2444" spans="1:6" x14ac:dyDescent="0.3">
      <c r="A2444" s="10">
        <v>2443</v>
      </c>
      <c r="B2444" s="13">
        <v>65</v>
      </c>
      <c r="C2444" s="13">
        <v>716</v>
      </c>
      <c r="D2444" s="4">
        <f>INDEX(Screenings!C:C,MATCH(Reservations!C2444,Screenings!A:A,0))</f>
        <v>6</v>
      </c>
      <c r="E2444" s="4">
        <f>COUNTIF(SeatReservations!B:B,Reservations!A2444)</f>
        <v>2</v>
      </c>
      <c r="F2444" s="4">
        <f>INDEX(Screenings!D:D,MATCH(Reservations!C2444,Screenings!A:A,0))</f>
        <v>8</v>
      </c>
    </row>
    <row r="2445" spans="1:6" x14ac:dyDescent="0.3">
      <c r="A2445" s="10">
        <v>2444</v>
      </c>
      <c r="B2445" s="13">
        <v>4</v>
      </c>
      <c r="C2445" s="13">
        <v>666</v>
      </c>
      <c r="D2445" s="4">
        <f>INDEX(Screenings!C:C,MATCH(Reservations!C2445,Screenings!A:A,0))</f>
        <v>3</v>
      </c>
      <c r="E2445" s="4">
        <f>COUNTIF(SeatReservations!B:B,Reservations!A2445)</f>
        <v>1</v>
      </c>
      <c r="F2445" s="4">
        <f>INDEX(Screenings!D:D,MATCH(Reservations!C2445,Screenings!A:A,0))</f>
        <v>58</v>
      </c>
    </row>
    <row r="2446" spans="1:6" x14ac:dyDescent="0.3">
      <c r="A2446" s="10">
        <v>2445</v>
      </c>
      <c r="B2446" s="13">
        <v>45</v>
      </c>
      <c r="C2446" s="13">
        <v>692</v>
      </c>
      <c r="D2446" s="4">
        <f>INDEX(Screenings!C:C,MATCH(Reservations!C2446,Screenings!A:A,0))</f>
        <v>10</v>
      </c>
      <c r="E2446" s="4">
        <f>COUNTIF(SeatReservations!B:B,Reservations!A2446)</f>
        <v>0</v>
      </c>
      <c r="F2446" s="4">
        <f>INDEX(Screenings!D:D,MATCH(Reservations!C2446,Screenings!A:A,0))</f>
        <v>12</v>
      </c>
    </row>
    <row r="2447" spans="1:6" x14ac:dyDescent="0.3">
      <c r="A2447" s="10">
        <v>2446</v>
      </c>
      <c r="B2447" s="13">
        <v>12</v>
      </c>
      <c r="C2447" s="13">
        <v>750</v>
      </c>
      <c r="D2447" s="4">
        <f>INDEX(Screenings!C:C,MATCH(Reservations!C2447,Screenings!A:A,0))</f>
        <v>6</v>
      </c>
      <c r="E2447" s="4">
        <f>COUNTIF(SeatReservations!B:B,Reservations!A2447)</f>
        <v>2</v>
      </c>
      <c r="F2447" s="4">
        <f>INDEX(Screenings!D:D,MATCH(Reservations!C2447,Screenings!A:A,0))</f>
        <v>48</v>
      </c>
    </row>
    <row r="2448" spans="1:6" x14ac:dyDescent="0.3">
      <c r="A2448" s="10">
        <v>2447</v>
      </c>
      <c r="B2448" s="13">
        <v>43</v>
      </c>
      <c r="C2448" s="13">
        <v>765</v>
      </c>
      <c r="D2448" s="4">
        <f>INDEX(Screenings!C:C,MATCH(Reservations!C2448,Screenings!A:A,0))</f>
        <v>1</v>
      </c>
      <c r="E2448" s="4">
        <f>COUNTIF(SeatReservations!B:B,Reservations!A2448)</f>
        <v>1</v>
      </c>
      <c r="F2448" s="4">
        <f>INDEX(Screenings!D:D,MATCH(Reservations!C2448,Screenings!A:A,0))</f>
        <v>38</v>
      </c>
    </row>
    <row r="2449" spans="1:6" x14ac:dyDescent="0.3">
      <c r="A2449" s="10">
        <v>2448</v>
      </c>
      <c r="B2449" s="13">
        <v>35</v>
      </c>
      <c r="C2449" s="13">
        <v>725</v>
      </c>
      <c r="D2449" s="4">
        <f>INDEX(Screenings!C:C,MATCH(Reservations!C2449,Screenings!A:A,0))</f>
        <v>6</v>
      </c>
      <c r="E2449" s="4">
        <f>COUNTIF(SeatReservations!B:B,Reservations!A2449)</f>
        <v>4</v>
      </c>
      <c r="F2449" s="4">
        <f>INDEX(Screenings!D:D,MATCH(Reservations!C2449,Screenings!A:A,0))</f>
        <v>32</v>
      </c>
    </row>
    <row r="2450" spans="1:6" x14ac:dyDescent="0.3">
      <c r="A2450" s="10">
        <v>2449</v>
      </c>
      <c r="B2450" s="13">
        <v>56</v>
      </c>
      <c r="C2450" s="13">
        <v>636</v>
      </c>
      <c r="D2450" s="4">
        <f>INDEX(Screenings!C:C,MATCH(Reservations!C2450,Screenings!A:A,0))</f>
        <v>4</v>
      </c>
      <c r="E2450" s="4">
        <f>COUNTIF(SeatReservations!B:B,Reservations!A2450)</f>
        <v>3</v>
      </c>
      <c r="F2450" s="4">
        <f>INDEX(Screenings!D:D,MATCH(Reservations!C2450,Screenings!A:A,0))</f>
        <v>30</v>
      </c>
    </row>
    <row r="2451" spans="1:6" x14ac:dyDescent="0.3">
      <c r="A2451" s="10">
        <v>2450</v>
      </c>
      <c r="B2451" s="13">
        <v>66</v>
      </c>
      <c r="C2451" s="13">
        <v>691</v>
      </c>
      <c r="D2451" s="4">
        <f>INDEX(Screenings!C:C,MATCH(Reservations!C2451,Screenings!A:A,0))</f>
        <v>9</v>
      </c>
      <c r="E2451" s="4">
        <f>COUNTIF(SeatReservations!B:B,Reservations!A2451)</f>
        <v>0</v>
      </c>
      <c r="F2451" s="4">
        <f>INDEX(Screenings!D:D,MATCH(Reservations!C2451,Screenings!A:A,0))</f>
        <v>23</v>
      </c>
    </row>
    <row r="2452" spans="1:6" x14ac:dyDescent="0.3">
      <c r="A2452" s="10">
        <v>2451</v>
      </c>
      <c r="B2452" s="13">
        <v>62</v>
      </c>
      <c r="C2452" s="13">
        <v>662</v>
      </c>
      <c r="D2452" s="4">
        <f>INDEX(Screenings!C:C,MATCH(Reservations!C2452,Screenings!A:A,0))</f>
        <v>10</v>
      </c>
      <c r="E2452" s="4">
        <f>COUNTIF(SeatReservations!B:B,Reservations!A2452)</f>
        <v>3</v>
      </c>
      <c r="F2452" s="4">
        <f>INDEX(Screenings!D:D,MATCH(Reservations!C2452,Screenings!A:A,0))</f>
        <v>56</v>
      </c>
    </row>
    <row r="2453" spans="1:6" x14ac:dyDescent="0.3">
      <c r="A2453" s="10">
        <v>2452</v>
      </c>
      <c r="B2453" s="13">
        <v>64</v>
      </c>
      <c r="C2453" s="13">
        <v>813</v>
      </c>
      <c r="D2453" s="4">
        <f>INDEX(Screenings!C:C,MATCH(Reservations!C2453,Screenings!A:A,0))</f>
        <v>6</v>
      </c>
      <c r="E2453" s="4">
        <f>COUNTIF(SeatReservations!B:B,Reservations!A2453)</f>
        <v>1</v>
      </c>
      <c r="F2453" s="4">
        <f>INDEX(Screenings!D:D,MATCH(Reservations!C2453,Screenings!A:A,0))</f>
        <v>55</v>
      </c>
    </row>
    <row r="2454" spans="1:6" x14ac:dyDescent="0.3">
      <c r="A2454" s="10">
        <v>2453</v>
      </c>
      <c r="B2454" s="13">
        <v>21</v>
      </c>
      <c r="C2454" s="13">
        <v>628</v>
      </c>
      <c r="D2454" s="4">
        <f>INDEX(Screenings!C:C,MATCH(Reservations!C2454,Screenings!A:A,0))</f>
        <v>2</v>
      </c>
      <c r="E2454" s="4">
        <f>COUNTIF(SeatReservations!B:B,Reservations!A2454)</f>
        <v>6</v>
      </c>
      <c r="F2454" s="4">
        <f>INDEX(Screenings!D:D,MATCH(Reservations!C2454,Screenings!A:A,0))</f>
        <v>28</v>
      </c>
    </row>
    <row r="2455" spans="1:6" x14ac:dyDescent="0.3">
      <c r="A2455" s="10">
        <v>2454</v>
      </c>
      <c r="B2455" s="13">
        <v>44</v>
      </c>
      <c r="C2455" s="13">
        <v>708</v>
      </c>
      <c r="D2455" s="4">
        <f>INDEX(Screenings!C:C,MATCH(Reservations!C2455,Screenings!A:A,0))</f>
        <v>4</v>
      </c>
      <c r="E2455" s="4">
        <f>COUNTIF(SeatReservations!B:B,Reservations!A2455)</f>
        <v>3</v>
      </c>
      <c r="F2455" s="4">
        <f>INDEX(Screenings!D:D,MATCH(Reservations!C2455,Screenings!A:A,0))</f>
        <v>26</v>
      </c>
    </row>
    <row r="2456" spans="1:6" x14ac:dyDescent="0.3">
      <c r="A2456" s="10">
        <v>2455</v>
      </c>
      <c r="B2456" s="13">
        <v>44</v>
      </c>
      <c r="C2456" s="13">
        <v>651</v>
      </c>
      <c r="D2456" s="4">
        <f>INDEX(Screenings!C:C,MATCH(Reservations!C2456,Screenings!A:A,0))</f>
        <v>5</v>
      </c>
      <c r="E2456" s="4">
        <f>COUNTIF(SeatReservations!B:B,Reservations!A2456)</f>
        <v>1</v>
      </c>
      <c r="F2456" s="4">
        <f>INDEX(Screenings!D:D,MATCH(Reservations!C2456,Screenings!A:A,0))</f>
        <v>24</v>
      </c>
    </row>
    <row r="2457" spans="1:6" x14ac:dyDescent="0.3">
      <c r="A2457" s="10">
        <v>2456</v>
      </c>
      <c r="B2457" s="13">
        <v>33</v>
      </c>
      <c r="C2457" s="13">
        <v>672</v>
      </c>
      <c r="D2457" s="4">
        <f>INDEX(Screenings!C:C,MATCH(Reservations!C2457,Screenings!A:A,0))</f>
        <v>3</v>
      </c>
      <c r="E2457" s="4">
        <f>COUNTIF(SeatReservations!B:B,Reservations!A2457)</f>
        <v>2</v>
      </c>
      <c r="F2457" s="4">
        <f>INDEX(Screenings!D:D,MATCH(Reservations!C2457,Screenings!A:A,0))</f>
        <v>59</v>
      </c>
    </row>
    <row r="2458" spans="1:6" x14ac:dyDescent="0.3">
      <c r="A2458" s="10">
        <v>2457</v>
      </c>
      <c r="B2458" s="13">
        <v>32</v>
      </c>
      <c r="C2458" s="13">
        <v>834</v>
      </c>
      <c r="D2458" s="4">
        <f>INDEX(Screenings!C:C,MATCH(Reservations!C2458,Screenings!A:A,0))</f>
        <v>5</v>
      </c>
      <c r="E2458" s="4">
        <f>COUNTIF(SeatReservations!B:B,Reservations!A2458)</f>
        <v>1</v>
      </c>
      <c r="F2458" s="4">
        <f>INDEX(Screenings!D:D,MATCH(Reservations!C2458,Screenings!A:A,0))</f>
        <v>14</v>
      </c>
    </row>
    <row r="2459" spans="1:6" x14ac:dyDescent="0.3">
      <c r="A2459" s="10">
        <v>2458</v>
      </c>
      <c r="B2459" s="13">
        <v>68</v>
      </c>
      <c r="C2459" s="13">
        <v>679</v>
      </c>
      <c r="D2459" s="4">
        <f>INDEX(Screenings!C:C,MATCH(Reservations!C2459,Screenings!A:A,0))</f>
        <v>9</v>
      </c>
      <c r="E2459" s="4">
        <f>COUNTIF(SeatReservations!B:B,Reservations!A2459)</f>
        <v>1</v>
      </c>
      <c r="F2459" s="4">
        <f>INDEX(Screenings!D:D,MATCH(Reservations!C2459,Screenings!A:A,0))</f>
        <v>20</v>
      </c>
    </row>
    <row r="2460" spans="1:6" x14ac:dyDescent="0.3">
      <c r="A2460" s="10">
        <v>2459</v>
      </c>
      <c r="B2460" s="13">
        <v>34</v>
      </c>
      <c r="C2460" s="13">
        <v>710</v>
      </c>
      <c r="D2460" s="4">
        <f>INDEX(Screenings!C:C,MATCH(Reservations!C2460,Screenings!A:A,0))</f>
        <v>5</v>
      </c>
      <c r="E2460" s="4">
        <f>COUNTIF(SeatReservations!B:B,Reservations!A2460)</f>
        <v>4</v>
      </c>
      <c r="F2460" s="4">
        <f>INDEX(Screenings!D:D,MATCH(Reservations!C2460,Screenings!A:A,0))</f>
        <v>49</v>
      </c>
    </row>
    <row r="2461" spans="1:6" x14ac:dyDescent="0.3">
      <c r="A2461" s="10">
        <v>2460</v>
      </c>
      <c r="B2461" s="13">
        <v>10</v>
      </c>
      <c r="C2461" s="13">
        <v>751</v>
      </c>
      <c r="D2461" s="4">
        <f>INDEX(Screenings!C:C,MATCH(Reservations!C2461,Screenings!A:A,0))</f>
        <v>3</v>
      </c>
      <c r="E2461" s="4">
        <f>COUNTIF(SeatReservations!B:B,Reservations!A2461)</f>
        <v>3</v>
      </c>
      <c r="F2461" s="4">
        <f>INDEX(Screenings!D:D,MATCH(Reservations!C2461,Screenings!A:A,0))</f>
        <v>15</v>
      </c>
    </row>
    <row r="2462" spans="1:6" x14ac:dyDescent="0.3">
      <c r="A2462" s="10">
        <v>2461</v>
      </c>
      <c r="B2462" s="13">
        <v>36</v>
      </c>
      <c r="C2462" s="13">
        <v>640</v>
      </c>
      <c r="D2462" s="4">
        <f>INDEX(Screenings!C:C,MATCH(Reservations!C2462,Screenings!A:A,0))</f>
        <v>5</v>
      </c>
      <c r="E2462" s="4">
        <f>COUNTIF(SeatReservations!B:B,Reservations!A2462)</f>
        <v>1</v>
      </c>
      <c r="F2462" s="4">
        <f>INDEX(Screenings!D:D,MATCH(Reservations!C2462,Screenings!A:A,0))</f>
        <v>2</v>
      </c>
    </row>
    <row r="2463" spans="1:6" x14ac:dyDescent="0.3">
      <c r="A2463" s="10">
        <v>2462</v>
      </c>
      <c r="B2463" s="13">
        <v>27</v>
      </c>
      <c r="C2463" s="13">
        <v>790</v>
      </c>
      <c r="D2463" s="4">
        <f>INDEX(Screenings!C:C,MATCH(Reservations!C2463,Screenings!A:A,0))</f>
        <v>1</v>
      </c>
      <c r="E2463" s="4">
        <f>COUNTIF(SeatReservations!B:B,Reservations!A2463)</f>
        <v>1</v>
      </c>
      <c r="F2463" s="4">
        <f>INDEX(Screenings!D:D,MATCH(Reservations!C2463,Screenings!A:A,0))</f>
        <v>2</v>
      </c>
    </row>
    <row r="2464" spans="1:6" x14ac:dyDescent="0.3">
      <c r="A2464" s="10">
        <v>2463</v>
      </c>
      <c r="B2464" s="13">
        <v>30</v>
      </c>
      <c r="C2464" s="13">
        <v>755</v>
      </c>
      <c r="D2464" s="4">
        <f>INDEX(Screenings!C:C,MATCH(Reservations!C2464,Screenings!A:A,0))</f>
        <v>9</v>
      </c>
      <c r="E2464" s="4">
        <f>COUNTIF(SeatReservations!B:B,Reservations!A2464)</f>
        <v>2</v>
      </c>
      <c r="F2464" s="4">
        <f>INDEX(Screenings!D:D,MATCH(Reservations!C2464,Screenings!A:A,0))</f>
        <v>51</v>
      </c>
    </row>
    <row r="2465" spans="1:6" x14ac:dyDescent="0.3">
      <c r="A2465" s="10">
        <v>2464</v>
      </c>
      <c r="B2465" s="13">
        <v>59</v>
      </c>
      <c r="C2465" s="13">
        <v>680</v>
      </c>
      <c r="D2465" s="4">
        <f>INDEX(Screenings!C:C,MATCH(Reservations!C2465,Screenings!A:A,0))</f>
        <v>2</v>
      </c>
      <c r="E2465" s="4">
        <f>COUNTIF(SeatReservations!B:B,Reservations!A2465)</f>
        <v>2</v>
      </c>
      <c r="F2465" s="4">
        <f>INDEX(Screenings!D:D,MATCH(Reservations!C2465,Screenings!A:A,0))</f>
        <v>52</v>
      </c>
    </row>
    <row r="2466" spans="1:6" x14ac:dyDescent="0.3">
      <c r="A2466" s="10">
        <v>2465</v>
      </c>
      <c r="B2466" s="13">
        <v>64</v>
      </c>
      <c r="C2466" s="13">
        <v>727</v>
      </c>
      <c r="D2466" s="4">
        <f>INDEX(Screenings!C:C,MATCH(Reservations!C2466,Screenings!A:A,0))</f>
        <v>2</v>
      </c>
      <c r="E2466" s="4">
        <f>COUNTIF(SeatReservations!B:B,Reservations!A2466)</f>
        <v>1</v>
      </c>
      <c r="F2466" s="4">
        <f>INDEX(Screenings!D:D,MATCH(Reservations!C2466,Screenings!A:A,0))</f>
        <v>43</v>
      </c>
    </row>
    <row r="2467" spans="1:6" x14ac:dyDescent="0.3">
      <c r="A2467" s="10">
        <v>2466</v>
      </c>
      <c r="B2467" s="13">
        <v>29</v>
      </c>
      <c r="C2467" s="13">
        <v>841</v>
      </c>
      <c r="D2467" s="4">
        <f>INDEX(Screenings!C:C,MATCH(Reservations!C2467,Screenings!A:A,0))</f>
        <v>8</v>
      </c>
      <c r="E2467" s="4">
        <f>COUNTIF(SeatReservations!B:B,Reservations!A2467)</f>
        <v>0</v>
      </c>
      <c r="F2467" s="4">
        <f>INDEX(Screenings!D:D,MATCH(Reservations!C2467,Screenings!A:A,0))</f>
        <v>31</v>
      </c>
    </row>
    <row r="2468" spans="1:6" x14ac:dyDescent="0.3">
      <c r="A2468" s="10">
        <v>2467</v>
      </c>
      <c r="B2468" s="13">
        <v>50</v>
      </c>
      <c r="C2468" s="13">
        <v>833</v>
      </c>
      <c r="D2468" s="4">
        <f>INDEX(Screenings!C:C,MATCH(Reservations!C2468,Screenings!A:A,0))</f>
        <v>4</v>
      </c>
      <c r="E2468" s="4">
        <f>COUNTIF(SeatReservations!B:B,Reservations!A2468)</f>
        <v>0</v>
      </c>
      <c r="F2468" s="4">
        <f>INDEX(Screenings!D:D,MATCH(Reservations!C2468,Screenings!A:A,0))</f>
        <v>52</v>
      </c>
    </row>
    <row r="2469" spans="1:6" x14ac:dyDescent="0.3">
      <c r="A2469" s="10">
        <v>2468</v>
      </c>
      <c r="B2469" s="13">
        <v>15</v>
      </c>
      <c r="C2469" s="13">
        <v>613</v>
      </c>
      <c r="D2469" s="4">
        <f>INDEX(Screenings!C:C,MATCH(Reservations!C2469,Screenings!A:A,0))</f>
        <v>8</v>
      </c>
      <c r="E2469" s="4">
        <f>COUNTIF(SeatReservations!B:B,Reservations!A2469)</f>
        <v>3</v>
      </c>
      <c r="F2469" s="4">
        <f>INDEX(Screenings!D:D,MATCH(Reservations!C2469,Screenings!A:A,0))</f>
        <v>12</v>
      </c>
    </row>
    <row r="2470" spans="1:6" x14ac:dyDescent="0.3">
      <c r="A2470" s="10">
        <v>2469</v>
      </c>
      <c r="B2470" s="13">
        <v>54</v>
      </c>
      <c r="C2470" s="13">
        <v>616</v>
      </c>
      <c r="D2470" s="4">
        <f>INDEX(Screenings!C:C,MATCH(Reservations!C2470,Screenings!A:A,0))</f>
        <v>5</v>
      </c>
      <c r="E2470" s="4">
        <f>COUNTIF(SeatReservations!B:B,Reservations!A2470)</f>
        <v>1</v>
      </c>
      <c r="F2470" s="4">
        <f>INDEX(Screenings!D:D,MATCH(Reservations!C2470,Screenings!A:A,0))</f>
        <v>8</v>
      </c>
    </row>
    <row r="2471" spans="1:6" x14ac:dyDescent="0.3">
      <c r="A2471" s="10">
        <v>2470</v>
      </c>
      <c r="B2471" s="13">
        <v>10</v>
      </c>
      <c r="C2471" s="13">
        <v>685</v>
      </c>
      <c r="D2471" s="4">
        <f>INDEX(Screenings!C:C,MATCH(Reservations!C2471,Screenings!A:A,0))</f>
        <v>3</v>
      </c>
      <c r="E2471" s="4">
        <f>COUNTIF(SeatReservations!B:B,Reservations!A2471)</f>
        <v>2</v>
      </c>
      <c r="F2471" s="4">
        <f>INDEX(Screenings!D:D,MATCH(Reservations!C2471,Screenings!A:A,0))</f>
        <v>45</v>
      </c>
    </row>
    <row r="2472" spans="1:6" x14ac:dyDescent="0.3">
      <c r="A2472" s="10">
        <v>2471</v>
      </c>
      <c r="B2472" s="13">
        <v>21</v>
      </c>
      <c r="C2472" s="13">
        <v>838</v>
      </c>
      <c r="D2472" s="4">
        <f>INDEX(Screenings!C:C,MATCH(Reservations!C2472,Screenings!A:A,0))</f>
        <v>5</v>
      </c>
      <c r="E2472" s="4">
        <f>COUNTIF(SeatReservations!B:B,Reservations!A2472)</f>
        <v>1</v>
      </c>
      <c r="F2472" s="4">
        <f>INDEX(Screenings!D:D,MATCH(Reservations!C2472,Screenings!A:A,0))</f>
        <v>59</v>
      </c>
    </row>
    <row r="2473" spans="1:6" x14ac:dyDescent="0.3">
      <c r="A2473" s="10">
        <v>2472</v>
      </c>
      <c r="B2473" s="13">
        <v>11</v>
      </c>
      <c r="C2473" s="13">
        <v>828</v>
      </c>
      <c r="D2473" s="4">
        <f>INDEX(Screenings!C:C,MATCH(Reservations!C2473,Screenings!A:A,0))</f>
        <v>6</v>
      </c>
      <c r="E2473" s="4">
        <f>COUNTIF(SeatReservations!B:B,Reservations!A2473)</f>
        <v>2</v>
      </c>
      <c r="F2473" s="4">
        <f>INDEX(Screenings!D:D,MATCH(Reservations!C2473,Screenings!A:A,0))</f>
        <v>40</v>
      </c>
    </row>
    <row r="2474" spans="1:6" x14ac:dyDescent="0.3">
      <c r="A2474" s="10">
        <v>2473</v>
      </c>
      <c r="B2474" s="13">
        <v>6</v>
      </c>
      <c r="C2474" s="13">
        <v>694</v>
      </c>
      <c r="D2474" s="4">
        <f>INDEX(Screenings!C:C,MATCH(Reservations!C2474,Screenings!A:A,0))</f>
        <v>2</v>
      </c>
      <c r="E2474" s="4">
        <f>COUNTIF(SeatReservations!B:B,Reservations!A2474)</f>
        <v>4</v>
      </c>
      <c r="F2474" s="4">
        <f>INDEX(Screenings!D:D,MATCH(Reservations!C2474,Screenings!A:A,0))</f>
        <v>9</v>
      </c>
    </row>
    <row r="2475" spans="1:6" x14ac:dyDescent="0.3">
      <c r="A2475" s="10">
        <v>2474</v>
      </c>
      <c r="B2475" s="13">
        <v>31</v>
      </c>
      <c r="C2475" s="13">
        <v>625</v>
      </c>
      <c r="D2475" s="4">
        <f>INDEX(Screenings!C:C,MATCH(Reservations!C2475,Screenings!A:A,0))</f>
        <v>4</v>
      </c>
      <c r="E2475" s="4">
        <f>COUNTIF(SeatReservations!B:B,Reservations!A2475)</f>
        <v>0</v>
      </c>
      <c r="F2475" s="4">
        <f>INDEX(Screenings!D:D,MATCH(Reservations!C2475,Screenings!A:A,0))</f>
        <v>20</v>
      </c>
    </row>
    <row r="2476" spans="1:6" x14ac:dyDescent="0.3">
      <c r="A2476" s="10">
        <v>2475</v>
      </c>
      <c r="B2476" s="13">
        <v>34</v>
      </c>
      <c r="C2476" s="13">
        <v>708</v>
      </c>
      <c r="D2476" s="4">
        <f>INDEX(Screenings!C:C,MATCH(Reservations!C2476,Screenings!A:A,0))</f>
        <v>4</v>
      </c>
      <c r="E2476" s="4">
        <f>COUNTIF(SeatReservations!B:B,Reservations!A2476)</f>
        <v>1</v>
      </c>
      <c r="F2476" s="4">
        <f>INDEX(Screenings!D:D,MATCH(Reservations!C2476,Screenings!A:A,0))</f>
        <v>26</v>
      </c>
    </row>
    <row r="2477" spans="1:6" x14ac:dyDescent="0.3">
      <c r="A2477" s="10">
        <v>2476</v>
      </c>
      <c r="B2477" s="13">
        <v>25</v>
      </c>
      <c r="C2477" s="13">
        <v>797</v>
      </c>
      <c r="D2477" s="4">
        <f>INDEX(Screenings!C:C,MATCH(Reservations!C2477,Screenings!A:A,0))</f>
        <v>8</v>
      </c>
      <c r="E2477" s="4">
        <f>COUNTIF(SeatReservations!B:B,Reservations!A2477)</f>
        <v>1</v>
      </c>
      <c r="F2477" s="4">
        <f>INDEX(Screenings!D:D,MATCH(Reservations!C2477,Screenings!A:A,0))</f>
        <v>32</v>
      </c>
    </row>
    <row r="2478" spans="1:6" x14ac:dyDescent="0.3">
      <c r="A2478" s="10">
        <v>2477</v>
      </c>
      <c r="B2478" s="13">
        <v>37</v>
      </c>
      <c r="C2478" s="13">
        <v>677</v>
      </c>
      <c r="D2478" s="4">
        <f>INDEX(Screenings!C:C,MATCH(Reservations!C2478,Screenings!A:A,0))</f>
        <v>6</v>
      </c>
      <c r="E2478" s="4">
        <f>COUNTIF(SeatReservations!B:B,Reservations!A2478)</f>
        <v>2</v>
      </c>
      <c r="F2478" s="4">
        <f>INDEX(Screenings!D:D,MATCH(Reservations!C2478,Screenings!A:A,0))</f>
        <v>38</v>
      </c>
    </row>
    <row r="2479" spans="1:6" x14ac:dyDescent="0.3">
      <c r="A2479" s="10">
        <v>2478</v>
      </c>
      <c r="B2479" s="13">
        <v>56</v>
      </c>
      <c r="C2479" s="13">
        <v>748</v>
      </c>
      <c r="D2479" s="4">
        <f>INDEX(Screenings!C:C,MATCH(Reservations!C2479,Screenings!A:A,0))</f>
        <v>9</v>
      </c>
      <c r="E2479" s="4">
        <f>COUNTIF(SeatReservations!B:B,Reservations!A2479)</f>
        <v>1</v>
      </c>
      <c r="F2479" s="4">
        <f>INDEX(Screenings!D:D,MATCH(Reservations!C2479,Screenings!A:A,0))</f>
        <v>55</v>
      </c>
    </row>
    <row r="2480" spans="1:6" x14ac:dyDescent="0.3">
      <c r="A2480" s="10">
        <v>2479</v>
      </c>
      <c r="B2480" s="13">
        <v>54</v>
      </c>
      <c r="C2480" s="13">
        <v>733</v>
      </c>
      <c r="D2480" s="4">
        <f>INDEX(Screenings!C:C,MATCH(Reservations!C2480,Screenings!A:A,0))</f>
        <v>7</v>
      </c>
      <c r="E2480" s="4">
        <f>COUNTIF(SeatReservations!B:B,Reservations!A2480)</f>
        <v>2</v>
      </c>
      <c r="F2480" s="4">
        <f>INDEX(Screenings!D:D,MATCH(Reservations!C2480,Screenings!A:A,0))</f>
        <v>43</v>
      </c>
    </row>
    <row r="2481" spans="1:6" x14ac:dyDescent="0.3">
      <c r="A2481" s="10">
        <v>2480</v>
      </c>
      <c r="B2481" s="13">
        <v>37</v>
      </c>
      <c r="C2481" s="13">
        <v>793</v>
      </c>
      <c r="D2481" s="4">
        <f>INDEX(Screenings!C:C,MATCH(Reservations!C2481,Screenings!A:A,0))</f>
        <v>3</v>
      </c>
      <c r="E2481" s="4">
        <f>COUNTIF(SeatReservations!B:B,Reservations!A2481)</f>
        <v>4</v>
      </c>
      <c r="F2481" s="4">
        <f>INDEX(Screenings!D:D,MATCH(Reservations!C2481,Screenings!A:A,0))</f>
        <v>39</v>
      </c>
    </row>
    <row r="2482" spans="1:6" x14ac:dyDescent="0.3">
      <c r="A2482" s="10">
        <v>2481</v>
      </c>
      <c r="B2482" s="13">
        <v>12</v>
      </c>
      <c r="C2482" s="13">
        <v>609</v>
      </c>
      <c r="D2482" s="4">
        <f>INDEX(Screenings!C:C,MATCH(Reservations!C2482,Screenings!A:A,0))</f>
        <v>3</v>
      </c>
      <c r="E2482" s="4">
        <f>COUNTIF(SeatReservations!B:B,Reservations!A2482)</f>
        <v>3</v>
      </c>
      <c r="F2482" s="4">
        <f>INDEX(Screenings!D:D,MATCH(Reservations!C2482,Screenings!A:A,0))</f>
        <v>43</v>
      </c>
    </row>
    <row r="2483" spans="1:6" x14ac:dyDescent="0.3">
      <c r="A2483" s="10">
        <v>2482</v>
      </c>
      <c r="B2483" s="13">
        <v>21</v>
      </c>
      <c r="C2483" s="13">
        <v>831</v>
      </c>
      <c r="D2483" s="4">
        <f>INDEX(Screenings!C:C,MATCH(Reservations!C2483,Screenings!A:A,0))</f>
        <v>6</v>
      </c>
      <c r="E2483" s="4">
        <f>COUNTIF(SeatReservations!B:B,Reservations!A2483)</f>
        <v>1</v>
      </c>
      <c r="F2483" s="4">
        <f>INDEX(Screenings!D:D,MATCH(Reservations!C2483,Screenings!A:A,0))</f>
        <v>7</v>
      </c>
    </row>
    <row r="2484" spans="1:6" x14ac:dyDescent="0.3">
      <c r="A2484" s="10">
        <v>2483</v>
      </c>
      <c r="B2484" s="13">
        <v>67</v>
      </c>
      <c r="C2484" s="13">
        <v>820</v>
      </c>
      <c r="D2484" s="4">
        <f>INDEX(Screenings!C:C,MATCH(Reservations!C2484,Screenings!A:A,0))</f>
        <v>8</v>
      </c>
      <c r="E2484" s="4">
        <f>COUNTIF(SeatReservations!B:B,Reservations!A2484)</f>
        <v>1</v>
      </c>
      <c r="F2484" s="4">
        <f>INDEX(Screenings!D:D,MATCH(Reservations!C2484,Screenings!A:A,0))</f>
        <v>29</v>
      </c>
    </row>
    <row r="2485" spans="1:6" x14ac:dyDescent="0.3">
      <c r="A2485" s="10">
        <v>2484</v>
      </c>
      <c r="B2485" s="13">
        <v>13</v>
      </c>
      <c r="C2485" s="13">
        <v>641</v>
      </c>
      <c r="D2485" s="4">
        <f>INDEX(Screenings!C:C,MATCH(Reservations!C2485,Screenings!A:A,0))</f>
        <v>6</v>
      </c>
      <c r="E2485" s="4">
        <f>COUNTIF(SeatReservations!B:B,Reservations!A2485)</f>
        <v>1</v>
      </c>
      <c r="F2485" s="4">
        <f>INDEX(Screenings!D:D,MATCH(Reservations!C2485,Screenings!A:A,0))</f>
        <v>39</v>
      </c>
    </row>
    <row r="2486" spans="1:6" x14ac:dyDescent="0.3">
      <c r="A2486" s="10">
        <v>2485</v>
      </c>
      <c r="B2486" s="13">
        <v>45</v>
      </c>
      <c r="C2486" s="13">
        <v>773</v>
      </c>
      <c r="D2486" s="4">
        <f>INDEX(Screenings!C:C,MATCH(Reservations!C2486,Screenings!A:A,0))</f>
        <v>1</v>
      </c>
      <c r="E2486" s="4">
        <f>COUNTIF(SeatReservations!B:B,Reservations!A2486)</f>
        <v>5</v>
      </c>
      <c r="F2486" s="4">
        <f>INDEX(Screenings!D:D,MATCH(Reservations!C2486,Screenings!A:A,0))</f>
        <v>37</v>
      </c>
    </row>
    <row r="2487" spans="1:6" x14ac:dyDescent="0.3">
      <c r="A2487" s="10">
        <v>2486</v>
      </c>
      <c r="B2487" s="13">
        <v>69</v>
      </c>
      <c r="C2487" s="13">
        <v>623</v>
      </c>
      <c r="D2487" s="4">
        <f>INDEX(Screenings!C:C,MATCH(Reservations!C2487,Screenings!A:A,0))</f>
        <v>2</v>
      </c>
      <c r="E2487" s="4">
        <f>COUNTIF(SeatReservations!B:B,Reservations!A2487)</f>
        <v>3</v>
      </c>
      <c r="F2487" s="4">
        <f>INDEX(Screenings!D:D,MATCH(Reservations!C2487,Screenings!A:A,0))</f>
        <v>37</v>
      </c>
    </row>
    <row r="2488" spans="1:6" x14ac:dyDescent="0.3">
      <c r="A2488" s="10">
        <v>2487</v>
      </c>
      <c r="B2488" s="13">
        <v>3</v>
      </c>
      <c r="C2488" s="13">
        <v>645</v>
      </c>
      <c r="D2488" s="4">
        <f>INDEX(Screenings!C:C,MATCH(Reservations!C2488,Screenings!A:A,0))</f>
        <v>3</v>
      </c>
      <c r="E2488" s="4">
        <f>COUNTIF(SeatReservations!B:B,Reservations!A2488)</f>
        <v>2</v>
      </c>
      <c r="F2488" s="4">
        <f>INDEX(Screenings!D:D,MATCH(Reservations!C2488,Screenings!A:A,0))</f>
        <v>55</v>
      </c>
    </row>
    <row r="2489" spans="1:6" x14ac:dyDescent="0.3">
      <c r="A2489" s="10">
        <v>2488</v>
      </c>
      <c r="B2489" s="13">
        <v>37</v>
      </c>
      <c r="C2489" s="13">
        <v>613</v>
      </c>
      <c r="D2489" s="4">
        <f>INDEX(Screenings!C:C,MATCH(Reservations!C2489,Screenings!A:A,0))</f>
        <v>8</v>
      </c>
      <c r="E2489" s="4">
        <f>COUNTIF(SeatReservations!B:B,Reservations!A2489)</f>
        <v>4</v>
      </c>
      <c r="F2489" s="4">
        <f>INDEX(Screenings!D:D,MATCH(Reservations!C2489,Screenings!A:A,0))</f>
        <v>12</v>
      </c>
    </row>
    <row r="2490" spans="1:6" x14ac:dyDescent="0.3">
      <c r="A2490" s="10">
        <v>2489</v>
      </c>
      <c r="B2490" s="13">
        <v>26</v>
      </c>
      <c r="C2490" s="13">
        <v>809</v>
      </c>
      <c r="D2490" s="4">
        <f>INDEX(Screenings!C:C,MATCH(Reservations!C2490,Screenings!A:A,0))</f>
        <v>2</v>
      </c>
      <c r="E2490" s="4">
        <f>COUNTIF(SeatReservations!B:B,Reservations!A2490)</f>
        <v>3</v>
      </c>
      <c r="F2490" s="4">
        <f>INDEX(Screenings!D:D,MATCH(Reservations!C2490,Screenings!A:A,0))</f>
        <v>32</v>
      </c>
    </row>
    <row r="2491" spans="1:6" x14ac:dyDescent="0.3">
      <c r="A2491" s="10">
        <v>2490</v>
      </c>
      <c r="B2491" s="13">
        <v>17</v>
      </c>
      <c r="C2491" s="13">
        <v>646</v>
      </c>
      <c r="D2491" s="4">
        <f>INDEX(Screenings!C:C,MATCH(Reservations!C2491,Screenings!A:A,0))</f>
        <v>6</v>
      </c>
      <c r="E2491" s="4">
        <f>COUNTIF(SeatReservations!B:B,Reservations!A2491)</f>
        <v>3</v>
      </c>
      <c r="F2491" s="4">
        <f>INDEX(Screenings!D:D,MATCH(Reservations!C2491,Screenings!A:A,0))</f>
        <v>57</v>
      </c>
    </row>
    <row r="2492" spans="1:6" x14ac:dyDescent="0.3">
      <c r="A2492" s="10">
        <v>2491</v>
      </c>
      <c r="B2492" s="13">
        <v>26</v>
      </c>
      <c r="C2492" s="13">
        <v>611</v>
      </c>
      <c r="D2492" s="4">
        <f>INDEX(Screenings!C:C,MATCH(Reservations!C2492,Screenings!A:A,0))</f>
        <v>9</v>
      </c>
      <c r="E2492" s="4">
        <f>COUNTIF(SeatReservations!B:B,Reservations!A2492)</f>
        <v>2</v>
      </c>
      <c r="F2492" s="4">
        <f>INDEX(Screenings!D:D,MATCH(Reservations!C2492,Screenings!A:A,0))</f>
        <v>31</v>
      </c>
    </row>
    <row r="2493" spans="1:6" x14ac:dyDescent="0.3">
      <c r="A2493" s="10">
        <v>2492</v>
      </c>
      <c r="B2493" s="13">
        <v>25</v>
      </c>
      <c r="C2493" s="13">
        <v>769</v>
      </c>
      <c r="D2493" s="4">
        <f>INDEX(Screenings!C:C,MATCH(Reservations!C2493,Screenings!A:A,0))</f>
        <v>2</v>
      </c>
      <c r="E2493" s="4">
        <f>COUNTIF(SeatReservations!B:B,Reservations!A2493)</f>
        <v>3</v>
      </c>
      <c r="F2493" s="4">
        <f>INDEX(Screenings!D:D,MATCH(Reservations!C2493,Screenings!A:A,0))</f>
        <v>19</v>
      </c>
    </row>
    <row r="2494" spans="1:6" x14ac:dyDescent="0.3">
      <c r="A2494" s="10">
        <v>2493</v>
      </c>
      <c r="B2494" s="13">
        <v>23</v>
      </c>
      <c r="C2494" s="13">
        <v>815</v>
      </c>
      <c r="D2494" s="4">
        <f>INDEX(Screenings!C:C,MATCH(Reservations!C2494,Screenings!A:A,0))</f>
        <v>10</v>
      </c>
      <c r="E2494" s="4">
        <f>COUNTIF(SeatReservations!B:B,Reservations!A2494)</f>
        <v>1</v>
      </c>
      <c r="F2494" s="4">
        <f>INDEX(Screenings!D:D,MATCH(Reservations!C2494,Screenings!A:A,0))</f>
        <v>47</v>
      </c>
    </row>
    <row r="2495" spans="1:6" x14ac:dyDescent="0.3">
      <c r="A2495" s="10">
        <v>2494</v>
      </c>
      <c r="B2495" s="13">
        <v>19</v>
      </c>
      <c r="C2495" s="13">
        <v>621</v>
      </c>
      <c r="D2495" s="4">
        <f>INDEX(Screenings!C:C,MATCH(Reservations!C2495,Screenings!A:A,0))</f>
        <v>7</v>
      </c>
      <c r="E2495" s="4">
        <f>COUNTIF(SeatReservations!B:B,Reservations!A2495)</f>
        <v>2</v>
      </c>
      <c r="F2495" s="4">
        <f>INDEX(Screenings!D:D,MATCH(Reservations!C2495,Screenings!A:A,0))</f>
        <v>43</v>
      </c>
    </row>
    <row r="2496" spans="1:6" x14ac:dyDescent="0.3">
      <c r="A2496" s="10">
        <v>2495</v>
      </c>
      <c r="B2496" s="13">
        <v>58</v>
      </c>
      <c r="C2496" s="13">
        <v>675</v>
      </c>
      <c r="D2496" s="4">
        <f>INDEX(Screenings!C:C,MATCH(Reservations!C2496,Screenings!A:A,0))</f>
        <v>3</v>
      </c>
      <c r="E2496" s="4">
        <f>COUNTIF(SeatReservations!B:B,Reservations!A2496)</f>
        <v>1</v>
      </c>
      <c r="F2496" s="4">
        <f>INDEX(Screenings!D:D,MATCH(Reservations!C2496,Screenings!A:A,0))</f>
        <v>8</v>
      </c>
    </row>
    <row r="2497" spans="1:6" x14ac:dyDescent="0.3">
      <c r="A2497" s="10">
        <v>2496</v>
      </c>
      <c r="B2497" s="13">
        <v>8</v>
      </c>
      <c r="C2497" s="13">
        <v>654</v>
      </c>
      <c r="D2497" s="4">
        <f>INDEX(Screenings!C:C,MATCH(Reservations!C2497,Screenings!A:A,0))</f>
        <v>4</v>
      </c>
      <c r="E2497" s="4">
        <f>COUNTIF(SeatReservations!B:B,Reservations!A2497)</f>
        <v>1</v>
      </c>
      <c r="F2497" s="4">
        <f>INDEX(Screenings!D:D,MATCH(Reservations!C2497,Screenings!A:A,0))</f>
        <v>37</v>
      </c>
    </row>
    <row r="2498" spans="1:6" x14ac:dyDescent="0.3">
      <c r="A2498" s="10">
        <v>2497</v>
      </c>
      <c r="B2498" s="13">
        <v>22</v>
      </c>
      <c r="C2498" s="13">
        <v>657</v>
      </c>
      <c r="D2498" s="4">
        <f>INDEX(Screenings!C:C,MATCH(Reservations!C2498,Screenings!A:A,0))</f>
        <v>9</v>
      </c>
      <c r="E2498" s="4">
        <f>COUNTIF(SeatReservations!B:B,Reservations!A2498)</f>
        <v>0</v>
      </c>
      <c r="F2498" s="4">
        <f>INDEX(Screenings!D:D,MATCH(Reservations!C2498,Screenings!A:A,0))</f>
        <v>41</v>
      </c>
    </row>
    <row r="2499" spans="1:6" x14ac:dyDescent="0.3">
      <c r="A2499" s="10">
        <v>2498</v>
      </c>
      <c r="B2499" s="13">
        <v>61</v>
      </c>
      <c r="C2499" s="13">
        <v>695</v>
      </c>
      <c r="D2499" s="4">
        <f>INDEX(Screenings!C:C,MATCH(Reservations!C2499,Screenings!A:A,0))</f>
        <v>1</v>
      </c>
      <c r="E2499" s="4">
        <f>COUNTIF(SeatReservations!B:B,Reservations!A2499)</f>
        <v>1</v>
      </c>
      <c r="F2499" s="4">
        <f>INDEX(Screenings!D:D,MATCH(Reservations!C2499,Screenings!A:A,0))</f>
        <v>27</v>
      </c>
    </row>
    <row r="2500" spans="1:6" x14ac:dyDescent="0.3">
      <c r="A2500" s="10">
        <v>2499</v>
      </c>
      <c r="B2500" s="13">
        <v>33</v>
      </c>
      <c r="C2500" s="13">
        <v>682</v>
      </c>
      <c r="D2500" s="4">
        <f>INDEX(Screenings!C:C,MATCH(Reservations!C2500,Screenings!A:A,0))</f>
        <v>10</v>
      </c>
      <c r="E2500" s="4">
        <f>COUNTIF(SeatReservations!B:B,Reservations!A2500)</f>
        <v>2</v>
      </c>
      <c r="F2500" s="4">
        <f>INDEX(Screenings!D:D,MATCH(Reservations!C2500,Screenings!A:A,0))</f>
        <v>56</v>
      </c>
    </row>
    <row r="2501" spans="1:6" x14ac:dyDescent="0.3">
      <c r="A2501" s="10">
        <v>2500</v>
      </c>
      <c r="B2501" s="13">
        <v>48</v>
      </c>
      <c r="C2501" s="13">
        <v>676</v>
      </c>
      <c r="D2501" s="4">
        <f>INDEX(Screenings!C:C,MATCH(Reservations!C2501,Screenings!A:A,0))</f>
        <v>10</v>
      </c>
      <c r="E2501" s="4">
        <f>COUNTIF(SeatReservations!B:B,Reservations!A2501)</f>
        <v>3</v>
      </c>
      <c r="F2501" s="4">
        <f>INDEX(Screenings!D:D,MATCH(Reservations!C2501,Screenings!A:A,0))</f>
        <v>42</v>
      </c>
    </row>
    <row r="2502" spans="1:6" x14ac:dyDescent="0.3">
      <c r="A2502" s="10">
        <v>2501</v>
      </c>
      <c r="B2502" s="13">
        <v>49</v>
      </c>
      <c r="C2502" s="13">
        <v>723</v>
      </c>
      <c r="D2502" s="4">
        <f>INDEX(Screenings!C:C,MATCH(Reservations!C2502,Screenings!A:A,0))</f>
        <v>3</v>
      </c>
      <c r="E2502" s="4">
        <f>COUNTIF(SeatReservations!B:B,Reservations!A2502)</f>
        <v>3</v>
      </c>
      <c r="F2502" s="4">
        <f>INDEX(Screenings!D:D,MATCH(Reservations!C2502,Screenings!A:A,0))</f>
        <v>46</v>
      </c>
    </row>
    <row r="2503" spans="1:6" x14ac:dyDescent="0.3">
      <c r="A2503" s="10">
        <v>2502</v>
      </c>
      <c r="B2503" s="13">
        <v>39</v>
      </c>
      <c r="C2503" s="13">
        <v>783</v>
      </c>
      <c r="D2503" s="4">
        <f>INDEX(Screenings!C:C,MATCH(Reservations!C2503,Screenings!A:A,0))</f>
        <v>9</v>
      </c>
      <c r="E2503" s="4">
        <f>COUNTIF(SeatReservations!B:B,Reservations!A2503)</f>
        <v>1</v>
      </c>
      <c r="F2503" s="4">
        <f>INDEX(Screenings!D:D,MATCH(Reservations!C2503,Screenings!A:A,0))</f>
        <v>2</v>
      </c>
    </row>
    <row r="2504" spans="1:6" x14ac:dyDescent="0.3">
      <c r="A2504" s="10">
        <v>2503</v>
      </c>
      <c r="B2504" s="13">
        <v>52</v>
      </c>
      <c r="C2504" s="13">
        <v>692</v>
      </c>
      <c r="D2504" s="4">
        <f>INDEX(Screenings!C:C,MATCH(Reservations!C2504,Screenings!A:A,0))</f>
        <v>10</v>
      </c>
      <c r="E2504" s="4">
        <f>COUNTIF(SeatReservations!B:B,Reservations!A2504)</f>
        <v>1</v>
      </c>
      <c r="F2504" s="4">
        <f>INDEX(Screenings!D:D,MATCH(Reservations!C2504,Screenings!A:A,0))</f>
        <v>12</v>
      </c>
    </row>
    <row r="2505" spans="1:6" x14ac:dyDescent="0.3">
      <c r="A2505" s="10">
        <v>2504</v>
      </c>
      <c r="B2505" s="13">
        <v>20</v>
      </c>
      <c r="C2505" s="13">
        <v>783</v>
      </c>
      <c r="D2505" s="4">
        <f>INDEX(Screenings!C:C,MATCH(Reservations!C2505,Screenings!A:A,0))</f>
        <v>9</v>
      </c>
      <c r="E2505" s="4">
        <f>COUNTIF(SeatReservations!B:B,Reservations!A2505)</f>
        <v>7</v>
      </c>
      <c r="F2505" s="4">
        <f>INDEX(Screenings!D:D,MATCH(Reservations!C2505,Screenings!A:A,0))</f>
        <v>2</v>
      </c>
    </row>
    <row r="2506" spans="1:6" x14ac:dyDescent="0.3">
      <c r="A2506" s="10">
        <v>2505</v>
      </c>
      <c r="B2506" s="13">
        <v>60</v>
      </c>
      <c r="C2506" s="13">
        <v>681</v>
      </c>
      <c r="D2506" s="4">
        <f>INDEX(Screenings!C:C,MATCH(Reservations!C2506,Screenings!A:A,0))</f>
        <v>4</v>
      </c>
      <c r="E2506" s="4">
        <f>COUNTIF(SeatReservations!B:B,Reservations!A2506)</f>
        <v>3</v>
      </c>
      <c r="F2506" s="4">
        <f>INDEX(Screenings!D:D,MATCH(Reservations!C2506,Screenings!A:A,0))</f>
        <v>44</v>
      </c>
    </row>
    <row r="2507" spans="1:6" x14ac:dyDescent="0.3">
      <c r="A2507" s="10">
        <v>2506</v>
      </c>
      <c r="B2507" s="13">
        <v>10</v>
      </c>
      <c r="C2507" s="13">
        <v>818</v>
      </c>
      <c r="D2507" s="4">
        <f>INDEX(Screenings!C:C,MATCH(Reservations!C2507,Screenings!A:A,0))</f>
        <v>5</v>
      </c>
      <c r="E2507" s="4">
        <f>COUNTIF(SeatReservations!B:B,Reservations!A2507)</f>
        <v>0</v>
      </c>
      <c r="F2507" s="4">
        <f>INDEX(Screenings!D:D,MATCH(Reservations!C2507,Screenings!A:A,0))</f>
        <v>50</v>
      </c>
    </row>
    <row r="2508" spans="1:6" x14ac:dyDescent="0.3">
      <c r="A2508" s="10">
        <v>2507</v>
      </c>
      <c r="B2508" s="13">
        <v>27</v>
      </c>
      <c r="C2508" s="13">
        <v>707</v>
      </c>
      <c r="D2508" s="4">
        <f>INDEX(Screenings!C:C,MATCH(Reservations!C2508,Screenings!A:A,0))</f>
        <v>6</v>
      </c>
      <c r="E2508" s="4">
        <f>COUNTIF(SeatReservations!B:B,Reservations!A2508)</f>
        <v>2</v>
      </c>
      <c r="F2508" s="4">
        <f>INDEX(Screenings!D:D,MATCH(Reservations!C2508,Screenings!A:A,0))</f>
        <v>43</v>
      </c>
    </row>
    <row r="2509" spans="1:6" x14ac:dyDescent="0.3">
      <c r="A2509" s="10">
        <v>2508</v>
      </c>
      <c r="B2509" s="13">
        <v>58</v>
      </c>
      <c r="C2509" s="13">
        <v>624</v>
      </c>
      <c r="D2509" s="4">
        <f>INDEX(Screenings!C:C,MATCH(Reservations!C2509,Screenings!A:A,0))</f>
        <v>6</v>
      </c>
      <c r="E2509" s="4">
        <f>COUNTIF(SeatReservations!B:B,Reservations!A2509)</f>
        <v>4</v>
      </c>
      <c r="F2509" s="4">
        <f>INDEX(Screenings!D:D,MATCH(Reservations!C2509,Screenings!A:A,0))</f>
        <v>6</v>
      </c>
    </row>
    <row r="2510" spans="1:6" x14ac:dyDescent="0.3">
      <c r="A2510" s="10">
        <v>2509</v>
      </c>
      <c r="B2510" s="13">
        <v>57</v>
      </c>
      <c r="C2510" s="13">
        <v>776</v>
      </c>
      <c r="D2510" s="4">
        <f>INDEX(Screenings!C:C,MATCH(Reservations!C2510,Screenings!A:A,0))</f>
        <v>10</v>
      </c>
      <c r="E2510" s="4">
        <f>COUNTIF(SeatReservations!B:B,Reservations!A2510)</f>
        <v>1</v>
      </c>
      <c r="F2510" s="4">
        <f>INDEX(Screenings!D:D,MATCH(Reservations!C2510,Screenings!A:A,0))</f>
        <v>37</v>
      </c>
    </row>
    <row r="2511" spans="1:6" x14ac:dyDescent="0.3">
      <c r="A2511" s="10">
        <v>2510</v>
      </c>
      <c r="B2511" s="13">
        <v>51</v>
      </c>
      <c r="C2511" s="13">
        <v>721</v>
      </c>
      <c r="D2511" s="4">
        <f>INDEX(Screenings!C:C,MATCH(Reservations!C2511,Screenings!A:A,0))</f>
        <v>1</v>
      </c>
      <c r="E2511" s="4">
        <f>COUNTIF(SeatReservations!B:B,Reservations!A2511)</f>
        <v>2</v>
      </c>
      <c r="F2511" s="4">
        <f>INDEX(Screenings!D:D,MATCH(Reservations!C2511,Screenings!A:A,0))</f>
        <v>40</v>
      </c>
    </row>
    <row r="2512" spans="1:6" x14ac:dyDescent="0.3">
      <c r="A2512" s="10">
        <v>2511</v>
      </c>
      <c r="B2512" s="13">
        <v>29</v>
      </c>
      <c r="C2512" s="13">
        <v>826</v>
      </c>
      <c r="D2512" s="4">
        <f>INDEX(Screenings!C:C,MATCH(Reservations!C2512,Screenings!A:A,0))</f>
        <v>1</v>
      </c>
      <c r="E2512" s="4">
        <f>COUNTIF(SeatReservations!B:B,Reservations!A2512)</f>
        <v>1</v>
      </c>
      <c r="F2512" s="4">
        <f>INDEX(Screenings!D:D,MATCH(Reservations!C2512,Screenings!A:A,0))</f>
        <v>10</v>
      </c>
    </row>
    <row r="2513" spans="1:6" x14ac:dyDescent="0.3">
      <c r="A2513" s="10">
        <v>2512</v>
      </c>
      <c r="B2513" s="13">
        <v>32</v>
      </c>
      <c r="C2513" s="13">
        <v>838</v>
      </c>
      <c r="D2513" s="4">
        <f>INDEX(Screenings!C:C,MATCH(Reservations!C2513,Screenings!A:A,0))</f>
        <v>5</v>
      </c>
      <c r="E2513" s="4">
        <f>COUNTIF(SeatReservations!B:B,Reservations!A2513)</f>
        <v>3</v>
      </c>
      <c r="F2513" s="4">
        <f>INDEX(Screenings!D:D,MATCH(Reservations!C2513,Screenings!A:A,0))</f>
        <v>59</v>
      </c>
    </row>
    <row r="2514" spans="1:6" x14ac:dyDescent="0.3">
      <c r="A2514" s="10">
        <v>2513</v>
      </c>
      <c r="B2514" s="13">
        <v>36</v>
      </c>
      <c r="C2514" s="13">
        <v>738</v>
      </c>
      <c r="D2514" s="4">
        <f>INDEX(Screenings!C:C,MATCH(Reservations!C2514,Screenings!A:A,0))</f>
        <v>4</v>
      </c>
      <c r="E2514" s="4">
        <f>COUNTIF(SeatReservations!B:B,Reservations!A2514)</f>
        <v>3</v>
      </c>
      <c r="F2514" s="4">
        <f>INDEX(Screenings!D:D,MATCH(Reservations!C2514,Screenings!A:A,0))</f>
        <v>4</v>
      </c>
    </row>
    <row r="2515" spans="1:6" x14ac:dyDescent="0.3">
      <c r="A2515" s="10">
        <v>2514</v>
      </c>
      <c r="B2515" s="13">
        <v>42</v>
      </c>
      <c r="C2515" s="13">
        <v>755</v>
      </c>
      <c r="D2515" s="4">
        <f>INDEX(Screenings!C:C,MATCH(Reservations!C2515,Screenings!A:A,0))</f>
        <v>9</v>
      </c>
      <c r="E2515" s="4">
        <f>COUNTIF(SeatReservations!B:B,Reservations!A2515)</f>
        <v>2</v>
      </c>
      <c r="F2515" s="4">
        <f>INDEX(Screenings!D:D,MATCH(Reservations!C2515,Screenings!A:A,0))</f>
        <v>51</v>
      </c>
    </row>
    <row r="2516" spans="1:6" x14ac:dyDescent="0.3">
      <c r="A2516" s="10">
        <v>2515</v>
      </c>
      <c r="B2516" s="13">
        <v>34</v>
      </c>
      <c r="C2516" s="13">
        <v>726</v>
      </c>
      <c r="D2516" s="4">
        <f>INDEX(Screenings!C:C,MATCH(Reservations!C2516,Screenings!A:A,0))</f>
        <v>7</v>
      </c>
      <c r="E2516" s="4">
        <f>COUNTIF(SeatReservations!B:B,Reservations!A2516)</f>
        <v>3</v>
      </c>
      <c r="F2516" s="4">
        <f>INDEX(Screenings!D:D,MATCH(Reservations!C2516,Screenings!A:A,0))</f>
        <v>16</v>
      </c>
    </row>
    <row r="2517" spans="1:6" x14ac:dyDescent="0.3">
      <c r="A2517" s="10">
        <v>2516</v>
      </c>
      <c r="B2517" s="13">
        <v>51</v>
      </c>
      <c r="C2517" s="13">
        <v>715</v>
      </c>
      <c r="D2517" s="4">
        <f>INDEX(Screenings!C:C,MATCH(Reservations!C2517,Screenings!A:A,0))</f>
        <v>9</v>
      </c>
      <c r="E2517" s="4">
        <f>COUNTIF(SeatReservations!B:B,Reservations!A2517)</f>
        <v>2</v>
      </c>
      <c r="F2517" s="4">
        <f>INDEX(Screenings!D:D,MATCH(Reservations!C2517,Screenings!A:A,0))</f>
        <v>38</v>
      </c>
    </row>
    <row r="2518" spans="1:6" x14ac:dyDescent="0.3">
      <c r="A2518" s="10">
        <v>2517</v>
      </c>
      <c r="B2518" s="13">
        <v>41</v>
      </c>
      <c r="C2518" s="13">
        <v>738</v>
      </c>
      <c r="D2518" s="4">
        <f>INDEX(Screenings!C:C,MATCH(Reservations!C2518,Screenings!A:A,0))</f>
        <v>4</v>
      </c>
      <c r="E2518" s="4">
        <f>COUNTIF(SeatReservations!B:B,Reservations!A2518)</f>
        <v>2</v>
      </c>
      <c r="F2518" s="4">
        <f>INDEX(Screenings!D:D,MATCH(Reservations!C2518,Screenings!A:A,0))</f>
        <v>4</v>
      </c>
    </row>
    <row r="2519" spans="1:6" x14ac:dyDescent="0.3">
      <c r="A2519" s="10">
        <v>2518</v>
      </c>
      <c r="B2519" s="13">
        <v>18</v>
      </c>
      <c r="C2519" s="13">
        <v>818</v>
      </c>
      <c r="D2519" s="4">
        <f>INDEX(Screenings!C:C,MATCH(Reservations!C2519,Screenings!A:A,0))</f>
        <v>5</v>
      </c>
      <c r="E2519" s="4">
        <f>COUNTIF(SeatReservations!B:B,Reservations!A2519)</f>
        <v>2</v>
      </c>
      <c r="F2519" s="4">
        <f>INDEX(Screenings!D:D,MATCH(Reservations!C2519,Screenings!A:A,0))</f>
        <v>50</v>
      </c>
    </row>
    <row r="2520" spans="1:6" x14ac:dyDescent="0.3">
      <c r="A2520" s="10">
        <v>2519</v>
      </c>
      <c r="B2520" s="13">
        <v>50</v>
      </c>
      <c r="C2520" s="13">
        <v>692</v>
      </c>
      <c r="D2520" s="4">
        <f>INDEX(Screenings!C:C,MATCH(Reservations!C2520,Screenings!A:A,0))</f>
        <v>10</v>
      </c>
      <c r="E2520" s="4">
        <f>COUNTIF(SeatReservations!B:B,Reservations!A2520)</f>
        <v>1</v>
      </c>
      <c r="F2520" s="4">
        <f>INDEX(Screenings!D:D,MATCH(Reservations!C2520,Screenings!A:A,0))</f>
        <v>12</v>
      </c>
    </row>
    <row r="2521" spans="1:6" x14ac:dyDescent="0.3">
      <c r="A2521" s="10">
        <v>2520</v>
      </c>
      <c r="B2521" s="13">
        <v>53</v>
      </c>
      <c r="C2521" s="13">
        <v>786</v>
      </c>
      <c r="D2521" s="4">
        <f>INDEX(Screenings!C:C,MATCH(Reservations!C2521,Screenings!A:A,0))</f>
        <v>4</v>
      </c>
      <c r="E2521" s="4">
        <f>COUNTIF(SeatReservations!B:B,Reservations!A2521)</f>
        <v>2</v>
      </c>
      <c r="F2521" s="4">
        <f>INDEX(Screenings!D:D,MATCH(Reservations!C2521,Screenings!A:A,0))</f>
        <v>48</v>
      </c>
    </row>
    <row r="2522" spans="1:6" x14ac:dyDescent="0.3">
      <c r="A2522" s="10">
        <v>2521</v>
      </c>
      <c r="B2522" s="13">
        <v>48</v>
      </c>
      <c r="C2522" s="13">
        <v>698</v>
      </c>
      <c r="D2522" s="4">
        <f>INDEX(Screenings!C:C,MATCH(Reservations!C2522,Screenings!A:A,0))</f>
        <v>9</v>
      </c>
      <c r="E2522" s="4">
        <f>COUNTIF(SeatReservations!B:B,Reservations!A2522)</f>
        <v>0</v>
      </c>
      <c r="F2522" s="4">
        <f>INDEX(Screenings!D:D,MATCH(Reservations!C2522,Screenings!A:A,0))</f>
        <v>32</v>
      </c>
    </row>
    <row r="2523" spans="1:6" x14ac:dyDescent="0.3">
      <c r="A2523" s="10">
        <v>2522</v>
      </c>
      <c r="B2523" s="13">
        <v>26</v>
      </c>
      <c r="C2523" s="13">
        <v>677</v>
      </c>
      <c r="D2523" s="4">
        <f>INDEX(Screenings!C:C,MATCH(Reservations!C2523,Screenings!A:A,0))</f>
        <v>6</v>
      </c>
      <c r="E2523" s="4">
        <f>COUNTIF(SeatReservations!B:B,Reservations!A2523)</f>
        <v>1</v>
      </c>
      <c r="F2523" s="4">
        <f>INDEX(Screenings!D:D,MATCH(Reservations!C2523,Screenings!A:A,0))</f>
        <v>38</v>
      </c>
    </row>
    <row r="2524" spans="1:6" x14ac:dyDescent="0.3">
      <c r="A2524" s="10">
        <v>2523</v>
      </c>
      <c r="B2524" s="13">
        <v>8</v>
      </c>
      <c r="C2524" s="13">
        <v>798</v>
      </c>
      <c r="D2524" s="4">
        <f>INDEX(Screenings!C:C,MATCH(Reservations!C2524,Screenings!A:A,0))</f>
        <v>4</v>
      </c>
      <c r="E2524" s="4">
        <f>COUNTIF(SeatReservations!B:B,Reservations!A2524)</f>
        <v>0</v>
      </c>
      <c r="F2524" s="4">
        <f>INDEX(Screenings!D:D,MATCH(Reservations!C2524,Screenings!A:A,0))</f>
        <v>27</v>
      </c>
    </row>
    <row r="2525" spans="1:6" x14ac:dyDescent="0.3">
      <c r="A2525" s="10">
        <v>2524</v>
      </c>
      <c r="B2525" s="13">
        <v>27</v>
      </c>
      <c r="C2525" s="13">
        <v>666</v>
      </c>
      <c r="D2525" s="4">
        <f>INDEX(Screenings!C:C,MATCH(Reservations!C2525,Screenings!A:A,0))</f>
        <v>3</v>
      </c>
      <c r="E2525" s="4">
        <f>COUNTIF(SeatReservations!B:B,Reservations!A2525)</f>
        <v>1</v>
      </c>
      <c r="F2525" s="4">
        <f>INDEX(Screenings!D:D,MATCH(Reservations!C2525,Screenings!A:A,0))</f>
        <v>58</v>
      </c>
    </row>
    <row r="2526" spans="1:6" x14ac:dyDescent="0.3">
      <c r="A2526" s="10">
        <v>2525</v>
      </c>
      <c r="B2526" s="13">
        <v>17</v>
      </c>
      <c r="C2526" s="13">
        <v>664</v>
      </c>
      <c r="D2526" s="4">
        <f>INDEX(Screenings!C:C,MATCH(Reservations!C2526,Screenings!A:A,0))</f>
        <v>7</v>
      </c>
      <c r="E2526" s="4">
        <f>COUNTIF(SeatReservations!B:B,Reservations!A2526)</f>
        <v>3</v>
      </c>
      <c r="F2526" s="4">
        <f>INDEX(Screenings!D:D,MATCH(Reservations!C2526,Screenings!A:A,0))</f>
        <v>3</v>
      </c>
    </row>
    <row r="2527" spans="1:6" x14ac:dyDescent="0.3">
      <c r="A2527" s="10">
        <v>2526</v>
      </c>
      <c r="B2527" s="13">
        <v>67</v>
      </c>
      <c r="C2527" s="13">
        <v>788</v>
      </c>
      <c r="D2527" s="4">
        <f>INDEX(Screenings!C:C,MATCH(Reservations!C2527,Screenings!A:A,0))</f>
        <v>2</v>
      </c>
      <c r="E2527" s="4">
        <f>COUNTIF(SeatReservations!B:B,Reservations!A2527)</f>
        <v>1</v>
      </c>
      <c r="F2527" s="4">
        <f>INDEX(Screenings!D:D,MATCH(Reservations!C2527,Screenings!A:A,0))</f>
        <v>42</v>
      </c>
    </row>
    <row r="2528" spans="1:6" x14ac:dyDescent="0.3">
      <c r="A2528" s="10">
        <v>2527</v>
      </c>
      <c r="B2528" s="13">
        <v>16</v>
      </c>
      <c r="C2528" s="13">
        <v>686</v>
      </c>
      <c r="D2528" s="4">
        <f>INDEX(Screenings!C:C,MATCH(Reservations!C2528,Screenings!A:A,0))</f>
        <v>9</v>
      </c>
      <c r="E2528" s="4">
        <f>COUNTIF(SeatReservations!B:B,Reservations!A2528)</f>
        <v>3</v>
      </c>
      <c r="F2528" s="4">
        <f>INDEX(Screenings!D:D,MATCH(Reservations!C2528,Screenings!A:A,0))</f>
        <v>36</v>
      </c>
    </row>
    <row r="2529" spans="1:6" x14ac:dyDescent="0.3">
      <c r="A2529" s="10">
        <v>2528</v>
      </c>
      <c r="B2529" s="13">
        <v>1</v>
      </c>
      <c r="C2529" s="13">
        <v>812</v>
      </c>
      <c r="D2529" s="4">
        <f>INDEX(Screenings!C:C,MATCH(Reservations!C2529,Screenings!A:A,0))</f>
        <v>2</v>
      </c>
      <c r="E2529" s="4">
        <f>COUNTIF(SeatReservations!B:B,Reservations!A2529)</f>
        <v>1</v>
      </c>
      <c r="F2529" s="4">
        <f>INDEX(Screenings!D:D,MATCH(Reservations!C2529,Screenings!A:A,0))</f>
        <v>7</v>
      </c>
    </row>
    <row r="2530" spans="1:6" x14ac:dyDescent="0.3">
      <c r="A2530" s="10">
        <v>2529</v>
      </c>
      <c r="B2530" s="13">
        <v>25</v>
      </c>
      <c r="C2530" s="13">
        <v>811</v>
      </c>
      <c r="D2530" s="4">
        <f>INDEX(Screenings!C:C,MATCH(Reservations!C2530,Screenings!A:A,0))</f>
        <v>9</v>
      </c>
      <c r="E2530" s="4">
        <f>COUNTIF(SeatReservations!B:B,Reservations!A2530)</f>
        <v>2</v>
      </c>
      <c r="F2530" s="4">
        <f>INDEX(Screenings!D:D,MATCH(Reservations!C2530,Screenings!A:A,0))</f>
        <v>53</v>
      </c>
    </row>
    <row r="2531" spans="1:6" x14ac:dyDescent="0.3">
      <c r="A2531" s="10">
        <v>2530</v>
      </c>
      <c r="B2531" s="13">
        <v>38</v>
      </c>
      <c r="C2531" s="13">
        <v>658</v>
      </c>
      <c r="D2531" s="4">
        <f>INDEX(Screenings!C:C,MATCH(Reservations!C2531,Screenings!A:A,0))</f>
        <v>6</v>
      </c>
      <c r="E2531" s="4">
        <f>COUNTIF(SeatReservations!B:B,Reservations!A2531)</f>
        <v>5</v>
      </c>
      <c r="F2531" s="4">
        <f>INDEX(Screenings!D:D,MATCH(Reservations!C2531,Screenings!A:A,0))</f>
        <v>19</v>
      </c>
    </row>
    <row r="2532" spans="1:6" x14ac:dyDescent="0.3">
      <c r="A2532" s="10">
        <v>2531</v>
      </c>
      <c r="B2532" s="13">
        <v>46</v>
      </c>
      <c r="C2532" s="13">
        <v>689</v>
      </c>
      <c r="D2532" s="4">
        <f>INDEX(Screenings!C:C,MATCH(Reservations!C2532,Screenings!A:A,0))</f>
        <v>10</v>
      </c>
      <c r="E2532" s="4">
        <f>COUNTIF(SeatReservations!B:B,Reservations!A2532)</f>
        <v>1</v>
      </c>
      <c r="F2532" s="4">
        <f>INDEX(Screenings!D:D,MATCH(Reservations!C2532,Screenings!A:A,0))</f>
        <v>36</v>
      </c>
    </row>
    <row r="2533" spans="1:6" x14ac:dyDescent="0.3">
      <c r="A2533" s="10">
        <v>2532</v>
      </c>
      <c r="B2533" s="13">
        <v>28</v>
      </c>
      <c r="C2533" s="13">
        <v>778</v>
      </c>
      <c r="D2533" s="4">
        <f>INDEX(Screenings!C:C,MATCH(Reservations!C2533,Screenings!A:A,0))</f>
        <v>7</v>
      </c>
      <c r="E2533" s="4">
        <f>COUNTIF(SeatReservations!B:B,Reservations!A2533)</f>
        <v>1</v>
      </c>
      <c r="F2533" s="4">
        <f>INDEX(Screenings!D:D,MATCH(Reservations!C2533,Screenings!A:A,0))</f>
        <v>28</v>
      </c>
    </row>
    <row r="2534" spans="1:6" x14ac:dyDescent="0.3">
      <c r="A2534" s="10">
        <v>2533</v>
      </c>
      <c r="B2534" s="13">
        <v>69</v>
      </c>
      <c r="C2534" s="13">
        <v>620</v>
      </c>
      <c r="D2534" s="4">
        <f>INDEX(Screenings!C:C,MATCH(Reservations!C2534,Screenings!A:A,0))</f>
        <v>4</v>
      </c>
      <c r="E2534" s="4">
        <f>COUNTIF(SeatReservations!B:B,Reservations!A2534)</f>
        <v>1</v>
      </c>
      <c r="F2534" s="4">
        <f>INDEX(Screenings!D:D,MATCH(Reservations!C2534,Screenings!A:A,0))</f>
        <v>57</v>
      </c>
    </row>
    <row r="2535" spans="1:6" x14ac:dyDescent="0.3">
      <c r="A2535" s="10">
        <v>2534</v>
      </c>
      <c r="B2535" s="13">
        <v>5</v>
      </c>
      <c r="C2535" s="13">
        <v>655</v>
      </c>
      <c r="D2535" s="4">
        <f>INDEX(Screenings!C:C,MATCH(Reservations!C2535,Screenings!A:A,0))</f>
        <v>5</v>
      </c>
      <c r="E2535" s="4">
        <f>COUNTIF(SeatReservations!B:B,Reservations!A2535)</f>
        <v>5</v>
      </c>
      <c r="F2535" s="4">
        <f>INDEX(Screenings!D:D,MATCH(Reservations!C2535,Screenings!A:A,0))</f>
        <v>21</v>
      </c>
    </row>
    <row r="2536" spans="1:6" x14ac:dyDescent="0.3">
      <c r="A2536" s="10">
        <v>2535</v>
      </c>
      <c r="B2536" s="13">
        <v>47</v>
      </c>
      <c r="C2536" s="13">
        <v>652</v>
      </c>
      <c r="D2536" s="4">
        <f>INDEX(Screenings!C:C,MATCH(Reservations!C2536,Screenings!A:A,0))</f>
        <v>8</v>
      </c>
      <c r="E2536" s="4">
        <f>COUNTIF(SeatReservations!B:B,Reservations!A2536)</f>
        <v>5</v>
      </c>
      <c r="F2536" s="4">
        <f>INDEX(Screenings!D:D,MATCH(Reservations!C2536,Screenings!A:A,0))</f>
        <v>56</v>
      </c>
    </row>
    <row r="2537" spans="1:6" x14ac:dyDescent="0.3">
      <c r="A2537" s="10">
        <v>2536</v>
      </c>
      <c r="B2537" s="13">
        <v>22</v>
      </c>
      <c r="C2537" s="13">
        <v>741</v>
      </c>
      <c r="D2537" s="4">
        <f>INDEX(Screenings!C:C,MATCH(Reservations!C2537,Screenings!A:A,0))</f>
        <v>1</v>
      </c>
      <c r="E2537" s="4">
        <f>COUNTIF(SeatReservations!B:B,Reservations!A2537)</f>
        <v>0</v>
      </c>
      <c r="F2537" s="4">
        <f>INDEX(Screenings!D:D,MATCH(Reservations!C2537,Screenings!A:A,0))</f>
        <v>32</v>
      </c>
    </row>
    <row r="2538" spans="1:6" x14ac:dyDescent="0.3">
      <c r="A2538" s="10">
        <v>2537</v>
      </c>
      <c r="B2538" s="13">
        <v>20</v>
      </c>
      <c r="C2538" s="13">
        <v>709</v>
      </c>
      <c r="D2538" s="4">
        <f>INDEX(Screenings!C:C,MATCH(Reservations!C2538,Screenings!A:A,0))</f>
        <v>3</v>
      </c>
      <c r="E2538" s="4">
        <f>COUNTIF(SeatReservations!B:B,Reservations!A2538)</f>
        <v>2</v>
      </c>
      <c r="F2538" s="4">
        <f>INDEX(Screenings!D:D,MATCH(Reservations!C2538,Screenings!A:A,0))</f>
        <v>59</v>
      </c>
    </row>
    <row r="2539" spans="1:6" x14ac:dyDescent="0.3">
      <c r="A2539" s="10">
        <v>2538</v>
      </c>
      <c r="B2539" s="13">
        <v>23</v>
      </c>
      <c r="C2539" s="13">
        <v>769</v>
      </c>
      <c r="D2539" s="4">
        <f>INDEX(Screenings!C:C,MATCH(Reservations!C2539,Screenings!A:A,0))</f>
        <v>2</v>
      </c>
      <c r="E2539" s="4">
        <f>COUNTIF(SeatReservations!B:B,Reservations!A2539)</f>
        <v>1</v>
      </c>
      <c r="F2539" s="4">
        <f>INDEX(Screenings!D:D,MATCH(Reservations!C2539,Screenings!A:A,0))</f>
        <v>19</v>
      </c>
    </row>
    <row r="2540" spans="1:6" x14ac:dyDescent="0.3">
      <c r="A2540" s="10">
        <v>2539</v>
      </c>
      <c r="B2540" s="13">
        <v>69</v>
      </c>
      <c r="C2540" s="13">
        <v>727</v>
      </c>
      <c r="D2540" s="4">
        <f>INDEX(Screenings!C:C,MATCH(Reservations!C2540,Screenings!A:A,0))</f>
        <v>2</v>
      </c>
      <c r="E2540" s="4">
        <f>COUNTIF(SeatReservations!B:B,Reservations!A2540)</f>
        <v>1</v>
      </c>
      <c r="F2540" s="4">
        <f>INDEX(Screenings!D:D,MATCH(Reservations!C2540,Screenings!A:A,0))</f>
        <v>43</v>
      </c>
    </row>
    <row r="2541" spans="1:6" x14ac:dyDescent="0.3">
      <c r="A2541" s="10">
        <v>2540</v>
      </c>
      <c r="B2541" s="13">
        <v>2</v>
      </c>
      <c r="C2541" s="13">
        <v>662</v>
      </c>
      <c r="D2541" s="4">
        <f>INDEX(Screenings!C:C,MATCH(Reservations!C2541,Screenings!A:A,0))</f>
        <v>10</v>
      </c>
      <c r="E2541" s="4">
        <f>COUNTIF(SeatReservations!B:B,Reservations!A2541)</f>
        <v>3</v>
      </c>
      <c r="F2541" s="4">
        <f>INDEX(Screenings!D:D,MATCH(Reservations!C2541,Screenings!A:A,0))</f>
        <v>56</v>
      </c>
    </row>
    <row r="2542" spans="1:6" x14ac:dyDescent="0.3">
      <c r="A2542" s="10">
        <v>2541</v>
      </c>
      <c r="B2542" s="13">
        <v>45</v>
      </c>
      <c r="C2542" s="13">
        <v>654</v>
      </c>
      <c r="D2542" s="4">
        <f>INDEX(Screenings!C:C,MATCH(Reservations!C2542,Screenings!A:A,0))</f>
        <v>4</v>
      </c>
      <c r="E2542" s="4">
        <f>COUNTIF(SeatReservations!B:B,Reservations!A2542)</f>
        <v>1</v>
      </c>
      <c r="F2542" s="4">
        <f>INDEX(Screenings!D:D,MATCH(Reservations!C2542,Screenings!A:A,0))</f>
        <v>37</v>
      </c>
    </row>
    <row r="2543" spans="1:6" x14ac:dyDescent="0.3">
      <c r="A2543" s="10">
        <v>2542</v>
      </c>
      <c r="B2543" s="13">
        <v>15</v>
      </c>
      <c r="C2543" s="13">
        <v>632</v>
      </c>
      <c r="D2543" s="4">
        <f>INDEX(Screenings!C:C,MATCH(Reservations!C2543,Screenings!A:A,0))</f>
        <v>2</v>
      </c>
      <c r="E2543" s="4">
        <f>COUNTIF(SeatReservations!B:B,Reservations!A2543)</f>
        <v>2</v>
      </c>
      <c r="F2543" s="4">
        <f>INDEX(Screenings!D:D,MATCH(Reservations!C2543,Screenings!A:A,0))</f>
        <v>16</v>
      </c>
    </row>
    <row r="2544" spans="1:6" x14ac:dyDescent="0.3">
      <c r="A2544" s="10">
        <v>2543</v>
      </c>
      <c r="B2544" s="13">
        <v>63</v>
      </c>
      <c r="C2544" s="13">
        <v>692</v>
      </c>
      <c r="D2544" s="4">
        <f>INDEX(Screenings!C:C,MATCH(Reservations!C2544,Screenings!A:A,0))</f>
        <v>10</v>
      </c>
      <c r="E2544" s="4">
        <f>COUNTIF(SeatReservations!B:B,Reservations!A2544)</f>
        <v>3</v>
      </c>
      <c r="F2544" s="4">
        <f>INDEX(Screenings!D:D,MATCH(Reservations!C2544,Screenings!A:A,0))</f>
        <v>12</v>
      </c>
    </row>
    <row r="2545" spans="1:6" x14ac:dyDescent="0.3">
      <c r="A2545" s="10">
        <v>2544</v>
      </c>
      <c r="B2545" s="13">
        <v>43</v>
      </c>
      <c r="C2545" s="13">
        <v>687</v>
      </c>
      <c r="D2545" s="4">
        <f>INDEX(Screenings!C:C,MATCH(Reservations!C2545,Screenings!A:A,0))</f>
        <v>2</v>
      </c>
      <c r="E2545" s="4">
        <f>COUNTIF(SeatReservations!B:B,Reservations!A2545)</f>
        <v>0</v>
      </c>
      <c r="F2545" s="4">
        <f>INDEX(Screenings!D:D,MATCH(Reservations!C2545,Screenings!A:A,0))</f>
        <v>4</v>
      </c>
    </row>
    <row r="2546" spans="1:6" x14ac:dyDescent="0.3">
      <c r="A2546" s="10">
        <v>2545</v>
      </c>
      <c r="B2546" s="13">
        <v>45</v>
      </c>
      <c r="C2546" s="13">
        <v>789</v>
      </c>
      <c r="D2546" s="4">
        <f>INDEX(Screenings!C:C,MATCH(Reservations!C2546,Screenings!A:A,0))</f>
        <v>10</v>
      </c>
      <c r="E2546" s="4">
        <f>COUNTIF(SeatReservations!B:B,Reservations!A2546)</f>
        <v>2</v>
      </c>
      <c r="F2546" s="4">
        <f>INDEX(Screenings!D:D,MATCH(Reservations!C2546,Screenings!A:A,0))</f>
        <v>54</v>
      </c>
    </row>
    <row r="2547" spans="1:6" x14ac:dyDescent="0.3">
      <c r="A2547" s="10">
        <v>2546</v>
      </c>
      <c r="B2547" s="13">
        <v>53</v>
      </c>
      <c r="C2547" s="13">
        <v>821</v>
      </c>
      <c r="D2547" s="4">
        <f>INDEX(Screenings!C:C,MATCH(Reservations!C2547,Screenings!A:A,0))</f>
        <v>9</v>
      </c>
      <c r="E2547" s="4">
        <f>COUNTIF(SeatReservations!B:B,Reservations!A2547)</f>
        <v>5</v>
      </c>
      <c r="F2547" s="4">
        <f>INDEX(Screenings!D:D,MATCH(Reservations!C2547,Screenings!A:A,0))</f>
        <v>11</v>
      </c>
    </row>
    <row r="2548" spans="1:6" x14ac:dyDescent="0.3">
      <c r="A2548" s="10">
        <v>2547</v>
      </c>
      <c r="B2548" s="13">
        <v>59</v>
      </c>
      <c r="C2548" s="13">
        <v>720</v>
      </c>
      <c r="D2548" s="4">
        <f>INDEX(Screenings!C:C,MATCH(Reservations!C2548,Screenings!A:A,0))</f>
        <v>1</v>
      </c>
      <c r="E2548" s="4">
        <f>COUNTIF(SeatReservations!B:B,Reservations!A2548)</f>
        <v>4</v>
      </c>
      <c r="F2548" s="4">
        <f>INDEX(Screenings!D:D,MATCH(Reservations!C2548,Screenings!A:A,0))</f>
        <v>32</v>
      </c>
    </row>
    <row r="2549" spans="1:6" x14ac:dyDescent="0.3">
      <c r="A2549" s="10">
        <v>2548</v>
      </c>
      <c r="B2549" s="13">
        <v>38</v>
      </c>
      <c r="C2549" s="13">
        <v>835</v>
      </c>
      <c r="D2549" s="4">
        <f>INDEX(Screenings!C:C,MATCH(Reservations!C2549,Screenings!A:A,0))</f>
        <v>9</v>
      </c>
      <c r="E2549" s="4">
        <f>COUNTIF(SeatReservations!B:B,Reservations!A2549)</f>
        <v>2</v>
      </c>
      <c r="F2549" s="4">
        <f>INDEX(Screenings!D:D,MATCH(Reservations!C2549,Screenings!A:A,0))</f>
        <v>55</v>
      </c>
    </row>
    <row r="2550" spans="1:6" x14ac:dyDescent="0.3">
      <c r="A2550" s="10">
        <v>2549</v>
      </c>
      <c r="B2550" s="13">
        <v>15</v>
      </c>
      <c r="C2550" s="13">
        <v>803</v>
      </c>
      <c r="D2550" s="4">
        <f>INDEX(Screenings!C:C,MATCH(Reservations!C2550,Screenings!A:A,0))</f>
        <v>4</v>
      </c>
      <c r="E2550" s="4">
        <f>COUNTIF(SeatReservations!B:B,Reservations!A2550)</f>
        <v>4</v>
      </c>
      <c r="F2550" s="4">
        <f>INDEX(Screenings!D:D,MATCH(Reservations!C2550,Screenings!A:A,0))</f>
        <v>27</v>
      </c>
    </row>
    <row r="2551" spans="1:6" x14ac:dyDescent="0.3">
      <c r="A2551" s="10">
        <v>2550</v>
      </c>
      <c r="B2551" s="13">
        <v>12</v>
      </c>
      <c r="C2551" s="13">
        <v>617</v>
      </c>
      <c r="D2551" s="4">
        <f>INDEX(Screenings!C:C,MATCH(Reservations!C2551,Screenings!A:A,0))</f>
        <v>10</v>
      </c>
      <c r="E2551" s="4">
        <f>COUNTIF(SeatReservations!B:B,Reservations!A2551)</f>
        <v>4</v>
      </c>
      <c r="F2551" s="4">
        <f>INDEX(Screenings!D:D,MATCH(Reservations!C2551,Screenings!A:A,0))</f>
        <v>56</v>
      </c>
    </row>
    <row r="2552" spans="1:6" x14ac:dyDescent="0.3">
      <c r="A2552" s="10">
        <v>2551</v>
      </c>
      <c r="B2552" s="13">
        <v>11</v>
      </c>
      <c r="C2552" s="13">
        <v>828</v>
      </c>
      <c r="D2552" s="4">
        <f>INDEX(Screenings!C:C,MATCH(Reservations!C2552,Screenings!A:A,0))</f>
        <v>6</v>
      </c>
      <c r="E2552" s="4">
        <f>COUNTIF(SeatReservations!B:B,Reservations!A2552)</f>
        <v>0</v>
      </c>
      <c r="F2552" s="4">
        <f>INDEX(Screenings!D:D,MATCH(Reservations!C2552,Screenings!A:A,0))</f>
        <v>40</v>
      </c>
    </row>
    <row r="2553" spans="1:6" x14ac:dyDescent="0.3">
      <c r="A2553" s="10">
        <v>2552</v>
      </c>
      <c r="B2553" s="13">
        <v>62</v>
      </c>
      <c r="C2553" s="13">
        <v>612</v>
      </c>
      <c r="D2553" s="4">
        <f>INDEX(Screenings!C:C,MATCH(Reservations!C2553,Screenings!A:A,0))</f>
        <v>3</v>
      </c>
      <c r="E2553" s="4">
        <f>COUNTIF(SeatReservations!B:B,Reservations!A2553)</f>
        <v>4</v>
      </c>
      <c r="F2553" s="4">
        <f>INDEX(Screenings!D:D,MATCH(Reservations!C2553,Screenings!A:A,0))</f>
        <v>25</v>
      </c>
    </row>
    <row r="2554" spans="1:6" x14ac:dyDescent="0.3">
      <c r="A2554" s="10">
        <v>2553</v>
      </c>
      <c r="B2554" s="13">
        <v>15</v>
      </c>
      <c r="C2554" s="13">
        <v>625</v>
      </c>
      <c r="D2554" s="4">
        <f>INDEX(Screenings!C:C,MATCH(Reservations!C2554,Screenings!A:A,0))</f>
        <v>4</v>
      </c>
      <c r="E2554" s="4">
        <f>COUNTIF(SeatReservations!B:B,Reservations!A2554)</f>
        <v>0</v>
      </c>
      <c r="F2554" s="4">
        <f>INDEX(Screenings!D:D,MATCH(Reservations!C2554,Screenings!A:A,0))</f>
        <v>20</v>
      </c>
    </row>
    <row r="2555" spans="1:6" x14ac:dyDescent="0.3">
      <c r="A2555" s="10">
        <v>2554</v>
      </c>
      <c r="B2555" s="13">
        <v>13</v>
      </c>
      <c r="C2555" s="13">
        <v>780</v>
      </c>
      <c r="D2555" s="4">
        <f>INDEX(Screenings!C:C,MATCH(Reservations!C2555,Screenings!A:A,0))</f>
        <v>4</v>
      </c>
      <c r="E2555" s="4">
        <f>COUNTIF(SeatReservations!B:B,Reservations!A2555)</f>
        <v>2</v>
      </c>
      <c r="F2555" s="4">
        <f>INDEX(Screenings!D:D,MATCH(Reservations!C2555,Screenings!A:A,0))</f>
        <v>50</v>
      </c>
    </row>
    <row r="2556" spans="1:6" x14ac:dyDescent="0.3">
      <c r="A2556" s="10">
        <v>2555</v>
      </c>
      <c r="B2556" s="13">
        <v>15</v>
      </c>
      <c r="C2556" s="13">
        <v>748</v>
      </c>
      <c r="D2556" s="4">
        <f>INDEX(Screenings!C:C,MATCH(Reservations!C2556,Screenings!A:A,0))</f>
        <v>9</v>
      </c>
      <c r="E2556" s="4">
        <f>COUNTIF(SeatReservations!B:B,Reservations!A2556)</f>
        <v>1</v>
      </c>
      <c r="F2556" s="4">
        <f>INDEX(Screenings!D:D,MATCH(Reservations!C2556,Screenings!A:A,0))</f>
        <v>55</v>
      </c>
    </row>
    <row r="2557" spans="1:6" x14ac:dyDescent="0.3">
      <c r="A2557" s="10">
        <v>2556</v>
      </c>
      <c r="B2557" s="13">
        <v>27</v>
      </c>
      <c r="C2557" s="13">
        <v>715</v>
      </c>
      <c r="D2557" s="4">
        <f>INDEX(Screenings!C:C,MATCH(Reservations!C2557,Screenings!A:A,0))</f>
        <v>9</v>
      </c>
      <c r="E2557" s="4">
        <f>COUNTIF(SeatReservations!B:B,Reservations!A2557)</f>
        <v>0</v>
      </c>
      <c r="F2557" s="4">
        <f>INDEX(Screenings!D:D,MATCH(Reservations!C2557,Screenings!A:A,0))</f>
        <v>38</v>
      </c>
    </row>
    <row r="2558" spans="1:6" x14ac:dyDescent="0.3">
      <c r="A2558" s="10">
        <v>2557</v>
      </c>
      <c r="B2558" s="13">
        <v>60</v>
      </c>
      <c r="C2558" s="13">
        <v>665</v>
      </c>
      <c r="D2558" s="4">
        <f>INDEX(Screenings!C:C,MATCH(Reservations!C2558,Screenings!A:A,0))</f>
        <v>10</v>
      </c>
      <c r="E2558" s="4">
        <f>COUNTIF(SeatReservations!B:B,Reservations!A2558)</f>
        <v>1</v>
      </c>
      <c r="F2558" s="4">
        <f>INDEX(Screenings!D:D,MATCH(Reservations!C2558,Screenings!A:A,0))</f>
        <v>20</v>
      </c>
    </row>
    <row r="2559" spans="1:6" x14ac:dyDescent="0.3">
      <c r="A2559" s="10">
        <v>2558</v>
      </c>
      <c r="B2559" s="13">
        <v>53</v>
      </c>
      <c r="C2559" s="13">
        <v>712</v>
      </c>
      <c r="D2559" s="4">
        <f>INDEX(Screenings!C:C,MATCH(Reservations!C2559,Screenings!A:A,0))</f>
        <v>3</v>
      </c>
      <c r="E2559" s="4">
        <f>COUNTIF(SeatReservations!B:B,Reservations!A2559)</f>
        <v>3</v>
      </c>
      <c r="F2559" s="4">
        <f>INDEX(Screenings!D:D,MATCH(Reservations!C2559,Screenings!A:A,0))</f>
        <v>15</v>
      </c>
    </row>
    <row r="2560" spans="1:6" x14ac:dyDescent="0.3">
      <c r="A2560" s="10">
        <v>2559</v>
      </c>
      <c r="B2560" s="13">
        <v>69</v>
      </c>
      <c r="C2560" s="13">
        <v>812</v>
      </c>
      <c r="D2560" s="4">
        <f>INDEX(Screenings!C:C,MATCH(Reservations!C2560,Screenings!A:A,0))</f>
        <v>2</v>
      </c>
      <c r="E2560" s="4">
        <f>COUNTIF(SeatReservations!B:B,Reservations!A2560)</f>
        <v>2</v>
      </c>
      <c r="F2560" s="4">
        <f>INDEX(Screenings!D:D,MATCH(Reservations!C2560,Screenings!A:A,0))</f>
        <v>7</v>
      </c>
    </row>
    <row r="2561" spans="1:6" x14ac:dyDescent="0.3">
      <c r="A2561" s="10">
        <v>2560</v>
      </c>
      <c r="B2561" s="13">
        <v>64</v>
      </c>
      <c r="C2561" s="13">
        <v>794</v>
      </c>
      <c r="D2561" s="4">
        <f>INDEX(Screenings!C:C,MATCH(Reservations!C2561,Screenings!A:A,0))</f>
        <v>10</v>
      </c>
      <c r="E2561" s="4">
        <f>COUNTIF(SeatReservations!B:B,Reservations!A2561)</f>
        <v>2</v>
      </c>
      <c r="F2561" s="4">
        <f>INDEX(Screenings!D:D,MATCH(Reservations!C2561,Screenings!A:A,0))</f>
        <v>19</v>
      </c>
    </row>
    <row r="2562" spans="1:6" x14ac:dyDescent="0.3">
      <c r="A2562" s="10">
        <v>2561</v>
      </c>
      <c r="B2562" s="13">
        <v>19</v>
      </c>
      <c r="C2562" s="13">
        <v>824</v>
      </c>
      <c r="D2562" s="4">
        <f>INDEX(Screenings!C:C,MATCH(Reservations!C2562,Screenings!A:A,0))</f>
        <v>2</v>
      </c>
      <c r="E2562" s="4">
        <f>COUNTIF(SeatReservations!B:B,Reservations!A2562)</f>
        <v>1</v>
      </c>
      <c r="F2562" s="4">
        <f>INDEX(Screenings!D:D,MATCH(Reservations!C2562,Screenings!A:A,0))</f>
        <v>38</v>
      </c>
    </row>
    <row r="2563" spans="1:6" x14ac:dyDescent="0.3">
      <c r="A2563" s="10">
        <v>2562</v>
      </c>
      <c r="B2563" s="13">
        <v>53</v>
      </c>
      <c r="C2563" s="13">
        <v>720</v>
      </c>
      <c r="D2563" s="4">
        <f>INDEX(Screenings!C:C,MATCH(Reservations!C2563,Screenings!A:A,0))</f>
        <v>1</v>
      </c>
      <c r="E2563" s="4">
        <f>COUNTIF(SeatReservations!B:B,Reservations!A2563)</f>
        <v>1</v>
      </c>
      <c r="F2563" s="4">
        <f>INDEX(Screenings!D:D,MATCH(Reservations!C2563,Screenings!A:A,0))</f>
        <v>32</v>
      </c>
    </row>
    <row r="2564" spans="1:6" x14ac:dyDescent="0.3">
      <c r="A2564" s="10">
        <v>2563</v>
      </c>
      <c r="B2564" s="13">
        <v>57</v>
      </c>
      <c r="C2564" s="13">
        <v>787</v>
      </c>
      <c r="D2564" s="4">
        <f>INDEX(Screenings!C:C,MATCH(Reservations!C2564,Screenings!A:A,0))</f>
        <v>2</v>
      </c>
      <c r="E2564" s="4">
        <f>COUNTIF(SeatReservations!B:B,Reservations!A2564)</f>
        <v>3</v>
      </c>
      <c r="F2564" s="4">
        <f>INDEX(Screenings!D:D,MATCH(Reservations!C2564,Screenings!A:A,0))</f>
        <v>4</v>
      </c>
    </row>
    <row r="2565" spans="1:6" x14ac:dyDescent="0.3">
      <c r="A2565" s="10">
        <v>2564</v>
      </c>
      <c r="B2565" s="13">
        <v>44</v>
      </c>
      <c r="C2565" s="13">
        <v>712</v>
      </c>
      <c r="D2565" s="4">
        <f>INDEX(Screenings!C:C,MATCH(Reservations!C2565,Screenings!A:A,0))</f>
        <v>3</v>
      </c>
      <c r="E2565" s="4">
        <f>COUNTIF(SeatReservations!B:B,Reservations!A2565)</f>
        <v>2</v>
      </c>
      <c r="F2565" s="4">
        <f>INDEX(Screenings!D:D,MATCH(Reservations!C2565,Screenings!A:A,0))</f>
        <v>15</v>
      </c>
    </row>
    <row r="2566" spans="1:6" x14ac:dyDescent="0.3">
      <c r="A2566" s="10">
        <v>2565</v>
      </c>
      <c r="B2566" s="13">
        <v>60</v>
      </c>
      <c r="C2566" s="13">
        <v>835</v>
      </c>
      <c r="D2566" s="4">
        <f>INDEX(Screenings!C:C,MATCH(Reservations!C2566,Screenings!A:A,0))</f>
        <v>9</v>
      </c>
      <c r="E2566" s="4">
        <f>COUNTIF(SeatReservations!B:B,Reservations!A2566)</f>
        <v>4</v>
      </c>
      <c r="F2566" s="4">
        <f>INDEX(Screenings!D:D,MATCH(Reservations!C2566,Screenings!A:A,0))</f>
        <v>55</v>
      </c>
    </row>
    <row r="2567" spans="1:6" x14ac:dyDescent="0.3">
      <c r="A2567" s="10">
        <v>2566</v>
      </c>
      <c r="B2567" s="13">
        <v>11</v>
      </c>
      <c r="C2567" s="13">
        <v>821</v>
      </c>
      <c r="D2567" s="4">
        <f>INDEX(Screenings!C:C,MATCH(Reservations!C2567,Screenings!A:A,0))</f>
        <v>9</v>
      </c>
      <c r="E2567" s="4">
        <f>COUNTIF(SeatReservations!B:B,Reservations!A2567)</f>
        <v>2</v>
      </c>
      <c r="F2567" s="4">
        <f>INDEX(Screenings!D:D,MATCH(Reservations!C2567,Screenings!A:A,0))</f>
        <v>11</v>
      </c>
    </row>
    <row r="2568" spans="1:6" x14ac:dyDescent="0.3">
      <c r="A2568" s="10">
        <v>2567</v>
      </c>
      <c r="B2568" s="13">
        <v>4</v>
      </c>
      <c r="C2568" s="13">
        <v>671</v>
      </c>
      <c r="D2568" s="4">
        <f>INDEX(Screenings!C:C,MATCH(Reservations!C2568,Screenings!A:A,0))</f>
        <v>4</v>
      </c>
      <c r="E2568" s="4">
        <f>COUNTIF(SeatReservations!B:B,Reservations!A2568)</f>
        <v>3</v>
      </c>
      <c r="F2568" s="4">
        <f>INDEX(Screenings!D:D,MATCH(Reservations!C2568,Screenings!A:A,0))</f>
        <v>1</v>
      </c>
    </row>
    <row r="2569" spans="1:6" x14ac:dyDescent="0.3">
      <c r="A2569" s="10">
        <v>2568</v>
      </c>
      <c r="B2569" s="13">
        <v>40</v>
      </c>
      <c r="C2569" s="13">
        <v>723</v>
      </c>
      <c r="D2569" s="4">
        <f>INDEX(Screenings!C:C,MATCH(Reservations!C2569,Screenings!A:A,0))</f>
        <v>3</v>
      </c>
      <c r="E2569" s="4">
        <f>COUNTIF(SeatReservations!B:B,Reservations!A2569)</f>
        <v>1</v>
      </c>
      <c r="F2569" s="4">
        <f>INDEX(Screenings!D:D,MATCH(Reservations!C2569,Screenings!A:A,0))</f>
        <v>46</v>
      </c>
    </row>
    <row r="2570" spans="1:6" x14ac:dyDescent="0.3">
      <c r="A2570" s="10">
        <v>2569</v>
      </c>
      <c r="B2570" s="13">
        <v>32</v>
      </c>
      <c r="C2570" s="13">
        <v>730</v>
      </c>
      <c r="D2570" s="4">
        <f>INDEX(Screenings!C:C,MATCH(Reservations!C2570,Screenings!A:A,0))</f>
        <v>1</v>
      </c>
      <c r="E2570" s="4">
        <f>COUNTIF(SeatReservations!B:B,Reservations!A2570)</f>
        <v>0</v>
      </c>
      <c r="F2570" s="4">
        <f>INDEX(Screenings!D:D,MATCH(Reservations!C2570,Screenings!A:A,0))</f>
        <v>24</v>
      </c>
    </row>
    <row r="2571" spans="1:6" x14ac:dyDescent="0.3">
      <c r="A2571" s="10">
        <v>2570</v>
      </c>
      <c r="B2571" s="13">
        <v>36</v>
      </c>
      <c r="C2571" s="13">
        <v>716</v>
      </c>
      <c r="D2571" s="4">
        <f>INDEX(Screenings!C:C,MATCH(Reservations!C2571,Screenings!A:A,0))</f>
        <v>6</v>
      </c>
      <c r="E2571" s="4">
        <f>COUNTIF(SeatReservations!B:B,Reservations!A2571)</f>
        <v>3</v>
      </c>
      <c r="F2571" s="4">
        <f>INDEX(Screenings!D:D,MATCH(Reservations!C2571,Screenings!A:A,0))</f>
        <v>8</v>
      </c>
    </row>
    <row r="2572" spans="1:6" x14ac:dyDescent="0.3">
      <c r="A2572" s="10">
        <v>2571</v>
      </c>
      <c r="B2572" s="13">
        <v>24</v>
      </c>
      <c r="C2572" s="13">
        <v>726</v>
      </c>
      <c r="D2572" s="4">
        <f>INDEX(Screenings!C:C,MATCH(Reservations!C2572,Screenings!A:A,0))</f>
        <v>7</v>
      </c>
      <c r="E2572" s="4">
        <f>COUNTIF(SeatReservations!B:B,Reservations!A2572)</f>
        <v>4</v>
      </c>
      <c r="F2572" s="4">
        <f>INDEX(Screenings!D:D,MATCH(Reservations!C2572,Screenings!A:A,0))</f>
        <v>16</v>
      </c>
    </row>
    <row r="2573" spans="1:6" x14ac:dyDescent="0.3">
      <c r="A2573" s="10">
        <v>2572</v>
      </c>
      <c r="B2573" s="13">
        <v>12</v>
      </c>
      <c r="C2573" s="13">
        <v>693</v>
      </c>
      <c r="D2573" s="4">
        <f>INDEX(Screenings!C:C,MATCH(Reservations!C2573,Screenings!A:A,0))</f>
        <v>7</v>
      </c>
      <c r="E2573" s="4">
        <f>COUNTIF(SeatReservations!B:B,Reservations!A2573)</f>
        <v>2</v>
      </c>
      <c r="F2573" s="4">
        <f>INDEX(Screenings!D:D,MATCH(Reservations!C2573,Screenings!A:A,0))</f>
        <v>37</v>
      </c>
    </row>
    <row r="2574" spans="1:6" x14ac:dyDescent="0.3">
      <c r="A2574" s="10">
        <v>2573</v>
      </c>
      <c r="B2574" s="13">
        <v>64</v>
      </c>
      <c r="C2574" s="13">
        <v>669</v>
      </c>
      <c r="D2574" s="4">
        <f>INDEX(Screenings!C:C,MATCH(Reservations!C2574,Screenings!A:A,0))</f>
        <v>2</v>
      </c>
      <c r="E2574" s="4">
        <f>COUNTIF(SeatReservations!B:B,Reservations!A2574)</f>
        <v>6</v>
      </c>
      <c r="F2574" s="4">
        <f>INDEX(Screenings!D:D,MATCH(Reservations!C2574,Screenings!A:A,0))</f>
        <v>4</v>
      </c>
    </row>
    <row r="2575" spans="1:6" x14ac:dyDescent="0.3">
      <c r="A2575" s="10">
        <v>2574</v>
      </c>
      <c r="B2575" s="13">
        <v>26</v>
      </c>
      <c r="C2575" s="13">
        <v>651</v>
      </c>
      <c r="D2575" s="4">
        <f>INDEX(Screenings!C:C,MATCH(Reservations!C2575,Screenings!A:A,0))</f>
        <v>5</v>
      </c>
      <c r="E2575" s="4">
        <f>COUNTIF(SeatReservations!B:B,Reservations!A2575)</f>
        <v>0</v>
      </c>
      <c r="F2575" s="4">
        <f>INDEX(Screenings!D:D,MATCH(Reservations!C2575,Screenings!A:A,0))</f>
        <v>24</v>
      </c>
    </row>
    <row r="2576" spans="1:6" x14ac:dyDescent="0.3">
      <c r="A2576" s="10">
        <v>2575</v>
      </c>
      <c r="B2576" s="13">
        <v>29</v>
      </c>
      <c r="C2576" s="13">
        <v>604</v>
      </c>
      <c r="D2576" s="4">
        <f>INDEX(Screenings!C:C,MATCH(Reservations!C2576,Screenings!A:A,0))</f>
        <v>7</v>
      </c>
      <c r="E2576" s="4">
        <f>COUNTIF(SeatReservations!B:B,Reservations!A2576)</f>
        <v>2</v>
      </c>
      <c r="F2576" s="4">
        <f>INDEX(Screenings!D:D,MATCH(Reservations!C2576,Screenings!A:A,0))</f>
        <v>58</v>
      </c>
    </row>
    <row r="2577" spans="1:6" x14ac:dyDescent="0.3">
      <c r="A2577" s="10">
        <v>2576</v>
      </c>
      <c r="B2577" s="13">
        <v>30</v>
      </c>
      <c r="C2577" s="13">
        <v>631</v>
      </c>
      <c r="D2577" s="4">
        <f>INDEX(Screenings!C:C,MATCH(Reservations!C2577,Screenings!A:A,0))</f>
        <v>4</v>
      </c>
      <c r="E2577" s="4">
        <f>COUNTIF(SeatReservations!B:B,Reservations!A2577)</f>
        <v>2</v>
      </c>
      <c r="F2577" s="4">
        <f>INDEX(Screenings!D:D,MATCH(Reservations!C2577,Screenings!A:A,0))</f>
        <v>7</v>
      </c>
    </row>
    <row r="2578" spans="1:6" x14ac:dyDescent="0.3">
      <c r="A2578" s="10">
        <v>2577</v>
      </c>
      <c r="B2578" s="13">
        <v>17</v>
      </c>
      <c r="C2578" s="13">
        <v>626</v>
      </c>
      <c r="D2578" s="4">
        <f>INDEX(Screenings!C:C,MATCH(Reservations!C2578,Screenings!A:A,0))</f>
        <v>9</v>
      </c>
      <c r="E2578" s="4">
        <f>COUNTIF(SeatReservations!B:B,Reservations!A2578)</f>
        <v>3</v>
      </c>
      <c r="F2578" s="4">
        <f>INDEX(Screenings!D:D,MATCH(Reservations!C2578,Screenings!A:A,0))</f>
        <v>53</v>
      </c>
    </row>
    <row r="2579" spans="1:6" x14ac:dyDescent="0.3">
      <c r="A2579" s="10">
        <v>2578</v>
      </c>
      <c r="B2579" s="13">
        <v>46</v>
      </c>
      <c r="C2579" s="13">
        <v>819</v>
      </c>
      <c r="D2579" s="4">
        <f>INDEX(Screenings!C:C,MATCH(Reservations!C2579,Screenings!A:A,0))</f>
        <v>7</v>
      </c>
      <c r="E2579" s="4">
        <f>COUNTIF(SeatReservations!B:B,Reservations!A2579)</f>
        <v>5</v>
      </c>
      <c r="F2579" s="4">
        <f>INDEX(Screenings!D:D,MATCH(Reservations!C2579,Screenings!A:A,0))</f>
        <v>23</v>
      </c>
    </row>
    <row r="2580" spans="1:6" x14ac:dyDescent="0.3">
      <c r="A2580" s="10">
        <v>2579</v>
      </c>
      <c r="B2580" s="13">
        <v>29</v>
      </c>
      <c r="C2580" s="13">
        <v>611</v>
      </c>
      <c r="D2580" s="4">
        <f>INDEX(Screenings!C:C,MATCH(Reservations!C2580,Screenings!A:A,0))</f>
        <v>9</v>
      </c>
      <c r="E2580" s="4">
        <f>COUNTIF(SeatReservations!B:B,Reservations!A2580)</f>
        <v>3</v>
      </c>
      <c r="F2580" s="4">
        <f>INDEX(Screenings!D:D,MATCH(Reservations!C2580,Screenings!A:A,0))</f>
        <v>31</v>
      </c>
    </row>
    <row r="2581" spans="1:6" x14ac:dyDescent="0.3">
      <c r="A2581" s="10">
        <v>2580</v>
      </c>
      <c r="B2581" s="13">
        <v>36</v>
      </c>
      <c r="C2581" s="13">
        <v>632</v>
      </c>
      <c r="D2581" s="4">
        <f>INDEX(Screenings!C:C,MATCH(Reservations!C2581,Screenings!A:A,0))</f>
        <v>2</v>
      </c>
      <c r="E2581" s="4">
        <f>COUNTIF(SeatReservations!B:B,Reservations!A2581)</f>
        <v>6</v>
      </c>
      <c r="F2581" s="4">
        <f>INDEX(Screenings!D:D,MATCH(Reservations!C2581,Screenings!A:A,0))</f>
        <v>16</v>
      </c>
    </row>
    <row r="2582" spans="1:6" x14ac:dyDescent="0.3">
      <c r="A2582" s="10">
        <v>2581</v>
      </c>
      <c r="B2582" s="13">
        <v>56</v>
      </c>
      <c r="C2582" s="13">
        <v>773</v>
      </c>
      <c r="D2582" s="4">
        <f>INDEX(Screenings!C:C,MATCH(Reservations!C2582,Screenings!A:A,0))</f>
        <v>1</v>
      </c>
      <c r="E2582" s="4">
        <f>COUNTIF(SeatReservations!B:B,Reservations!A2582)</f>
        <v>2</v>
      </c>
      <c r="F2582" s="4">
        <f>INDEX(Screenings!D:D,MATCH(Reservations!C2582,Screenings!A:A,0))</f>
        <v>37</v>
      </c>
    </row>
    <row r="2583" spans="1:6" x14ac:dyDescent="0.3">
      <c r="A2583" s="10">
        <v>2582</v>
      </c>
      <c r="B2583" s="13">
        <v>64</v>
      </c>
      <c r="C2583" s="13">
        <v>717</v>
      </c>
      <c r="D2583" s="4">
        <f>INDEX(Screenings!C:C,MATCH(Reservations!C2583,Screenings!A:A,0))</f>
        <v>4</v>
      </c>
      <c r="E2583" s="4">
        <f>COUNTIF(SeatReservations!B:B,Reservations!A2583)</f>
        <v>2</v>
      </c>
      <c r="F2583" s="4">
        <f>INDEX(Screenings!D:D,MATCH(Reservations!C2583,Screenings!A:A,0))</f>
        <v>47</v>
      </c>
    </row>
    <row r="2584" spans="1:6" x14ac:dyDescent="0.3">
      <c r="A2584" s="10">
        <v>2583</v>
      </c>
      <c r="B2584" s="13">
        <v>26</v>
      </c>
      <c r="C2584" s="13">
        <v>618</v>
      </c>
      <c r="D2584" s="4">
        <f>INDEX(Screenings!C:C,MATCH(Reservations!C2584,Screenings!A:A,0))</f>
        <v>2</v>
      </c>
      <c r="E2584" s="4">
        <f>COUNTIF(SeatReservations!B:B,Reservations!A2584)</f>
        <v>1</v>
      </c>
      <c r="F2584" s="4">
        <f>INDEX(Screenings!D:D,MATCH(Reservations!C2584,Screenings!A:A,0))</f>
        <v>15</v>
      </c>
    </row>
    <row r="2585" spans="1:6" x14ac:dyDescent="0.3">
      <c r="A2585" s="10">
        <v>2584</v>
      </c>
      <c r="B2585" s="13">
        <v>1</v>
      </c>
      <c r="C2585" s="13">
        <v>687</v>
      </c>
      <c r="D2585" s="4">
        <f>INDEX(Screenings!C:C,MATCH(Reservations!C2585,Screenings!A:A,0))</f>
        <v>2</v>
      </c>
      <c r="E2585" s="4">
        <f>COUNTIF(SeatReservations!B:B,Reservations!A2585)</f>
        <v>1</v>
      </c>
      <c r="F2585" s="4">
        <f>INDEX(Screenings!D:D,MATCH(Reservations!C2585,Screenings!A:A,0))</f>
        <v>4</v>
      </c>
    </row>
    <row r="2586" spans="1:6" x14ac:dyDescent="0.3">
      <c r="A2586" s="10">
        <v>2585</v>
      </c>
      <c r="B2586" s="13">
        <v>33</v>
      </c>
      <c r="C2586" s="13">
        <v>808</v>
      </c>
      <c r="D2586" s="4">
        <f>INDEX(Screenings!C:C,MATCH(Reservations!C2586,Screenings!A:A,0))</f>
        <v>3</v>
      </c>
      <c r="E2586" s="4">
        <f>COUNTIF(SeatReservations!B:B,Reservations!A2586)</f>
        <v>1</v>
      </c>
      <c r="F2586" s="4">
        <f>INDEX(Screenings!D:D,MATCH(Reservations!C2586,Screenings!A:A,0))</f>
        <v>55</v>
      </c>
    </row>
    <row r="2587" spans="1:6" x14ac:dyDescent="0.3">
      <c r="A2587" s="10">
        <v>2586</v>
      </c>
      <c r="B2587" s="13">
        <v>27</v>
      </c>
      <c r="C2587" s="13">
        <v>649</v>
      </c>
      <c r="D2587" s="4">
        <f>INDEX(Screenings!C:C,MATCH(Reservations!C2587,Screenings!A:A,0))</f>
        <v>8</v>
      </c>
      <c r="E2587" s="4">
        <f>COUNTIF(SeatReservations!B:B,Reservations!A2587)</f>
        <v>1</v>
      </c>
      <c r="F2587" s="4">
        <f>INDEX(Screenings!D:D,MATCH(Reservations!C2587,Screenings!A:A,0))</f>
        <v>8</v>
      </c>
    </row>
    <row r="2588" spans="1:6" x14ac:dyDescent="0.3">
      <c r="A2588" s="10">
        <v>2587</v>
      </c>
      <c r="B2588" s="13">
        <v>46</v>
      </c>
      <c r="C2588" s="13">
        <v>701</v>
      </c>
      <c r="D2588" s="4">
        <f>INDEX(Screenings!C:C,MATCH(Reservations!C2588,Screenings!A:A,0))</f>
        <v>9</v>
      </c>
      <c r="E2588" s="4">
        <f>COUNTIF(SeatReservations!B:B,Reservations!A2588)</f>
        <v>0</v>
      </c>
      <c r="F2588" s="4">
        <f>INDEX(Screenings!D:D,MATCH(Reservations!C2588,Screenings!A:A,0))</f>
        <v>2</v>
      </c>
    </row>
    <row r="2589" spans="1:6" x14ac:dyDescent="0.3">
      <c r="A2589" s="10">
        <v>2588</v>
      </c>
      <c r="B2589" s="13">
        <v>42</v>
      </c>
      <c r="C2589" s="13">
        <v>739</v>
      </c>
      <c r="D2589" s="4">
        <f>INDEX(Screenings!C:C,MATCH(Reservations!C2589,Screenings!A:A,0))</f>
        <v>9</v>
      </c>
      <c r="E2589" s="4">
        <f>COUNTIF(SeatReservations!B:B,Reservations!A2589)</f>
        <v>1</v>
      </c>
      <c r="F2589" s="4">
        <f>INDEX(Screenings!D:D,MATCH(Reservations!C2589,Screenings!A:A,0))</f>
        <v>43</v>
      </c>
    </row>
    <row r="2590" spans="1:6" x14ac:dyDescent="0.3">
      <c r="A2590" s="10">
        <v>2589</v>
      </c>
      <c r="B2590" s="13">
        <v>25</v>
      </c>
      <c r="C2590" s="13">
        <v>610</v>
      </c>
      <c r="D2590" s="4">
        <f>INDEX(Screenings!C:C,MATCH(Reservations!C2590,Screenings!A:A,0))</f>
        <v>7</v>
      </c>
      <c r="E2590" s="4">
        <f>COUNTIF(SeatReservations!B:B,Reservations!A2590)</f>
        <v>3</v>
      </c>
      <c r="F2590" s="4">
        <f>INDEX(Screenings!D:D,MATCH(Reservations!C2590,Screenings!A:A,0))</f>
        <v>31</v>
      </c>
    </row>
    <row r="2591" spans="1:6" x14ac:dyDescent="0.3">
      <c r="A2591" s="10">
        <v>2590</v>
      </c>
      <c r="B2591" s="13">
        <v>66</v>
      </c>
      <c r="C2591" s="13">
        <v>683</v>
      </c>
      <c r="D2591" s="4">
        <f>INDEX(Screenings!C:C,MATCH(Reservations!C2591,Screenings!A:A,0))</f>
        <v>9</v>
      </c>
      <c r="E2591" s="4">
        <f>COUNTIF(SeatReservations!B:B,Reservations!A2591)</f>
        <v>1</v>
      </c>
      <c r="F2591" s="4">
        <f>INDEX(Screenings!D:D,MATCH(Reservations!C2591,Screenings!A:A,0))</f>
        <v>51</v>
      </c>
    </row>
    <row r="2592" spans="1:6" x14ac:dyDescent="0.3">
      <c r="A2592" s="10">
        <v>2591</v>
      </c>
      <c r="B2592" s="13">
        <v>2</v>
      </c>
      <c r="C2592" s="13">
        <v>817</v>
      </c>
      <c r="D2592" s="4">
        <f>INDEX(Screenings!C:C,MATCH(Reservations!C2592,Screenings!A:A,0))</f>
        <v>7</v>
      </c>
      <c r="E2592" s="4">
        <f>COUNTIF(SeatReservations!B:B,Reservations!A2592)</f>
        <v>1</v>
      </c>
      <c r="F2592" s="4">
        <f>INDEX(Screenings!D:D,MATCH(Reservations!C2592,Screenings!A:A,0))</f>
        <v>52</v>
      </c>
    </row>
    <row r="2593" spans="1:6" x14ac:dyDescent="0.3">
      <c r="A2593" s="10">
        <v>2592</v>
      </c>
      <c r="B2593" s="13">
        <v>67</v>
      </c>
      <c r="C2593" s="13">
        <v>622</v>
      </c>
      <c r="D2593" s="4">
        <f>INDEX(Screenings!C:C,MATCH(Reservations!C2593,Screenings!A:A,0))</f>
        <v>1</v>
      </c>
      <c r="E2593" s="4">
        <f>COUNTIF(SeatReservations!B:B,Reservations!A2593)</f>
        <v>4</v>
      </c>
      <c r="F2593" s="4">
        <f>INDEX(Screenings!D:D,MATCH(Reservations!C2593,Screenings!A:A,0))</f>
        <v>59</v>
      </c>
    </row>
    <row r="2594" spans="1:6" x14ac:dyDescent="0.3">
      <c r="A2594" s="10">
        <v>2593</v>
      </c>
      <c r="B2594" s="13">
        <v>16</v>
      </c>
      <c r="C2594" s="13">
        <v>624</v>
      </c>
      <c r="D2594" s="4">
        <f>INDEX(Screenings!C:C,MATCH(Reservations!C2594,Screenings!A:A,0))</f>
        <v>6</v>
      </c>
      <c r="E2594" s="4">
        <f>COUNTIF(SeatReservations!B:B,Reservations!A2594)</f>
        <v>0</v>
      </c>
      <c r="F2594" s="4">
        <f>INDEX(Screenings!D:D,MATCH(Reservations!C2594,Screenings!A:A,0))</f>
        <v>6</v>
      </c>
    </row>
    <row r="2595" spans="1:6" x14ac:dyDescent="0.3">
      <c r="A2595" s="10">
        <v>2594</v>
      </c>
      <c r="B2595" s="13">
        <v>48</v>
      </c>
      <c r="C2595" s="13">
        <v>642</v>
      </c>
      <c r="D2595" s="4">
        <f>INDEX(Screenings!C:C,MATCH(Reservations!C2595,Screenings!A:A,0))</f>
        <v>1</v>
      </c>
      <c r="E2595" s="4">
        <f>COUNTIF(SeatReservations!B:B,Reservations!A2595)</f>
        <v>2</v>
      </c>
      <c r="F2595" s="4">
        <f>INDEX(Screenings!D:D,MATCH(Reservations!C2595,Screenings!A:A,0))</f>
        <v>19</v>
      </c>
    </row>
    <row r="2596" spans="1:6" x14ac:dyDescent="0.3">
      <c r="A2596" s="10">
        <v>2595</v>
      </c>
      <c r="B2596" s="13">
        <v>49</v>
      </c>
      <c r="C2596" s="13">
        <v>772</v>
      </c>
      <c r="D2596" s="4">
        <f>INDEX(Screenings!C:C,MATCH(Reservations!C2596,Screenings!A:A,0))</f>
        <v>1</v>
      </c>
      <c r="E2596" s="4">
        <f>COUNTIF(SeatReservations!B:B,Reservations!A2596)</f>
        <v>1</v>
      </c>
      <c r="F2596" s="4">
        <f>INDEX(Screenings!D:D,MATCH(Reservations!C2596,Screenings!A:A,0))</f>
        <v>27</v>
      </c>
    </row>
    <row r="2597" spans="1:6" x14ac:dyDescent="0.3">
      <c r="A2597" s="10">
        <v>2596</v>
      </c>
      <c r="B2597" s="13">
        <v>51</v>
      </c>
      <c r="C2597" s="13">
        <v>762</v>
      </c>
      <c r="D2597" s="4">
        <f>INDEX(Screenings!C:C,MATCH(Reservations!C2597,Screenings!A:A,0))</f>
        <v>1</v>
      </c>
      <c r="E2597" s="4">
        <f>COUNTIF(SeatReservations!B:B,Reservations!A2597)</f>
        <v>3</v>
      </c>
      <c r="F2597" s="4">
        <f>INDEX(Screenings!D:D,MATCH(Reservations!C2597,Screenings!A:A,0))</f>
        <v>27</v>
      </c>
    </row>
    <row r="2598" spans="1:6" x14ac:dyDescent="0.3">
      <c r="A2598" s="10">
        <v>2597</v>
      </c>
      <c r="B2598" s="13">
        <v>39</v>
      </c>
      <c r="C2598" s="13">
        <v>772</v>
      </c>
      <c r="D2598" s="4">
        <f>INDEX(Screenings!C:C,MATCH(Reservations!C2598,Screenings!A:A,0))</f>
        <v>1</v>
      </c>
      <c r="E2598" s="4">
        <f>COUNTIF(SeatReservations!B:B,Reservations!A2598)</f>
        <v>0</v>
      </c>
      <c r="F2598" s="4">
        <f>INDEX(Screenings!D:D,MATCH(Reservations!C2598,Screenings!A:A,0))</f>
        <v>27</v>
      </c>
    </row>
    <row r="2599" spans="1:6" x14ac:dyDescent="0.3">
      <c r="A2599" s="10">
        <v>2598</v>
      </c>
      <c r="B2599" s="13">
        <v>47</v>
      </c>
      <c r="C2599" s="13">
        <v>733</v>
      </c>
      <c r="D2599" s="4">
        <f>INDEX(Screenings!C:C,MATCH(Reservations!C2599,Screenings!A:A,0))</f>
        <v>7</v>
      </c>
      <c r="E2599" s="4">
        <f>COUNTIF(SeatReservations!B:B,Reservations!A2599)</f>
        <v>3</v>
      </c>
      <c r="F2599" s="4">
        <f>INDEX(Screenings!D:D,MATCH(Reservations!C2599,Screenings!A:A,0))</f>
        <v>43</v>
      </c>
    </row>
    <row r="2600" spans="1:6" x14ac:dyDescent="0.3">
      <c r="A2600" s="10">
        <v>2599</v>
      </c>
      <c r="B2600" s="13">
        <v>52</v>
      </c>
      <c r="C2600" s="13">
        <v>678</v>
      </c>
      <c r="D2600" s="4">
        <f>INDEX(Screenings!C:C,MATCH(Reservations!C2600,Screenings!A:A,0))</f>
        <v>3</v>
      </c>
      <c r="E2600" s="4">
        <f>COUNTIF(SeatReservations!B:B,Reservations!A2600)</f>
        <v>8</v>
      </c>
      <c r="F2600" s="4">
        <f>INDEX(Screenings!D:D,MATCH(Reservations!C2600,Screenings!A:A,0))</f>
        <v>26</v>
      </c>
    </row>
    <row r="2601" spans="1:6" x14ac:dyDescent="0.3">
      <c r="A2601" s="10">
        <v>2600</v>
      </c>
      <c r="B2601" s="13">
        <v>26</v>
      </c>
      <c r="C2601" s="13">
        <v>694</v>
      </c>
      <c r="D2601" s="4">
        <f>INDEX(Screenings!C:C,MATCH(Reservations!C2601,Screenings!A:A,0))</f>
        <v>2</v>
      </c>
      <c r="E2601" s="4">
        <f>COUNTIF(SeatReservations!B:B,Reservations!A2601)</f>
        <v>2</v>
      </c>
      <c r="F2601" s="4">
        <f>INDEX(Screenings!D:D,MATCH(Reservations!C2601,Screenings!A:A,0))</f>
        <v>9</v>
      </c>
    </row>
    <row r="2602" spans="1:6" x14ac:dyDescent="0.3">
      <c r="A2602" s="10">
        <v>2601</v>
      </c>
      <c r="B2602" s="13">
        <v>7</v>
      </c>
      <c r="C2602" s="13">
        <v>805</v>
      </c>
      <c r="D2602" s="4">
        <f>INDEX(Screenings!C:C,MATCH(Reservations!C2602,Screenings!A:A,0))</f>
        <v>9</v>
      </c>
      <c r="E2602" s="4">
        <f>COUNTIF(SeatReservations!B:B,Reservations!A2602)</f>
        <v>0</v>
      </c>
      <c r="F2602" s="4">
        <f>INDEX(Screenings!D:D,MATCH(Reservations!C2602,Screenings!A:A,0))</f>
        <v>33</v>
      </c>
    </row>
    <row r="2603" spans="1:6" x14ac:dyDescent="0.3">
      <c r="A2603" s="10">
        <v>2602</v>
      </c>
      <c r="B2603" s="13">
        <v>48</v>
      </c>
      <c r="C2603" s="13">
        <v>736</v>
      </c>
      <c r="D2603" s="4">
        <f>INDEX(Screenings!C:C,MATCH(Reservations!C2603,Screenings!A:A,0))</f>
        <v>2</v>
      </c>
      <c r="E2603" s="4">
        <f>COUNTIF(SeatReservations!B:B,Reservations!A2603)</f>
        <v>3</v>
      </c>
      <c r="F2603" s="4">
        <f>INDEX(Screenings!D:D,MATCH(Reservations!C2603,Screenings!A:A,0))</f>
        <v>45</v>
      </c>
    </row>
    <row r="2604" spans="1:6" x14ac:dyDescent="0.3">
      <c r="A2604" s="10">
        <v>2603</v>
      </c>
      <c r="B2604" s="13">
        <v>55</v>
      </c>
      <c r="C2604" s="13">
        <v>733</v>
      </c>
      <c r="D2604" s="4">
        <f>INDEX(Screenings!C:C,MATCH(Reservations!C2604,Screenings!A:A,0))</f>
        <v>7</v>
      </c>
      <c r="E2604" s="4">
        <f>COUNTIF(SeatReservations!B:B,Reservations!A2604)</f>
        <v>4</v>
      </c>
      <c r="F2604" s="4">
        <f>INDEX(Screenings!D:D,MATCH(Reservations!C2604,Screenings!A:A,0))</f>
        <v>43</v>
      </c>
    </row>
    <row r="2605" spans="1:6" x14ac:dyDescent="0.3">
      <c r="A2605" s="10">
        <v>2604</v>
      </c>
      <c r="B2605" s="13">
        <v>56</v>
      </c>
      <c r="C2605" s="13">
        <v>765</v>
      </c>
      <c r="D2605" s="4">
        <f>INDEX(Screenings!C:C,MATCH(Reservations!C2605,Screenings!A:A,0))</f>
        <v>1</v>
      </c>
      <c r="E2605" s="4">
        <f>COUNTIF(SeatReservations!B:B,Reservations!A2605)</f>
        <v>4</v>
      </c>
      <c r="F2605" s="4">
        <f>INDEX(Screenings!D:D,MATCH(Reservations!C2605,Screenings!A:A,0))</f>
        <v>38</v>
      </c>
    </row>
    <row r="2606" spans="1:6" x14ac:dyDescent="0.3">
      <c r="A2606" s="10">
        <v>2605</v>
      </c>
      <c r="B2606" s="13">
        <v>7</v>
      </c>
      <c r="C2606" s="13">
        <v>601</v>
      </c>
      <c r="D2606" s="4">
        <f>INDEX(Screenings!C:C,MATCH(Reservations!C2606,Screenings!A:A,0))</f>
        <v>8</v>
      </c>
      <c r="E2606" s="4">
        <f>COUNTIF(SeatReservations!B:B,Reservations!A2606)</f>
        <v>2</v>
      </c>
      <c r="F2606" s="4">
        <f>INDEX(Screenings!D:D,MATCH(Reservations!C2606,Screenings!A:A,0))</f>
        <v>4</v>
      </c>
    </row>
    <row r="2607" spans="1:6" x14ac:dyDescent="0.3">
      <c r="A2607" s="10">
        <v>2606</v>
      </c>
      <c r="B2607" s="13">
        <v>67</v>
      </c>
      <c r="C2607" s="13">
        <v>634</v>
      </c>
      <c r="D2607" s="4">
        <f>INDEX(Screenings!C:C,MATCH(Reservations!C2607,Screenings!A:A,0))</f>
        <v>4</v>
      </c>
      <c r="E2607" s="4">
        <f>COUNTIF(SeatReservations!B:B,Reservations!A2607)</f>
        <v>6</v>
      </c>
      <c r="F2607" s="4">
        <f>INDEX(Screenings!D:D,MATCH(Reservations!C2607,Screenings!A:A,0))</f>
        <v>8</v>
      </c>
    </row>
    <row r="2608" spans="1:6" x14ac:dyDescent="0.3">
      <c r="A2608" s="10">
        <v>2607</v>
      </c>
      <c r="B2608" s="13">
        <v>4</v>
      </c>
      <c r="C2608" s="13">
        <v>777</v>
      </c>
      <c r="D2608" s="4">
        <f>INDEX(Screenings!C:C,MATCH(Reservations!C2608,Screenings!A:A,0))</f>
        <v>4</v>
      </c>
      <c r="E2608" s="4">
        <f>COUNTIF(SeatReservations!B:B,Reservations!A2608)</f>
        <v>0</v>
      </c>
      <c r="F2608" s="4">
        <f>INDEX(Screenings!D:D,MATCH(Reservations!C2608,Screenings!A:A,0))</f>
        <v>52</v>
      </c>
    </row>
    <row r="2609" spans="1:6" x14ac:dyDescent="0.3">
      <c r="A2609" s="10">
        <v>2608</v>
      </c>
      <c r="B2609" s="13">
        <v>63</v>
      </c>
      <c r="C2609" s="13">
        <v>741</v>
      </c>
      <c r="D2609" s="4">
        <f>INDEX(Screenings!C:C,MATCH(Reservations!C2609,Screenings!A:A,0))</f>
        <v>1</v>
      </c>
      <c r="E2609" s="4">
        <f>COUNTIF(SeatReservations!B:B,Reservations!A2609)</f>
        <v>2</v>
      </c>
      <c r="F2609" s="4">
        <f>INDEX(Screenings!D:D,MATCH(Reservations!C2609,Screenings!A:A,0))</f>
        <v>32</v>
      </c>
    </row>
    <row r="2610" spans="1:6" x14ac:dyDescent="0.3">
      <c r="A2610" s="10">
        <v>2609</v>
      </c>
      <c r="B2610" s="13">
        <v>15</v>
      </c>
      <c r="C2610" s="13">
        <v>735</v>
      </c>
      <c r="D2610" s="4">
        <f>INDEX(Screenings!C:C,MATCH(Reservations!C2610,Screenings!A:A,0))</f>
        <v>1</v>
      </c>
      <c r="E2610" s="4">
        <f>COUNTIF(SeatReservations!B:B,Reservations!A2610)</f>
        <v>2</v>
      </c>
      <c r="F2610" s="4">
        <f>INDEX(Screenings!D:D,MATCH(Reservations!C2610,Screenings!A:A,0))</f>
        <v>52</v>
      </c>
    </row>
    <row r="2611" spans="1:6" x14ac:dyDescent="0.3">
      <c r="A2611" s="10">
        <v>2610</v>
      </c>
      <c r="B2611" s="13">
        <v>3</v>
      </c>
      <c r="C2611" s="13">
        <v>641</v>
      </c>
      <c r="D2611" s="4">
        <f>INDEX(Screenings!C:C,MATCH(Reservations!C2611,Screenings!A:A,0))</f>
        <v>6</v>
      </c>
      <c r="E2611" s="4">
        <f>COUNTIF(SeatReservations!B:B,Reservations!A2611)</f>
        <v>5</v>
      </c>
      <c r="F2611" s="4">
        <f>INDEX(Screenings!D:D,MATCH(Reservations!C2611,Screenings!A:A,0))</f>
        <v>39</v>
      </c>
    </row>
    <row r="2612" spans="1:6" x14ac:dyDescent="0.3">
      <c r="A2612" s="10">
        <v>2611</v>
      </c>
      <c r="B2612" s="13">
        <v>45</v>
      </c>
      <c r="C2612" s="13">
        <v>803</v>
      </c>
      <c r="D2612" s="4">
        <f>INDEX(Screenings!C:C,MATCH(Reservations!C2612,Screenings!A:A,0))</f>
        <v>4</v>
      </c>
      <c r="E2612" s="4">
        <f>COUNTIF(SeatReservations!B:B,Reservations!A2612)</f>
        <v>2</v>
      </c>
      <c r="F2612" s="4">
        <f>INDEX(Screenings!D:D,MATCH(Reservations!C2612,Screenings!A:A,0))</f>
        <v>27</v>
      </c>
    </row>
    <row r="2613" spans="1:6" x14ac:dyDescent="0.3">
      <c r="A2613" s="10">
        <v>2612</v>
      </c>
      <c r="B2613" s="13">
        <v>17</v>
      </c>
      <c r="C2613" s="13">
        <v>785</v>
      </c>
      <c r="D2613" s="4">
        <f>INDEX(Screenings!C:C,MATCH(Reservations!C2613,Screenings!A:A,0))</f>
        <v>7</v>
      </c>
      <c r="E2613" s="4">
        <f>COUNTIF(SeatReservations!B:B,Reservations!A2613)</f>
        <v>4</v>
      </c>
      <c r="F2613" s="4">
        <f>INDEX(Screenings!D:D,MATCH(Reservations!C2613,Screenings!A:A,0))</f>
        <v>23</v>
      </c>
    </row>
    <row r="2614" spans="1:6" x14ac:dyDescent="0.3">
      <c r="A2614" s="10">
        <v>2613</v>
      </c>
      <c r="B2614" s="13">
        <v>11</v>
      </c>
      <c r="C2614" s="13">
        <v>804</v>
      </c>
      <c r="D2614" s="4">
        <f>INDEX(Screenings!C:C,MATCH(Reservations!C2614,Screenings!A:A,0))</f>
        <v>10</v>
      </c>
      <c r="E2614" s="4">
        <f>COUNTIF(SeatReservations!B:B,Reservations!A2614)</f>
        <v>2</v>
      </c>
      <c r="F2614" s="4">
        <f>INDEX(Screenings!D:D,MATCH(Reservations!C2614,Screenings!A:A,0))</f>
        <v>58</v>
      </c>
    </row>
    <row r="2615" spans="1:6" x14ac:dyDescent="0.3">
      <c r="A2615" s="10">
        <v>2614</v>
      </c>
      <c r="B2615" s="13">
        <v>31</v>
      </c>
      <c r="C2615" s="13">
        <v>659</v>
      </c>
      <c r="D2615" s="4">
        <f>INDEX(Screenings!C:C,MATCH(Reservations!C2615,Screenings!A:A,0))</f>
        <v>8</v>
      </c>
      <c r="E2615" s="4">
        <f>COUNTIF(SeatReservations!B:B,Reservations!A2615)</f>
        <v>3</v>
      </c>
      <c r="F2615" s="4">
        <f>INDEX(Screenings!D:D,MATCH(Reservations!C2615,Screenings!A:A,0))</f>
        <v>25</v>
      </c>
    </row>
    <row r="2616" spans="1:6" x14ac:dyDescent="0.3">
      <c r="A2616" s="10">
        <v>2615</v>
      </c>
      <c r="B2616" s="13">
        <v>32</v>
      </c>
      <c r="C2616" s="13">
        <v>784</v>
      </c>
      <c r="D2616" s="4">
        <f>INDEX(Screenings!C:C,MATCH(Reservations!C2616,Screenings!A:A,0))</f>
        <v>10</v>
      </c>
      <c r="E2616" s="4">
        <f>COUNTIF(SeatReservations!B:B,Reservations!A2616)</f>
        <v>1</v>
      </c>
      <c r="F2616" s="4">
        <f>INDEX(Screenings!D:D,MATCH(Reservations!C2616,Screenings!A:A,0))</f>
        <v>8</v>
      </c>
    </row>
    <row r="2617" spans="1:6" x14ac:dyDescent="0.3">
      <c r="A2617" s="10">
        <v>2616</v>
      </c>
      <c r="B2617" s="13">
        <v>9</v>
      </c>
      <c r="C2617" s="13">
        <v>631</v>
      </c>
      <c r="D2617" s="4">
        <f>INDEX(Screenings!C:C,MATCH(Reservations!C2617,Screenings!A:A,0))</f>
        <v>4</v>
      </c>
      <c r="E2617" s="4">
        <f>COUNTIF(SeatReservations!B:B,Reservations!A2617)</f>
        <v>0</v>
      </c>
      <c r="F2617" s="4">
        <f>INDEX(Screenings!D:D,MATCH(Reservations!C2617,Screenings!A:A,0))</f>
        <v>7</v>
      </c>
    </row>
    <row r="2618" spans="1:6" x14ac:dyDescent="0.3">
      <c r="A2618" s="10">
        <v>2617</v>
      </c>
      <c r="B2618" s="13">
        <v>20</v>
      </c>
      <c r="C2618" s="13">
        <v>669</v>
      </c>
      <c r="D2618" s="4">
        <f>INDEX(Screenings!C:C,MATCH(Reservations!C2618,Screenings!A:A,0))</f>
        <v>2</v>
      </c>
      <c r="E2618" s="4">
        <f>COUNTIF(SeatReservations!B:B,Reservations!A2618)</f>
        <v>6</v>
      </c>
      <c r="F2618" s="4">
        <f>INDEX(Screenings!D:D,MATCH(Reservations!C2618,Screenings!A:A,0))</f>
        <v>4</v>
      </c>
    </row>
    <row r="2619" spans="1:6" x14ac:dyDescent="0.3">
      <c r="A2619" s="10">
        <v>2618</v>
      </c>
      <c r="B2619" s="13">
        <v>37</v>
      </c>
      <c r="C2619" s="13">
        <v>649</v>
      </c>
      <c r="D2619" s="4">
        <f>INDEX(Screenings!C:C,MATCH(Reservations!C2619,Screenings!A:A,0))</f>
        <v>8</v>
      </c>
      <c r="E2619" s="4">
        <f>COUNTIF(SeatReservations!B:B,Reservations!A2619)</f>
        <v>5</v>
      </c>
      <c r="F2619" s="4">
        <f>INDEX(Screenings!D:D,MATCH(Reservations!C2619,Screenings!A:A,0))</f>
        <v>8</v>
      </c>
    </row>
    <row r="2620" spans="1:6" x14ac:dyDescent="0.3">
      <c r="A2620" s="10">
        <v>2619</v>
      </c>
      <c r="B2620" s="13">
        <v>11</v>
      </c>
      <c r="C2620" s="13">
        <v>670</v>
      </c>
      <c r="D2620" s="4">
        <f>INDEX(Screenings!C:C,MATCH(Reservations!C2620,Screenings!A:A,0))</f>
        <v>9</v>
      </c>
      <c r="E2620" s="4">
        <f>COUNTIF(SeatReservations!B:B,Reservations!A2620)</f>
        <v>2</v>
      </c>
      <c r="F2620" s="4">
        <f>INDEX(Screenings!D:D,MATCH(Reservations!C2620,Screenings!A:A,0))</f>
        <v>22</v>
      </c>
    </row>
    <row r="2621" spans="1:6" x14ac:dyDescent="0.3">
      <c r="A2621" s="10">
        <v>2620</v>
      </c>
      <c r="B2621" s="13">
        <v>29</v>
      </c>
      <c r="C2621" s="13">
        <v>754</v>
      </c>
      <c r="D2621" s="4">
        <f>INDEX(Screenings!C:C,MATCH(Reservations!C2621,Screenings!A:A,0))</f>
        <v>2</v>
      </c>
      <c r="E2621" s="4">
        <f>COUNTIF(SeatReservations!B:B,Reservations!A2621)</f>
        <v>1</v>
      </c>
      <c r="F2621" s="4">
        <f>INDEX(Screenings!D:D,MATCH(Reservations!C2621,Screenings!A:A,0))</f>
        <v>8</v>
      </c>
    </row>
    <row r="2622" spans="1:6" x14ac:dyDescent="0.3">
      <c r="A2622" s="10">
        <v>2621</v>
      </c>
      <c r="B2622" s="13">
        <v>40</v>
      </c>
      <c r="C2622" s="13">
        <v>658</v>
      </c>
      <c r="D2622" s="4">
        <f>INDEX(Screenings!C:C,MATCH(Reservations!C2622,Screenings!A:A,0))</f>
        <v>6</v>
      </c>
      <c r="E2622" s="4">
        <f>COUNTIF(SeatReservations!B:B,Reservations!A2622)</f>
        <v>2</v>
      </c>
      <c r="F2622" s="4">
        <f>INDEX(Screenings!D:D,MATCH(Reservations!C2622,Screenings!A:A,0))</f>
        <v>19</v>
      </c>
    </row>
    <row r="2623" spans="1:6" x14ac:dyDescent="0.3">
      <c r="A2623" s="10">
        <v>2622</v>
      </c>
      <c r="B2623" s="13">
        <v>32</v>
      </c>
      <c r="C2623" s="13">
        <v>803</v>
      </c>
      <c r="D2623" s="4">
        <f>INDEX(Screenings!C:C,MATCH(Reservations!C2623,Screenings!A:A,0))</f>
        <v>4</v>
      </c>
      <c r="E2623" s="4">
        <f>COUNTIF(SeatReservations!B:B,Reservations!A2623)</f>
        <v>3</v>
      </c>
      <c r="F2623" s="4">
        <f>INDEX(Screenings!D:D,MATCH(Reservations!C2623,Screenings!A:A,0))</f>
        <v>27</v>
      </c>
    </row>
    <row r="2624" spans="1:6" x14ac:dyDescent="0.3">
      <c r="A2624" s="10">
        <v>2623</v>
      </c>
      <c r="B2624" s="13">
        <v>64</v>
      </c>
      <c r="C2624" s="13">
        <v>637</v>
      </c>
      <c r="D2624" s="4">
        <f>INDEX(Screenings!C:C,MATCH(Reservations!C2624,Screenings!A:A,0))</f>
        <v>4</v>
      </c>
      <c r="E2624" s="4">
        <f>COUNTIF(SeatReservations!B:B,Reservations!A2624)</f>
        <v>0</v>
      </c>
      <c r="F2624" s="4">
        <f>INDEX(Screenings!D:D,MATCH(Reservations!C2624,Screenings!A:A,0))</f>
        <v>2</v>
      </c>
    </row>
    <row r="2625" spans="1:6" x14ac:dyDescent="0.3">
      <c r="A2625" s="10">
        <v>2624</v>
      </c>
      <c r="B2625" s="13">
        <v>19</v>
      </c>
      <c r="C2625" s="13">
        <v>644</v>
      </c>
      <c r="D2625" s="4">
        <f>INDEX(Screenings!C:C,MATCH(Reservations!C2625,Screenings!A:A,0))</f>
        <v>10</v>
      </c>
      <c r="E2625" s="4">
        <f>COUNTIF(SeatReservations!B:B,Reservations!A2625)</f>
        <v>2</v>
      </c>
      <c r="F2625" s="4">
        <f>INDEX(Screenings!D:D,MATCH(Reservations!C2625,Screenings!A:A,0))</f>
        <v>57</v>
      </c>
    </row>
    <row r="2626" spans="1:6" x14ac:dyDescent="0.3">
      <c r="A2626" s="10">
        <v>2625</v>
      </c>
      <c r="B2626" s="13">
        <v>30</v>
      </c>
      <c r="C2626" s="13">
        <v>618</v>
      </c>
      <c r="D2626" s="4">
        <f>INDEX(Screenings!C:C,MATCH(Reservations!C2626,Screenings!A:A,0))</f>
        <v>2</v>
      </c>
      <c r="E2626" s="4">
        <f>COUNTIF(SeatReservations!B:B,Reservations!A2626)</f>
        <v>4</v>
      </c>
      <c r="F2626" s="4">
        <f>INDEX(Screenings!D:D,MATCH(Reservations!C2626,Screenings!A:A,0))</f>
        <v>15</v>
      </c>
    </row>
    <row r="2627" spans="1:6" x14ac:dyDescent="0.3">
      <c r="A2627" s="10">
        <v>2626</v>
      </c>
      <c r="B2627" s="13">
        <v>34</v>
      </c>
      <c r="C2627" s="13">
        <v>623</v>
      </c>
      <c r="D2627" s="4">
        <f>INDEX(Screenings!C:C,MATCH(Reservations!C2627,Screenings!A:A,0))</f>
        <v>2</v>
      </c>
      <c r="E2627" s="4">
        <f>COUNTIF(SeatReservations!B:B,Reservations!A2627)</f>
        <v>2</v>
      </c>
      <c r="F2627" s="4">
        <f>INDEX(Screenings!D:D,MATCH(Reservations!C2627,Screenings!A:A,0))</f>
        <v>37</v>
      </c>
    </row>
    <row r="2628" spans="1:6" x14ac:dyDescent="0.3">
      <c r="A2628" s="10">
        <v>2627</v>
      </c>
      <c r="B2628" s="13">
        <v>65</v>
      </c>
      <c r="C2628" s="13">
        <v>827</v>
      </c>
      <c r="D2628" s="4">
        <f>INDEX(Screenings!C:C,MATCH(Reservations!C2628,Screenings!A:A,0))</f>
        <v>5</v>
      </c>
      <c r="E2628" s="4">
        <f>COUNTIF(SeatReservations!B:B,Reservations!A2628)</f>
        <v>3</v>
      </c>
      <c r="F2628" s="4">
        <f>INDEX(Screenings!D:D,MATCH(Reservations!C2628,Screenings!A:A,0))</f>
        <v>34</v>
      </c>
    </row>
    <row r="2629" spans="1:6" x14ac:dyDescent="0.3">
      <c r="A2629" s="10">
        <v>2628</v>
      </c>
      <c r="B2629" s="13">
        <v>17</v>
      </c>
      <c r="C2629" s="13">
        <v>696</v>
      </c>
      <c r="D2629" s="4">
        <f>INDEX(Screenings!C:C,MATCH(Reservations!C2629,Screenings!A:A,0))</f>
        <v>1</v>
      </c>
      <c r="E2629" s="4">
        <f>COUNTIF(SeatReservations!B:B,Reservations!A2629)</f>
        <v>4</v>
      </c>
      <c r="F2629" s="4">
        <f>INDEX(Screenings!D:D,MATCH(Reservations!C2629,Screenings!A:A,0))</f>
        <v>27</v>
      </c>
    </row>
    <row r="2630" spans="1:6" x14ac:dyDescent="0.3">
      <c r="A2630" s="10">
        <v>2629</v>
      </c>
      <c r="B2630" s="13">
        <v>67</v>
      </c>
      <c r="C2630" s="13">
        <v>643</v>
      </c>
      <c r="D2630" s="4">
        <f>INDEX(Screenings!C:C,MATCH(Reservations!C2630,Screenings!A:A,0))</f>
        <v>2</v>
      </c>
      <c r="E2630" s="4">
        <f>COUNTIF(SeatReservations!B:B,Reservations!A2630)</f>
        <v>5</v>
      </c>
      <c r="F2630" s="4">
        <f>INDEX(Screenings!D:D,MATCH(Reservations!C2630,Screenings!A:A,0))</f>
        <v>9</v>
      </c>
    </row>
    <row r="2631" spans="1:6" x14ac:dyDescent="0.3">
      <c r="A2631" s="10">
        <v>2630</v>
      </c>
      <c r="B2631" s="13">
        <v>2</v>
      </c>
      <c r="C2631" s="13">
        <v>614</v>
      </c>
      <c r="D2631" s="4">
        <f>INDEX(Screenings!C:C,MATCH(Reservations!C2631,Screenings!A:A,0))</f>
        <v>8</v>
      </c>
      <c r="E2631" s="4">
        <f>COUNTIF(SeatReservations!B:B,Reservations!A2631)</f>
        <v>3</v>
      </c>
      <c r="F2631" s="4">
        <f>INDEX(Screenings!D:D,MATCH(Reservations!C2631,Screenings!A:A,0))</f>
        <v>3</v>
      </c>
    </row>
    <row r="2632" spans="1:6" x14ac:dyDescent="0.3">
      <c r="A2632" s="10">
        <v>2631</v>
      </c>
      <c r="B2632" s="13">
        <v>68</v>
      </c>
      <c r="C2632" s="13">
        <v>736</v>
      </c>
      <c r="D2632" s="4">
        <f>INDEX(Screenings!C:C,MATCH(Reservations!C2632,Screenings!A:A,0))</f>
        <v>2</v>
      </c>
      <c r="E2632" s="4">
        <f>COUNTIF(SeatReservations!B:B,Reservations!A2632)</f>
        <v>3</v>
      </c>
      <c r="F2632" s="4">
        <f>INDEX(Screenings!D:D,MATCH(Reservations!C2632,Screenings!A:A,0))</f>
        <v>45</v>
      </c>
    </row>
    <row r="2633" spans="1:6" x14ac:dyDescent="0.3">
      <c r="A2633" s="10">
        <v>2632</v>
      </c>
      <c r="B2633" s="13">
        <v>3</v>
      </c>
      <c r="C2633" s="13">
        <v>791</v>
      </c>
      <c r="D2633" s="4">
        <f>INDEX(Screenings!C:C,MATCH(Reservations!C2633,Screenings!A:A,0))</f>
        <v>3</v>
      </c>
      <c r="E2633" s="4">
        <f>COUNTIF(SeatReservations!B:B,Reservations!A2633)</f>
        <v>3</v>
      </c>
      <c r="F2633" s="4">
        <f>INDEX(Screenings!D:D,MATCH(Reservations!C2633,Screenings!A:A,0))</f>
        <v>13</v>
      </c>
    </row>
    <row r="2634" spans="1:6" x14ac:dyDescent="0.3">
      <c r="A2634" s="10">
        <v>2633</v>
      </c>
      <c r="B2634" s="13">
        <v>35</v>
      </c>
      <c r="C2634" s="13">
        <v>816</v>
      </c>
      <c r="D2634" s="4">
        <f>INDEX(Screenings!C:C,MATCH(Reservations!C2634,Screenings!A:A,0))</f>
        <v>2</v>
      </c>
      <c r="E2634" s="4">
        <f>COUNTIF(SeatReservations!B:B,Reservations!A2634)</f>
        <v>1</v>
      </c>
      <c r="F2634" s="4">
        <f>INDEX(Screenings!D:D,MATCH(Reservations!C2634,Screenings!A:A,0))</f>
        <v>34</v>
      </c>
    </row>
    <row r="2635" spans="1:6" x14ac:dyDescent="0.3">
      <c r="A2635" s="10">
        <v>2634</v>
      </c>
      <c r="B2635" s="13">
        <v>67</v>
      </c>
      <c r="C2635" s="13">
        <v>658</v>
      </c>
      <c r="D2635" s="4">
        <f>INDEX(Screenings!C:C,MATCH(Reservations!C2635,Screenings!A:A,0))</f>
        <v>6</v>
      </c>
      <c r="E2635" s="4">
        <f>COUNTIF(SeatReservations!B:B,Reservations!A2635)</f>
        <v>2</v>
      </c>
      <c r="F2635" s="4">
        <f>INDEX(Screenings!D:D,MATCH(Reservations!C2635,Screenings!A:A,0))</f>
        <v>19</v>
      </c>
    </row>
    <row r="2636" spans="1:6" x14ac:dyDescent="0.3">
      <c r="A2636" s="10">
        <v>2635</v>
      </c>
      <c r="B2636" s="13">
        <v>15</v>
      </c>
      <c r="C2636" s="13">
        <v>829</v>
      </c>
      <c r="D2636" s="4">
        <f>INDEX(Screenings!C:C,MATCH(Reservations!C2636,Screenings!A:A,0))</f>
        <v>8</v>
      </c>
      <c r="E2636" s="4">
        <f>COUNTIF(SeatReservations!B:B,Reservations!A2636)</f>
        <v>5</v>
      </c>
      <c r="F2636" s="4">
        <f>INDEX(Screenings!D:D,MATCH(Reservations!C2636,Screenings!A:A,0))</f>
        <v>14</v>
      </c>
    </row>
    <row r="2637" spans="1:6" x14ac:dyDescent="0.3">
      <c r="A2637" s="10">
        <v>2636</v>
      </c>
      <c r="B2637" s="13">
        <v>56</v>
      </c>
      <c r="C2637" s="13">
        <v>826</v>
      </c>
      <c r="D2637" s="4">
        <f>INDEX(Screenings!C:C,MATCH(Reservations!C2637,Screenings!A:A,0))</f>
        <v>1</v>
      </c>
      <c r="E2637" s="4">
        <f>COUNTIF(SeatReservations!B:B,Reservations!A2637)</f>
        <v>2</v>
      </c>
      <c r="F2637" s="4">
        <f>INDEX(Screenings!D:D,MATCH(Reservations!C2637,Screenings!A:A,0))</f>
        <v>10</v>
      </c>
    </row>
    <row r="2638" spans="1:6" x14ac:dyDescent="0.3">
      <c r="A2638" s="10">
        <v>2637</v>
      </c>
      <c r="B2638" s="13">
        <v>2</v>
      </c>
      <c r="C2638" s="13">
        <v>675</v>
      </c>
      <c r="D2638" s="4">
        <f>INDEX(Screenings!C:C,MATCH(Reservations!C2638,Screenings!A:A,0))</f>
        <v>3</v>
      </c>
      <c r="E2638" s="4">
        <f>COUNTIF(SeatReservations!B:B,Reservations!A2638)</f>
        <v>0</v>
      </c>
      <c r="F2638" s="4">
        <f>INDEX(Screenings!D:D,MATCH(Reservations!C2638,Screenings!A:A,0))</f>
        <v>8</v>
      </c>
    </row>
    <row r="2639" spans="1:6" x14ac:dyDescent="0.3">
      <c r="A2639" s="10">
        <v>2638</v>
      </c>
      <c r="B2639" s="13">
        <v>67</v>
      </c>
      <c r="C2639" s="13">
        <v>707</v>
      </c>
      <c r="D2639" s="4">
        <f>INDEX(Screenings!C:C,MATCH(Reservations!C2639,Screenings!A:A,0))</f>
        <v>6</v>
      </c>
      <c r="E2639" s="4">
        <f>COUNTIF(SeatReservations!B:B,Reservations!A2639)</f>
        <v>0</v>
      </c>
      <c r="F2639" s="4">
        <f>INDEX(Screenings!D:D,MATCH(Reservations!C2639,Screenings!A:A,0))</f>
        <v>43</v>
      </c>
    </row>
    <row r="2640" spans="1:6" x14ac:dyDescent="0.3">
      <c r="A2640" s="10">
        <v>2639</v>
      </c>
      <c r="B2640" s="13">
        <v>42</v>
      </c>
      <c r="C2640" s="13">
        <v>693</v>
      </c>
      <c r="D2640" s="4">
        <f>INDEX(Screenings!C:C,MATCH(Reservations!C2640,Screenings!A:A,0))</f>
        <v>7</v>
      </c>
      <c r="E2640" s="4">
        <f>COUNTIF(SeatReservations!B:B,Reservations!A2640)</f>
        <v>2</v>
      </c>
      <c r="F2640" s="4">
        <f>INDEX(Screenings!D:D,MATCH(Reservations!C2640,Screenings!A:A,0))</f>
        <v>37</v>
      </c>
    </row>
    <row r="2641" spans="1:6" x14ac:dyDescent="0.3">
      <c r="A2641" s="10">
        <v>2640</v>
      </c>
      <c r="B2641" s="13">
        <v>70</v>
      </c>
      <c r="C2641" s="13">
        <v>810</v>
      </c>
      <c r="D2641" s="4">
        <f>INDEX(Screenings!C:C,MATCH(Reservations!C2641,Screenings!A:A,0))</f>
        <v>1</v>
      </c>
      <c r="E2641" s="4">
        <f>COUNTIF(SeatReservations!B:B,Reservations!A2641)</f>
        <v>3</v>
      </c>
      <c r="F2641" s="4">
        <f>INDEX(Screenings!D:D,MATCH(Reservations!C2641,Screenings!A:A,0))</f>
        <v>13</v>
      </c>
    </row>
    <row r="2642" spans="1:6" x14ac:dyDescent="0.3">
      <c r="A2642" s="10">
        <v>2641</v>
      </c>
      <c r="B2642" s="13">
        <v>48</v>
      </c>
      <c r="C2642" s="13">
        <v>616</v>
      </c>
      <c r="D2642" s="4">
        <f>INDEX(Screenings!C:C,MATCH(Reservations!C2642,Screenings!A:A,0))</f>
        <v>5</v>
      </c>
      <c r="E2642" s="4">
        <f>COUNTIF(SeatReservations!B:B,Reservations!A2642)</f>
        <v>2</v>
      </c>
      <c r="F2642" s="4">
        <f>INDEX(Screenings!D:D,MATCH(Reservations!C2642,Screenings!A:A,0))</f>
        <v>8</v>
      </c>
    </row>
    <row r="2643" spans="1:6" x14ac:dyDescent="0.3">
      <c r="A2643" s="10">
        <v>2642</v>
      </c>
      <c r="B2643" s="13">
        <v>60</v>
      </c>
      <c r="C2643" s="13">
        <v>775</v>
      </c>
      <c r="D2643" s="4">
        <f>INDEX(Screenings!C:C,MATCH(Reservations!C2643,Screenings!A:A,0))</f>
        <v>10</v>
      </c>
      <c r="E2643" s="4">
        <f>COUNTIF(SeatReservations!B:B,Reservations!A2643)</f>
        <v>1</v>
      </c>
      <c r="F2643" s="4">
        <f>INDEX(Screenings!D:D,MATCH(Reservations!C2643,Screenings!A:A,0))</f>
        <v>49</v>
      </c>
    </row>
    <row r="2644" spans="1:6" x14ac:dyDescent="0.3">
      <c r="A2644" s="10">
        <v>2643</v>
      </c>
      <c r="B2644" s="13">
        <v>18</v>
      </c>
      <c r="C2644" s="13">
        <v>652</v>
      </c>
      <c r="D2644" s="4">
        <f>INDEX(Screenings!C:C,MATCH(Reservations!C2644,Screenings!A:A,0))</f>
        <v>8</v>
      </c>
      <c r="E2644" s="4">
        <f>COUNTIF(SeatReservations!B:B,Reservations!A2644)</f>
        <v>2</v>
      </c>
      <c r="F2644" s="4">
        <f>INDEX(Screenings!D:D,MATCH(Reservations!C2644,Screenings!A:A,0))</f>
        <v>56</v>
      </c>
    </row>
    <row r="2645" spans="1:6" x14ac:dyDescent="0.3">
      <c r="A2645" s="10">
        <v>2644</v>
      </c>
      <c r="B2645" s="13">
        <v>18</v>
      </c>
      <c r="C2645" s="13">
        <v>602</v>
      </c>
      <c r="D2645" s="4">
        <f>INDEX(Screenings!C:C,MATCH(Reservations!C2645,Screenings!A:A,0))</f>
        <v>10</v>
      </c>
      <c r="E2645" s="4">
        <f>COUNTIF(SeatReservations!B:B,Reservations!A2645)</f>
        <v>1</v>
      </c>
      <c r="F2645" s="4">
        <f>INDEX(Screenings!D:D,MATCH(Reservations!C2645,Screenings!A:A,0))</f>
        <v>46</v>
      </c>
    </row>
    <row r="2646" spans="1:6" x14ac:dyDescent="0.3">
      <c r="A2646" s="10">
        <v>2645</v>
      </c>
      <c r="B2646" s="13">
        <v>52</v>
      </c>
      <c r="C2646" s="13">
        <v>695</v>
      </c>
      <c r="D2646" s="4">
        <f>INDEX(Screenings!C:C,MATCH(Reservations!C2646,Screenings!A:A,0))</f>
        <v>1</v>
      </c>
      <c r="E2646" s="4">
        <f>COUNTIF(SeatReservations!B:B,Reservations!A2646)</f>
        <v>1</v>
      </c>
      <c r="F2646" s="4">
        <f>INDEX(Screenings!D:D,MATCH(Reservations!C2646,Screenings!A:A,0))</f>
        <v>27</v>
      </c>
    </row>
    <row r="2647" spans="1:6" x14ac:dyDescent="0.3">
      <c r="A2647" s="10">
        <v>2646</v>
      </c>
      <c r="B2647" s="13">
        <v>51</v>
      </c>
      <c r="C2647" s="13">
        <v>635</v>
      </c>
      <c r="D2647" s="4">
        <f>INDEX(Screenings!C:C,MATCH(Reservations!C2647,Screenings!A:A,0))</f>
        <v>3</v>
      </c>
      <c r="E2647" s="4">
        <f>COUNTIF(SeatReservations!B:B,Reservations!A2647)</f>
        <v>2</v>
      </c>
      <c r="F2647" s="4">
        <f>INDEX(Screenings!D:D,MATCH(Reservations!C2647,Screenings!A:A,0))</f>
        <v>4</v>
      </c>
    </row>
    <row r="2648" spans="1:6" x14ac:dyDescent="0.3">
      <c r="A2648" s="10">
        <v>2647</v>
      </c>
      <c r="B2648" s="13">
        <v>19</v>
      </c>
      <c r="C2648" s="13">
        <v>641</v>
      </c>
      <c r="D2648" s="4">
        <f>INDEX(Screenings!C:C,MATCH(Reservations!C2648,Screenings!A:A,0))</f>
        <v>6</v>
      </c>
      <c r="E2648" s="4">
        <f>COUNTIF(SeatReservations!B:B,Reservations!A2648)</f>
        <v>1</v>
      </c>
      <c r="F2648" s="4">
        <f>INDEX(Screenings!D:D,MATCH(Reservations!C2648,Screenings!A:A,0))</f>
        <v>39</v>
      </c>
    </row>
    <row r="2649" spans="1:6" x14ac:dyDescent="0.3">
      <c r="A2649" s="10">
        <v>2648</v>
      </c>
      <c r="B2649" s="13">
        <v>69</v>
      </c>
      <c r="C2649" s="13">
        <v>709</v>
      </c>
      <c r="D2649" s="4">
        <f>INDEX(Screenings!C:C,MATCH(Reservations!C2649,Screenings!A:A,0))</f>
        <v>3</v>
      </c>
      <c r="E2649" s="4">
        <f>COUNTIF(SeatReservations!B:B,Reservations!A2649)</f>
        <v>1</v>
      </c>
      <c r="F2649" s="4">
        <f>INDEX(Screenings!D:D,MATCH(Reservations!C2649,Screenings!A:A,0))</f>
        <v>59</v>
      </c>
    </row>
    <row r="2650" spans="1:6" x14ac:dyDescent="0.3">
      <c r="A2650" s="10">
        <v>2649</v>
      </c>
      <c r="B2650" s="13">
        <v>43</v>
      </c>
      <c r="C2650" s="13">
        <v>694</v>
      </c>
      <c r="D2650" s="4">
        <f>INDEX(Screenings!C:C,MATCH(Reservations!C2650,Screenings!A:A,0))</f>
        <v>2</v>
      </c>
      <c r="E2650" s="4">
        <f>COUNTIF(SeatReservations!B:B,Reservations!A2650)</f>
        <v>1</v>
      </c>
      <c r="F2650" s="4">
        <f>INDEX(Screenings!D:D,MATCH(Reservations!C2650,Screenings!A:A,0))</f>
        <v>9</v>
      </c>
    </row>
    <row r="2651" spans="1:6" x14ac:dyDescent="0.3">
      <c r="A2651" s="10">
        <v>2650</v>
      </c>
      <c r="B2651" s="13">
        <v>69</v>
      </c>
      <c r="C2651" s="13">
        <v>704</v>
      </c>
      <c r="D2651" s="4">
        <f>INDEX(Screenings!C:C,MATCH(Reservations!C2651,Screenings!A:A,0))</f>
        <v>10</v>
      </c>
      <c r="E2651" s="4">
        <f>COUNTIF(SeatReservations!B:B,Reservations!A2651)</f>
        <v>3</v>
      </c>
      <c r="F2651" s="4">
        <f>INDEX(Screenings!D:D,MATCH(Reservations!C2651,Screenings!A:A,0))</f>
        <v>21</v>
      </c>
    </row>
    <row r="2652" spans="1:6" x14ac:dyDescent="0.3">
      <c r="A2652" s="10">
        <v>2651</v>
      </c>
      <c r="B2652" s="13">
        <v>61</v>
      </c>
      <c r="C2652" s="13">
        <v>674</v>
      </c>
      <c r="D2652" s="4">
        <f>INDEX(Screenings!C:C,MATCH(Reservations!C2652,Screenings!A:A,0))</f>
        <v>7</v>
      </c>
      <c r="E2652" s="4">
        <f>COUNTIF(SeatReservations!B:B,Reservations!A2652)</f>
        <v>2</v>
      </c>
      <c r="F2652" s="4">
        <f>INDEX(Screenings!D:D,MATCH(Reservations!C2652,Screenings!A:A,0))</f>
        <v>54</v>
      </c>
    </row>
    <row r="2653" spans="1:6" x14ac:dyDescent="0.3">
      <c r="A2653" s="10">
        <v>2652</v>
      </c>
      <c r="B2653" s="13">
        <v>52</v>
      </c>
      <c r="C2653" s="13">
        <v>786</v>
      </c>
      <c r="D2653" s="4">
        <f>INDEX(Screenings!C:C,MATCH(Reservations!C2653,Screenings!A:A,0))</f>
        <v>4</v>
      </c>
      <c r="E2653" s="4">
        <f>COUNTIF(SeatReservations!B:B,Reservations!A2653)</f>
        <v>2</v>
      </c>
      <c r="F2653" s="4">
        <f>INDEX(Screenings!D:D,MATCH(Reservations!C2653,Screenings!A:A,0))</f>
        <v>48</v>
      </c>
    </row>
    <row r="2654" spans="1:6" x14ac:dyDescent="0.3">
      <c r="A2654" s="10">
        <v>2653</v>
      </c>
      <c r="B2654" s="13">
        <v>54</v>
      </c>
      <c r="C2654" s="13">
        <v>645</v>
      </c>
      <c r="D2654" s="4">
        <f>INDEX(Screenings!C:C,MATCH(Reservations!C2654,Screenings!A:A,0))</f>
        <v>3</v>
      </c>
      <c r="E2654" s="4">
        <f>COUNTIF(SeatReservations!B:B,Reservations!A2654)</f>
        <v>1</v>
      </c>
      <c r="F2654" s="4">
        <f>INDEX(Screenings!D:D,MATCH(Reservations!C2654,Screenings!A:A,0))</f>
        <v>55</v>
      </c>
    </row>
    <row r="2655" spans="1:6" x14ac:dyDescent="0.3">
      <c r="A2655" s="10">
        <v>2654</v>
      </c>
      <c r="B2655" s="13">
        <v>27</v>
      </c>
      <c r="C2655" s="13">
        <v>603</v>
      </c>
      <c r="D2655" s="4">
        <f>INDEX(Screenings!C:C,MATCH(Reservations!C2655,Screenings!A:A,0))</f>
        <v>8</v>
      </c>
      <c r="E2655" s="4">
        <f>COUNTIF(SeatReservations!B:B,Reservations!A2655)</f>
        <v>2</v>
      </c>
      <c r="F2655" s="4">
        <f>INDEX(Screenings!D:D,MATCH(Reservations!C2655,Screenings!A:A,0))</f>
        <v>36</v>
      </c>
    </row>
    <row r="2656" spans="1:6" x14ac:dyDescent="0.3">
      <c r="A2656" s="10">
        <v>2655</v>
      </c>
      <c r="B2656" s="13">
        <v>27</v>
      </c>
      <c r="C2656" s="13">
        <v>736</v>
      </c>
      <c r="D2656" s="4">
        <f>INDEX(Screenings!C:C,MATCH(Reservations!C2656,Screenings!A:A,0))</f>
        <v>2</v>
      </c>
      <c r="E2656" s="4">
        <f>COUNTIF(SeatReservations!B:B,Reservations!A2656)</f>
        <v>2</v>
      </c>
      <c r="F2656" s="4">
        <f>INDEX(Screenings!D:D,MATCH(Reservations!C2656,Screenings!A:A,0))</f>
        <v>45</v>
      </c>
    </row>
    <row r="2657" spans="1:6" x14ac:dyDescent="0.3">
      <c r="A2657" s="10">
        <v>2656</v>
      </c>
      <c r="B2657" s="13">
        <v>5</v>
      </c>
      <c r="C2657" s="13">
        <v>690</v>
      </c>
      <c r="D2657" s="4">
        <f>INDEX(Screenings!C:C,MATCH(Reservations!C2657,Screenings!A:A,0))</f>
        <v>9</v>
      </c>
      <c r="E2657" s="4">
        <f>COUNTIF(SeatReservations!B:B,Reservations!A2657)</f>
        <v>3</v>
      </c>
      <c r="F2657" s="4">
        <f>INDEX(Screenings!D:D,MATCH(Reservations!C2657,Screenings!A:A,0))</f>
        <v>5</v>
      </c>
    </row>
    <row r="2658" spans="1:6" x14ac:dyDescent="0.3">
      <c r="A2658" s="10">
        <v>2657</v>
      </c>
      <c r="B2658" s="13">
        <v>29</v>
      </c>
      <c r="C2658" s="13">
        <v>836</v>
      </c>
      <c r="D2658" s="4">
        <f>INDEX(Screenings!C:C,MATCH(Reservations!C2658,Screenings!A:A,0))</f>
        <v>5</v>
      </c>
      <c r="E2658" s="4">
        <f>COUNTIF(SeatReservations!B:B,Reservations!A2658)</f>
        <v>2</v>
      </c>
      <c r="F2658" s="4">
        <f>INDEX(Screenings!D:D,MATCH(Reservations!C2658,Screenings!A:A,0))</f>
        <v>42</v>
      </c>
    </row>
    <row r="2659" spans="1:6" x14ac:dyDescent="0.3">
      <c r="A2659" s="10">
        <v>2658</v>
      </c>
      <c r="B2659" s="13">
        <v>6</v>
      </c>
      <c r="C2659" s="13">
        <v>742</v>
      </c>
      <c r="D2659" s="4">
        <f>INDEX(Screenings!C:C,MATCH(Reservations!C2659,Screenings!A:A,0))</f>
        <v>7</v>
      </c>
      <c r="E2659" s="4">
        <f>COUNTIF(SeatReservations!B:B,Reservations!A2659)</f>
        <v>2</v>
      </c>
      <c r="F2659" s="4">
        <f>INDEX(Screenings!D:D,MATCH(Reservations!C2659,Screenings!A:A,0))</f>
        <v>60</v>
      </c>
    </row>
    <row r="2660" spans="1:6" x14ac:dyDescent="0.3">
      <c r="A2660" s="10">
        <v>2659</v>
      </c>
      <c r="B2660" s="13">
        <v>25</v>
      </c>
      <c r="C2660" s="13">
        <v>703</v>
      </c>
      <c r="D2660" s="4">
        <f>INDEX(Screenings!C:C,MATCH(Reservations!C2660,Screenings!A:A,0))</f>
        <v>6</v>
      </c>
      <c r="E2660" s="4">
        <f>COUNTIF(SeatReservations!B:B,Reservations!A2660)</f>
        <v>0</v>
      </c>
      <c r="F2660" s="4">
        <f>INDEX(Screenings!D:D,MATCH(Reservations!C2660,Screenings!A:A,0))</f>
        <v>42</v>
      </c>
    </row>
    <row r="2661" spans="1:6" x14ac:dyDescent="0.3">
      <c r="A2661" s="10">
        <v>2660</v>
      </c>
      <c r="B2661" s="13">
        <v>66</v>
      </c>
      <c r="C2661" s="13">
        <v>815</v>
      </c>
      <c r="D2661" s="4">
        <f>INDEX(Screenings!C:C,MATCH(Reservations!C2661,Screenings!A:A,0))</f>
        <v>10</v>
      </c>
      <c r="E2661" s="4">
        <f>COUNTIF(SeatReservations!B:B,Reservations!A2661)</f>
        <v>4</v>
      </c>
      <c r="F2661" s="4">
        <f>INDEX(Screenings!D:D,MATCH(Reservations!C2661,Screenings!A:A,0))</f>
        <v>47</v>
      </c>
    </row>
    <row r="2662" spans="1:6" x14ac:dyDescent="0.3">
      <c r="A2662" s="10">
        <v>2661</v>
      </c>
      <c r="B2662" s="13">
        <v>55</v>
      </c>
      <c r="C2662" s="13">
        <v>828</v>
      </c>
      <c r="D2662" s="4">
        <f>INDEX(Screenings!C:C,MATCH(Reservations!C2662,Screenings!A:A,0))</f>
        <v>6</v>
      </c>
      <c r="E2662" s="4">
        <f>COUNTIF(SeatReservations!B:B,Reservations!A2662)</f>
        <v>2</v>
      </c>
      <c r="F2662" s="4">
        <f>INDEX(Screenings!D:D,MATCH(Reservations!C2662,Screenings!A:A,0))</f>
        <v>40</v>
      </c>
    </row>
    <row r="2663" spans="1:6" x14ac:dyDescent="0.3">
      <c r="A2663" s="10">
        <v>2662</v>
      </c>
      <c r="B2663" s="13">
        <v>27</v>
      </c>
      <c r="C2663" s="13">
        <v>810</v>
      </c>
      <c r="D2663" s="4">
        <f>INDEX(Screenings!C:C,MATCH(Reservations!C2663,Screenings!A:A,0))</f>
        <v>1</v>
      </c>
      <c r="E2663" s="4">
        <f>COUNTIF(SeatReservations!B:B,Reservations!A2663)</f>
        <v>2</v>
      </c>
      <c r="F2663" s="4">
        <f>INDEX(Screenings!D:D,MATCH(Reservations!C2663,Screenings!A:A,0))</f>
        <v>13</v>
      </c>
    </row>
    <row r="2664" spans="1:6" x14ac:dyDescent="0.3">
      <c r="A2664" s="10">
        <v>2663</v>
      </c>
      <c r="B2664" s="13">
        <v>55</v>
      </c>
      <c r="C2664" s="13">
        <v>604</v>
      </c>
      <c r="D2664" s="4">
        <f>INDEX(Screenings!C:C,MATCH(Reservations!C2664,Screenings!A:A,0))</f>
        <v>7</v>
      </c>
      <c r="E2664" s="4">
        <f>COUNTIF(SeatReservations!B:B,Reservations!A2664)</f>
        <v>2</v>
      </c>
      <c r="F2664" s="4">
        <f>INDEX(Screenings!D:D,MATCH(Reservations!C2664,Screenings!A:A,0))</f>
        <v>58</v>
      </c>
    </row>
    <row r="2665" spans="1:6" x14ac:dyDescent="0.3">
      <c r="A2665" s="10">
        <v>2664</v>
      </c>
      <c r="B2665" s="13">
        <v>60</v>
      </c>
      <c r="C2665" s="13">
        <v>827</v>
      </c>
      <c r="D2665" s="4">
        <f>INDEX(Screenings!C:C,MATCH(Reservations!C2665,Screenings!A:A,0))</f>
        <v>5</v>
      </c>
      <c r="E2665" s="4">
        <f>COUNTIF(SeatReservations!B:B,Reservations!A2665)</f>
        <v>3</v>
      </c>
      <c r="F2665" s="4">
        <f>INDEX(Screenings!D:D,MATCH(Reservations!C2665,Screenings!A:A,0))</f>
        <v>34</v>
      </c>
    </row>
    <row r="2666" spans="1:6" x14ac:dyDescent="0.3">
      <c r="A2666" s="10">
        <v>2665</v>
      </c>
      <c r="B2666" s="13">
        <v>55</v>
      </c>
      <c r="C2666" s="13">
        <v>823</v>
      </c>
      <c r="D2666" s="4">
        <f>INDEX(Screenings!C:C,MATCH(Reservations!C2666,Screenings!A:A,0))</f>
        <v>10</v>
      </c>
      <c r="E2666" s="4">
        <f>COUNTIF(SeatReservations!B:B,Reservations!A2666)</f>
        <v>0</v>
      </c>
      <c r="F2666" s="4">
        <f>INDEX(Screenings!D:D,MATCH(Reservations!C2666,Screenings!A:A,0))</f>
        <v>6</v>
      </c>
    </row>
    <row r="2667" spans="1:6" x14ac:dyDescent="0.3">
      <c r="A2667" s="10">
        <v>2666</v>
      </c>
      <c r="B2667" s="13">
        <v>57</v>
      </c>
      <c r="C2667" s="13">
        <v>601</v>
      </c>
      <c r="D2667" s="4">
        <f>INDEX(Screenings!C:C,MATCH(Reservations!C2667,Screenings!A:A,0))</f>
        <v>8</v>
      </c>
      <c r="E2667" s="4">
        <f>COUNTIF(SeatReservations!B:B,Reservations!A2667)</f>
        <v>2</v>
      </c>
      <c r="F2667" s="4">
        <f>INDEX(Screenings!D:D,MATCH(Reservations!C2667,Screenings!A:A,0))</f>
        <v>4</v>
      </c>
    </row>
    <row r="2668" spans="1:6" x14ac:dyDescent="0.3">
      <c r="A2668" s="10">
        <v>2667</v>
      </c>
      <c r="B2668" s="13">
        <v>17</v>
      </c>
      <c r="C2668" s="13">
        <v>682</v>
      </c>
      <c r="D2668" s="4">
        <f>INDEX(Screenings!C:C,MATCH(Reservations!C2668,Screenings!A:A,0))</f>
        <v>10</v>
      </c>
      <c r="E2668" s="4">
        <f>COUNTIF(SeatReservations!B:B,Reservations!A2668)</f>
        <v>2</v>
      </c>
      <c r="F2668" s="4">
        <f>INDEX(Screenings!D:D,MATCH(Reservations!C2668,Screenings!A:A,0))</f>
        <v>56</v>
      </c>
    </row>
    <row r="2669" spans="1:6" x14ac:dyDescent="0.3">
      <c r="A2669" s="10">
        <v>2668</v>
      </c>
      <c r="B2669" s="13">
        <v>70</v>
      </c>
      <c r="C2669" s="13">
        <v>626</v>
      </c>
      <c r="D2669" s="4">
        <f>INDEX(Screenings!C:C,MATCH(Reservations!C2669,Screenings!A:A,0))</f>
        <v>9</v>
      </c>
      <c r="E2669" s="4">
        <f>COUNTIF(SeatReservations!B:B,Reservations!A2669)</f>
        <v>1</v>
      </c>
      <c r="F2669" s="4">
        <f>INDEX(Screenings!D:D,MATCH(Reservations!C2669,Screenings!A:A,0))</f>
        <v>53</v>
      </c>
    </row>
    <row r="2670" spans="1:6" x14ac:dyDescent="0.3">
      <c r="A2670" s="10">
        <v>2669</v>
      </c>
      <c r="B2670" s="13">
        <v>52</v>
      </c>
      <c r="C2670" s="13">
        <v>754</v>
      </c>
      <c r="D2670" s="4">
        <f>INDEX(Screenings!C:C,MATCH(Reservations!C2670,Screenings!A:A,0))</f>
        <v>2</v>
      </c>
      <c r="E2670" s="4">
        <f>COUNTIF(SeatReservations!B:B,Reservations!A2670)</f>
        <v>2</v>
      </c>
      <c r="F2670" s="4">
        <f>INDEX(Screenings!D:D,MATCH(Reservations!C2670,Screenings!A:A,0))</f>
        <v>8</v>
      </c>
    </row>
    <row r="2671" spans="1:6" x14ac:dyDescent="0.3">
      <c r="A2671" s="10">
        <v>2670</v>
      </c>
      <c r="B2671" s="13">
        <v>34</v>
      </c>
      <c r="C2671" s="13">
        <v>832</v>
      </c>
      <c r="D2671" s="4">
        <f>INDEX(Screenings!C:C,MATCH(Reservations!C2671,Screenings!A:A,0))</f>
        <v>2</v>
      </c>
      <c r="E2671" s="4">
        <f>COUNTIF(SeatReservations!B:B,Reservations!A2671)</f>
        <v>4</v>
      </c>
      <c r="F2671" s="4">
        <f>INDEX(Screenings!D:D,MATCH(Reservations!C2671,Screenings!A:A,0))</f>
        <v>35</v>
      </c>
    </row>
    <row r="2672" spans="1:6" x14ac:dyDescent="0.3">
      <c r="A2672" s="10">
        <v>2671</v>
      </c>
      <c r="B2672" s="13">
        <v>1</v>
      </c>
      <c r="C2672" s="13">
        <v>692</v>
      </c>
      <c r="D2672" s="4">
        <f>INDEX(Screenings!C:C,MATCH(Reservations!C2672,Screenings!A:A,0))</f>
        <v>10</v>
      </c>
      <c r="E2672" s="4">
        <f>COUNTIF(SeatReservations!B:B,Reservations!A2672)</f>
        <v>2</v>
      </c>
      <c r="F2672" s="4">
        <f>INDEX(Screenings!D:D,MATCH(Reservations!C2672,Screenings!A:A,0))</f>
        <v>12</v>
      </c>
    </row>
    <row r="2673" spans="1:6" x14ac:dyDescent="0.3">
      <c r="A2673" s="10">
        <v>2672</v>
      </c>
      <c r="B2673" s="13">
        <v>19</v>
      </c>
      <c r="C2673" s="13">
        <v>617</v>
      </c>
      <c r="D2673" s="4">
        <f>INDEX(Screenings!C:C,MATCH(Reservations!C2673,Screenings!A:A,0))</f>
        <v>10</v>
      </c>
      <c r="E2673" s="4">
        <f>COUNTIF(SeatReservations!B:B,Reservations!A2673)</f>
        <v>1</v>
      </c>
      <c r="F2673" s="4">
        <f>INDEX(Screenings!D:D,MATCH(Reservations!C2673,Screenings!A:A,0))</f>
        <v>56</v>
      </c>
    </row>
    <row r="2674" spans="1:6" x14ac:dyDescent="0.3">
      <c r="A2674" s="10">
        <v>2673</v>
      </c>
      <c r="B2674" s="13">
        <v>50</v>
      </c>
      <c r="C2674" s="13">
        <v>827</v>
      </c>
      <c r="D2674" s="4">
        <f>INDEX(Screenings!C:C,MATCH(Reservations!C2674,Screenings!A:A,0))</f>
        <v>5</v>
      </c>
      <c r="E2674" s="4">
        <f>COUNTIF(SeatReservations!B:B,Reservations!A2674)</f>
        <v>0</v>
      </c>
      <c r="F2674" s="4">
        <f>INDEX(Screenings!D:D,MATCH(Reservations!C2674,Screenings!A:A,0))</f>
        <v>34</v>
      </c>
    </row>
    <row r="2675" spans="1:6" x14ac:dyDescent="0.3">
      <c r="A2675" s="10">
        <v>2674</v>
      </c>
      <c r="B2675" s="13">
        <v>70</v>
      </c>
      <c r="C2675" s="13">
        <v>769</v>
      </c>
      <c r="D2675" s="4">
        <f>INDEX(Screenings!C:C,MATCH(Reservations!C2675,Screenings!A:A,0))</f>
        <v>2</v>
      </c>
      <c r="E2675" s="4">
        <f>COUNTIF(SeatReservations!B:B,Reservations!A2675)</f>
        <v>1</v>
      </c>
      <c r="F2675" s="4">
        <f>INDEX(Screenings!D:D,MATCH(Reservations!C2675,Screenings!A:A,0))</f>
        <v>19</v>
      </c>
    </row>
    <row r="2676" spans="1:6" x14ac:dyDescent="0.3">
      <c r="A2676" s="10">
        <v>2675</v>
      </c>
      <c r="B2676" s="13">
        <v>34</v>
      </c>
      <c r="C2676" s="13">
        <v>805</v>
      </c>
      <c r="D2676" s="4">
        <f>INDEX(Screenings!C:C,MATCH(Reservations!C2676,Screenings!A:A,0))</f>
        <v>9</v>
      </c>
      <c r="E2676" s="4">
        <f>COUNTIF(SeatReservations!B:B,Reservations!A2676)</f>
        <v>1</v>
      </c>
      <c r="F2676" s="4">
        <f>INDEX(Screenings!D:D,MATCH(Reservations!C2676,Screenings!A:A,0))</f>
        <v>33</v>
      </c>
    </row>
    <row r="2677" spans="1:6" x14ac:dyDescent="0.3">
      <c r="A2677" s="10">
        <v>2676</v>
      </c>
      <c r="B2677" s="13">
        <v>48</v>
      </c>
      <c r="C2677" s="13">
        <v>716</v>
      </c>
      <c r="D2677" s="4">
        <f>INDEX(Screenings!C:C,MATCH(Reservations!C2677,Screenings!A:A,0))</f>
        <v>6</v>
      </c>
      <c r="E2677" s="4">
        <f>COUNTIF(SeatReservations!B:B,Reservations!A2677)</f>
        <v>3</v>
      </c>
      <c r="F2677" s="4">
        <f>INDEX(Screenings!D:D,MATCH(Reservations!C2677,Screenings!A:A,0))</f>
        <v>8</v>
      </c>
    </row>
    <row r="2678" spans="1:6" x14ac:dyDescent="0.3">
      <c r="A2678" s="10">
        <v>2677</v>
      </c>
      <c r="B2678" s="13">
        <v>59</v>
      </c>
      <c r="C2678" s="13">
        <v>732</v>
      </c>
      <c r="D2678" s="4">
        <f>INDEX(Screenings!C:C,MATCH(Reservations!C2678,Screenings!A:A,0))</f>
        <v>4</v>
      </c>
      <c r="E2678" s="4">
        <f>COUNTIF(SeatReservations!B:B,Reservations!A2678)</f>
        <v>1</v>
      </c>
      <c r="F2678" s="4">
        <f>INDEX(Screenings!D:D,MATCH(Reservations!C2678,Screenings!A:A,0))</f>
        <v>55</v>
      </c>
    </row>
    <row r="2679" spans="1:6" x14ac:dyDescent="0.3">
      <c r="A2679" s="10">
        <v>2678</v>
      </c>
      <c r="B2679" s="13">
        <v>62</v>
      </c>
      <c r="C2679" s="13">
        <v>687</v>
      </c>
      <c r="D2679" s="4">
        <f>INDEX(Screenings!C:C,MATCH(Reservations!C2679,Screenings!A:A,0))</f>
        <v>2</v>
      </c>
      <c r="E2679" s="4">
        <f>COUNTIF(SeatReservations!B:B,Reservations!A2679)</f>
        <v>2</v>
      </c>
      <c r="F2679" s="4">
        <f>INDEX(Screenings!D:D,MATCH(Reservations!C2679,Screenings!A:A,0))</f>
        <v>4</v>
      </c>
    </row>
    <row r="2680" spans="1:6" x14ac:dyDescent="0.3">
      <c r="A2680" s="10">
        <v>2679</v>
      </c>
      <c r="B2680" s="13">
        <v>44</v>
      </c>
      <c r="C2680" s="13">
        <v>731</v>
      </c>
      <c r="D2680" s="4">
        <f>INDEX(Screenings!C:C,MATCH(Reservations!C2680,Screenings!A:A,0))</f>
        <v>6</v>
      </c>
      <c r="E2680" s="4">
        <f>COUNTIF(SeatReservations!B:B,Reservations!A2680)</f>
        <v>1</v>
      </c>
      <c r="F2680" s="4">
        <f>INDEX(Screenings!D:D,MATCH(Reservations!C2680,Screenings!A:A,0))</f>
        <v>13</v>
      </c>
    </row>
    <row r="2681" spans="1:6" x14ac:dyDescent="0.3">
      <c r="A2681" s="10">
        <v>2680</v>
      </c>
      <c r="B2681" s="13">
        <v>41</v>
      </c>
      <c r="C2681" s="13">
        <v>782</v>
      </c>
      <c r="D2681" s="4">
        <f>INDEX(Screenings!C:C,MATCH(Reservations!C2681,Screenings!A:A,0))</f>
        <v>6</v>
      </c>
      <c r="E2681" s="4">
        <f>COUNTIF(SeatReservations!B:B,Reservations!A2681)</f>
        <v>0</v>
      </c>
      <c r="F2681" s="4">
        <f>INDEX(Screenings!D:D,MATCH(Reservations!C2681,Screenings!A:A,0))</f>
        <v>24</v>
      </c>
    </row>
    <row r="2682" spans="1:6" x14ac:dyDescent="0.3">
      <c r="A2682" s="10">
        <v>2681</v>
      </c>
      <c r="B2682" s="13">
        <v>45</v>
      </c>
      <c r="C2682" s="13">
        <v>838</v>
      </c>
      <c r="D2682" s="4">
        <f>INDEX(Screenings!C:C,MATCH(Reservations!C2682,Screenings!A:A,0))</f>
        <v>5</v>
      </c>
      <c r="E2682" s="4">
        <f>COUNTIF(SeatReservations!B:B,Reservations!A2682)</f>
        <v>2</v>
      </c>
      <c r="F2682" s="4">
        <f>INDEX(Screenings!D:D,MATCH(Reservations!C2682,Screenings!A:A,0))</f>
        <v>59</v>
      </c>
    </row>
    <row r="2683" spans="1:6" x14ac:dyDescent="0.3">
      <c r="A2683" s="10">
        <v>2682</v>
      </c>
      <c r="B2683" s="13">
        <v>31</v>
      </c>
      <c r="C2683" s="13">
        <v>624</v>
      </c>
      <c r="D2683" s="4">
        <f>INDEX(Screenings!C:C,MATCH(Reservations!C2683,Screenings!A:A,0))</f>
        <v>6</v>
      </c>
      <c r="E2683" s="4">
        <f>COUNTIF(SeatReservations!B:B,Reservations!A2683)</f>
        <v>5</v>
      </c>
      <c r="F2683" s="4">
        <f>INDEX(Screenings!D:D,MATCH(Reservations!C2683,Screenings!A:A,0))</f>
        <v>6</v>
      </c>
    </row>
    <row r="2684" spans="1:6" x14ac:dyDescent="0.3">
      <c r="A2684" s="10">
        <v>2683</v>
      </c>
      <c r="B2684" s="13">
        <v>22</v>
      </c>
      <c r="C2684" s="13">
        <v>815</v>
      </c>
      <c r="D2684" s="4">
        <f>INDEX(Screenings!C:C,MATCH(Reservations!C2684,Screenings!A:A,0))</f>
        <v>10</v>
      </c>
      <c r="E2684" s="4">
        <f>COUNTIF(SeatReservations!B:B,Reservations!A2684)</f>
        <v>4</v>
      </c>
      <c r="F2684" s="4">
        <f>INDEX(Screenings!D:D,MATCH(Reservations!C2684,Screenings!A:A,0))</f>
        <v>47</v>
      </c>
    </row>
    <row r="2685" spans="1:6" x14ac:dyDescent="0.3">
      <c r="A2685" s="10">
        <v>2684</v>
      </c>
      <c r="B2685" s="13">
        <v>68</v>
      </c>
      <c r="C2685" s="13">
        <v>811</v>
      </c>
      <c r="D2685" s="4">
        <f>INDEX(Screenings!C:C,MATCH(Reservations!C2685,Screenings!A:A,0))</f>
        <v>9</v>
      </c>
      <c r="E2685" s="4">
        <f>COUNTIF(SeatReservations!B:B,Reservations!A2685)</f>
        <v>2</v>
      </c>
      <c r="F2685" s="4">
        <f>INDEX(Screenings!D:D,MATCH(Reservations!C2685,Screenings!A:A,0))</f>
        <v>53</v>
      </c>
    </row>
    <row r="2686" spans="1:6" x14ac:dyDescent="0.3">
      <c r="A2686" s="10">
        <v>2685</v>
      </c>
      <c r="B2686" s="13">
        <v>14</v>
      </c>
      <c r="C2686" s="13">
        <v>700</v>
      </c>
      <c r="D2686" s="4">
        <f>INDEX(Screenings!C:C,MATCH(Reservations!C2686,Screenings!A:A,0))</f>
        <v>1</v>
      </c>
      <c r="E2686" s="4">
        <f>COUNTIF(SeatReservations!B:B,Reservations!A2686)</f>
        <v>1</v>
      </c>
      <c r="F2686" s="4">
        <f>INDEX(Screenings!D:D,MATCH(Reservations!C2686,Screenings!A:A,0))</f>
        <v>32</v>
      </c>
    </row>
    <row r="2687" spans="1:6" x14ac:dyDescent="0.3">
      <c r="A2687" s="10">
        <v>2686</v>
      </c>
      <c r="B2687" s="13">
        <v>51</v>
      </c>
      <c r="C2687" s="13">
        <v>632</v>
      </c>
      <c r="D2687" s="4">
        <f>INDEX(Screenings!C:C,MATCH(Reservations!C2687,Screenings!A:A,0))</f>
        <v>2</v>
      </c>
      <c r="E2687" s="4">
        <f>COUNTIF(SeatReservations!B:B,Reservations!A2687)</f>
        <v>2</v>
      </c>
      <c r="F2687" s="4">
        <f>INDEX(Screenings!D:D,MATCH(Reservations!C2687,Screenings!A:A,0))</f>
        <v>16</v>
      </c>
    </row>
    <row r="2688" spans="1:6" x14ac:dyDescent="0.3">
      <c r="A2688" s="10">
        <v>2687</v>
      </c>
      <c r="B2688" s="13">
        <v>59</v>
      </c>
      <c r="C2688" s="13">
        <v>736</v>
      </c>
      <c r="D2688" s="4">
        <f>INDEX(Screenings!C:C,MATCH(Reservations!C2688,Screenings!A:A,0))</f>
        <v>2</v>
      </c>
      <c r="E2688" s="4">
        <f>COUNTIF(SeatReservations!B:B,Reservations!A2688)</f>
        <v>2</v>
      </c>
      <c r="F2688" s="4">
        <f>INDEX(Screenings!D:D,MATCH(Reservations!C2688,Screenings!A:A,0))</f>
        <v>45</v>
      </c>
    </row>
    <row r="2689" spans="1:6" x14ac:dyDescent="0.3">
      <c r="A2689" s="10">
        <v>2688</v>
      </c>
      <c r="B2689" s="13">
        <v>31</v>
      </c>
      <c r="C2689" s="13">
        <v>645</v>
      </c>
      <c r="D2689" s="4">
        <f>INDEX(Screenings!C:C,MATCH(Reservations!C2689,Screenings!A:A,0))</f>
        <v>3</v>
      </c>
      <c r="E2689" s="4">
        <f>COUNTIF(SeatReservations!B:B,Reservations!A2689)</f>
        <v>0</v>
      </c>
      <c r="F2689" s="4">
        <f>INDEX(Screenings!D:D,MATCH(Reservations!C2689,Screenings!A:A,0))</f>
        <v>55</v>
      </c>
    </row>
    <row r="2690" spans="1:6" x14ac:dyDescent="0.3">
      <c r="A2690" s="10">
        <v>2689</v>
      </c>
      <c r="B2690" s="13">
        <v>19</v>
      </c>
      <c r="C2690" s="13">
        <v>739</v>
      </c>
      <c r="D2690" s="4">
        <f>INDEX(Screenings!C:C,MATCH(Reservations!C2690,Screenings!A:A,0))</f>
        <v>9</v>
      </c>
      <c r="E2690" s="4">
        <f>COUNTIF(SeatReservations!B:B,Reservations!A2690)</f>
        <v>5</v>
      </c>
      <c r="F2690" s="4">
        <f>INDEX(Screenings!D:D,MATCH(Reservations!C2690,Screenings!A:A,0))</f>
        <v>43</v>
      </c>
    </row>
    <row r="2691" spans="1:6" x14ac:dyDescent="0.3">
      <c r="A2691" s="10">
        <v>2690</v>
      </c>
      <c r="B2691" s="13">
        <v>29</v>
      </c>
      <c r="C2691" s="13">
        <v>761</v>
      </c>
      <c r="D2691" s="4">
        <f>INDEX(Screenings!C:C,MATCH(Reservations!C2691,Screenings!A:A,0))</f>
        <v>9</v>
      </c>
      <c r="E2691" s="4">
        <f>COUNTIF(SeatReservations!B:B,Reservations!A2691)</f>
        <v>1</v>
      </c>
      <c r="F2691" s="4">
        <f>INDEX(Screenings!D:D,MATCH(Reservations!C2691,Screenings!A:A,0))</f>
        <v>10</v>
      </c>
    </row>
    <row r="2692" spans="1:6" x14ac:dyDescent="0.3">
      <c r="A2692" s="10">
        <v>2691</v>
      </c>
      <c r="B2692" s="13">
        <v>66</v>
      </c>
      <c r="C2692" s="13">
        <v>795</v>
      </c>
      <c r="D2692" s="4">
        <f>INDEX(Screenings!C:C,MATCH(Reservations!C2692,Screenings!A:A,0))</f>
        <v>9</v>
      </c>
      <c r="E2692" s="4">
        <f>COUNTIF(SeatReservations!B:B,Reservations!A2692)</f>
        <v>1</v>
      </c>
      <c r="F2692" s="4">
        <f>INDEX(Screenings!D:D,MATCH(Reservations!C2692,Screenings!A:A,0))</f>
        <v>40</v>
      </c>
    </row>
    <row r="2693" spans="1:6" x14ac:dyDescent="0.3">
      <c r="A2693" s="10">
        <v>2692</v>
      </c>
      <c r="B2693" s="13">
        <v>16</v>
      </c>
      <c r="C2693" s="13">
        <v>603</v>
      </c>
      <c r="D2693" s="4">
        <f>INDEX(Screenings!C:C,MATCH(Reservations!C2693,Screenings!A:A,0))</f>
        <v>8</v>
      </c>
      <c r="E2693" s="4">
        <f>COUNTIF(SeatReservations!B:B,Reservations!A2693)</f>
        <v>2</v>
      </c>
      <c r="F2693" s="4">
        <f>INDEX(Screenings!D:D,MATCH(Reservations!C2693,Screenings!A:A,0))</f>
        <v>36</v>
      </c>
    </row>
    <row r="2694" spans="1:6" x14ac:dyDescent="0.3">
      <c r="A2694" s="10">
        <v>2693</v>
      </c>
      <c r="B2694" s="13">
        <v>39</v>
      </c>
      <c r="C2694" s="13">
        <v>658</v>
      </c>
      <c r="D2694" s="4">
        <f>INDEX(Screenings!C:C,MATCH(Reservations!C2694,Screenings!A:A,0))</f>
        <v>6</v>
      </c>
      <c r="E2694" s="4">
        <f>COUNTIF(SeatReservations!B:B,Reservations!A2694)</f>
        <v>2</v>
      </c>
      <c r="F2694" s="4">
        <f>INDEX(Screenings!D:D,MATCH(Reservations!C2694,Screenings!A:A,0))</f>
        <v>19</v>
      </c>
    </row>
    <row r="2695" spans="1:6" x14ac:dyDescent="0.3">
      <c r="A2695" s="10">
        <v>2694</v>
      </c>
      <c r="B2695" s="13">
        <v>35</v>
      </c>
      <c r="C2695" s="13">
        <v>626</v>
      </c>
      <c r="D2695" s="4">
        <f>INDEX(Screenings!C:C,MATCH(Reservations!C2695,Screenings!A:A,0))</f>
        <v>9</v>
      </c>
      <c r="E2695" s="4">
        <f>COUNTIF(SeatReservations!B:B,Reservations!A2695)</f>
        <v>1</v>
      </c>
      <c r="F2695" s="4">
        <f>INDEX(Screenings!D:D,MATCH(Reservations!C2695,Screenings!A:A,0))</f>
        <v>53</v>
      </c>
    </row>
    <row r="2696" spans="1:6" x14ac:dyDescent="0.3">
      <c r="A2696" s="10">
        <v>2695</v>
      </c>
      <c r="B2696" s="13">
        <v>22</v>
      </c>
      <c r="C2696" s="13">
        <v>665</v>
      </c>
      <c r="D2696" s="4">
        <f>INDEX(Screenings!C:C,MATCH(Reservations!C2696,Screenings!A:A,0))</f>
        <v>10</v>
      </c>
      <c r="E2696" s="4">
        <f>COUNTIF(SeatReservations!B:B,Reservations!A2696)</f>
        <v>2</v>
      </c>
      <c r="F2696" s="4">
        <f>INDEX(Screenings!D:D,MATCH(Reservations!C2696,Screenings!A:A,0))</f>
        <v>20</v>
      </c>
    </row>
    <row r="2697" spans="1:6" x14ac:dyDescent="0.3">
      <c r="A2697" s="10">
        <v>2696</v>
      </c>
      <c r="B2697" s="13">
        <v>63</v>
      </c>
      <c r="C2697" s="13">
        <v>651</v>
      </c>
      <c r="D2697" s="4">
        <f>INDEX(Screenings!C:C,MATCH(Reservations!C2697,Screenings!A:A,0))</f>
        <v>5</v>
      </c>
      <c r="E2697" s="4">
        <f>COUNTIF(SeatReservations!B:B,Reservations!A2697)</f>
        <v>1</v>
      </c>
      <c r="F2697" s="4">
        <f>INDEX(Screenings!D:D,MATCH(Reservations!C2697,Screenings!A:A,0))</f>
        <v>24</v>
      </c>
    </row>
    <row r="2698" spans="1:6" x14ac:dyDescent="0.3">
      <c r="A2698" s="10">
        <v>2697</v>
      </c>
      <c r="B2698" s="13">
        <v>44</v>
      </c>
      <c r="C2698" s="13">
        <v>678</v>
      </c>
      <c r="D2698" s="4">
        <f>INDEX(Screenings!C:C,MATCH(Reservations!C2698,Screenings!A:A,0))</f>
        <v>3</v>
      </c>
      <c r="E2698" s="4">
        <f>COUNTIF(SeatReservations!B:B,Reservations!A2698)</f>
        <v>0</v>
      </c>
      <c r="F2698" s="4">
        <f>INDEX(Screenings!D:D,MATCH(Reservations!C2698,Screenings!A:A,0))</f>
        <v>26</v>
      </c>
    </row>
    <row r="2699" spans="1:6" x14ac:dyDescent="0.3">
      <c r="A2699" s="10">
        <v>2698</v>
      </c>
      <c r="B2699" s="13">
        <v>70</v>
      </c>
      <c r="C2699" s="13">
        <v>733</v>
      </c>
      <c r="D2699" s="4">
        <f>INDEX(Screenings!C:C,MATCH(Reservations!C2699,Screenings!A:A,0))</f>
        <v>7</v>
      </c>
      <c r="E2699" s="4">
        <f>COUNTIF(SeatReservations!B:B,Reservations!A2699)</f>
        <v>0</v>
      </c>
      <c r="F2699" s="4">
        <f>INDEX(Screenings!D:D,MATCH(Reservations!C2699,Screenings!A:A,0))</f>
        <v>43</v>
      </c>
    </row>
    <row r="2700" spans="1:6" x14ac:dyDescent="0.3">
      <c r="A2700" s="10">
        <v>2699</v>
      </c>
      <c r="B2700" s="13">
        <v>60</v>
      </c>
      <c r="C2700" s="13">
        <v>831</v>
      </c>
      <c r="D2700" s="4">
        <f>INDEX(Screenings!C:C,MATCH(Reservations!C2700,Screenings!A:A,0))</f>
        <v>6</v>
      </c>
      <c r="E2700" s="4">
        <f>COUNTIF(SeatReservations!B:B,Reservations!A2700)</f>
        <v>3</v>
      </c>
      <c r="F2700" s="4">
        <f>INDEX(Screenings!D:D,MATCH(Reservations!C2700,Screenings!A:A,0))</f>
        <v>7</v>
      </c>
    </row>
    <row r="2701" spans="1:6" x14ac:dyDescent="0.3">
      <c r="A2701" s="10">
        <v>2700</v>
      </c>
      <c r="B2701" s="13">
        <v>59</v>
      </c>
      <c r="C2701" s="13">
        <v>826</v>
      </c>
      <c r="D2701" s="4">
        <f>INDEX(Screenings!C:C,MATCH(Reservations!C2701,Screenings!A:A,0))</f>
        <v>1</v>
      </c>
      <c r="E2701" s="4">
        <f>COUNTIF(SeatReservations!B:B,Reservations!A2701)</f>
        <v>2</v>
      </c>
      <c r="F2701" s="4">
        <f>INDEX(Screenings!D:D,MATCH(Reservations!C2701,Screenings!A:A,0))</f>
        <v>10</v>
      </c>
    </row>
    <row r="2702" spans="1:6" x14ac:dyDescent="0.3">
      <c r="A2702" s="10">
        <v>2701</v>
      </c>
      <c r="B2702" s="13">
        <v>51</v>
      </c>
      <c r="C2702" s="13">
        <v>710</v>
      </c>
      <c r="D2702" s="4">
        <f>INDEX(Screenings!C:C,MATCH(Reservations!C2702,Screenings!A:A,0))</f>
        <v>5</v>
      </c>
      <c r="E2702" s="4">
        <f>COUNTIF(SeatReservations!B:B,Reservations!A2702)</f>
        <v>2</v>
      </c>
      <c r="F2702" s="4">
        <f>INDEX(Screenings!D:D,MATCH(Reservations!C2702,Screenings!A:A,0))</f>
        <v>49</v>
      </c>
    </row>
    <row r="2703" spans="1:6" x14ac:dyDescent="0.3">
      <c r="A2703" s="10">
        <v>2702</v>
      </c>
      <c r="B2703" s="13">
        <v>47</v>
      </c>
      <c r="C2703" s="13">
        <v>740</v>
      </c>
      <c r="D2703" s="4">
        <f>INDEX(Screenings!C:C,MATCH(Reservations!C2703,Screenings!A:A,0))</f>
        <v>1</v>
      </c>
      <c r="E2703" s="4">
        <f>COUNTIF(SeatReservations!B:B,Reservations!A2703)</f>
        <v>3</v>
      </c>
      <c r="F2703" s="4">
        <f>INDEX(Screenings!D:D,MATCH(Reservations!C2703,Screenings!A:A,0))</f>
        <v>54</v>
      </c>
    </row>
    <row r="2704" spans="1:6" x14ac:dyDescent="0.3">
      <c r="A2704" s="10">
        <v>2703</v>
      </c>
      <c r="B2704" s="13">
        <v>38</v>
      </c>
      <c r="C2704" s="13">
        <v>727</v>
      </c>
      <c r="D2704" s="4">
        <f>INDEX(Screenings!C:C,MATCH(Reservations!C2704,Screenings!A:A,0))</f>
        <v>2</v>
      </c>
      <c r="E2704" s="4">
        <f>COUNTIF(SeatReservations!B:B,Reservations!A2704)</f>
        <v>1</v>
      </c>
      <c r="F2704" s="4">
        <f>INDEX(Screenings!D:D,MATCH(Reservations!C2704,Screenings!A:A,0))</f>
        <v>43</v>
      </c>
    </row>
    <row r="2705" spans="1:6" x14ac:dyDescent="0.3">
      <c r="A2705" s="10">
        <v>2704</v>
      </c>
      <c r="B2705" s="13">
        <v>22</v>
      </c>
      <c r="C2705" s="13">
        <v>704</v>
      </c>
      <c r="D2705" s="4">
        <f>INDEX(Screenings!C:C,MATCH(Reservations!C2705,Screenings!A:A,0))</f>
        <v>10</v>
      </c>
      <c r="E2705" s="4">
        <f>COUNTIF(SeatReservations!B:B,Reservations!A2705)</f>
        <v>7</v>
      </c>
      <c r="F2705" s="4">
        <f>INDEX(Screenings!D:D,MATCH(Reservations!C2705,Screenings!A:A,0))</f>
        <v>21</v>
      </c>
    </row>
    <row r="2706" spans="1:6" x14ac:dyDescent="0.3">
      <c r="A2706" s="10">
        <v>2705</v>
      </c>
      <c r="B2706" s="13">
        <v>11</v>
      </c>
      <c r="C2706" s="13">
        <v>684</v>
      </c>
      <c r="D2706" s="4">
        <f>INDEX(Screenings!C:C,MATCH(Reservations!C2706,Screenings!A:A,0))</f>
        <v>8</v>
      </c>
      <c r="E2706" s="4">
        <f>COUNTIF(SeatReservations!B:B,Reservations!A2706)</f>
        <v>5</v>
      </c>
      <c r="F2706" s="4">
        <f>INDEX(Screenings!D:D,MATCH(Reservations!C2706,Screenings!A:A,0))</f>
        <v>27</v>
      </c>
    </row>
    <row r="2707" spans="1:6" x14ac:dyDescent="0.3">
      <c r="A2707" s="10">
        <v>2706</v>
      </c>
      <c r="B2707" s="13">
        <v>15</v>
      </c>
      <c r="C2707" s="13">
        <v>794</v>
      </c>
      <c r="D2707" s="4">
        <f>INDEX(Screenings!C:C,MATCH(Reservations!C2707,Screenings!A:A,0))</f>
        <v>10</v>
      </c>
      <c r="E2707" s="4">
        <f>COUNTIF(SeatReservations!B:B,Reservations!A2707)</f>
        <v>3</v>
      </c>
      <c r="F2707" s="4">
        <f>INDEX(Screenings!D:D,MATCH(Reservations!C2707,Screenings!A:A,0))</f>
        <v>19</v>
      </c>
    </row>
    <row r="2708" spans="1:6" x14ac:dyDescent="0.3">
      <c r="A2708" s="10">
        <v>2707</v>
      </c>
      <c r="B2708" s="13">
        <v>52</v>
      </c>
      <c r="C2708" s="13">
        <v>732</v>
      </c>
      <c r="D2708" s="4">
        <f>INDEX(Screenings!C:C,MATCH(Reservations!C2708,Screenings!A:A,0))</f>
        <v>4</v>
      </c>
      <c r="E2708" s="4">
        <f>COUNTIF(SeatReservations!B:B,Reservations!A2708)</f>
        <v>4</v>
      </c>
      <c r="F2708" s="4">
        <f>INDEX(Screenings!D:D,MATCH(Reservations!C2708,Screenings!A:A,0))</f>
        <v>55</v>
      </c>
    </row>
    <row r="2709" spans="1:6" x14ac:dyDescent="0.3">
      <c r="A2709" s="10">
        <v>2708</v>
      </c>
      <c r="B2709" s="13">
        <v>19</v>
      </c>
      <c r="C2709" s="13">
        <v>778</v>
      </c>
      <c r="D2709" s="4">
        <f>INDEX(Screenings!C:C,MATCH(Reservations!C2709,Screenings!A:A,0))</f>
        <v>7</v>
      </c>
      <c r="E2709" s="4">
        <f>COUNTIF(SeatReservations!B:B,Reservations!A2709)</f>
        <v>1</v>
      </c>
      <c r="F2709" s="4">
        <f>INDEX(Screenings!D:D,MATCH(Reservations!C2709,Screenings!A:A,0))</f>
        <v>28</v>
      </c>
    </row>
    <row r="2710" spans="1:6" x14ac:dyDescent="0.3">
      <c r="A2710" s="10">
        <v>2709</v>
      </c>
      <c r="B2710" s="13">
        <v>3</v>
      </c>
      <c r="C2710" s="13">
        <v>656</v>
      </c>
      <c r="D2710" s="4">
        <f>INDEX(Screenings!C:C,MATCH(Reservations!C2710,Screenings!A:A,0))</f>
        <v>4</v>
      </c>
      <c r="E2710" s="4">
        <f>COUNTIF(SeatReservations!B:B,Reservations!A2710)</f>
        <v>5</v>
      </c>
      <c r="F2710" s="4">
        <f>INDEX(Screenings!D:D,MATCH(Reservations!C2710,Screenings!A:A,0))</f>
        <v>16</v>
      </c>
    </row>
    <row r="2711" spans="1:6" x14ac:dyDescent="0.3">
      <c r="A2711" s="10">
        <v>2710</v>
      </c>
      <c r="B2711" s="13">
        <v>38</v>
      </c>
      <c r="C2711" s="13">
        <v>736</v>
      </c>
      <c r="D2711" s="4">
        <f>INDEX(Screenings!C:C,MATCH(Reservations!C2711,Screenings!A:A,0))</f>
        <v>2</v>
      </c>
      <c r="E2711" s="4">
        <f>COUNTIF(SeatReservations!B:B,Reservations!A2711)</f>
        <v>6</v>
      </c>
      <c r="F2711" s="4">
        <f>INDEX(Screenings!D:D,MATCH(Reservations!C2711,Screenings!A:A,0))</f>
        <v>45</v>
      </c>
    </row>
    <row r="2712" spans="1:6" x14ac:dyDescent="0.3">
      <c r="A2712" s="10">
        <v>2711</v>
      </c>
      <c r="B2712" s="13">
        <v>27</v>
      </c>
      <c r="C2712" s="13">
        <v>742</v>
      </c>
      <c r="D2712" s="4">
        <f>INDEX(Screenings!C:C,MATCH(Reservations!C2712,Screenings!A:A,0))</f>
        <v>7</v>
      </c>
      <c r="E2712" s="4">
        <f>COUNTIF(SeatReservations!B:B,Reservations!A2712)</f>
        <v>2</v>
      </c>
      <c r="F2712" s="4">
        <f>INDEX(Screenings!D:D,MATCH(Reservations!C2712,Screenings!A:A,0))</f>
        <v>60</v>
      </c>
    </row>
    <row r="2713" spans="1:6" x14ac:dyDescent="0.3">
      <c r="A2713" s="10">
        <v>2712</v>
      </c>
      <c r="B2713" s="13">
        <v>66</v>
      </c>
      <c r="C2713" s="13">
        <v>665</v>
      </c>
      <c r="D2713" s="4">
        <f>INDEX(Screenings!C:C,MATCH(Reservations!C2713,Screenings!A:A,0))</f>
        <v>10</v>
      </c>
      <c r="E2713" s="4">
        <f>COUNTIF(SeatReservations!B:B,Reservations!A2713)</f>
        <v>2</v>
      </c>
      <c r="F2713" s="4">
        <f>INDEX(Screenings!D:D,MATCH(Reservations!C2713,Screenings!A:A,0))</f>
        <v>20</v>
      </c>
    </row>
    <row r="2714" spans="1:6" x14ac:dyDescent="0.3">
      <c r="A2714" s="10">
        <v>2713</v>
      </c>
      <c r="B2714" s="13">
        <v>24</v>
      </c>
      <c r="C2714" s="13">
        <v>739</v>
      </c>
      <c r="D2714" s="4">
        <f>INDEX(Screenings!C:C,MATCH(Reservations!C2714,Screenings!A:A,0))</f>
        <v>9</v>
      </c>
      <c r="E2714" s="4">
        <f>COUNTIF(SeatReservations!B:B,Reservations!A2714)</f>
        <v>1</v>
      </c>
      <c r="F2714" s="4">
        <f>INDEX(Screenings!D:D,MATCH(Reservations!C2714,Screenings!A:A,0))</f>
        <v>43</v>
      </c>
    </row>
    <row r="2715" spans="1:6" x14ac:dyDescent="0.3">
      <c r="A2715" s="10">
        <v>2714</v>
      </c>
      <c r="B2715" s="13">
        <v>28</v>
      </c>
      <c r="C2715" s="13">
        <v>783</v>
      </c>
      <c r="D2715" s="4">
        <f>INDEX(Screenings!C:C,MATCH(Reservations!C2715,Screenings!A:A,0))</f>
        <v>9</v>
      </c>
      <c r="E2715" s="4">
        <f>COUNTIF(SeatReservations!B:B,Reservations!A2715)</f>
        <v>1</v>
      </c>
      <c r="F2715" s="4">
        <f>INDEX(Screenings!D:D,MATCH(Reservations!C2715,Screenings!A:A,0))</f>
        <v>2</v>
      </c>
    </row>
    <row r="2716" spans="1:6" x14ac:dyDescent="0.3">
      <c r="A2716" s="10">
        <v>2715</v>
      </c>
      <c r="B2716" s="13">
        <v>54</v>
      </c>
      <c r="C2716" s="13">
        <v>676</v>
      </c>
      <c r="D2716" s="4">
        <f>INDEX(Screenings!C:C,MATCH(Reservations!C2716,Screenings!A:A,0))</f>
        <v>10</v>
      </c>
      <c r="E2716" s="4">
        <f>COUNTIF(SeatReservations!B:B,Reservations!A2716)</f>
        <v>1</v>
      </c>
      <c r="F2716" s="4">
        <f>INDEX(Screenings!D:D,MATCH(Reservations!C2716,Screenings!A:A,0))</f>
        <v>42</v>
      </c>
    </row>
    <row r="2717" spans="1:6" x14ac:dyDescent="0.3">
      <c r="A2717" s="10">
        <v>2716</v>
      </c>
      <c r="B2717" s="13">
        <v>53</v>
      </c>
      <c r="C2717" s="13">
        <v>840</v>
      </c>
      <c r="D2717" s="4">
        <f>INDEX(Screenings!C:C,MATCH(Reservations!C2717,Screenings!A:A,0))</f>
        <v>3</v>
      </c>
      <c r="E2717" s="4">
        <f>COUNTIF(SeatReservations!B:B,Reservations!A2717)</f>
        <v>3</v>
      </c>
      <c r="F2717" s="4">
        <f>INDEX(Screenings!D:D,MATCH(Reservations!C2717,Screenings!A:A,0))</f>
        <v>38</v>
      </c>
    </row>
    <row r="2718" spans="1:6" x14ac:dyDescent="0.3">
      <c r="A2718" s="10">
        <v>2717</v>
      </c>
      <c r="B2718" s="13">
        <v>53</v>
      </c>
      <c r="C2718" s="13">
        <v>685</v>
      </c>
      <c r="D2718" s="4">
        <f>INDEX(Screenings!C:C,MATCH(Reservations!C2718,Screenings!A:A,0))</f>
        <v>3</v>
      </c>
      <c r="E2718" s="4">
        <f>COUNTIF(SeatReservations!B:B,Reservations!A2718)</f>
        <v>2</v>
      </c>
      <c r="F2718" s="4">
        <f>INDEX(Screenings!D:D,MATCH(Reservations!C2718,Screenings!A:A,0))</f>
        <v>45</v>
      </c>
    </row>
    <row r="2719" spans="1:6" x14ac:dyDescent="0.3">
      <c r="A2719" s="10">
        <v>2718</v>
      </c>
      <c r="B2719" s="13">
        <v>5</v>
      </c>
      <c r="C2719" s="13">
        <v>783</v>
      </c>
      <c r="D2719" s="4">
        <f>INDEX(Screenings!C:C,MATCH(Reservations!C2719,Screenings!A:A,0))</f>
        <v>9</v>
      </c>
      <c r="E2719" s="4">
        <f>COUNTIF(SeatReservations!B:B,Reservations!A2719)</f>
        <v>2</v>
      </c>
      <c r="F2719" s="4">
        <f>INDEX(Screenings!D:D,MATCH(Reservations!C2719,Screenings!A:A,0))</f>
        <v>2</v>
      </c>
    </row>
    <row r="2720" spans="1:6" x14ac:dyDescent="0.3">
      <c r="A2720" s="10">
        <v>2719</v>
      </c>
      <c r="B2720" s="13">
        <v>55</v>
      </c>
      <c r="C2720" s="13">
        <v>621</v>
      </c>
      <c r="D2720" s="4">
        <f>INDEX(Screenings!C:C,MATCH(Reservations!C2720,Screenings!A:A,0))</f>
        <v>7</v>
      </c>
      <c r="E2720" s="4">
        <f>COUNTIF(SeatReservations!B:B,Reservations!A2720)</f>
        <v>5</v>
      </c>
      <c r="F2720" s="4">
        <f>INDEX(Screenings!D:D,MATCH(Reservations!C2720,Screenings!A:A,0))</f>
        <v>43</v>
      </c>
    </row>
    <row r="2721" spans="1:6" x14ac:dyDescent="0.3">
      <c r="A2721" s="10">
        <v>2720</v>
      </c>
      <c r="B2721" s="13">
        <v>34</v>
      </c>
      <c r="C2721" s="13">
        <v>667</v>
      </c>
      <c r="D2721" s="4">
        <f>INDEX(Screenings!C:C,MATCH(Reservations!C2721,Screenings!A:A,0))</f>
        <v>10</v>
      </c>
      <c r="E2721" s="4">
        <f>COUNTIF(SeatReservations!B:B,Reservations!A2721)</f>
        <v>3</v>
      </c>
      <c r="F2721" s="4">
        <f>INDEX(Screenings!D:D,MATCH(Reservations!C2721,Screenings!A:A,0))</f>
        <v>6</v>
      </c>
    </row>
    <row r="2722" spans="1:6" x14ac:dyDescent="0.3">
      <c r="A2722" s="10">
        <v>2721</v>
      </c>
      <c r="B2722" s="13">
        <v>12</v>
      </c>
      <c r="C2722" s="13">
        <v>755</v>
      </c>
      <c r="D2722" s="4">
        <f>INDEX(Screenings!C:C,MATCH(Reservations!C2722,Screenings!A:A,0))</f>
        <v>9</v>
      </c>
      <c r="E2722" s="4">
        <f>COUNTIF(SeatReservations!B:B,Reservations!A2722)</f>
        <v>1</v>
      </c>
      <c r="F2722" s="4">
        <f>INDEX(Screenings!D:D,MATCH(Reservations!C2722,Screenings!A:A,0))</f>
        <v>51</v>
      </c>
    </row>
    <row r="2723" spans="1:6" x14ac:dyDescent="0.3">
      <c r="A2723" s="10">
        <v>2722</v>
      </c>
      <c r="B2723" s="13">
        <v>35</v>
      </c>
      <c r="C2723" s="13">
        <v>682</v>
      </c>
      <c r="D2723" s="4">
        <f>INDEX(Screenings!C:C,MATCH(Reservations!C2723,Screenings!A:A,0))</f>
        <v>10</v>
      </c>
      <c r="E2723" s="4">
        <f>COUNTIF(SeatReservations!B:B,Reservations!A2723)</f>
        <v>1</v>
      </c>
      <c r="F2723" s="4">
        <f>INDEX(Screenings!D:D,MATCH(Reservations!C2723,Screenings!A:A,0))</f>
        <v>56</v>
      </c>
    </row>
    <row r="2724" spans="1:6" x14ac:dyDescent="0.3">
      <c r="A2724" s="10">
        <v>2723</v>
      </c>
      <c r="B2724" s="13">
        <v>3</v>
      </c>
      <c r="C2724" s="13">
        <v>711</v>
      </c>
      <c r="D2724" s="4">
        <f>INDEX(Screenings!C:C,MATCH(Reservations!C2724,Screenings!A:A,0))</f>
        <v>2</v>
      </c>
      <c r="E2724" s="4">
        <f>COUNTIF(SeatReservations!B:B,Reservations!A2724)</f>
        <v>3</v>
      </c>
      <c r="F2724" s="4">
        <f>INDEX(Screenings!D:D,MATCH(Reservations!C2724,Screenings!A:A,0))</f>
        <v>11</v>
      </c>
    </row>
    <row r="2725" spans="1:6" x14ac:dyDescent="0.3">
      <c r="A2725" s="10">
        <v>2724</v>
      </c>
      <c r="B2725" s="13">
        <v>53</v>
      </c>
      <c r="C2725" s="13">
        <v>605</v>
      </c>
      <c r="D2725" s="4">
        <f>INDEX(Screenings!C:C,MATCH(Reservations!C2725,Screenings!A:A,0))</f>
        <v>6</v>
      </c>
      <c r="E2725" s="4">
        <f>COUNTIF(SeatReservations!B:B,Reservations!A2725)</f>
        <v>2</v>
      </c>
      <c r="F2725" s="4">
        <f>INDEX(Screenings!D:D,MATCH(Reservations!C2725,Screenings!A:A,0))</f>
        <v>17</v>
      </c>
    </row>
    <row r="2726" spans="1:6" x14ac:dyDescent="0.3">
      <c r="A2726" s="10">
        <v>2725</v>
      </c>
      <c r="B2726" s="13">
        <v>59</v>
      </c>
      <c r="C2726" s="13">
        <v>629</v>
      </c>
      <c r="D2726" s="4">
        <f>INDEX(Screenings!C:C,MATCH(Reservations!C2726,Screenings!A:A,0))</f>
        <v>8</v>
      </c>
      <c r="E2726" s="4">
        <f>COUNTIF(SeatReservations!B:B,Reservations!A2726)</f>
        <v>5</v>
      </c>
      <c r="F2726" s="4">
        <f>INDEX(Screenings!D:D,MATCH(Reservations!C2726,Screenings!A:A,0))</f>
        <v>49</v>
      </c>
    </row>
    <row r="2727" spans="1:6" x14ac:dyDescent="0.3">
      <c r="A2727" s="10">
        <v>2726</v>
      </c>
      <c r="B2727" s="13">
        <v>22</v>
      </c>
      <c r="C2727" s="13">
        <v>699</v>
      </c>
      <c r="D2727" s="4">
        <f>INDEX(Screenings!C:C,MATCH(Reservations!C2727,Screenings!A:A,0))</f>
        <v>10</v>
      </c>
      <c r="E2727" s="4">
        <f>COUNTIF(SeatReservations!B:B,Reservations!A2727)</f>
        <v>7</v>
      </c>
      <c r="F2727" s="4">
        <f>INDEX(Screenings!D:D,MATCH(Reservations!C2727,Screenings!A:A,0))</f>
        <v>53</v>
      </c>
    </row>
    <row r="2728" spans="1:6" x14ac:dyDescent="0.3">
      <c r="A2728" s="10">
        <v>2727</v>
      </c>
      <c r="B2728" s="13">
        <v>55</v>
      </c>
      <c r="C2728" s="13">
        <v>821</v>
      </c>
      <c r="D2728" s="4">
        <f>INDEX(Screenings!C:C,MATCH(Reservations!C2728,Screenings!A:A,0))</f>
        <v>9</v>
      </c>
      <c r="E2728" s="4">
        <f>COUNTIF(SeatReservations!B:B,Reservations!A2728)</f>
        <v>0</v>
      </c>
      <c r="F2728" s="4">
        <f>INDEX(Screenings!D:D,MATCH(Reservations!C2728,Screenings!A:A,0))</f>
        <v>11</v>
      </c>
    </row>
    <row r="2729" spans="1:6" x14ac:dyDescent="0.3">
      <c r="A2729" s="10">
        <v>2728</v>
      </c>
      <c r="B2729" s="13">
        <v>60</v>
      </c>
      <c r="C2729" s="13">
        <v>796</v>
      </c>
      <c r="D2729" s="4">
        <f>INDEX(Screenings!C:C,MATCH(Reservations!C2729,Screenings!A:A,0))</f>
        <v>7</v>
      </c>
      <c r="E2729" s="4">
        <f>COUNTIF(SeatReservations!B:B,Reservations!A2729)</f>
        <v>2</v>
      </c>
      <c r="F2729" s="4">
        <f>INDEX(Screenings!D:D,MATCH(Reservations!C2729,Screenings!A:A,0))</f>
        <v>54</v>
      </c>
    </row>
    <row r="2730" spans="1:6" x14ac:dyDescent="0.3">
      <c r="A2730" s="10">
        <v>2729</v>
      </c>
      <c r="B2730" s="13">
        <v>31</v>
      </c>
      <c r="C2730" s="13">
        <v>668</v>
      </c>
      <c r="D2730" s="4">
        <f>INDEX(Screenings!C:C,MATCH(Reservations!C2730,Screenings!A:A,0))</f>
        <v>7</v>
      </c>
      <c r="E2730" s="4">
        <f>COUNTIF(SeatReservations!B:B,Reservations!A2730)</f>
        <v>2</v>
      </c>
      <c r="F2730" s="4">
        <f>INDEX(Screenings!D:D,MATCH(Reservations!C2730,Screenings!A:A,0))</f>
        <v>32</v>
      </c>
    </row>
    <row r="2731" spans="1:6" x14ac:dyDescent="0.3">
      <c r="A2731" s="10">
        <v>2730</v>
      </c>
      <c r="B2731" s="13">
        <v>6</v>
      </c>
      <c r="C2731" s="13">
        <v>740</v>
      </c>
      <c r="D2731" s="4">
        <f>INDEX(Screenings!C:C,MATCH(Reservations!C2731,Screenings!A:A,0))</f>
        <v>1</v>
      </c>
      <c r="E2731" s="4">
        <f>COUNTIF(SeatReservations!B:B,Reservations!A2731)</f>
        <v>0</v>
      </c>
      <c r="F2731" s="4">
        <f>INDEX(Screenings!D:D,MATCH(Reservations!C2731,Screenings!A:A,0))</f>
        <v>54</v>
      </c>
    </row>
    <row r="2732" spans="1:6" x14ac:dyDescent="0.3">
      <c r="A2732" s="10">
        <v>2731</v>
      </c>
      <c r="B2732" s="13">
        <v>33</v>
      </c>
      <c r="C2732" s="13">
        <v>650</v>
      </c>
      <c r="D2732" s="4">
        <f>INDEX(Screenings!C:C,MATCH(Reservations!C2732,Screenings!A:A,0))</f>
        <v>8</v>
      </c>
      <c r="E2732" s="4">
        <f>COUNTIF(SeatReservations!B:B,Reservations!A2732)</f>
        <v>5</v>
      </c>
      <c r="F2732" s="4">
        <f>INDEX(Screenings!D:D,MATCH(Reservations!C2732,Screenings!A:A,0))</f>
        <v>34</v>
      </c>
    </row>
    <row r="2733" spans="1:6" x14ac:dyDescent="0.3">
      <c r="A2733" s="10">
        <v>2732</v>
      </c>
      <c r="B2733" s="13">
        <v>17</v>
      </c>
      <c r="C2733" s="13">
        <v>607</v>
      </c>
      <c r="D2733" s="4">
        <f>INDEX(Screenings!C:C,MATCH(Reservations!C2733,Screenings!A:A,0))</f>
        <v>6</v>
      </c>
      <c r="E2733" s="4">
        <f>COUNTIF(SeatReservations!B:B,Reservations!A2733)</f>
        <v>2</v>
      </c>
      <c r="F2733" s="4">
        <f>INDEX(Screenings!D:D,MATCH(Reservations!C2733,Screenings!A:A,0))</f>
        <v>24</v>
      </c>
    </row>
    <row r="2734" spans="1:6" x14ac:dyDescent="0.3">
      <c r="A2734" s="10">
        <v>2733</v>
      </c>
      <c r="B2734" s="13">
        <v>7</v>
      </c>
      <c r="C2734" s="13">
        <v>807</v>
      </c>
      <c r="D2734" s="4">
        <f>INDEX(Screenings!C:C,MATCH(Reservations!C2734,Screenings!A:A,0))</f>
        <v>4</v>
      </c>
      <c r="E2734" s="4">
        <f>COUNTIF(SeatReservations!B:B,Reservations!A2734)</f>
        <v>2</v>
      </c>
      <c r="F2734" s="4">
        <f>INDEX(Screenings!D:D,MATCH(Reservations!C2734,Screenings!A:A,0))</f>
        <v>9</v>
      </c>
    </row>
    <row r="2735" spans="1:6" x14ac:dyDescent="0.3">
      <c r="A2735" s="10">
        <v>2734</v>
      </c>
      <c r="B2735" s="13">
        <v>47</v>
      </c>
      <c r="C2735" s="13">
        <v>605</v>
      </c>
      <c r="D2735" s="4">
        <f>INDEX(Screenings!C:C,MATCH(Reservations!C2735,Screenings!A:A,0))</f>
        <v>6</v>
      </c>
      <c r="E2735" s="4">
        <f>COUNTIF(SeatReservations!B:B,Reservations!A2735)</f>
        <v>3</v>
      </c>
      <c r="F2735" s="4">
        <f>INDEX(Screenings!D:D,MATCH(Reservations!C2735,Screenings!A:A,0))</f>
        <v>17</v>
      </c>
    </row>
    <row r="2736" spans="1:6" x14ac:dyDescent="0.3">
      <c r="A2736" s="10">
        <v>2735</v>
      </c>
      <c r="B2736" s="13">
        <v>44</v>
      </c>
      <c r="C2736" s="13">
        <v>781</v>
      </c>
      <c r="D2736" s="4">
        <f>INDEX(Screenings!C:C,MATCH(Reservations!C2736,Screenings!A:A,0))</f>
        <v>2</v>
      </c>
      <c r="E2736" s="4">
        <f>COUNTIF(SeatReservations!B:B,Reservations!A2736)</f>
        <v>6</v>
      </c>
      <c r="F2736" s="4">
        <f>INDEX(Screenings!D:D,MATCH(Reservations!C2736,Screenings!A:A,0))</f>
        <v>57</v>
      </c>
    </row>
    <row r="2737" spans="1:6" x14ac:dyDescent="0.3">
      <c r="A2737" s="10">
        <v>2736</v>
      </c>
      <c r="B2737" s="13">
        <v>24</v>
      </c>
      <c r="C2737" s="13">
        <v>757</v>
      </c>
      <c r="D2737" s="4">
        <f>INDEX(Screenings!C:C,MATCH(Reservations!C2737,Screenings!A:A,0))</f>
        <v>3</v>
      </c>
      <c r="E2737" s="4">
        <f>COUNTIF(SeatReservations!B:B,Reservations!A2737)</f>
        <v>1</v>
      </c>
      <c r="F2737" s="4">
        <f>INDEX(Screenings!D:D,MATCH(Reservations!C2737,Screenings!A:A,0))</f>
        <v>1</v>
      </c>
    </row>
    <row r="2738" spans="1:6" x14ac:dyDescent="0.3">
      <c r="A2738" s="10">
        <v>2737</v>
      </c>
      <c r="B2738" s="13">
        <v>40</v>
      </c>
      <c r="C2738" s="13">
        <v>826</v>
      </c>
      <c r="D2738" s="4">
        <f>INDEX(Screenings!C:C,MATCH(Reservations!C2738,Screenings!A:A,0))</f>
        <v>1</v>
      </c>
      <c r="E2738" s="4">
        <f>COUNTIF(SeatReservations!B:B,Reservations!A2738)</f>
        <v>2</v>
      </c>
      <c r="F2738" s="4">
        <f>INDEX(Screenings!D:D,MATCH(Reservations!C2738,Screenings!A:A,0))</f>
        <v>10</v>
      </c>
    </row>
    <row r="2739" spans="1:6" x14ac:dyDescent="0.3">
      <c r="A2739" s="10">
        <v>2738</v>
      </c>
      <c r="B2739" s="13">
        <v>35</v>
      </c>
      <c r="C2739" s="13">
        <v>812</v>
      </c>
      <c r="D2739" s="4">
        <f>INDEX(Screenings!C:C,MATCH(Reservations!C2739,Screenings!A:A,0))</f>
        <v>2</v>
      </c>
      <c r="E2739" s="4">
        <f>COUNTIF(SeatReservations!B:B,Reservations!A2739)</f>
        <v>2</v>
      </c>
      <c r="F2739" s="4">
        <f>INDEX(Screenings!D:D,MATCH(Reservations!C2739,Screenings!A:A,0))</f>
        <v>7</v>
      </c>
    </row>
    <row r="2740" spans="1:6" x14ac:dyDescent="0.3">
      <c r="A2740" s="10">
        <v>2739</v>
      </c>
      <c r="B2740" s="13">
        <v>56</v>
      </c>
      <c r="C2740" s="13">
        <v>624</v>
      </c>
      <c r="D2740" s="4">
        <f>INDEX(Screenings!C:C,MATCH(Reservations!C2740,Screenings!A:A,0))</f>
        <v>6</v>
      </c>
      <c r="E2740" s="4">
        <f>COUNTIF(SeatReservations!B:B,Reservations!A2740)</f>
        <v>3</v>
      </c>
      <c r="F2740" s="4">
        <f>INDEX(Screenings!D:D,MATCH(Reservations!C2740,Screenings!A:A,0))</f>
        <v>6</v>
      </c>
    </row>
    <row r="2741" spans="1:6" x14ac:dyDescent="0.3">
      <c r="A2741" s="10">
        <v>2740</v>
      </c>
      <c r="B2741" s="13">
        <v>31</v>
      </c>
      <c r="C2741" s="13">
        <v>801</v>
      </c>
      <c r="D2741" s="4">
        <f>INDEX(Screenings!C:C,MATCH(Reservations!C2741,Screenings!A:A,0))</f>
        <v>7</v>
      </c>
      <c r="E2741" s="4">
        <f>COUNTIF(SeatReservations!B:B,Reservations!A2741)</f>
        <v>3</v>
      </c>
      <c r="F2741" s="4">
        <f>INDEX(Screenings!D:D,MATCH(Reservations!C2741,Screenings!A:A,0))</f>
        <v>40</v>
      </c>
    </row>
    <row r="2742" spans="1:6" x14ac:dyDescent="0.3">
      <c r="A2742" s="10">
        <v>2741</v>
      </c>
      <c r="B2742" s="13">
        <v>5</v>
      </c>
      <c r="C2742" s="13">
        <v>676</v>
      </c>
      <c r="D2742" s="4">
        <f>INDEX(Screenings!C:C,MATCH(Reservations!C2742,Screenings!A:A,0))</f>
        <v>10</v>
      </c>
      <c r="E2742" s="4">
        <f>COUNTIF(SeatReservations!B:B,Reservations!A2742)</f>
        <v>3</v>
      </c>
      <c r="F2742" s="4">
        <f>INDEX(Screenings!D:D,MATCH(Reservations!C2742,Screenings!A:A,0))</f>
        <v>42</v>
      </c>
    </row>
    <row r="2743" spans="1:6" x14ac:dyDescent="0.3">
      <c r="A2743" s="10">
        <v>2742</v>
      </c>
      <c r="B2743" s="13">
        <v>32</v>
      </c>
      <c r="C2743" s="13">
        <v>810</v>
      </c>
      <c r="D2743" s="4">
        <f>INDEX(Screenings!C:C,MATCH(Reservations!C2743,Screenings!A:A,0))</f>
        <v>1</v>
      </c>
      <c r="E2743" s="4">
        <f>COUNTIF(SeatReservations!B:B,Reservations!A2743)</f>
        <v>5</v>
      </c>
      <c r="F2743" s="4">
        <f>INDEX(Screenings!D:D,MATCH(Reservations!C2743,Screenings!A:A,0))</f>
        <v>13</v>
      </c>
    </row>
    <row r="2744" spans="1:6" x14ac:dyDescent="0.3">
      <c r="A2744" s="10">
        <v>2743</v>
      </c>
      <c r="B2744" s="13">
        <v>4</v>
      </c>
      <c r="C2744" s="13">
        <v>768</v>
      </c>
      <c r="D2744" s="4">
        <f>INDEX(Screenings!C:C,MATCH(Reservations!C2744,Screenings!A:A,0))</f>
        <v>9</v>
      </c>
      <c r="E2744" s="4">
        <f>COUNTIF(SeatReservations!B:B,Reservations!A2744)</f>
        <v>1</v>
      </c>
      <c r="F2744" s="4">
        <f>INDEX(Screenings!D:D,MATCH(Reservations!C2744,Screenings!A:A,0))</f>
        <v>51</v>
      </c>
    </row>
    <row r="2745" spans="1:6" x14ac:dyDescent="0.3">
      <c r="A2745" s="10">
        <v>2744</v>
      </c>
      <c r="B2745" s="13">
        <v>62</v>
      </c>
      <c r="C2745" s="13">
        <v>650</v>
      </c>
      <c r="D2745" s="4">
        <f>INDEX(Screenings!C:C,MATCH(Reservations!C2745,Screenings!A:A,0))</f>
        <v>8</v>
      </c>
      <c r="E2745" s="4">
        <f>COUNTIF(SeatReservations!B:B,Reservations!A2745)</f>
        <v>1</v>
      </c>
      <c r="F2745" s="4">
        <f>INDEX(Screenings!D:D,MATCH(Reservations!C2745,Screenings!A:A,0))</f>
        <v>34</v>
      </c>
    </row>
    <row r="2746" spans="1:6" x14ac:dyDescent="0.3">
      <c r="A2746" s="10">
        <v>2745</v>
      </c>
      <c r="B2746" s="13">
        <v>6</v>
      </c>
      <c r="C2746" s="13">
        <v>634</v>
      </c>
      <c r="D2746" s="4">
        <f>INDEX(Screenings!C:C,MATCH(Reservations!C2746,Screenings!A:A,0))</f>
        <v>4</v>
      </c>
      <c r="E2746" s="4">
        <f>COUNTIF(SeatReservations!B:B,Reservations!A2746)</f>
        <v>2</v>
      </c>
      <c r="F2746" s="4">
        <f>INDEX(Screenings!D:D,MATCH(Reservations!C2746,Screenings!A:A,0))</f>
        <v>8</v>
      </c>
    </row>
    <row r="2747" spans="1:6" x14ac:dyDescent="0.3">
      <c r="A2747" s="10">
        <v>2746</v>
      </c>
      <c r="B2747" s="13">
        <v>56</v>
      </c>
      <c r="C2747" s="13">
        <v>614</v>
      </c>
      <c r="D2747" s="4">
        <f>INDEX(Screenings!C:C,MATCH(Reservations!C2747,Screenings!A:A,0))</f>
        <v>8</v>
      </c>
      <c r="E2747" s="4">
        <f>COUNTIF(SeatReservations!B:B,Reservations!A2747)</f>
        <v>2</v>
      </c>
      <c r="F2747" s="4">
        <f>INDEX(Screenings!D:D,MATCH(Reservations!C2747,Screenings!A:A,0))</f>
        <v>3</v>
      </c>
    </row>
    <row r="2748" spans="1:6" x14ac:dyDescent="0.3">
      <c r="A2748" s="10">
        <v>2747</v>
      </c>
      <c r="B2748" s="13">
        <v>59</v>
      </c>
      <c r="C2748" s="13">
        <v>817</v>
      </c>
      <c r="D2748" s="4">
        <f>INDEX(Screenings!C:C,MATCH(Reservations!C2748,Screenings!A:A,0))</f>
        <v>7</v>
      </c>
      <c r="E2748" s="4">
        <f>COUNTIF(SeatReservations!B:B,Reservations!A2748)</f>
        <v>0</v>
      </c>
      <c r="F2748" s="4">
        <f>INDEX(Screenings!D:D,MATCH(Reservations!C2748,Screenings!A:A,0))</f>
        <v>52</v>
      </c>
    </row>
    <row r="2749" spans="1:6" x14ac:dyDescent="0.3">
      <c r="A2749" s="10">
        <v>2748</v>
      </c>
      <c r="B2749" s="13">
        <v>18</v>
      </c>
      <c r="C2749" s="13">
        <v>696</v>
      </c>
      <c r="D2749" s="4">
        <f>INDEX(Screenings!C:C,MATCH(Reservations!C2749,Screenings!A:A,0))</f>
        <v>1</v>
      </c>
      <c r="E2749" s="4">
        <f>COUNTIF(SeatReservations!B:B,Reservations!A2749)</f>
        <v>3</v>
      </c>
      <c r="F2749" s="4">
        <f>INDEX(Screenings!D:D,MATCH(Reservations!C2749,Screenings!A:A,0))</f>
        <v>27</v>
      </c>
    </row>
    <row r="2750" spans="1:6" x14ac:dyDescent="0.3">
      <c r="A2750" s="10">
        <v>2749</v>
      </c>
      <c r="B2750" s="13">
        <v>62</v>
      </c>
      <c r="C2750" s="13">
        <v>828</v>
      </c>
      <c r="D2750" s="4">
        <f>INDEX(Screenings!C:C,MATCH(Reservations!C2750,Screenings!A:A,0))</f>
        <v>6</v>
      </c>
      <c r="E2750" s="4">
        <f>COUNTIF(SeatReservations!B:B,Reservations!A2750)</f>
        <v>1</v>
      </c>
      <c r="F2750" s="4">
        <f>INDEX(Screenings!D:D,MATCH(Reservations!C2750,Screenings!A:A,0))</f>
        <v>40</v>
      </c>
    </row>
    <row r="2751" spans="1:6" x14ac:dyDescent="0.3">
      <c r="A2751" s="10">
        <v>2750</v>
      </c>
      <c r="B2751" s="13">
        <v>16</v>
      </c>
      <c r="C2751" s="13">
        <v>671</v>
      </c>
      <c r="D2751" s="4">
        <f>INDEX(Screenings!C:C,MATCH(Reservations!C2751,Screenings!A:A,0))</f>
        <v>4</v>
      </c>
      <c r="E2751" s="4">
        <f>COUNTIF(SeatReservations!B:B,Reservations!A2751)</f>
        <v>4</v>
      </c>
      <c r="F2751" s="4">
        <f>INDEX(Screenings!D:D,MATCH(Reservations!C2751,Screenings!A:A,0))</f>
        <v>1</v>
      </c>
    </row>
    <row r="2752" spans="1:6" x14ac:dyDescent="0.3">
      <c r="A2752" s="10">
        <v>2751</v>
      </c>
      <c r="B2752" s="13">
        <v>28</v>
      </c>
      <c r="C2752" s="13">
        <v>841</v>
      </c>
      <c r="D2752" s="4">
        <f>INDEX(Screenings!C:C,MATCH(Reservations!C2752,Screenings!A:A,0))</f>
        <v>8</v>
      </c>
      <c r="E2752" s="4">
        <f>COUNTIF(SeatReservations!B:B,Reservations!A2752)</f>
        <v>1</v>
      </c>
      <c r="F2752" s="4">
        <f>INDEX(Screenings!D:D,MATCH(Reservations!C2752,Screenings!A:A,0))</f>
        <v>31</v>
      </c>
    </row>
    <row r="2753" spans="1:6" x14ac:dyDescent="0.3">
      <c r="A2753" s="10">
        <v>2752</v>
      </c>
      <c r="B2753" s="13">
        <v>36</v>
      </c>
      <c r="C2753" s="13">
        <v>782</v>
      </c>
      <c r="D2753" s="4">
        <f>INDEX(Screenings!C:C,MATCH(Reservations!C2753,Screenings!A:A,0))</f>
        <v>6</v>
      </c>
      <c r="E2753" s="4">
        <f>COUNTIF(SeatReservations!B:B,Reservations!A2753)</f>
        <v>3</v>
      </c>
      <c r="F2753" s="4">
        <f>INDEX(Screenings!D:D,MATCH(Reservations!C2753,Screenings!A:A,0))</f>
        <v>24</v>
      </c>
    </row>
    <row r="2754" spans="1:6" x14ac:dyDescent="0.3">
      <c r="A2754" s="10">
        <v>2753</v>
      </c>
      <c r="B2754" s="13">
        <v>28</v>
      </c>
      <c r="C2754" s="13">
        <v>716</v>
      </c>
      <c r="D2754" s="4">
        <f>INDEX(Screenings!C:C,MATCH(Reservations!C2754,Screenings!A:A,0))</f>
        <v>6</v>
      </c>
      <c r="E2754" s="4">
        <f>COUNTIF(SeatReservations!B:B,Reservations!A2754)</f>
        <v>2</v>
      </c>
      <c r="F2754" s="4">
        <f>INDEX(Screenings!D:D,MATCH(Reservations!C2754,Screenings!A:A,0))</f>
        <v>8</v>
      </c>
    </row>
    <row r="2755" spans="1:6" x14ac:dyDescent="0.3">
      <c r="A2755" s="10">
        <v>2754</v>
      </c>
      <c r="B2755" s="13">
        <v>39</v>
      </c>
      <c r="C2755" s="13">
        <v>824</v>
      </c>
      <c r="D2755" s="4">
        <f>INDEX(Screenings!C:C,MATCH(Reservations!C2755,Screenings!A:A,0))</f>
        <v>2</v>
      </c>
      <c r="E2755" s="4">
        <f>COUNTIF(SeatReservations!B:B,Reservations!A2755)</f>
        <v>2</v>
      </c>
      <c r="F2755" s="4">
        <f>INDEX(Screenings!D:D,MATCH(Reservations!C2755,Screenings!A:A,0))</f>
        <v>38</v>
      </c>
    </row>
    <row r="2756" spans="1:6" x14ac:dyDescent="0.3">
      <c r="A2756" s="10">
        <v>2755</v>
      </c>
      <c r="B2756" s="13">
        <v>25</v>
      </c>
      <c r="C2756" s="13">
        <v>822</v>
      </c>
      <c r="D2756" s="4">
        <f>INDEX(Screenings!C:C,MATCH(Reservations!C2756,Screenings!A:A,0))</f>
        <v>7</v>
      </c>
      <c r="E2756" s="4">
        <f>COUNTIF(SeatReservations!B:B,Reservations!A2756)</f>
        <v>1</v>
      </c>
      <c r="F2756" s="4">
        <f>INDEX(Screenings!D:D,MATCH(Reservations!C2756,Screenings!A:A,0))</f>
        <v>24</v>
      </c>
    </row>
    <row r="2757" spans="1:6" x14ac:dyDescent="0.3">
      <c r="A2757" s="10">
        <v>2756</v>
      </c>
      <c r="B2757" s="13">
        <v>2</v>
      </c>
      <c r="C2757" s="13">
        <v>709</v>
      </c>
      <c r="D2757" s="4">
        <f>INDEX(Screenings!C:C,MATCH(Reservations!C2757,Screenings!A:A,0))</f>
        <v>3</v>
      </c>
      <c r="E2757" s="4">
        <f>COUNTIF(SeatReservations!B:B,Reservations!A2757)</f>
        <v>0</v>
      </c>
      <c r="F2757" s="4">
        <f>INDEX(Screenings!D:D,MATCH(Reservations!C2757,Screenings!A:A,0))</f>
        <v>59</v>
      </c>
    </row>
    <row r="2758" spans="1:6" x14ac:dyDescent="0.3">
      <c r="A2758" s="10">
        <v>2757</v>
      </c>
      <c r="B2758" s="13">
        <v>29</v>
      </c>
      <c r="C2758" s="13">
        <v>634</v>
      </c>
      <c r="D2758" s="4">
        <f>INDEX(Screenings!C:C,MATCH(Reservations!C2758,Screenings!A:A,0))</f>
        <v>4</v>
      </c>
      <c r="E2758" s="4">
        <f>COUNTIF(SeatReservations!B:B,Reservations!A2758)</f>
        <v>2</v>
      </c>
      <c r="F2758" s="4">
        <f>INDEX(Screenings!D:D,MATCH(Reservations!C2758,Screenings!A:A,0))</f>
        <v>8</v>
      </c>
    </row>
    <row r="2759" spans="1:6" x14ac:dyDescent="0.3">
      <c r="A2759" s="10">
        <v>2758</v>
      </c>
      <c r="B2759" s="13">
        <v>28</v>
      </c>
      <c r="C2759" s="13">
        <v>660</v>
      </c>
      <c r="D2759" s="4">
        <f>INDEX(Screenings!C:C,MATCH(Reservations!C2759,Screenings!A:A,0))</f>
        <v>5</v>
      </c>
      <c r="E2759" s="4">
        <f>COUNTIF(SeatReservations!B:B,Reservations!A2759)</f>
        <v>3</v>
      </c>
      <c r="F2759" s="4">
        <f>INDEX(Screenings!D:D,MATCH(Reservations!C2759,Screenings!A:A,0))</f>
        <v>47</v>
      </c>
    </row>
    <row r="2760" spans="1:6" x14ac:dyDescent="0.3">
      <c r="A2760" s="10">
        <v>2759</v>
      </c>
      <c r="B2760" s="13">
        <v>8</v>
      </c>
      <c r="C2760" s="13">
        <v>744</v>
      </c>
      <c r="D2760" s="4">
        <f>INDEX(Screenings!C:C,MATCH(Reservations!C2760,Screenings!A:A,0))</f>
        <v>1</v>
      </c>
      <c r="E2760" s="4">
        <f>COUNTIF(SeatReservations!B:B,Reservations!A2760)</f>
        <v>1</v>
      </c>
      <c r="F2760" s="4">
        <f>INDEX(Screenings!D:D,MATCH(Reservations!C2760,Screenings!A:A,0))</f>
        <v>1</v>
      </c>
    </row>
    <row r="2761" spans="1:6" x14ac:dyDescent="0.3">
      <c r="A2761" s="10">
        <v>2760</v>
      </c>
      <c r="B2761" s="13">
        <v>4</v>
      </c>
      <c r="C2761" s="13">
        <v>689</v>
      </c>
      <c r="D2761" s="4">
        <f>INDEX(Screenings!C:C,MATCH(Reservations!C2761,Screenings!A:A,0))</f>
        <v>10</v>
      </c>
      <c r="E2761" s="4">
        <f>COUNTIF(SeatReservations!B:B,Reservations!A2761)</f>
        <v>2</v>
      </c>
      <c r="F2761" s="4">
        <f>INDEX(Screenings!D:D,MATCH(Reservations!C2761,Screenings!A:A,0))</f>
        <v>36</v>
      </c>
    </row>
    <row r="2762" spans="1:6" x14ac:dyDescent="0.3">
      <c r="A2762" s="10">
        <v>2761</v>
      </c>
      <c r="B2762" s="13">
        <v>57</v>
      </c>
      <c r="C2762" s="13">
        <v>730</v>
      </c>
      <c r="D2762" s="4">
        <f>INDEX(Screenings!C:C,MATCH(Reservations!C2762,Screenings!A:A,0))</f>
        <v>1</v>
      </c>
      <c r="E2762" s="4">
        <f>COUNTIF(SeatReservations!B:B,Reservations!A2762)</f>
        <v>1</v>
      </c>
      <c r="F2762" s="4">
        <f>INDEX(Screenings!D:D,MATCH(Reservations!C2762,Screenings!A:A,0))</f>
        <v>24</v>
      </c>
    </row>
    <row r="2763" spans="1:6" x14ac:dyDescent="0.3">
      <c r="A2763" s="10">
        <v>2762</v>
      </c>
      <c r="B2763" s="13">
        <v>30</v>
      </c>
      <c r="C2763" s="13">
        <v>602</v>
      </c>
      <c r="D2763" s="4">
        <f>INDEX(Screenings!C:C,MATCH(Reservations!C2763,Screenings!A:A,0))</f>
        <v>10</v>
      </c>
      <c r="E2763" s="4">
        <f>COUNTIF(SeatReservations!B:B,Reservations!A2763)</f>
        <v>1</v>
      </c>
      <c r="F2763" s="4">
        <f>INDEX(Screenings!D:D,MATCH(Reservations!C2763,Screenings!A:A,0))</f>
        <v>46</v>
      </c>
    </row>
    <row r="2764" spans="1:6" x14ac:dyDescent="0.3">
      <c r="A2764" s="10">
        <v>2763</v>
      </c>
      <c r="B2764" s="13">
        <v>50</v>
      </c>
      <c r="C2764" s="13">
        <v>601</v>
      </c>
      <c r="D2764" s="4">
        <f>INDEX(Screenings!C:C,MATCH(Reservations!C2764,Screenings!A:A,0))</f>
        <v>8</v>
      </c>
      <c r="E2764" s="4">
        <f>COUNTIF(SeatReservations!B:B,Reservations!A2764)</f>
        <v>6</v>
      </c>
      <c r="F2764" s="4">
        <f>INDEX(Screenings!D:D,MATCH(Reservations!C2764,Screenings!A:A,0))</f>
        <v>4</v>
      </c>
    </row>
    <row r="2765" spans="1:6" x14ac:dyDescent="0.3">
      <c r="A2765" s="10">
        <v>2764</v>
      </c>
      <c r="B2765" s="13">
        <v>18</v>
      </c>
      <c r="C2765" s="13">
        <v>753</v>
      </c>
      <c r="D2765" s="4">
        <f>INDEX(Screenings!C:C,MATCH(Reservations!C2765,Screenings!A:A,0))</f>
        <v>3</v>
      </c>
      <c r="E2765" s="4">
        <f>COUNTIF(SeatReservations!B:B,Reservations!A2765)</f>
        <v>2</v>
      </c>
      <c r="F2765" s="4">
        <f>INDEX(Screenings!D:D,MATCH(Reservations!C2765,Screenings!A:A,0))</f>
        <v>36</v>
      </c>
    </row>
    <row r="2766" spans="1:6" x14ac:dyDescent="0.3">
      <c r="A2766" s="10">
        <v>2765</v>
      </c>
      <c r="B2766" s="13">
        <v>22</v>
      </c>
      <c r="C2766" s="13">
        <v>604</v>
      </c>
      <c r="D2766" s="4">
        <f>INDEX(Screenings!C:C,MATCH(Reservations!C2766,Screenings!A:A,0))</f>
        <v>7</v>
      </c>
      <c r="E2766" s="4">
        <f>COUNTIF(SeatReservations!B:B,Reservations!A2766)</f>
        <v>0</v>
      </c>
      <c r="F2766" s="4">
        <f>INDEX(Screenings!D:D,MATCH(Reservations!C2766,Screenings!A:A,0))</f>
        <v>58</v>
      </c>
    </row>
    <row r="2767" spans="1:6" x14ac:dyDescent="0.3">
      <c r="A2767" s="10">
        <v>2766</v>
      </c>
      <c r="B2767" s="13">
        <v>46</v>
      </c>
      <c r="C2767" s="13">
        <v>633</v>
      </c>
      <c r="D2767" s="4">
        <f>INDEX(Screenings!C:C,MATCH(Reservations!C2767,Screenings!A:A,0))</f>
        <v>8</v>
      </c>
      <c r="E2767" s="4">
        <f>COUNTIF(SeatReservations!B:B,Reservations!A2767)</f>
        <v>2</v>
      </c>
      <c r="F2767" s="4">
        <f>INDEX(Screenings!D:D,MATCH(Reservations!C2767,Screenings!A:A,0))</f>
        <v>6</v>
      </c>
    </row>
    <row r="2768" spans="1:6" x14ac:dyDescent="0.3">
      <c r="A2768" s="10">
        <v>2767</v>
      </c>
      <c r="B2768" s="13">
        <v>24</v>
      </c>
      <c r="C2768" s="13">
        <v>708</v>
      </c>
      <c r="D2768" s="4">
        <f>INDEX(Screenings!C:C,MATCH(Reservations!C2768,Screenings!A:A,0))</f>
        <v>4</v>
      </c>
      <c r="E2768" s="4">
        <f>COUNTIF(SeatReservations!B:B,Reservations!A2768)</f>
        <v>2</v>
      </c>
      <c r="F2768" s="4">
        <f>INDEX(Screenings!D:D,MATCH(Reservations!C2768,Screenings!A:A,0))</f>
        <v>26</v>
      </c>
    </row>
    <row r="2769" spans="1:6" x14ac:dyDescent="0.3">
      <c r="A2769" s="10">
        <v>2768</v>
      </c>
      <c r="B2769" s="13">
        <v>22</v>
      </c>
      <c r="C2769" s="13">
        <v>610</v>
      </c>
      <c r="D2769" s="4">
        <f>INDEX(Screenings!C:C,MATCH(Reservations!C2769,Screenings!A:A,0))</f>
        <v>7</v>
      </c>
      <c r="E2769" s="4">
        <f>COUNTIF(SeatReservations!B:B,Reservations!A2769)</f>
        <v>3</v>
      </c>
      <c r="F2769" s="4">
        <f>INDEX(Screenings!D:D,MATCH(Reservations!C2769,Screenings!A:A,0))</f>
        <v>31</v>
      </c>
    </row>
    <row r="2770" spans="1:6" x14ac:dyDescent="0.3">
      <c r="A2770" s="10">
        <v>2769</v>
      </c>
      <c r="B2770" s="13">
        <v>1</v>
      </c>
      <c r="C2770" s="13">
        <v>829</v>
      </c>
      <c r="D2770" s="4">
        <f>INDEX(Screenings!C:C,MATCH(Reservations!C2770,Screenings!A:A,0))</f>
        <v>8</v>
      </c>
      <c r="E2770" s="4">
        <f>COUNTIF(SeatReservations!B:B,Reservations!A2770)</f>
        <v>1</v>
      </c>
      <c r="F2770" s="4">
        <f>INDEX(Screenings!D:D,MATCH(Reservations!C2770,Screenings!A:A,0))</f>
        <v>14</v>
      </c>
    </row>
    <row r="2771" spans="1:6" x14ac:dyDescent="0.3">
      <c r="A2771" s="10">
        <v>2770</v>
      </c>
      <c r="B2771" s="13">
        <v>39</v>
      </c>
      <c r="C2771" s="13">
        <v>698</v>
      </c>
      <c r="D2771" s="4">
        <f>INDEX(Screenings!C:C,MATCH(Reservations!C2771,Screenings!A:A,0))</f>
        <v>9</v>
      </c>
      <c r="E2771" s="4">
        <f>COUNTIF(SeatReservations!B:B,Reservations!A2771)</f>
        <v>5</v>
      </c>
      <c r="F2771" s="4">
        <f>INDEX(Screenings!D:D,MATCH(Reservations!C2771,Screenings!A:A,0))</f>
        <v>32</v>
      </c>
    </row>
    <row r="2772" spans="1:6" x14ac:dyDescent="0.3">
      <c r="A2772" s="10">
        <v>2771</v>
      </c>
      <c r="B2772" s="13">
        <v>58</v>
      </c>
      <c r="C2772" s="13">
        <v>685</v>
      </c>
      <c r="D2772" s="4">
        <f>INDEX(Screenings!C:C,MATCH(Reservations!C2772,Screenings!A:A,0))</f>
        <v>3</v>
      </c>
      <c r="E2772" s="4">
        <f>COUNTIF(SeatReservations!B:B,Reservations!A2772)</f>
        <v>1</v>
      </c>
      <c r="F2772" s="4">
        <f>INDEX(Screenings!D:D,MATCH(Reservations!C2772,Screenings!A:A,0))</f>
        <v>45</v>
      </c>
    </row>
    <row r="2773" spans="1:6" x14ac:dyDescent="0.3">
      <c r="A2773" s="10">
        <v>2772</v>
      </c>
      <c r="B2773" s="13">
        <v>10</v>
      </c>
      <c r="C2773" s="13">
        <v>831</v>
      </c>
      <c r="D2773" s="4">
        <f>INDEX(Screenings!C:C,MATCH(Reservations!C2773,Screenings!A:A,0))</f>
        <v>6</v>
      </c>
      <c r="E2773" s="4">
        <f>COUNTIF(SeatReservations!B:B,Reservations!A2773)</f>
        <v>1</v>
      </c>
      <c r="F2773" s="4">
        <f>INDEX(Screenings!D:D,MATCH(Reservations!C2773,Screenings!A:A,0))</f>
        <v>7</v>
      </c>
    </row>
    <row r="2774" spans="1:6" x14ac:dyDescent="0.3">
      <c r="A2774" s="10">
        <v>2773</v>
      </c>
      <c r="B2774" s="13">
        <v>19</v>
      </c>
      <c r="C2774" s="13">
        <v>841</v>
      </c>
      <c r="D2774" s="4">
        <f>INDEX(Screenings!C:C,MATCH(Reservations!C2774,Screenings!A:A,0))</f>
        <v>8</v>
      </c>
      <c r="E2774" s="4">
        <f>COUNTIF(SeatReservations!B:B,Reservations!A2774)</f>
        <v>3</v>
      </c>
      <c r="F2774" s="4">
        <f>INDEX(Screenings!D:D,MATCH(Reservations!C2774,Screenings!A:A,0))</f>
        <v>31</v>
      </c>
    </row>
    <row r="2775" spans="1:6" x14ac:dyDescent="0.3">
      <c r="A2775" s="10">
        <v>2774</v>
      </c>
      <c r="B2775" s="13">
        <v>6</v>
      </c>
      <c r="C2775" s="13">
        <v>615</v>
      </c>
      <c r="D2775" s="4">
        <f>INDEX(Screenings!C:C,MATCH(Reservations!C2775,Screenings!A:A,0))</f>
        <v>6</v>
      </c>
      <c r="E2775" s="4">
        <f>COUNTIF(SeatReservations!B:B,Reservations!A2775)</f>
        <v>2</v>
      </c>
      <c r="F2775" s="4">
        <f>INDEX(Screenings!D:D,MATCH(Reservations!C2775,Screenings!A:A,0))</f>
        <v>5</v>
      </c>
    </row>
    <row r="2776" spans="1:6" x14ac:dyDescent="0.3">
      <c r="A2776" s="10">
        <v>2775</v>
      </c>
      <c r="B2776" s="13">
        <v>34</v>
      </c>
      <c r="C2776" s="13">
        <v>673</v>
      </c>
      <c r="D2776" s="4">
        <f>INDEX(Screenings!C:C,MATCH(Reservations!C2776,Screenings!A:A,0))</f>
        <v>7</v>
      </c>
      <c r="E2776" s="4">
        <f>COUNTIF(SeatReservations!B:B,Reservations!A2776)</f>
        <v>1</v>
      </c>
      <c r="F2776" s="4">
        <f>INDEX(Screenings!D:D,MATCH(Reservations!C2776,Screenings!A:A,0))</f>
        <v>24</v>
      </c>
    </row>
    <row r="2777" spans="1:6" x14ac:dyDescent="0.3">
      <c r="A2777" s="10">
        <v>2776</v>
      </c>
      <c r="B2777" s="13">
        <v>14</v>
      </c>
      <c r="C2777" s="13">
        <v>658</v>
      </c>
      <c r="D2777" s="4">
        <f>INDEX(Screenings!C:C,MATCH(Reservations!C2777,Screenings!A:A,0))</f>
        <v>6</v>
      </c>
      <c r="E2777" s="4">
        <f>COUNTIF(SeatReservations!B:B,Reservations!A2777)</f>
        <v>2</v>
      </c>
      <c r="F2777" s="4">
        <f>INDEX(Screenings!D:D,MATCH(Reservations!C2777,Screenings!A:A,0))</f>
        <v>19</v>
      </c>
    </row>
    <row r="2778" spans="1:6" x14ac:dyDescent="0.3">
      <c r="A2778" s="10">
        <v>2777</v>
      </c>
      <c r="B2778" s="13">
        <v>70</v>
      </c>
      <c r="C2778" s="13">
        <v>828</v>
      </c>
      <c r="D2778" s="4">
        <f>INDEX(Screenings!C:C,MATCH(Reservations!C2778,Screenings!A:A,0))</f>
        <v>6</v>
      </c>
      <c r="E2778" s="4">
        <f>COUNTIF(SeatReservations!B:B,Reservations!A2778)</f>
        <v>1</v>
      </c>
      <c r="F2778" s="4">
        <f>INDEX(Screenings!D:D,MATCH(Reservations!C2778,Screenings!A:A,0))</f>
        <v>40</v>
      </c>
    </row>
    <row r="2779" spans="1:6" x14ac:dyDescent="0.3">
      <c r="A2779" s="10">
        <v>2778</v>
      </c>
      <c r="B2779" s="13">
        <v>35</v>
      </c>
      <c r="C2779" s="13">
        <v>674</v>
      </c>
      <c r="D2779" s="4">
        <f>INDEX(Screenings!C:C,MATCH(Reservations!C2779,Screenings!A:A,0))</f>
        <v>7</v>
      </c>
      <c r="E2779" s="4">
        <f>COUNTIF(SeatReservations!B:B,Reservations!A2779)</f>
        <v>3</v>
      </c>
      <c r="F2779" s="4">
        <f>INDEX(Screenings!D:D,MATCH(Reservations!C2779,Screenings!A:A,0))</f>
        <v>54</v>
      </c>
    </row>
    <row r="2780" spans="1:6" x14ac:dyDescent="0.3">
      <c r="A2780" s="10">
        <v>2779</v>
      </c>
      <c r="B2780" s="13">
        <v>45</v>
      </c>
      <c r="C2780" s="13">
        <v>841</v>
      </c>
      <c r="D2780" s="4">
        <f>INDEX(Screenings!C:C,MATCH(Reservations!C2780,Screenings!A:A,0))</f>
        <v>8</v>
      </c>
      <c r="E2780" s="4">
        <f>COUNTIF(SeatReservations!B:B,Reservations!A2780)</f>
        <v>4</v>
      </c>
      <c r="F2780" s="4">
        <f>INDEX(Screenings!D:D,MATCH(Reservations!C2780,Screenings!A:A,0))</f>
        <v>31</v>
      </c>
    </row>
    <row r="2781" spans="1:6" x14ac:dyDescent="0.3">
      <c r="A2781" s="10">
        <v>2780</v>
      </c>
      <c r="B2781" s="13">
        <v>16</v>
      </c>
      <c r="C2781" s="13">
        <v>633</v>
      </c>
      <c r="D2781" s="4">
        <f>INDEX(Screenings!C:C,MATCH(Reservations!C2781,Screenings!A:A,0))</f>
        <v>8</v>
      </c>
      <c r="E2781" s="4">
        <f>COUNTIF(SeatReservations!B:B,Reservations!A2781)</f>
        <v>3</v>
      </c>
      <c r="F2781" s="4">
        <f>INDEX(Screenings!D:D,MATCH(Reservations!C2781,Screenings!A:A,0))</f>
        <v>6</v>
      </c>
    </row>
    <row r="2782" spans="1:6" x14ac:dyDescent="0.3">
      <c r="A2782" s="10">
        <v>2781</v>
      </c>
      <c r="B2782" s="13">
        <v>4</v>
      </c>
      <c r="C2782" s="13">
        <v>815</v>
      </c>
      <c r="D2782" s="4">
        <f>INDEX(Screenings!C:C,MATCH(Reservations!C2782,Screenings!A:A,0))</f>
        <v>10</v>
      </c>
      <c r="E2782" s="4">
        <f>COUNTIF(SeatReservations!B:B,Reservations!A2782)</f>
        <v>3</v>
      </c>
      <c r="F2782" s="4">
        <f>INDEX(Screenings!D:D,MATCH(Reservations!C2782,Screenings!A:A,0))</f>
        <v>47</v>
      </c>
    </row>
    <row r="2783" spans="1:6" x14ac:dyDescent="0.3">
      <c r="A2783" s="10">
        <v>2782</v>
      </c>
      <c r="B2783" s="13">
        <v>68</v>
      </c>
      <c r="C2783" s="13">
        <v>618</v>
      </c>
      <c r="D2783" s="4">
        <f>INDEX(Screenings!C:C,MATCH(Reservations!C2783,Screenings!A:A,0))</f>
        <v>2</v>
      </c>
      <c r="E2783" s="4">
        <f>COUNTIF(SeatReservations!B:B,Reservations!A2783)</f>
        <v>3</v>
      </c>
      <c r="F2783" s="4">
        <f>INDEX(Screenings!D:D,MATCH(Reservations!C2783,Screenings!A:A,0))</f>
        <v>15</v>
      </c>
    </row>
    <row r="2784" spans="1:6" x14ac:dyDescent="0.3">
      <c r="A2784" s="10">
        <v>2783</v>
      </c>
      <c r="B2784" s="13">
        <v>10</v>
      </c>
      <c r="C2784" s="13">
        <v>631</v>
      </c>
      <c r="D2784" s="4">
        <f>INDEX(Screenings!C:C,MATCH(Reservations!C2784,Screenings!A:A,0))</f>
        <v>4</v>
      </c>
      <c r="E2784" s="4">
        <f>COUNTIF(SeatReservations!B:B,Reservations!A2784)</f>
        <v>1</v>
      </c>
      <c r="F2784" s="4">
        <f>INDEX(Screenings!D:D,MATCH(Reservations!C2784,Screenings!A:A,0))</f>
        <v>7</v>
      </c>
    </row>
    <row r="2785" spans="1:6" x14ac:dyDescent="0.3">
      <c r="A2785" s="10">
        <v>2784</v>
      </c>
      <c r="B2785" s="13">
        <v>10</v>
      </c>
      <c r="C2785" s="13">
        <v>718</v>
      </c>
      <c r="D2785" s="4">
        <f>INDEX(Screenings!C:C,MATCH(Reservations!C2785,Screenings!A:A,0))</f>
        <v>5</v>
      </c>
      <c r="E2785" s="4">
        <f>COUNTIF(SeatReservations!B:B,Reservations!A2785)</f>
        <v>1</v>
      </c>
      <c r="F2785" s="4">
        <f>INDEX(Screenings!D:D,MATCH(Reservations!C2785,Screenings!A:A,0))</f>
        <v>46</v>
      </c>
    </row>
    <row r="2786" spans="1:6" x14ac:dyDescent="0.3">
      <c r="A2786" s="10">
        <v>2785</v>
      </c>
      <c r="B2786" s="13">
        <v>8</v>
      </c>
      <c r="C2786" s="13">
        <v>793</v>
      </c>
      <c r="D2786" s="4">
        <f>INDEX(Screenings!C:C,MATCH(Reservations!C2786,Screenings!A:A,0))</f>
        <v>3</v>
      </c>
      <c r="E2786" s="4">
        <f>COUNTIF(SeatReservations!B:B,Reservations!A2786)</f>
        <v>4</v>
      </c>
      <c r="F2786" s="4">
        <f>INDEX(Screenings!D:D,MATCH(Reservations!C2786,Screenings!A:A,0))</f>
        <v>39</v>
      </c>
    </row>
    <row r="2787" spans="1:6" x14ac:dyDescent="0.3">
      <c r="A2787" s="10">
        <v>2786</v>
      </c>
      <c r="B2787" s="13">
        <v>4</v>
      </c>
      <c r="C2787" s="13">
        <v>638</v>
      </c>
      <c r="D2787" s="4">
        <f>INDEX(Screenings!C:C,MATCH(Reservations!C2787,Screenings!A:A,0))</f>
        <v>2</v>
      </c>
      <c r="E2787" s="4">
        <f>COUNTIF(SeatReservations!B:B,Reservations!A2787)</f>
        <v>0</v>
      </c>
      <c r="F2787" s="4">
        <f>INDEX(Screenings!D:D,MATCH(Reservations!C2787,Screenings!A:A,0))</f>
        <v>45</v>
      </c>
    </row>
    <row r="2788" spans="1:6" x14ac:dyDescent="0.3">
      <c r="A2788" s="10">
        <v>2787</v>
      </c>
      <c r="B2788" s="13">
        <v>39</v>
      </c>
      <c r="C2788" s="13">
        <v>805</v>
      </c>
      <c r="D2788" s="4">
        <f>INDEX(Screenings!C:C,MATCH(Reservations!C2788,Screenings!A:A,0))</f>
        <v>9</v>
      </c>
      <c r="E2788" s="4">
        <f>COUNTIF(SeatReservations!B:B,Reservations!A2788)</f>
        <v>4</v>
      </c>
      <c r="F2788" s="4">
        <f>INDEX(Screenings!D:D,MATCH(Reservations!C2788,Screenings!A:A,0))</f>
        <v>33</v>
      </c>
    </row>
    <row r="2789" spans="1:6" x14ac:dyDescent="0.3">
      <c r="A2789" s="10">
        <v>2788</v>
      </c>
      <c r="B2789" s="13">
        <v>64</v>
      </c>
      <c r="C2789" s="13">
        <v>809</v>
      </c>
      <c r="D2789" s="4">
        <f>INDEX(Screenings!C:C,MATCH(Reservations!C2789,Screenings!A:A,0))</f>
        <v>2</v>
      </c>
      <c r="E2789" s="4">
        <f>COUNTIF(SeatReservations!B:B,Reservations!A2789)</f>
        <v>2</v>
      </c>
      <c r="F2789" s="4">
        <f>INDEX(Screenings!D:D,MATCH(Reservations!C2789,Screenings!A:A,0))</f>
        <v>32</v>
      </c>
    </row>
    <row r="2790" spans="1:6" x14ac:dyDescent="0.3">
      <c r="A2790" s="10">
        <v>2789</v>
      </c>
      <c r="B2790" s="13">
        <v>56</v>
      </c>
      <c r="C2790" s="13">
        <v>718</v>
      </c>
      <c r="D2790" s="4">
        <f>INDEX(Screenings!C:C,MATCH(Reservations!C2790,Screenings!A:A,0))</f>
        <v>5</v>
      </c>
      <c r="E2790" s="4">
        <f>COUNTIF(SeatReservations!B:B,Reservations!A2790)</f>
        <v>0</v>
      </c>
      <c r="F2790" s="4">
        <f>INDEX(Screenings!D:D,MATCH(Reservations!C2790,Screenings!A:A,0))</f>
        <v>46</v>
      </c>
    </row>
    <row r="2791" spans="1:6" x14ac:dyDescent="0.3">
      <c r="A2791" s="10">
        <v>2790</v>
      </c>
      <c r="B2791" s="13">
        <v>35</v>
      </c>
      <c r="C2791" s="13">
        <v>799</v>
      </c>
      <c r="D2791" s="4">
        <f>INDEX(Screenings!C:C,MATCH(Reservations!C2791,Screenings!A:A,0))</f>
        <v>9</v>
      </c>
      <c r="E2791" s="4">
        <f>COUNTIF(SeatReservations!B:B,Reservations!A2791)</f>
        <v>2</v>
      </c>
      <c r="F2791" s="4">
        <f>INDEX(Screenings!D:D,MATCH(Reservations!C2791,Screenings!A:A,0))</f>
        <v>31</v>
      </c>
    </row>
    <row r="2792" spans="1:6" x14ac:dyDescent="0.3">
      <c r="A2792" s="10">
        <v>2791</v>
      </c>
      <c r="B2792" s="13">
        <v>59</v>
      </c>
      <c r="C2792" s="13">
        <v>795</v>
      </c>
      <c r="D2792" s="4">
        <f>INDEX(Screenings!C:C,MATCH(Reservations!C2792,Screenings!A:A,0))</f>
        <v>9</v>
      </c>
      <c r="E2792" s="4">
        <f>COUNTIF(SeatReservations!B:B,Reservations!A2792)</f>
        <v>0</v>
      </c>
      <c r="F2792" s="4">
        <f>INDEX(Screenings!D:D,MATCH(Reservations!C2792,Screenings!A:A,0))</f>
        <v>40</v>
      </c>
    </row>
    <row r="2793" spans="1:6" x14ac:dyDescent="0.3">
      <c r="A2793" s="10">
        <v>2792</v>
      </c>
      <c r="B2793" s="13">
        <v>64</v>
      </c>
      <c r="C2793" s="13">
        <v>775</v>
      </c>
      <c r="D2793" s="4">
        <f>INDEX(Screenings!C:C,MATCH(Reservations!C2793,Screenings!A:A,0))</f>
        <v>10</v>
      </c>
      <c r="E2793" s="4">
        <f>COUNTIF(SeatReservations!B:B,Reservations!A2793)</f>
        <v>3</v>
      </c>
      <c r="F2793" s="4">
        <f>INDEX(Screenings!D:D,MATCH(Reservations!C2793,Screenings!A:A,0))</f>
        <v>49</v>
      </c>
    </row>
    <row r="2794" spans="1:6" x14ac:dyDescent="0.3">
      <c r="A2794" s="10">
        <v>2793</v>
      </c>
      <c r="B2794" s="13">
        <v>26</v>
      </c>
      <c r="C2794" s="13">
        <v>764</v>
      </c>
      <c r="D2794" s="4">
        <f>INDEX(Screenings!C:C,MATCH(Reservations!C2794,Screenings!A:A,0))</f>
        <v>5</v>
      </c>
      <c r="E2794" s="4">
        <f>COUNTIF(SeatReservations!B:B,Reservations!A2794)</f>
        <v>1</v>
      </c>
      <c r="F2794" s="4">
        <f>INDEX(Screenings!D:D,MATCH(Reservations!C2794,Screenings!A:A,0))</f>
        <v>26</v>
      </c>
    </row>
    <row r="2795" spans="1:6" x14ac:dyDescent="0.3">
      <c r="A2795" s="10">
        <v>2794</v>
      </c>
      <c r="B2795" s="13">
        <v>70</v>
      </c>
      <c r="C2795" s="13">
        <v>747</v>
      </c>
      <c r="D2795" s="4">
        <f>INDEX(Screenings!C:C,MATCH(Reservations!C2795,Screenings!A:A,0))</f>
        <v>1</v>
      </c>
      <c r="E2795" s="4">
        <f>COUNTIF(SeatReservations!B:B,Reservations!A2795)</f>
        <v>2</v>
      </c>
      <c r="F2795" s="4">
        <f>INDEX(Screenings!D:D,MATCH(Reservations!C2795,Screenings!A:A,0))</f>
        <v>59</v>
      </c>
    </row>
    <row r="2796" spans="1:6" x14ac:dyDescent="0.3">
      <c r="A2796" s="10">
        <v>2795</v>
      </c>
      <c r="B2796" s="13">
        <v>52</v>
      </c>
      <c r="C2796" s="13">
        <v>800</v>
      </c>
      <c r="D2796" s="4">
        <f>INDEX(Screenings!C:C,MATCH(Reservations!C2796,Screenings!A:A,0))</f>
        <v>4</v>
      </c>
      <c r="E2796" s="4">
        <f>COUNTIF(SeatReservations!B:B,Reservations!A2796)</f>
        <v>2</v>
      </c>
      <c r="F2796" s="4">
        <f>INDEX(Screenings!D:D,MATCH(Reservations!C2796,Screenings!A:A,0))</f>
        <v>38</v>
      </c>
    </row>
    <row r="2797" spans="1:6" x14ac:dyDescent="0.3">
      <c r="A2797" s="10">
        <v>2796</v>
      </c>
      <c r="B2797" s="13">
        <v>27</v>
      </c>
      <c r="C2797" s="13">
        <v>833</v>
      </c>
      <c r="D2797" s="4">
        <f>INDEX(Screenings!C:C,MATCH(Reservations!C2797,Screenings!A:A,0))</f>
        <v>4</v>
      </c>
      <c r="E2797" s="4">
        <f>COUNTIF(SeatReservations!B:B,Reservations!A2797)</f>
        <v>1</v>
      </c>
      <c r="F2797" s="4">
        <f>INDEX(Screenings!D:D,MATCH(Reservations!C2797,Screenings!A:A,0))</f>
        <v>52</v>
      </c>
    </row>
    <row r="2798" spans="1:6" x14ac:dyDescent="0.3">
      <c r="A2798" s="10">
        <v>2797</v>
      </c>
      <c r="B2798" s="13">
        <v>67</v>
      </c>
      <c r="C2798" s="13">
        <v>764</v>
      </c>
      <c r="D2798" s="4">
        <f>INDEX(Screenings!C:C,MATCH(Reservations!C2798,Screenings!A:A,0))</f>
        <v>5</v>
      </c>
      <c r="E2798" s="4">
        <f>COUNTIF(SeatReservations!B:B,Reservations!A2798)</f>
        <v>2</v>
      </c>
      <c r="F2798" s="4">
        <f>INDEX(Screenings!D:D,MATCH(Reservations!C2798,Screenings!A:A,0))</f>
        <v>26</v>
      </c>
    </row>
    <row r="2799" spans="1:6" x14ac:dyDescent="0.3">
      <c r="A2799" s="10">
        <v>2798</v>
      </c>
      <c r="B2799" s="13">
        <v>45</v>
      </c>
      <c r="C2799" s="13">
        <v>716</v>
      </c>
      <c r="D2799" s="4">
        <f>INDEX(Screenings!C:C,MATCH(Reservations!C2799,Screenings!A:A,0))</f>
        <v>6</v>
      </c>
      <c r="E2799" s="4">
        <f>COUNTIF(SeatReservations!B:B,Reservations!A2799)</f>
        <v>2</v>
      </c>
      <c r="F2799" s="4">
        <f>INDEX(Screenings!D:D,MATCH(Reservations!C2799,Screenings!A:A,0))</f>
        <v>8</v>
      </c>
    </row>
    <row r="2800" spans="1:6" x14ac:dyDescent="0.3">
      <c r="A2800" s="10">
        <v>2799</v>
      </c>
      <c r="B2800" s="13">
        <v>62</v>
      </c>
      <c r="C2800" s="13">
        <v>808</v>
      </c>
      <c r="D2800" s="4">
        <f>INDEX(Screenings!C:C,MATCH(Reservations!C2800,Screenings!A:A,0))</f>
        <v>3</v>
      </c>
      <c r="E2800" s="4">
        <f>COUNTIF(SeatReservations!B:B,Reservations!A2800)</f>
        <v>4</v>
      </c>
      <c r="F2800" s="4">
        <f>INDEX(Screenings!D:D,MATCH(Reservations!C2800,Screenings!A:A,0))</f>
        <v>55</v>
      </c>
    </row>
    <row r="2801" spans="1:6" x14ac:dyDescent="0.3">
      <c r="A2801" s="10">
        <v>2800</v>
      </c>
      <c r="B2801" s="13">
        <v>1</v>
      </c>
      <c r="C2801" s="13">
        <v>811</v>
      </c>
      <c r="D2801" s="4">
        <f>INDEX(Screenings!C:C,MATCH(Reservations!C2801,Screenings!A:A,0))</f>
        <v>9</v>
      </c>
      <c r="E2801" s="4">
        <f>COUNTIF(SeatReservations!B:B,Reservations!A2801)</f>
        <v>2</v>
      </c>
      <c r="F2801" s="4">
        <f>INDEX(Screenings!D:D,MATCH(Reservations!C2801,Screenings!A:A,0))</f>
        <v>53</v>
      </c>
    </row>
    <row r="2802" spans="1:6" x14ac:dyDescent="0.3">
      <c r="A2802" s="10">
        <v>2801</v>
      </c>
      <c r="B2802" s="13">
        <v>7</v>
      </c>
      <c r="C2802" s="13">
        <v>653</v>
      </c>
      <c r="D2802" s="4">
        <f>INDEX(Screenings!C:C,MATCH(Reservations!C2802,Screenings!A:A,0))</f>
        <v>4</v>
      </c>
      <c r="E2802" s="4">
        <f>COUNTIF(SeatReservations!B:B,Reservations!A2802)</f>
        <v>1</v>
      </c>
      <c r="F2802" s="4">
        <f>INDEX(Screenings!D:D,MATCH(Reservations!C2802,Screenings!A:A,0))</f>
        <v>55</v>
      </c>
    </row>
    <row r="2803" spans="1:6" x14ac:dyDescent="0.3">
      <c r="A2803" s="10">
        <v>2802</v>
      </c>
      <c r="B2803" s="13">
        <v>9</v>
      </c>
      <c r="C2803" s="13">
        <v>716</v>
      </c>
      <c r="D2803" s="4">
        <f>INDEX(Screenings!C:C,MATCH(Reservations!C2803,Screenings!A:A,0))</f>
        <v>6</v>
      </c>
      <c r="E2803" s="4">
        <f>COUNTIF(SeatReservations!B:B,Reservations!A2803)</f>
        <v>2</v>
      </c>
      <c r="F2803" s="4">
        <f>INDEX(Screenings!D:D,MATCH(Reservations!C2803,Screenings!A:A,0))</f>
        <v>8</v>
      </c>
    </row>
    <row r="2804" spans="1:6" x14ac:dyDescent="0.3">
      <c r="A2804" s="10">
        <v>2803</v>
      </c>
      <c r="B2804" s="13">
        <v>62</v>
      </c>
      <c r="C2804" s="13">
        <v>633</v>
      </c>
      <c r="D2804" s="4">
        <f>INDEX(Screenings!C:C,MATCH(Reservations!C2804,Screenings!A:A,0))</f>
        <v>8</v>
      </c>
      <c r="E2804" s="4">
        <f>COUNTIF(SeatReservations!B:B,Reservations!A2804)</f>
        <v>2</v>
      </c>
      <c r="F2804" s="4">
        <f>INDEX(Screenings!D:D,MATCH(Reservations!C2804,Screenings!A:A,0))</f>
        <v>6</v>
      </c>
    </row>
    <row r="2805" spans="1:6" x14ac:dyDescent="0.3">
      <c r="A2805" s="10">
        <v>2804</v>
      </c>
      <c r="B2805" s="13">
        <v>20</v>
      </c>
      <c r="C2805" s="13">
        <v>750</v>
      </c>
      <c r="D2805" s="4">
        <f>INDEX(Screenings!C:C,MATCH(Reservations!C2805,Screenings!A:A,0))</f>
        <v>6</v>
      </c>
      <c r="E2805" s="4">
        <f>COUNTIF(SeatReservations!B:B,Reservations!A2805)</f>
        <v>2</v>
      </c>
      <c r="F2805" s="4">
        <f>INDEX(Screenings!D:D,MATCH(Reservations!C2805,Screenings!A:A,0))</f>
        <v>48</v>
      </c>
    </row>
    <row r="2806" spans="1:6" x14ac:dyDescent="0.3">
      <c r="A2806" s="10">
        <v>2805</v>
      </c>
      <c r="B2806" s="13">
        <v>69</v>
      </c>
      <c r="C2806" s="13">
        <v>732</v>
      </c>
      <c r="D2806" s="4">
        <f>INDEX(Screenings!C:C,MATCH(Reservations!C2806,Screenings!A:A,0))</f>
        <v>4</v>
      </c>
      <c r="E2806" s="4">
        <f>COUNTIF(SeatReservations!B:B,Reservations!A2806)</f>
        <v>0</v>
      </c>
      <c r="F2806" s="4">
        <f>INDEX(Screenings!D:D,MATCH(Reservations!C2806,Screenings!A:A,0))</f>
        <v>55</v>
      </c>
    </row>
    <row r="2807" spans="1:6" x14ac:dyDescent="0.3">
      <c r="A2807" s="10">
        <v>2806</v>
      </c>
      <c r="B2807" s="13">
        <v>30</v>
      </c>
      <c r="C2807" s="13">
        <v>720</v>
      </c>
      <c r="D2807" s="4">
        <f>INDEX(Screenings!C:C,MATCH(Reservations!C2807,Screenings!A:A,0))</f>
        <v>1</v>
      </c>
      <c r="E2807" s="4">
        <f>COUNTIF(SeatReservations!B:B,Reservations!A2807)</f>
        <v>1</v>
      </c>
      <c r="F2807" s="4">
        <f>INDEX(Screenings!D:D,MATCH(Reservations!C2807,Screenings!A:A,0))</f>
        <v>32</v>
      </c>
    </row>
    <row r="2808" spans="1:6" x14ac:dyDescent="0.3">
      <c r="A2808" s="10">
        <v>2807</v>
      </c>
      <c r="B2808" s="13">
        <v>37</v>
      </c>
      <c r="C2808" s="13">
        <v>778</v>
      </c>
      <c r="D2808" s="4">
        <f>INDEX(Screenings!C:C,MATCH(Reservations!C2808,Screenings!A:A,0))</f>
        <v>7</v>
      </c>
      <c r="E2808" s="4">
        <f>COUNTIF(SeatReservations!B:B,Reservations!A2808)</f>
        <v>0</v>
      </c>
      <c r="F2808" s="4">
        <f>INDEX(Screenings!D:D,MATCH(Reservations!C2808,Screenings!A:A,0))</f>
        <v>28</v>
      </c>
    </row>
    <row r="2809" spans="1:6" x14ac:dyDescent="0.3">
      <c r="A2809" s="10">
        <v>2808</v>
      </c>
      <c r="B2809" s="13">
        <v>46</v>
      </c>
      <c r="C2809" s="13">
        <v>792</v>
      </c>
      <c r="D2809" s="4">
        <f>INDEX(Screenings!C:C,MATCH(Reservations!C2809,Screenings!A:A,0))</f>
        <v>4</v>
      </c>
      <c r="E2809" s="4">
        <f>COUNTIF(SeatReservations!B:B,Reservations!A2809)</f>
        <v>1</v>
      </c>
      <c r="F2809" s="4">
        <f>INDEX(Screenings!D:D,MATCH(Reservations!C2809,Screenings!A:A,0))</f>
        <v>8</v>
      </c>
    </row>
    <row r="2810" spans="1:6" x14ac:dyDescent="0.3">
      <c r="A2810" s="10">
        <v>2809</v>
      </c>
      <c r="B2810" s="13">
        <v>12</v>
      </c>
      <c r="C2810" s="13">
        <v>790</v>
      </c>
      <c r="D2810" s="4">
        <f>INDEX(Screenings!C:C,MATCH(Reservations!C2810,Screenings!A:A,0))</f>
        <v>1</v>
      </c>
      <c r="E2810" s="4">
        <f>COUNTIF(SeatReservations!B:B,Reservations!A2810)</f>
        <v>1</v>
      </c>
      <c r="F2810" s="4">
        <f>INDEX(Screenings!D:D,MATCH(Reservations!C2810,Screenings!A:A,0))</f>
        <v>2</v>
      </c>
    </row>
    <row r="2811" spans="1:6" x14ac:dyDescent="0.3">
      <c r="A2811" s="10">
        <v>2810</v>
      </c>
      <c r="B2811" s="13">
        <v>12</v>
      </c>
      <c r="C2811" s="13">
        <v>765</v>
      </c>
      <c r="D2811" s="4">
        <f>INDEX(Screenings!C:C,MATCH(Reservations!C2811,Screenings!A:A,0))</f>
        <v>1</v>
      </c>
      <c r="E2811" s="4">
        <f>COUNTIF(SeatReservations!B:B,Reservations!A2811)</f>
        <v>2</v>
      </c>
      <c r="F2811" s="4">
        <f>INDEX(Screenings!D:D,MATCH(Reservations!C2811,Screenings!A:A,0))</f>
        <v>38</v>
      </c>
    </row>
    <row r="2812" spans="1:6" x14ac:dyDescent="0.3">
      <c r="A2812" s="10">
        <v>2811</v>
      </c>
      <c r="B2812" s="13">
        <v>1</v>
      </c>
      <c r="C2812" s="13">
        <v>706</v>
      </c>
      <c r="D2812" s="4">
        <f>INDEX(Screenings!C:C,MATCH(Reservations!C2812,Screenings!A:A,0))</f>
        <v>7</v>
      </c>
      <c r="E2812" s="4">
        <f>COUNTIF(SeatReservations!B:B,Reservations!A2812)</f>
        <v>2</v>
      </c>
      <c r="F2812" s="4">
        <f>INDEX(Screenings!D:D,MATCH(Reservations!C2812,Screenings!A:A,0))</f>
        <v>37</v>
      </c>
    </row>
    <row r="2813" spans="1:6" x14ac:dyDescent="0.3">
      <c r="A2813" s="10">
        <v>2812</v>
      </c>
      <c r="B2813" s="13">
        <v>48</v>
      </c>
      <c r="C2813" s="13">
        <v>634</v>
      </c>
      <c r="D2813" s="4">
        <f>INDEX(Screenings!C:C,MATCH(Reservations!C2813,Screenings!A:A,0))</f>
        <v>4</v>
      </c>
      <c r="E2813" s="4">
        <f>COUNTIF(SeatReservations!B:B,Reservations!A2813)</f>
        <v>1</v>
      </c>
      <c r="F2813" s="4">
        <f>INDEX(Screenings!D:D,MATCH(Reservations!C2813,Screenings!A:A,0))</f>
        <v>8</v>
      </c>
    </row>
    <row r="2814" spans="1:6" x14ac:dyDescent="0.3">
      <c r="A2814" s="10">
        <v>2813</v>
      </c>
      <c r="B2814" s="13">
        <v>68</v>
      </c>
      <c r="C2814" s="13">
        <v>776</v>
      </c>
      <c r="D2814" s="4">
        <f>INDEX(Screenings!C:C,MATCH(Reservations!C2814,Screenings!A:A,0))</f>
        <v>10</v>
      </c>
      <c r="E2814" s="4">
        <f>COUNTIF(SeatReservations!B:B,Reservations!A2814)</f>
        <v>4</v>
      </c>
      <c r="F2814" s="4">
        <f>INDEX(Screenings!D:D,MATCH(Reservations!C2814,Screenings!A:A,0))</f>
        <v>37</v>
      </c>
    </row>
    <row r="2815" spans="1:6" x14ac:dyDescent="0.3">
      <c r="A2815" s="10">
        <v>2814</v>
      </c>
      <c r="B2815" s="13">
        <v>15</v>
      </c>
      <c r="C2815" s="13">
        <v>622</v>
      </c>
      <c r="D2815" s="4">
        <f>INDEX(Screenings!C:C,MATCH(Reservations!C2815,Screenings!A:A,0))</f>
        <v>1</v>
      </c>
      <c r="E2815" s="4">
        <f>COUNTIF(SeatReservations!B:B,Reservations!A2815)</f>
        <v>6</v>
      </c>
      <c r="F2815" s="4">
        <f>INDEX(Screenings!D:D,MATCH(Reservations!C2815,Screenings!A:A,0))</f>
        <v>59</v>
      </c>
    </row>
    <row r="2816" spans="1:6" x14ac:dyDescent="0.3">
      <c r="A2816" s="10">
        <v>2815</v>
      </c>
      <c r="B2816" s="13">
        <v>22</v>
      </c>
      <c r="C2816" s="13">
        <v>635</v>
      </c>
      <c r="D2816" s="4">
        <f>INDEX(Screenings!C:C,MATCH(Reservations!C2816,Screenings!A:A,0))</f>
        <v>3</v>
      </c>
      <c r="E2816" s="4">
        <f>COUNTIF(SeatReservations!B:B,Reservations!A2816)</f>
        <v>2</v>
      </c>
      <c r="F2816" s="4">
        <f>INDEX(Screenings!D:D,MATCH(Reservations!C2816,Screenings!A:A,0))</f>
        <v>4</v>
      </c>
    </row>
    <row r="2817" spans="1:6" x14ac:dyDescent="0.3">
      <c r="A2817" s="10">
        <v>2816</v>
      </c>
      <c r="B2817" s="13">
        <v>53</v>
      </c>
      <c r="C2817" s="13">
        <v>780</v>
      </c>
      <c r="D2817" s="4">
        <f>INDEX(Screenings!C:C,MATCH(Reservations!C2817,Screenings!A:A,0))</f>
        <v>4</v>
      </c>
      <c r="E2817" s="4">
        <f>COUNTIF(SeatReservations!B:B,Reservations!A2817)</f>
        <v>0</v>
      </c>
      <c r="F2817" s="4">
        <f>INDEX(Screenings!D:D,MATCH(Reservations!C2817,Screenings!A:A,0))</f>
        <v>50</v>
      </c>
    </row>
    <row r="2818" spans="1:6" x14ac:dyDescent="0.3">
      <c r="A2818" s="10">
        <v>2817</v>
      </c>
      <c r="B2818" s="13">
        <v>5</v>
      </c>
      <c r="C2818" s="13">
        <v>767</v>
      </c>
      <c r="D2818" s="4">
        <f>INDEX(Screenings!C:C,MATCH(Reservations!C2818,Screenings!A:A,0))</f>
        <v>8</v>
      </c>
      <c r="E2818" s="4">
        <f>COUNTIF(SeatReservations!B:B,Reservations!A2818)</f>
        <v>1</v>
      </c>
      <c r="F2818" s="4">
        <f>INDEX(Screenings!D:D,MATCH(Reservations!C2818,Screenings!A:A,0))</f>
        <v>58</v>
      </c>
    </row>
    <row r="2819" spans="1:6" x14ac:dyDescent="0.3">
      <c r="A2819" s="10">
        <v>2818</v>
      </c>
      <c r="B2819" s="13">
        <v>56</v>
      </c>
      <c r="C2819" s="13">
        <v>725</v>
      </c>
      <c r="D2819" s="4">
        <f>INDEX(Screenings!C:C,MATCH(Reservations!C2819,Screenings!A:A,0))</f>
        <v>6</v>
      </c>
      <c r="E2819" s="4">
        <f>COUNTIF(SeatReservations!B:B,Reservations!A2819)</f>
        <v>6</v>
      </c>
      <c r="F2819" s="4">
        <f>INDEX(Screenings!D:D,MATCH(Reservations!C2819,Screenings!A:A,0))</f>
        <v>32</v>
      </c>
    </row>
    <row r="2820" spans="1:6" x14ac:dyDescent="0.3">
      <c r="A2820" s="10">
        <v>2819</v>
      </c>
      <c r="B2820" s="13">
        <v>56</v>
      </c>
      <c r="C2820" s="13">
        <v>800</v>
      </c>
      <c r="D2820" s="4">
        <f>INDEX(Screenings!C:C,MATCH(Reservations!C2820,Screenings!A:A,0))</f>
        <v>4</v>
      </c>
      <c r="E2820" s="4">
        <f>COUNTIF(SeatReservations!B:B,Reservations!A2820)</f>
        <v>2</v>
      </c>
      <c r="F2820" s="4">
        <f>INDEX(Screenings!D:D,MATCH(Reservations!C2820,Screenings!A:A,0))</f>
        <v>38</v>
      </c>
    </row>
    <row r="2821" spans="1:6" x14ac:dyDescent="0.3">
      <c r="A2821" s="10">
        <v>2820</v>
      </c>
      <c r="B2821" s="13">
        <v>68</v>
      </c>
      <c r="C2821" s="13">
        <v>656</v>
      </c>
      <c r="D2821" s="4">
        <f>INDEX(Screenings!C:C,MATCH(Reservations!C2821,Screenings!A:A,0))</f>
        <v>4</v>
      </c>
      <c r="E2821" s="4">
        <f>COUNTIF(SeatReservations!B:B,Reservations!A2821)</f>
        <v>4</v>
      </c>
      <c r="F2821" s="4">
        <f>INDEX(Screenings!D:D,MATCH(Reservations!C2821,Screenings!A:A,0))</f>
        <v>16</v>
      </c>
    </row>
    <row r="2822" spans="1:6" x14ac:dyDescent="0.3">
      <c r="A2822" s="10">
        <v>2821</v>
      </c>
      <c r="B2822" s="13">
        <v>26</v>
      </c>
      <c r="C2822" s="13">
        <v>692</v>
      </c>
      <c r="D2822" s="4">
        <f>INDEX(Screenings!C:C,MATCH(Reservations!C2822,Screenings!A:A,0))</f>
        <v>10</v>
      </c>
      <c r="E2822" s="4">
        <f>COUNTIF(SeatReservations!B:B,Reservations!A2822)</f>
        <v>5</v>
      </c>
      <c r="F2822" s="4">
        <f>INDEX(Screenings!D:D,MATCH(Reservations!C2822,Screenings!A:A,0))</f>
        <v>12</v>
      </c>
    </row>
    <row r="2823" spans="1:6" x14ac:dyDescent="0.3">
      <c r="A2823" s="10">
        <v>2822</v>
      </c>
      <c r="B2823" s="13">
        <v>8</v>
      </c>
      <c r="C2823" s="13">
        <v>812</v>
      </c>
      <c r="D2823" s="4">
        <f>INDEX(Screenings!C:C,MATCH(Reservations!C2823,Screenings!A:A,0))</f>
        <v>2</v>
      </c>
      <c r="E2823" s="4">
        <f>COUNTIF(SeatReservations!B:B,Reservations!A2823)</f>
        <v>3</v>
      </c>
      <c r="F2823" s="4">
        <f>INDEX(Screenings!D:D,MATCH(Reservations!C2823,Screenings!A:A,0))</f>
        <v>7</v>
      </c>
    </row>
    <row r="2824" spans="1:6" x14ac:dyDescent="0.3">
      <c r="A2824" s="10">
        <v>2823</v>
      </c>
      <c r="B2824" s="13">
        <v>10</v>
      </c>
      <c r="C2824" s="13">
        <v>622</v>
      </c>
      <c r="D2824" s="4">
        <f>INDEX(Screenings!C:C,MATCH(Reservations!C2824,Screenings!A:A,0))</f>
        <v>1</v>
      </c>
      <c r="E2824" s="4">
        <f>COUNTIF(SeatReservations!B:B,Reservations!A2824)</f>
        <v>1</v>
      </c>
      <c r="F2824" s="4">
        <f>INDEX(Screenings!D:D,MATCH(Reservations!C2824,Screenings!A:A,0))</f>
        <v>59</v>
      </c>
    </row>
    <row r="2825" spans="1:6" x14ac:dyDescent="0.3">
      <c r="A2825" s="10">
        <v>2824</v>
      </c>
      <c r="B2825" s="13">
        <v>44</v>
      </c>
      <c r="C2825" s="13">
        <v>705</v>
      </c>
      <c r="D2825" s="4">
        <f>INDEX(Screenings!C:C,MATCH(Reservations!C2825,Screenings!A:A,0))</f>
        <v>2</v>
      </c>
      <c r="E2825" s="4">
        <f>COUNTIF(SeatReservations!B:B,Reservations!A2825)</f>
        <v>4</v>
      </c>
      <c r="F2825" s="4">
        <f>INDEX(Screenings!D:D,MATCH(Reservations!C2825,Screenings!A:A,0))</f>
        <v>10</v>
      </c>
    </row>
    <row r="2826" spans="1:6" x14ac:dyDescent="0.3">
      <c r="A2826" s="10">
        <v>2825</v>
      </c>
      <c r="B2826" s="13">
        <v>6</v>
      </c>
      <c r="C2826" s="13">
        <v>733</v>
      </c>
      <c r="D2826" s="4">
        <f>INDEX(Screenings!C:C,MATCH(Reservations!C2826,Screenings!A:A,0))</f>
        <v>7</v>
      </c>
      <c r="E2826" s="4">
        <f>COUNTIF(SeatReservations!B:B,Reservations!A2826)</f>
        <v>0</v>
      </c>
      <c r="F2826" s="4">
        <f>INDEX(Screenings!D:D,MATCH(Reservations!C2826,Screenings!A:A,0))</f>
        <v>43</v>
      </c>
    </row>
    <row r="2827" spans="1:6" x14ac:dyDescent="0.3">
      <c r="A2827" s="10">
        <v>2826</v>
      </c>
      <c r="B2827" s="13">
        <v>35</v>
      </c>
      <c r="C2827" s="13">
        <v>638</v>
      </c>
      <c r="D2827" s="4">
        <f>INDEX(Screenings!C:C,MATCH(Reservations!C2827,Screenings!A:A,0))</f>
        <v>2</v>
      </c>
      <c r="E2827" s="4">
        <f>COUNTIF(SeatReservations!B:B,Reservations!A2827)</f>
        <v>3</v>
      </c>
      <c r="F2827" s="4">
        <f>INDEX(Screenings!D:D,MATCH(Reservations!C2827,Screenings!A:A,0))</f>
        <v>45</v>
      </c>
    </row>
    <row r="2828" spans="1:6" x14ac:dyDescent="0.3">
      <c r="A2828" s="10">
        <v>2827</v>
      </c>
      <c r="B2828" s="13">
        <v>25</v>
      </c>
      <c r="C2828" s="13">
        <v>629</v>
      </c>
      <c r="D2828" s="4">
        <f>INDEX(Screenings!C:C,MATCH(Reservations!C2828,Screenings!A:A,0))</f>
        <v>8</v>
      </c>
      <c r="E2828" s="4">
        <f>COUNTIF(SeatReservations!B:B,Reservations!A2828)</f>
        <v>0</v>
      </c>
      <c r="F2828" s="4">
        <f>INDEX(Screenings!D:D,MATCH(Reservations!C2828,Screenings!A:A,0))</f>
        <v>49</v>
      </c>
    </row>
    <row r="2829" spans="1:6" x14ac:dyDescent="0.3">
      <c r="A2829" s="10">
        <v>2828</v>
      </c>
      <c r="B2829" s="13">
        <v>59</v>
      </c>
      <c r="C2829" s="13">
        <v>721</v>
      </c>
      <c r="D2829" s="4">
        <f>INDEX(Screenings!C:C,MATCH(Reservations!C2829,Screenings!A:A,0))</f>
        <v>1</v>
      </c>
      <c r="E2829" s="4">
        <f>COUNTIF(SeatReservations!B:B,Reservations!A2829)</f>
        <v>3</v>
      </c>
      <c r="F2829" s="4">
        <f>INDEX(Screenings!D:D,MATCH(Reservations!C2829,Screenings!A:A,0))</f>
        <v>40</v>
      </c>
    </row>
    <row r="2830" spans="1:6" x14ac:dyDescent="0.3">
      <c r="A2830" s="10">
        <v>2829</v>
      </c>
      <c r="B2830" s="13">
        <v>2</v>
      </c>
      <c r="C2830" s="13">
        <v>611</v>
      </c>
      <c r="D2830" s="4">
        <f>INDEX(Screenings!C:C,MATCH(Reservations!C2830,Screenings!A:A,0))</f>
        <v>9</v>
      </c>
      <c r="E2830" s="4">
        <f>COUNTIF(SeatReservations!B:B,Reservations!A2830)</f>
        <v>0</v>
      </c>
      <c r="F2830" s="4">
        <f>INDEX(Screenings!D:D,MATCH(Reservations!C2830,Screenings!A:A,0))</f>
        <v>31</v>
      </c>
    </row>
    <row r="2831" spans="1:6" x14ac:dyDescent="0.3">
      <c r="A2831" s="10">
        <v>2830</v>
      </c>
      <c r="B2831" s="13">
        <v>17</v>
      </c>
      <c r="C2831" s="13">
        <v>775</v>
      </c>
      <c r="D2831" s="4">
        <f>INDEX(Screenings!C:C,MATCH(Reservations!C2831,Screenings!A:A,0))</f>
        <v>10</v>
      </c>
      <c r="E2831" s="4">
        <f>COUNTIF(SeatReservations!B:B,Reservations!A2831)</f>
        <v>0</v>
      </c>
      <c r="F2831" s="4">
        <f>INDEX(Screenings!D:D,MATCH(Reservations!C2831,Screenings!A:A,0))</f>
        <v>49</v>
      </c>
    </row>
    <row r="2832" spans="1:6" x14ac:dyDescent="0.3">
      <c r="A2832" s="10">
        <v>2831</v>
      </c>
      <c r="B2832" s="13">
        <v>57</v>
      </c>
      <c r="C2832" s="13">
        <v>626</v>
      </c>
      <c r="D2832" s="4">
        <f>INDEX(Screenings!C:C,MATCH(Reservations!C2832,Screenings!A:A,0))</f>
        <v>9</v>
      </c>
      <c r="E2832" s="4">
        <f>COUNTIF(SeatReservations!B:B,Reservations!A2832)</f>
        <v>3</v>
      </c>
      <c r="F2832" s="4">
        <f>INDEX(Screenings!D:D,MATCH(Reservations!C2832,Screenings!A:A,0))</f>
        <v>53</v>
      </c>
    </row>
    <row r="2833" spans="1:6" x14ac:dyDescent="0.3">
      <c r="A2833" s="10">
        <v>2832</v>
      </c>
      <c r="B2833" s="13">
        <v>39</v>
      </c>
      <c r="C2833" s="13">
        <v>816</v>
      </c>
      <c r="D2833" s="4">
        <f>INDEX(Screenings!C:C,MATCH(Reservations!C2833,Screenings!A:A,0))</f>
        <v>2</v>
      </c>
      <c r="E2833" s="4">
        <f>COUNTIF(SeatReservations!B:B,Reservations!A2833)</f>
        <v>3</v>
      </c>
      <c r="F2833" s="4">
        <f>INDEX(Screenings!D:D,MATCH(Reservations!C2833,Screenings!A:A,0))</f>
        <v>34</v>
      </c>
    </row>
    <row r="2834" spans="1:6" x14ac:dyDescent="0.3">
      <c r="A2834" s="10">
        <v>2833</v>
      </c>
      <c r="B2834" s="13">
        <v>39</v>
      </c>
      <c r="C2834" s="13">
        <v>834</v>
      </c>
      <c r="D2834" s="4">
        <f>INDEX(Screenings!C:C,MATCH(Reservations!C2834,Screenings!A:A,0))</f>
        <v>5</v>
      </c>
      <c r="E2834" s="4">
        <f>COUNTIF(SeatReservations!B:B,Reservations!A2834)</f>
        <v>2</v>
      </c>
      <c r="F2834" s="4">
        <f>INDEX(Screenings!D:D,MATCH(Reservations!C2834,Screenings!A:A,0))</f>
        <v>14</v>
      </c>
    </row>
    <row r="2835" spans="1:6" x14ac:dyDescent="0.3">
      <c r="A2835" s="10">
        <v>2834</v>
      </c>
      <c r="B2835" s="13">
        <v>69</v>
      </c>
      <c r="C2835" s="13">
        <v>652</v>
      </c>
      <c r="D2835" s="4">
        <f>INDEX(Screenings!C:C,MATCH(Reservations!C2835,Screenings!A:A,0))</f>
        <v>8</v>
      </c>
      <c r="E2835" s="4">
        <f>COUNTIF(SeatReservations!B:B,Reservations!A2835)</f>
        <v>1</v>
      </c>
      <c r="F2835" s="4">
        <f>INDEX(Screenings!D:D,MATCH(Reservations!C2835,Screenings!A:A,0))</f>
        <v>56</v>
      </c>
    </row>
    <row r="2836" spans="1:6" x14ac:dyDescent="0.3">
      <c r="A2836" s="10">
        <v>2835</v>
      </c>
      <c r="B2836" s="13">
        <v>60</v>
      </c>
      <c r="C2836" s="13">
        <v>798</v>
      </c>
      <c r="D2836" s="4">
        <f>INDEX(Screenings!C:C,MATCH(Reservations!C2836,Screenings!A:A,0))</f>
        <v>4</v>
      </c>
      <c r="E2836" s="4">
        <f>COUNTIF(SeatReservations!B:B,Reservations!A2836)</f>
        <v>0</v>
      </c>
      <c r="F2836" s="4">
        <f>INDEX(Screenings!D:D,MATCH(Reservations!C2836,Screenings!A:A,0))</f>
        <v>27</v>
      </c>
    </row>
    <row r="2837" spans="1:6" x14ac:dyDescent="0.3">
      <c r="A2837" s="10">
        <v>2836</v>
      </c>
      <c r="B2837" s="13">
        <v>70</v>
      </c>
      <c r="C2837" s="13">
        <v>788</v>
      </c>
      <c r="D2837" s="4">
        <f>INDEX(Screenings!C:C,MATCH(Reservations!C2837,Screenings!A:A,0))</f>
        <v>2</v>
      </c>
      <c r="E2837" s="4">
        <f>COUNTIF(SeatReservations!B:B,Reservations!A2837)</f>
        <v>3</v>
      </c>
      <c r="F2837" s="4">
        <f>INDEX(Screenings!D:D,MATCH(Reservations!C2837,Screenings!A:A,0))</f>
        <v>42</v>
      </c>
    </row>
    <row r="2838" spans="1:6" x14ac:dyDescent="0.3">
      <c r="A2838" s="10">
        <v>2837</v>
      </c>
      <c r="B2838" s="13">
        <v>66</v>
      </c>
      <c r="C2838" s="13">
        <v>774</v>
      </c>
      <c r="D2838" s="4">
        <f>INDEX(Screenings!C:C,MATCH(Reservations!C2838,Screenings!A:A,0))</f>
        <v>7</v>
      </c>
      <c r="E2838" s="4">
        <f>COUNTIF(SeatReservations!B:B,Reservations!A2838)</f>
        <v>4</v>
      </c>
      <c r="F2838" s="4">
        <f>INDEX(Screenings!D:D,MATCH(Reservations!C2838,Screenings!A:A,0))</f>
        <v>17</v>
      </c>
    </row>
    <row r="2839" spans="1:6" x14ac:dyDescent="0.3">
      <c r="A2839" s="10">
        <v>2838</v>
      </c>
      <c r="B2839" s="13">
        <v>8</v>
      </c>
      <c r="C2839" s="13">
        <v>679</v>
      </c>
      <c r="D2839" s="4">
        <f>INDEX(Screenings!C:C,MATCH(Reservations!C2839,Screenings!A:A,0))</f>
        <v>9</v>
      </c>
      <c r="E2839" s="4">
        <f>COUNTIF(SeatReservations!B:B,Reservations!A2839)</f>
        <v>0</v>
      </c>
      <c r="F2839" s="4">
        <f>INDEX(Screenings!D:D,MATCH(Reservations!C2839,Screenings!A:A,0))</f>
        <v>20</v>
      </c>
    </row>
    <row r="2840" spans="1:6" x14ac:dyDescent="0.3">
      <c r="A2840" s="10">
        <v>2839</v>
      </c>
      <c r="B2840" s="13">
        <v>1</v>
      </c>
      <c r="C2840" s="13">
        <v>608</v>
      </c>
      <c r="D2840" s="4">
        <f>INDEX(Screenings!C:C,MATCH(Reservations!C2840,Screenings!A:A,0))</f>
        <v>6</v>
      </c>
      <c r="E2840" s="4">
        <f>COUNTIF(SeatReservations!B:B,Reservations!A2840)</f>
        <v>4</v>
      </c>
      <c r="F2840" s="4">
        <f>INDEX(Screenings!D:D,MATCH(Reservations!C2840,Screenings!A:A,0))</f>
        <v>34</v>
      </c>
    </row>
    <row r="2841" spans="1:6" x14ac:dyDescent="0.3">
      <c r="A2841" s="10">
        <v>2840</v>
      </c>
      <c r="B2841" s="13">
        <v>19</v>
      </c>
      <c r="C2841" s="13">
        <v>795</v>
      </c>
      <c r="D2841" s="4">
        <f>INDEX(Screenings!C:C,MATCH(Reservations!C2841,Screenings!A:A,0))</f>
        <v>9</v>
      </c>
      <c r="E2841" s="4">
        <f>COUNTIF(SeatReservations!B:B,Reservations!A2841)</f>
        <v>4</v>
      </c>
      <c r="F2841" s="4">
        <f>INDEX(Screenings!D:D,MATCH(Reservations!C2841,Screenings!A:A,0))</f>
        <v>40</v>
      </c>
    </row>
    <row r="2842" spans="1:6" x14ac:dyDescent="0.3">
      <c r="A2842" s="10">
        <v>2841</v>
      </c>
      <c r="B2842" s="13">
        <v>60</v>
      </c>
      <c r="C2842" s="13">
        <v>822</v>
      </c>
      <c r="D2842" s="4">
        <f>INDEX(Screenings!C:C,MATCH(Reservations!C2842,Screenings!A:A,0))</f>
        <v>7</v>
      </c>
      <c r="E2842" s="4">
        <f>COUNTIF(SeatReservations!B:B,Reservations!A2842)</f>
        <v>1</v>
      </c>
      <c r="F2842" s="4">
        <f>INDEX(Screenings!D:D,MATCH(Reservations!C2842,Screenings!A:A,0))</f>
        <v>24</v>
      </c>
    </row>
    <row r="2843" spans="1:6" x14ac:dyDescent="0.3">
      <c r="A2843" s="10">
        <v>2842</v>
      </c>
      <c r="B2843" s="13">
        <v>70</v>
      </c>
      <c r="C2843" s="13">
        <v>809</v>
      </c>
      <c r="D2843" s="4">
        <f>INDEX(Screenings!C:C,MATCH(Reservations!C2843,Screenings!A:A,0))</f>
        <v>2</v>
      </c>
      <c r="E2843" s="4">
        <f>COUNTIF(SeatReservations!B:B,Reservations!A2843)</f>
        <v>1</v>
      </c>
      <c r="F2843" s="4">
        <f>INDEX(Screenings!D:D,MATCH(Reservations!C2843,Screenings!A:A,0))</f>
        <v>32</v>
      </c>
    </row>
    <row r="2844" spans="1:6" x14ac:dyDescent="0.3">
      <c r="A2844" s="10">
        <v>2843</v>
      </c>
      <c r="B2844" s="13">
        <v>23</v>
      </c>
      <c r="C2844" s="13">
        <v>786</v>
      </c>
      <c r="D2844" s="4">
        <f>INDEX(Screenings!C:C,MATCH(Reservations!C2844,Screenings!A:A,0))</f>
        <v>4</v>
      </c>
      <c r="E2844" s="4">
        <f>COUNTIF(SeatReservations!B:B,Reservations!A2844)</f>
        <v>1</v>
      </c>
      <c r="F2844" s="4">
        <f>INDEX(Screenings!D:D,MATCH(Reservations!C2844,Screenings!A:A,0))</f>
        <v>48</v>
      </c>
    </row>
    <row r="2845" spans="1:6" x14ac:dyDescent="0.3">
      <c r="A2845" s="10">
        <v>2844</v>
      </c>
      <c r="B2845" s="13">
        <v>3</v>
      </c>
      <c r="C2845" s="13">
        <v>697</v>
      </c>
      <c r="D2845" s="4">
        <f>INDEX(Screenings!C:C,MATCH(Reservations!C2845,Screenings!A:A,0))</f>
        <v>1</v>
      </c>
      <c r="E2845" s="4">
        <f>COUNTIF(SeatReservations!B:B,Reservations!A2845)</f>
        <v>1</v>
      </c>
      <c r="F2845" s="4">
        <f>INDEX(Screenings!D:D,MATCH(Reservations!C2845,Screenings!A:A,0))</f>
        <v>4</v>
      </c>
    </row>
    <row r="2846" spans="1:6" x14ac:dyDescent="0.3">
      <c r="A2846" s="10">
        <v>2845</v>
      </c>
      <c r="B2846" s="13">
        <v>28</v>
      </c>
      <c r="C2846" s="13">
        <v>701</v>
      </c>
      <c r="D2846" s="4">
        <f>INDEX(Screenings!C:C,MATCH(Reservations!C2846,Screenings!A:A,0))</f>
        <v>9</v>
      </c>
      <c r="E2846" s="4">
        <f>COUNTIF(SeatReservations!B:B,Reservations!A2846)</f>
        <v>1</v>
      </c>
      <c r="F2846" s="4">
        <f>INDEX(Screenings!D:D,MATCH(Reservations!C2846,Screenings!A:A,0))</f>
        <v>2</v>
      </c>
    </row>
    <row r="2847" spans="1:6" x14ac:dyDescent="0.3">
      <c r="A2847" s="10">
        <v>2846</v>
      </c>
      <c r="B2847" s="13">
        <v>13</v>
      </c>
      <c r="C2847" s="13">
        <v>646</v>
      </c>
      <c r="D2847" s="4">
        <f>INDEX(Screenings!C:C,MATCH(Reservations!C2847,Screenings!A:A,0))</f>
        <v>6</v>
      </c>
      <c r="E2847" s="4">
        <f>COUNTIF(SeatReservations!B:B,Reservations!A2847)</f>
        <v>4</v>
      </c>
      <c r="F2847" s="4">
        <f>INDEX(Screenings!D:D,MATCH(Reservations!C2847,Screenings!A:A,0))</f>
        <v>57</v>
      </c>
    </row>
    <row r="2848" spans="1:6" x14ac:dyDescent="0.3">
      <c r="A2848" s="10">
        <v>2847</v>
      </c>
      <c r="B2848" s="13">
        <v>38</v>
      </c>
      <c r="C2848" s="13">
        <v>796</v>
      </c>
      <c r="D2848" s="4">
        <f>INDEX(Screenings!C:C,MATCH(Reservations!C2848,Screenings!A:A,0))</f>
        <v>7</v>
      </c>
      <c r="E2848" s="4">
        <f>COUNTIF(SeatReservations!B:B,Reservations!A2848)</f>
        <v>1</v>
      </c>
      <c r="F2848" s="4">
        <f>INDEX(Screenings!D:D,MATCH(Reservations!C2848,Screenings!A:A,0))</f>
        <v>54</v>
      </c>
    </row>
    <row r="2849" spans="1:6" x14ac:dyDescent="0.3">
      <c r="A2849" s="10">
        <v>2848</v>
      </c>
      <c r="B2849" s="13">
        <v>48</v>
      </c>
      <c r="C2849" s="13">
        <v>674</v>
      </c>
      <c r="D2849" s="4">
        <f>INDEX(Screenings!C:C,MATCH(Reservations!C2849,Screenings!A:A,0))</f>
        <v>7</v>
      </c>
      <c r="E2849" s="4">
        <f>COUNTIF(SeatReservations!B:B,Reservations!A2849)</f>
        <v>0</v>
      </c>
      <c r="F2849" s="4">
        <f>INDEX(Screenings!D:D,MATCH(Reservations!C2849,Screenings!A:A,0))</f>
        <v>54</v>
      </c>
    </row>
    <row r="2850" spans="1:6" x14ac:dyDescent="0.3">
      <c r="A2850" s="10">
        <v>2849</v>
      </c>
      <c r="B2850" s="13">
        <v>5</v>
      </c>
      <c r="C2850" s="13">
        <v>623</v>
      </c>
      <c r="D2850" s="4">
        <f>INDEX(Screenings!C:C,MATCH(Reservations!C2850,Screenings!A:A,0))</f>
        <v>2</v>
      </c>
      <c r="E2850" s="4">
        <f>COUNTIF(SeatReservations!B:B,Reservations!A2850)</f>
        <v>1</v>
      </c>
      <c r="F2850" s="4">
        <f>INDEX(Screenings!D:D,MATCH(Reservations!C2850,Screenings!A:A,0))</f>
        <v>37</v>
      </c>
    </row>
    <row r="2851" spans="1:6" x14ac:dyDescent="0.3">
      <c r="A2851" s="10">
        <v>2850</v>
      </c>
      <c r="B2851" s="13">
        <v>39</v>
      </c>
      <c r="C2851" s="13">
        <v>736</v>
      </c>
      <c r="D2851" s="4">
        <f>INDEX(Screenings!C:C,MATCH(Reservations!C2851,Screenings!A:A,0))</f>
        <v>2</v>
      </c>
      <c r="E2851" s="4">
        <f>COUNTIF(SeatReservations!B:B,Reservations!A2851)</f>
        <v>0</v>
      </c>
      <c r="F2851" s="4">
        <f>INDEX(Screenings!D:D,MATCH(Reservations!C2851,Screenings!A:A,0))</f>
        <v>45</v>
      </c>
    </row>
    <row r="2852" spans="1:6" x14ac:dyDescent="0.3">
      <c r="A2852" s="10">
        <v>2851</v>
      </c>
      <c r="B2852" s="13">
        <v>9</v>
      </c>
      <c r="C2852" s="13">
        <v>765</v>
      </c>
      <c r="D2852" s="4">
        <f>INDEX(Screenings!C:C,MATCH(Reservations!C2852,Screenings!A:A,0))</f>
        <v>1</v>
      </c>
      <c r="E2852" s="4">
        <f>COUNTIF(SeatReservations!B:B,Reservations!A2852)</f>
        <v>1</v>
      </c>
      <c r="F2852" s="4">
        <f>INDEX(Screenings!D:D,MATCH(Reservations!C2852,Screenings!A:A,0))</f>
        <v>38</v>
      </c>
    </row>
    <row r="2853" spans="1:6" x14ac:dyDescent="0.3">
      <c r="A2853" s="10">
        <v>2852</v>
      </c>
      <c r="B2853" s="13">
        <v>57</v>
      </c>
      <c r="C2853" s="13">
        <v>622</v>
      </c>
      <c r="D2853" s="4">
        <f>INDEX(Screenings!C:C,MATCH(Reservations!C2853,Screenings!A:A,0))</f>
        <v>1</v>
      </c>
      <c r="E2853" s="4">
        <f>COUNTIF(SeatReservations!B:B,Reservations!A2853)</f>
        <v>0</v>
      </c>
      <c r="F2853" s="4">
        <f>INDEX(Screenings!D:D,MATCH(Reservations!C2853,Screenings!A:A,0))</f>
        <v>59</v>
      </c>
    </row>
    <row r="2854" spans="1:6" x14ac:dyDescent="0.3">
      <c r="A2854" s="10">
        <v>2853</v>
      </c>
      <c r="B2854" s="13">
        <v>45</v>
      </c>
      <c r="C2854" s="13">
        <v>633</v>
      </c>
      <c r="D2854" s="4">
        <f>INDEX(Screenings!C:C,MATCH(Reservations!C2854,Screenings!A:A,0))</f>
        <v>8</v>
      </c>
      <c r="E2854" s="4">
        <f>COUNTIF(SeatReservations!B:B,Reservations!A2854)</f>
        <v>3</v>
      </c>
      <c r="F2854" s="4">
        <f>INDEX(Screenings!D:D,MATCH(Reservations!C2854,Screenings!A:A,0))</f>
        <v>6</v>
      </c>
    </row>
    <row r="2855" spans="1:6" x14ac:dyDescent="0.3">
      <c r="A2855" s="10">
        <v>2854</v>
      </c>
      <c r="B2855" s="13">
        <v>50</v>
      </c>
      <c r="C2855" s="13">
        <v>653</v>
      </c>
      <c r="D2855" s="4">
        <f>INDEX(Screenings!C:C,MATCH(Reservations!C2855,Screenings!A:A,0))</f>
        <v>4</v>
      </c>
      <c r="E2855" s="4">
        <f>COUNTIF(SeatReservations!B:B,Reservations!A2855)</f>
        <v>2</v>
      </c>
      <c r="F2855" s="4">
        <f>INDEX(Screenings!D:D,MATCH(Reservations!C2855,Screenings!A:A,0))</f>
        <v>55</v>
      </c>
    </row>
    <row r="2856" spans="1:6" x14ac:dyDescent="0.3">
      <c r="A2856" s="10">
        <v>2855</v>
      </c>
      <c r="B2856" s="13">
        <v>48</v>
      </c>
      <c r="C2856" s="13">
        <v>779</v>
      </c>
      <c r="D2856" s="4">
        <f>INDEX(Screenings!C:C,MATCH(Reservations!C2856,Screenings!A:A,0))</f>
        <v>10</v>
      </c>
      <c r="E2856" s="4">
        <f>COUNTIF(SeatReservations!B:B,Reservations!A2856)</f>
        <v>2</v>
      </c>
      <c r="F2856" s="4">
        <f>INDEX(Screenings!D:D,MATCH(Reservations!C2856,Screenings!A:A,0))</f>
        <v>6</v>
      </c>
    </row>
    <row r="2857" spans="1:6" x14ac:dyDescent="0.3">
      <c r="A2857" s="10">
        <v>2856</v>
      </c>
      <c r="B2857" s="13">
        <v>11</v>
      </c>
      <c r="C2857" s="13">
        <v>809</v>
      </c>
      <c r="D2857" s="4">
        <f>INDEX(Screenings!C:C,MATCH(Reservations!C2857,Screenings!A:A,0))</f>
        <v>2</v>
      </c>
      <c r="E2857" s="4">
        <f>COUNTIF(SeatReservations!B:B,Reservations!A2857)</f>
        <v>2</v>
      </c>
      <c r="F2857" s="4">
        <f>INDEX(Screenings!D:D,MATCH(Reservations!C2857,Screenings!A:A,0))</f>
        <v>32</v>
      </c>
    </row>
    <row r="2858" spans="1:6" x14ac:dyDescent="0.3">
      <c r="A2858" s="10">
        <v>2857</v>
      </c>
      <c r="B2858" s="13">
        <v>41</v>
      </c>
      <c r="C2858" s="13">
        <v>834</v>
      </c>
      <c r="D2858" s="4">
        <f>INDEX(Screenings!C:C,MATCH(Reservations!C2858,Screenings!A:A,0))</f>
        <v>5</v>
      </c>
      <c r="E2858" s="4">
        <f>COUNTIF(SeatReservations!B:B,Reservations!A2858)</f>
        <v>3</v>
      </c>
      <c r="F2858" s="4">
        <f>INDEX(Screenings!D:D,MATCH(Reservations!C2858,Screenings!A:A,0))</f>
        <v>14</v>
      </c>
    </row>
    <row r="2859" spans="1:6" x14ac:dyDescent="0.3">
      <c r="A2859" s="10">
        <v>2858</v>
      </c>
      <c r="B2859" s="13">
        <v>64</v>
      </c>
      <c r="C2859" s="13">
        <v>787</v>
      </c>
      <c r="D2859" s="4">
        <f>INDEX(Screenings!C:C,MATCH(Reservations!C2859,Screenings!A:A,0))</f>
        <v>2</v>
      </c>
      <c r="E2859" s="4">
        <f>COUNTIF(SeatReservations!B:B,Reservations!A2859)</f>
        <v>1</v>
      </c>
      <c r="F2859" s="4">
        <f>INDEX(Screenings!D:D,MATCH(Reservations!C2859,Screenings!A:A,0))</f>
        <v>4</v>
      </c>
    </row>
    <row r="2860" spans="1:6" x14ac:dyDescent="0.3">
      <c r="A2860" s="10">
        <v>2859</v>
      </c>
      <c r="B2860" s="13">
        <v>16</v>
      </c>
      <c r="C2860" s="13">
        <v>718</v>
      </c>
      <c r="D2860" s="4">
        <f>INDEX(Screenings!C:C,MATCH(Reservations!C2860,Screenings!A:A,0))</f>
        <v>5</v>
      </c>
      <c r="E2860" s="4">
        <f>COUNTIF(SeatReservations!B:B,Reservations!A2860)</f>
        <v>1</v>
      </c>
      <c r="F2860" s="4">
        <f>INDEX(Screenings!D:D,MATCH(Reservations!C2860,Screenings!A:A,0))</f>
        <v>46</v>
      </c>
    </row>
    <row r="2861" spans="1:6" x14ac:dyDescent="0.3">
      <c r="A2861" s="10">
        <v>2860</v>
      </c>
      <c r="B2861" s="13">
        <v>61</v>
      </c>
      <c r="C2861" s="13">
        <v>821</v>
      </c>
      <c r="D2861" s="4">
        <f>INDEX(Screenings!C:C,MATCH(Reservations!C2861,Screenings!A:A,0))</f>
        <v>9</v>
      </c>
      <c r="E2861" s="4">
        <f>COUNTIF(SeatReservations!B:B,Reservations!A2861)</f>
        <v>2</v>
      </c>
      <c r="F2861" s="4">
        <f>INDEX(Screenings!D:D,MATCH(Reservations!C2861,Screenings!A:A,0))</f>
        <v>11</v>
      </c>
    </row>
    <row r="2862" spans="1:6" x14ac:dyDescent="0.3">
      <c r="A2862" s="10">
        <v>2861</v>
      </c>
      <c r="B2862" s="13">
        <v>28</v>
      </c>
      <c r="C2862" s="13">
        <v>723</v>
      </c>
      <c r="D2862" s="4">
        <f>INDEX(Screenings!C:C,MATCH(Reservations!C2862,Screenings!A:A,0))</f>
        <v>3</v>
      </c>
      <c r="E2862" s="4">
        <f>COUNTIF(SeatReservations!B:B,Reservations!A2862)</f>
        <v>3</v>
      </c>
      <c r="F2862" s="4">
        <f>INDEX(Screenings!D:D,MATCH(Reservations!C2862,Screenings!A:A,0))</f>
        <v>46</v>
      </c>
    </row>
    <row r="2863" spans="1:6" x14ac:dyDescent="0.3">
      <c r="A2863" s="10">
        <v>2862</v>
      </c>
      <c r="B2863" s="13">
        <v>43</v>
      </c>
      <c r="C2863" s="13">
        <v>658</v>
      </c>
      <c r="D2863" s="4">
        <f>INDEX(Screenings!C:C,MATCH(Reservations!C2863,Screenings!A:A,0))</f>
        <v>6</v>
      </c>
      <c r="E2863" s="4">
        <f>COUNTIF(SeatReservations!B:B,Reservations!A2863)</f>
        <v>4</v>
      </c>
      <c r="F2863" s="4">
        <f>INDEX(Screenings!D:D,MATCH(Reservations!C2863,Screenings!A:A,0))</f>
        <v>19</v>
      </c>
    </row>
    <row r="2864" spans="1:6" x14ac:dyDescent="0.3">
      <c r="A2864" s="10">
        <v>2863</v>
      </c>
      <c r="B2864" s="13">
        <v>39</v>
      </c>
      <c r="C2864" s="13">
        <v>616</v>
      </c>
      <c r="D2864" s="4">
        <f>INDEX(Screenings!C:C,MATCH(Reservations!C2864,Screenings!A:A,0))</f>
        <v>5</v>
      </c>
      <c r="E2864" s="4">
        <f>COUNTIF(SeatReservations!B:B,Reservations!A2864)</f>
        <v>5</v>
      </c>
      <c r="F2864" s="4">
        <f>INDEX(Screenings!D:D,MATCH(Reservations!C2864,Screenings!A:A,0))</f>
        <v>8</v>
      </c>
    </row>
    <row r="2865" spans="1:6" x14ac:dyDescent="0.3">
      <c r="A2865" s="10">
        <v>2864</v>
      </c>
      <c r="B2865" s="13">
        <v>30</v>
      </c>
      <c r="C2865" s="13">
        <v>808</v>
      </c>
      <c r="D2865" s="4">
        <f>INDEX(Screenings!C:C,MATCH(Reservations!C2865,Screenings!A:A,0))</f>
        <v>3</v>
      </c>
      <c r="E2865" s="4">
        <f>COUNTIF(SeatReservations!B:B,Reservations!A2865)</f>
        <v>2</v>
      </c>
      <c r="F2865" s="4">
        <f>INDEX(Screenings!D:D,MATCH(Reservations!C2865,Screenings!A:A,0))</f>
        <v>55</v>
      </c>
    </row>
    <row r="2866" spans="1:6" x14ac:dyDescent="0.3">
      <c r="A2866" s="10">
        <v>2865</v>
      </c>
      <c r="B2866" s="13">
        <v>17</v>
      </c>
      <c r="C2866" s="13">
        <v>651</v>
      </c>
      <c r="D2866" s="4">
        <f>INDEX(Screenings!C:C,MATCH(Reservations!C2866,Screenings!A:A,0))</f>
        <v>5</v>
      </c>
      <c r="E2866" s="4">
        <f>COUNTIF(SeatReservations!B:B,Reservations!A2866)</f>
        <v>3</v>
      </c>
      <c r="F2866" s="4">
        <f>INDEX(Screenings!D:D,MATCH(Reservations!C2866,Screenings!A:A,0))</f>
        <v>24</v>
      </c>
    </row>
    <row r="2867" spans="1:6" x14ac:dyDescent="0.3">
      <c r="A2867" s="10">
        <v>2866</v>
      </c>
      <c r="B2867" s="13">
        <v>18</v>
      </c>
      <c r="C2867" s="13">
        <v>603</v>
      </c>
      <c r="D2867" s="4">
        <f>INDEX(Screenings!C:C,MATCH(Reservations!C2867,Screenings!A:A,0))</f>
        <v>8</v>
      </c>
      <c r="E2867" s="4">
        <f>COUNTIF(SeatReservations!B:B,Reservations!A2867)</f>
        <v>2</v>
      </c>
      <c r="F2867" s="4">
        <f>INDEX(Screenings!D:D,MATCH(Reservations!C2867,Screenings!A:A,0))</f>
        <v>36</v>
      </c>
    </row>
    <row r="2868" spans="1:6" x14ac:dyDescent="0.3">
      <c r="A2868" s="10">
        <v>2867</v>
      </c>
      <c r="B2868" s="13">
        <v>43</v>
      </c>
      <c r="C2868" s="13">
        <v>688</v>
      </c>
      <c r="D2868" s="4">
        <f>INDEX(Screenings!C:C,MATCH(Reservations!C2868,Screenings!A:A,0))</f>
        <v>1</v>
      </c>
      <c r="E2868" s="4">
        <f>COUNTIF(SeatReservations!B:B,Reservations!A2868)</f>
        <v>2</v>
      </c>
      <c r="F2868" s="4">
        <f>INDEX(Screenings!D:D,MATCH(Reservations!C2868,Screenings!A:A,0))</f>
        <v>29</v>
      </c>
    </row>
    <row r="2869" spans="1:6" x14ac:dyDescent="0.3">
      <c r="A2869" s="10">
        <v>2868</v>
      </c>
      <c r="B2869" s="13">
        <v>44</v>
      </c>
      <c r="C2869" s="13">
        <v>610</v>
      </c>
      <c r="D2869" s="4">
        <f>INDEX(Screenings!C:C,MATCH(Reservations!C2869,Screenings!A:A,0))</f>
        <v>7</v>
      </c>
      <c r="E2869" s="4">
        <f>COUNTIF(SeatReservations!B:B,Reservations!A2869)</f>
        <v>4</v>
      </c>
      <c r="F2869" s="4">
        <f>INDEX(Screenings!D:D,MATCH(Reservations!C2869,Screenings!A:A,0))</f>
        <v>31</v>
      </c>
    </row>
    <row r="2870" spans="1:6" x14ac:dyDescent="0.3">
      <c r="A2870" s="10">
        <v>2869</v>
      </c>
      <c r="B2870" s="13">
        <v>46</v>
      </c>
      <c r="C2870" s="13">
        <v>841</v>
      </c>
      <c r="D2870" s="4">
        <f>INDEX(Screenings!C:C,MATCH(Reservations!C2870,Screenings!A:A,0))</f>
        <v>8</v>
      </c>
      <c r="E2870" s="4">
        <f>COUNTIF(SeatReservations!B:B,Reservations!A2870)</f>
        <v>3</v>
      </c>
      <c r="F2870" s="4">
        <f>INDEX(Screenings!D:D,MATCH(Reservations!C2870,Screenings!A:A,0))</f>
        <v>31</v>
      </c>
    </row>
    <row r="2871" spans="1:6" x14ac:dyDescent="0.3">
      <c r="A2871" s="10">
        <v>2870</v>
      </c>
      <c r="B2871" s="13">
        <v>5</v>
      </c>
      <c r="C2871" s="13">
        <v>605</v>
      </c>
      <c r="D2871" s="4">
        <f>INDEX(Screenings!C:C,MATCH(Reservations!C2871,Screenings!A:A,0))</f>
        <v>6</v>
      </c>
      <c r="E2871" s="4">
        <f>COUNTIF(SeatReservations!B:B,Reservations!A2871)</f>
        <v>1</v>
      </c>
      <c r="F2871" s="4">
        <f>INDEX(Screenings!D:D,MATCH(Reservations!C2871,Screenings!A:A,0))</f>
        <v>17</v>
      </c>
    </row>
    <row r="2872" spans="1:6" x14ac:dyDescent="0.3">
      <c r="A2872" s="10">
        <v>2871</v>
      </c>
      <c r="B2872" s="13">
        <v>19</v>
      </c>
      <c r="C2872" s="13">
        <v>683</v>
      </c>
      <c r="D2872" s="4">
        <f>INDEX(Screenings!C:C,MATCH(Reservations!C2872,Screenings!A:A,0))</f>
        <v>9</v>
      </c>
      <c r="E2872" s="4">
        <f>COUNTIF(SeatReservations!B:B,Reservations!A2872)</f>
        <v>5</v>
      </c>
      <c r="F2872" s="4">
        <f>INDEX(Screenings!D:D,MATCH(Reservations!C2872,Screenings!A:A,0))</f>
        <v>51</v>
      </c>
    </row>
    <row r="2873" spans="1:6" x14ac:dyDescent="0.3">
      <c r="A2873" s="10">
        <v>2872</v>
      </c>
      <c r="B2873" s="13">
        <v>9</v>
      </c>
      <c r="C2873" s="13">
        <v>831</v>
      </c>
      <c r="D2873" s="4">
        <f>INDEX(Screenings!C:C,MATCH(Reservations!C2873,Screenings!A:A,0))</f>
        <v>6</v>
      </c>
      <c r="E2873" s="4">
        <f>COUNTIF(SeatReservations!B:B,Reservations!A2873)</f>
        <v>3</v>
      </c>
      <c r="F2873" s="4">
        <f>INDEX(Screenings!D:D,MATCH(Reservations!C2873,Screenings!A:A,0))</f>
        <v>7</v>
      </c>
    </row>
    <row r="2874" spans="1:6" x14ac:dyDescent="0.3">
      <c r="A2874" s="10">
        <v>2873</v>
      </c>
      <c r="B2874" s="13">
        <v>57</v>
      </c>
      <c r="C2874" s="13">
        <v>780</v>
      </c>
      <c r="D2874" s="4">
        <f>INDEX(Screenings!C:C,MATCH(Reservations!C2874,Screenings!A:A,0))</f>
        <v>4</v>
      </c>
      <c r="E2874" s="4">
        <f>COUNTIF(SeatReservations!B:B,Reservations!A2874)</f>
        <v>2</v>
      </c>
      <c r="F2874" s="4">
        <f>INDEX(Screenings!D:D,MATCH(Reservations!C2874,Screenings!A:A,0))</f>
        <v>50</v>
      </c>
    </row>
    <row r="2875" spans="1:6" x14ac:dyDescent="0.3">
      <c r="A2875" s="10">
        <v>2874</v>
      </c>
      <c r="B2875" s="13">
        <v>64</v>
      </c>
      <c r="C2875" s="13">
        <v>808</v>
      </c>
      <c r="D2875" s="4">
        <f>INDEX(Screenings!C:C,MATCH(Reservations!C2875,Screenings!A:A,0))</f>
        <v>3</v>
      </c>
      <c r="E2875" s="4">
        <f>COUNTIF(SeatReservations!B:B,Reservations!A2875)</f>
        <v>2</v>
      </c>
      <c r="F2875" s="4">
        <f>INDEX(Screenings!D:D,MATCH(Reservations!C2875,Screenings!A:A,0))</f>
        <v>55</v>
      </c>
    </row>
    <row r="2876" spans="1:6" x14ac:dyDescent="0.3">
      <c r="A2876" s="10">
        <v>2875</v>
      </c>
      <c r="B2876" s="13">
        <v>70</v>
      </c>
      <c r="C2876" s="13">
        <v>685</v>
      </c>
      <c r="D2876" s="4">
        <f>INDEX(Screenings!C:C,MATCH(Reservations!C2876,Screenings!A:A,0))</f>
        <v>3</v>
      </c>
      <c r="E2876" s="4">
        <f>COUNTIF(SeatReservations!B:B,Reservations!A2876)</f>
        <v>1</v>
      </c>
      <c r="F2876" s="4">
        <f>INDEX(Screenings!D:D,MATCH(Reservations!C2876,Screenings!A:A,0))</f>
        <v>45</v>
      </c>
    </row>
    <row r="2877" spans="1:6" x14ac:dyDescent="0.3">
      <c r="A2877" s="10">
        <v>2876</v>
      </c>
      <c r="B2877" s="13">
        <v>65</v>
      </c>
      <c r="C2877" s="13">
        <v>638</v>
      </c>
      <c r="D2877" s="4">
        <f>INDEX(Screenings!C:C,MATCH(Reservations!C2877,Screenings!A:A,0))</f>
        <v>2</v>
      </c>
      <c r="E2877" s="4">
        <f>COUNTIF(SeatReservations!B:B,Reservations!A2877)</f>
        <v>1</v>
      </c>
      <c r="F2877" s="4">
        <f>INDEX(Screenings!D:D,MATCH(Reservations!C2877,Screenings!A:A,0))</f>
        <v>45</v>
      </c>
    </row>
    <row r="2878" spans="1:6" x14ac:dyDescent="0.3">
      <c r="A2878" s="10">
        <v>2877</v>
      </c>
      <c r="B2878" s="13">
        <v>59</v>
      </c>
      <c r="C2878" s="13">
        <v>837</v>
      </c>
      <c r="D2878" s="4">
        <f>INDEX(Screenings!C:C,MATCH(Reservations!C2878,Screenings!A:A,0))</f>
        <v>2</v>
      </c>
      <c r="E2878" s="4">
        <f>COUNTIF(SeatReservations!B:B,Reservations!A2878)</f>
        <v>3</v>
      </c>
      <c r="F2878" s="4">
        <f>INDEX(Screenings!D:D,MATCH(Reservations!C2878,Screenings!A:A,0))</f>
        <v>43</v>
      </c>
    </row>
    <row r="2879" spans="1:6" x14ac:dyDescent="0.3">
      <c r="A2879" s="10">
        <v>2878</v>
      </c>
      <c r="B2879" s="13">
        <v>57</v>
      </c>
      <c r="C2879" s="13">
        <v>609</v>
      </c>
      <c r="D2879" s="4">
        <f>INDEX(Screenings!C:C,MATCH(Reservations!C2879,Screenings!A:A,0))</f>
        <v>3</v>
      </c>
      <c r="E2879" s="4">
        <f>COUNTIF(SeatReservations!B:B,Reservations!A2879)</f>
        <v>1</v>
      </c>
      <c r="F2879" s="4">
        <f>INDEX(Screenings!D:D,MATCH(Reservations!C2879,Screenings!A:A,0))</f>
        <v>43</v>
      </c>
    </row>
    <row r="2880" spans="1:6" x14ac:dyDescent="0.3">
      <c r="A2880" s="10">
        <v>2879</v>
      </c>
      <c r="B2880" s="13">
        <v>62</v>
      </c>
      <c r="C2880" s="13">
        <v>704</v>
      </c>
      <c r="D2880" s="4">
        <f>INDEX(Screenings!C:C,MATCH(Reservations!C2880,Screenings!A:A,0))</f>
        <v>10</v>
      </c>
      <c r="E2880" s="4">
        <f>COUNTIF(SeatReservations!B:B,Reservations!A2880)</f>
        <v>1</v>
      </c>
      <c r="F2880" s="4">
        <f>INDEX(Screenings!D:D,MATCH(Reservations!C2880,Screenings!A:A,0))</f>
        <v>21</v>
      </c>
    </row>
    <row r="2881" spans="1:6" x14ac:dyDescent="0.3">
      <c r="A2881" s="10">
        <v>2880</v>
      </c>
      <c r="B2881" s="13">
        <v>70</v>
      </c>
      <c r="C2881" s="13">
        <v>767</v>
      </c>
      <c r="D2881" s="4">
        <f>INDEX(Screenings!C:C,MATCH(Reservations!C2881,Screenings!A:A,0))</f>
        <v>8</v>
      </c>
      <c r="E2881" s="4">
        <f>COUNTIF(SeatReservations!B:B,Reservations!A2881)</f>
        <v>2</v>
      </c>
      <c r="F2881" s="4">
        <f>INDEX(Screenings!D:D,MATCH(Reservations!C2881,Screenings!A:A,0))</f>
        <v>58</v>
      </c>
    </row>
    <row r="2882" spans="1:6" x14ac:dyDescent="0.3">
      <c r="A2882" s="10">
        <v>2881</v>
      </c>
      <c r="B2882" s="13">
        <v>55</v>
      </c>
      <c r="C2882" s="13">
        <v>630</v>
      </c>
      <c r="D2882" s="4">
        <f>INDEX(Screenings!C:C,MATCH(Reservations!C2882,Screenings!A:A,0))</f>
        <v>1</v>
      </c>
      <c r="E2882" s="4">
        <f>COUNTIF(SeatReservations!B:B,Reservations!A2882)</f>
        <v>4</v>
      </c>
      <c r="F2882" s="4">
        <f>INDEX(Screenings!D:D,MATCH(Reservations!C2882,Screenings!A:A,0))</f>
        <v>51</v>
      </c>
    </row>
    <row r="2883" spans="1:6" x14ac:dyDescent="0.3">
      <c r="A2883" s="10">
        <v>2882</v>
      </c>
      <c r="B2883" s="13">
        <v>13</v>
      </c>
      <c r="C2883" s="13">
        <v>702</v>
      </c>
      <c r="D2883" s="4">
        <f>INDEX(Screenings!C:C,MATCH(Reservations!C2883,Screenings!A:A,0))</f>
        <v>6</v>
      </c>
      <c r="E2883" s="4">
        <f>COUNTIF(SeatReservations!B:B,Reservations!A2883)</f>
        <v>0</v>
      </c>
      <c r="F2883" s="4">
        <f>INDEX(Screenings!D:D,MATCH(Reservations!C2883,Screenings!A:A,0))</f>
        <v>15</v>
      </c>
    </row>
    <row r="2884" spans="1:6" x14ac:dyDescent="0.3">
      <c r="A2884" s="10">
        <v>2883</v>
      </c>
      <c r="B2884" s="13">
        <v>21</v>
      </c>
      <c r="C2884" s="13">
        <v>694</v>
      </c>
      <c r="D2884" s="4">
        <f>INDEX(Screenings!C:C,MATCH(Reservations!C2884,Screenings!A:A,0))</f>
        <v>2</v>
      </c>
      <c r="E2884" s="4">
        <f>COUNTIF(SeatReservations!B:B,Reservations!A2884)</f>
        <v>0</v>
      </c>
      <c r="F2884" s="4">
        <f>INDEX(Screenings!D:D,MATCH(Reservations!C2884,Screenings!A:A,0))</f>
        <v>9</v>
      </c>
    </row>
    <row r="2885" spans="1:6" x14ac:dyDescent="0.3">
      <c r="A2885" s="10">
        <v>2884</v>
      </c>
      <c r="B2885" s="13">
        <v>7</v>
      </c>
      <c r="C2885" s="13">
        <v>791</v>
      </c>
      <c r="D2885" s="4">
        <f>INDEX(Screenings!C:C,MATCH(Reservations!C2885,Screenings!A:A,0))</f>
        <v>3</v>
      </c>
      <c r="E2885" s="4">
        <f>COUNTIF(SeatReservations!B:B,Reservations!A2885)</f>
        <v>1</v>
      </c>
      <c r="F2885" s="4">
        <f>INDEX(Screenings!D:D,MATCH(Reservations!C2885,Screenings!A:A,0))</f>
        <v>13</v>
      </c>
    </row>
    <row r="2886" spans="1:6" x14ac:dyDescent="0.3">
      <c r="A2886" s="10">
        <v>2885</v>
      </c>
      <c r="B2886" s="13">
        <v>29</v>
      </c>
      <c r="C2886" s="13">
        <v>644</v>
      </c>
      <c r="D2886" s="4">
        <f>INDEX(Screenings!C:C,MATCH(Reservations!C2886,Screenings!A:A,0))</f>
        <v>10</v>
      </c>
      <c r="E2886" s="4">
        <f>COUNTIF(SeatReservations!B:B,Reservations!A2886)</f>
        <v>4</v>
      </c>
      <c r="F2886" s="4">
        <f>INDEX(Screenings!D:D,MATCH(Reservations!C2886,Screenings!A:A,0))</f>
        <v>57</v>
      </c>
    </row>
    <row r="2887" spans="1:6" x14ac:dyDescent="0.3">
      <c r="A2887" s="10">
        <v>2886</v>
      </c>
      <c r="B2887" s="13">
        <v>63</v>
      </c>
      <c r="C2887" s="13">
        <v>738</v>
      </c>
      <c r="D2887" s="4">
        <f>INDEX(Screenings!C:C,MATCH(Reservations!C2887,Screenings!A:A,0))</f>
        <v>4</v>
      </c>
      <c r="E2887" s="4">
        <f>COUNTIF(SeatReservations!B:B,Reservations!A2887)</f>
        <v>5</v>
      </c>
      <c r="F2887" s="4">
        <f>INDEX(Screenings!D:D,MATCH(Reservations!C2887,Screenings!A:A,0))</f>
        <v>4</v>
      </c>
    </row>
    <row r="2888" spans="1:6" x14ac:dyDescent="0.3">
      <c r="A2888" s="10">
        <v>2887</v>
      </c>
      <c r="B2888" s="13">
        <v>1</v>
      </c>
      <c r="C2888" s="13">
        <v>709</v>
      </c>
      <c r="D2888" s="4">
        <f>INDEX(Screenings!C:C,MATCH(Reservations!C2888,Screenings!A:A,0))</f>
        <v>3</v>
      </c>
      <c r="E2888" s="4">
        <f>COUNTIF(SeatReservations!B:B,Reservations!A2888)</f>
        <v>1</v>
      </c>
      <c r="F2888" s="4">
        <f>INDEX(Screenings!D:D,MATCH(Reservations!C2888,Screenings!A:A,0))</f>
        <v>59</v>
      </c>
    </row>
    <row r="2889" spans="1:6" x14ac:dyDescent="0.3">
      <c r="A2889" s="10">
        <v>2888</v>
      </c>
      <c r="B2889" s="13">
        <v>32</v>
      </c>
      <c r="C2889" s="13">
        <v>771</v>
      </c>
      <c r="D2889" s="4">
        <f>INDEX(Screenings!C:C,MATCH(Reservations!C2889,Screenings!A:A,0))</f>
        <v>6</v>
      </c>
      <c r="E2889" s="4">
        <f>COUNTIF(SeatReservations!B:B,Reservations!A2889)</f>
        <v>3</v>
      </c>
      <c r="F2889" s="4">
        <f>INDEX(Screenings!D:D,MATCH(Reservations!C2889,Screenings!A:A,0))</f>
        <v>20</v>
      </c>
    </row>
    <row r="2890" spans="1:6" x14ac:dyDescent="0.3">
      <c r="A2890" s="10">
        <v>2889</v>
      </c>
      <c r="B2890" s="13">
        <v>1</v>
      </c>
      <c r="C2890" s="13">
        <v>638</v>
      </c>
      <c r="D2890" s="4">
        <f>INDEX(Screenings!C:C,MATCH(Reservations!C2890,Screenings!A:A,0))</f>
        <v>2</v>
      </c>
      <c r="E2890" s="4">
        <f>COUNTIF(SeatReservations!B:B,Reservations!A2890)</f>
        <v>2</v>
      </c>
      <c r="F2890" s="4">
        <f>INDEX(Screenings!D:D,MATCH(Reservations!C2890,Screenings!A:A,0))</f>
        <v>45</v>
      </c>
    </row>
    <row r="2891" spans="1:6" x14ac:dyDescent="0.3">
      <c r="A2891" s="10">
        <v>2890</v>
      </c>
      <c r="B2891" s="13">
        <v>57</v>
      </c>
      <c r="C2891" s="13">
        <v>607</v>
      </c>
      <c r="D2891" s="4">
        <f>INDEX(Screenings!C:C,MATCH(Reservations!C2891,Screenings!A:A,0))</f>
        <v>6</v>
      </c>
      <c r="E2891" s="4">
        <f>COUNTIF(SeatReservations!B:B,Reservations!A2891)</f>
        <v>3</v>
      </c>
      <c r="F2891" s="4">
        <f>INDEX(Screenings!D:D,MATCH(Reservations!C2891,Screenings!A:A,0))</f>
        <v>24</v>
      </c>
    </row>
    <row r="2892" spans="1:6" x14ac:dyDescent="0.3">
      <c r="A2892" s="10">
        <v>2891</v>
      </c>
      <c r="B2892" s="13">
        <v>58</v>
      </c>
      <c r="C2892" s="13">
        <v>616</v>
      </c>
      <c r="D2892" s="4">
        <f>INDEX(Screenings!C:C,MATCH(Reservations!C2892,Screenings!A:A,0))</f>
        <v>5</v>
      </c>
      <c r="E2892" s="4">
        <f>COUNTIF(SeatReservations!B:B,Reservations!A2892)</f>
        <v>1</v>
      </c>
      <c r="F2892" s="4">
        <f>INDEX(Screenings!D:D,MATCH(Reservations!C2892,Screenings!A:A,0))</f>
        <v>8</v>
      </c>
    </row>
    <row r="2893" spans="1:6" x14ac:dyDescent="0.3">
      <c r="A2893" s="10">
        <v>2892</v>
      </c>
      <c r="B2893" s="13">
        <v>21</v>
      </c>
      <c r="C2893" s="13">
        <v>795</v>
      </c>
      <c r="D2893" s="4">
        <f>INDEX(Screenings!C:C,MATCH(Reservations!C2893,Screenings!A:A,0))</f>
        <v>9</v>
      </c>
      <c r="E2893" s="4">
        <f>COUNTIF(SeatReservations!B:B,Reservations!A2893)</f>
        <v>1</v>
      </c>
      <c r="F2893" s="4">
        <f>INDEX(Screenings!D:D,MATCH(Reservations!C2893,Screenings!A:A,0))</f>
        <v>40</v>
      </c>
    </row>
    <row r="2894" spans="1:6" x14ac:dyDescent="0.3">
      <c r="A2894" s="10">
        <v>2893</v>
      </c>
      <c r="B2894" s="13">
        <v>68</v>
      </c>
      <c r="C2894" s="13">
        <v>676</v>
      </c>
      <c r="D2894" s="4">
        <f>INDEX(Screenings!C:C,MATCH(Reservations!C2894,Screenings!A:A,0))</f>
        <v>10</v>
      </c>
      <c r="E2894" s="4">
        <f>COUNTIF(SeatReservations!B:B,Reservations!A2894)</f>
        <v>2</v>
      </c>
      <c r="F2894" s="4">
        <f>INDEX(Screenings!D:D,MATCH(Reservations!C2894,Screenings!A:A,0))</f>
        <v>42</v>
      </c>
    </row>
    <row r="2895" spans="1:6" x14ac:dyDescent="0.3">
      <c r="A2895" s="10">
        <v>2894</v>
      </c>
      <c r="B2895" s="13">
        <v>62</v>
      </c>
      <c r="C2895" s="13">
        <v>770</v>
      </c>
      <c r="D2895" s="4">
        <f>INDEX(Screenings!C:C,MATCH(Reservations!C2895,Screenings!A:A,0))</f>
        <v>5</v>
      </c>
      <c r="E2895" s="4">
        <f>COUNTIF(SeatReservations!B:B,Reservations!A2895)</f>
        <v>0</v>
      </c>
      <c r="F2895" s="4">
        <f>INDEX(Screenings!D:D,MATCH(Reservations!C2895,Screenings!A:A,0))</f>
        <v>31</v>
      </c>
    </row>
    <row r="2896" spans="1:6" x14ac:dyDescent="0.3">
      <c r="A2896" s="10">
        <v>2895</v>
      </c>
      <c r="B2896" s="13">
        <v>47</v>
      </c>
      <c r="C2896" s="13">
        <v>615</v>
      </c>
      <c r="D2896" s="4">
        <f>INDEX(Screenings!C:C,MATCH(Reservations!C2896,Screenings!A:A,0))</f>
        <v>6</v>
      </c>
      <c r="E2896" s="4">
        <f>COUNTIF(SeatReservations!B:B,Reservations!A2896)</f>
        <v>1</v>
      </c>
      <c r="F2896" s="4">
        <f>INDEX(Screenings!D:D,MATCH(Reservations!C2896,Screenings!A:A,0))</f>
        <v>5</v>
      </c>
    </row>
    <row r="2897" spans="1:6" x14ac:dyDescent="0.3">
      <c r="A2897" s="10">
        <v>2896</v>
      </c>
      <c r="B2897" s="13">
        <v>54</v>
      </c>
      <c r="C2897" s="13">
        <v>782</v>
      </c>
      <c r="D2897" s="4">
        <f>INDEX(Screenings!C:C,MATCH(Reservations!C2897,Screenings!A:A,0))</f>
        <v>6</v>
      </c>
      <c r="E2897" s="4">
        <f>COUNTIF(SeatReservations!B:B,Reservations!A2897)</f>
        <v>4</v>
      </c>
      <c r="F2897" s="4">
        <f>INDEX(Screenings!D:D,MATCH(Reservations!C2897,Screenings!A:A,0))</f>
        <v>24</v>
      </c>
    </row>
    <row r="2898" spans="1:6" x14ac:dyDescent="0.3">
      <c r="A2898" s="10">
        <v>2897</v>
      </c>
      <c r="B2898" s="13">
        <v>8</v>
      </c>
      <c r="C2898" s="13">
        <v>761</v>
      </c>
      <c r="D2898" s="4">
        <f>INDEX(Screenings!C:C,MATCH(Reservations!C2898,Screenings!A:A,0))</f>
        <v>9</v>
      </c>
      <c r="E2898" s="4">
        <f>COUNTIF(SeatReservations!B:B,Reservations!A2898)</f>
        <v>0</v>
      </c>
      <c r="F2898" s="4">
        <f>INDEX(Screenings!D:D,MATCH(Reservations!C2898,Screenings!A:A,0))</f>
        <v>10</v>
      </c>
    </row>
    <row r="2899" spans="1:6" x14ac:dyDescent="0.3">
      <c r="A2899" s="10">
        <v>2898</v>
      </c>
      <c r="B2899" s="13">
        <v>70</v>
      </c>
      <c r="C2899" s="13">
        <v>668</v>
      </c>
      <c r="D2899" s="4">
        <f>INDEX(Screenings!C:C,MATCH(Reservations!C2899,Screenings!A:A,0))</f>
        <v>7</v>
      </c>
      <c r="E2899" s="4">
        <f>COUNTIF(SeatReservations!B:B,Reservations!A2899)</f>
        <v>4</v>
      </c>
      <c r="F2899" s="4">
        <f>INDEX(Screenings!D:D,MATCH(Reservations!C2899,Screenings!A:A,0))</f>
        <v>32</v>
      </c>
    </row>
    <row r="2900" spans="1:6" x14ac:dyDescent="0.3">
      <c r="A2900" s="10">
        <v>2899</v>
      </c>
      <c r="B2900" s="13">
        <v>27</v>
      </c>
      <c r="C2900" s="13">
        <v>798</v>
      </c>
      <c r="D2900" s="4">
        <f>INDEX(Screenings!C:C,MATCH(Reservations!C2900,Screenings!A:A,0))</f>
        <v>4</v>
      </c>
      <c r="E2900" s="4">
        <f>COUNTIF(SeatReservations!B:B,Reservations!A2900)</f>
        <v>2</v>
      </c>
      <c r="F2900" s="4">
        <f>INDEX(Screenings!D:D,MATCH(Reservations!C2900,Screenings!A:A,0))</f>
        <v>27</v>
      </c>
    </row>
    <row r="2901" spans="1:6" x14ac:dyDescent="0.3">
      <c r="A2901" s="10">
        <v>2900</v>
      </c>
      <c r="B2901" s="13">
        <v>68</v>
      </c>
      <c r="C2901" s="13">
        <v>778</v>
      </c>
      <c r="D2901" s="4">
        <f>INDEX(Screenings!C:C,MATCH(Reservations!C2901,Screenings!A:A,0))</f>
        <v>7</v>
      </c>
      <c r="E2901" s="4">
        <f>COUNTIF(SeatReservations!B:B,Reservations!A2901)</f>
        <v>4</v>
      </c>
      <c r="F2901" s="4">
        <f>INDEX(Screenings!D:D,MATCH(Reservations!C2901,Screenings!A:A,0))</f>
        <v>28</v>
      </c>
    </row>
    <row r="2902" spans="1:6" x14ac:dyDescent="0.3">
      <c r="A2902" s="10">
        <v>2901</v>
      </c>
      <c r="B2902" s="13">
        <v>33</v>
      </c>
      <c r="C2902" s="13">
        <v>716</v>
      </c>
      <c r="D2902" s="4">
        <f>INDEX(Screenings!C:C,MATCH(Reservations!C2902,Screenings!A:A,0))</f>
        <v>6</v>
      </c>
      <c r="E2902" s="4">
        <f>COUNTIF(SeatReservations!B:B,Reservations!A2902)</f>
        <v>1</v>
      </c>
      <c r="F2902" s="4">
        <f>INDEX(Screenings!D:D,MATCH(Reservations!C2902,Screenings!A:A,0))</f>
        <v>8</v>
      </c>
    </row>
    <row r="2903" spans="1:6" x14ac:dyDescent="0.3">
      <c r="A2903" s="10">
        <v>2902</v>
      </c>
      <c r="B2903" s="13">
        <v>59</v>
      </c>
      <c r="C2903" s="13">
        <v>633</v>
      </c>
      <c r="D2903" s="4">
        <f>INDEX(Screenings!C:C,MATCH(Reservations!C2903,Screenings!A:A,0))</f>
        <v>8</v>
      </c>
      <c r="E2903" s="4">
        <f>COUNTIF(SeatReservations!B:B,Reservations!A2903)</f>
        <v>5</v>
      </c>
      <c r="F2903" s="4">
        <f>INDEX(Screenings!D:D,MATCH(Reservations!C2903,Screenings!A:A,0))</f>
        <v>6</v>
      </c>
    </row>
    <row r="2904" spans="1:6" x14ac:dyDescent="0.3">
      <c r="A2904" s="10">
        <v>2903</v>
      </c>
      <c r="B2904" s="13">
        <v>33</v>
      </c>
      <c r="C2904" s="13">
        <v>787</v>
      </c>
      <c r="D2904" s="4">
        <f>INDEX(Screenings!C:C,MATCH(Reservations!C2904,Screenings!A:A,0))</f>
        <v>2</v>
      </c>
      <c r="E2904" s="4">
        <f>COUNTIF(SeatReservations!B:B,Reservations!A2904)</f>
        <v>6</v>
      </c>
      <c r="F2904" s="4">
        <f>INDEX(Screenings!D:D,MATCH(Reservations!C2904,Screenings!A:A,0))</f>
        <v>4</v>
      </c>
    </row>
    <row r="2905" spans="1:6" x14ac:dyDescent="0.3">
      <c r="A2905" s="10">
        <v>2904</v>
      </c>
      <c r="B2905" s="13">
        <v>41</v>
      </c>
      <c r="C2905" s="13">
        <v>757</v>
      </c>
      <c r="D2905" s="4">
        <f>INDEX(Screenings!C:C,MATCH(Reservations!C2905,Screenings!A:A,0))</f>
        <v>3</v>
      </c>
      <c r="E2905" s="4">
        <f>COUNTIF(SeatReservations!B:B,Reservations!A2905)</f>
        <v>4</v>
      </c>
      <c r="F2905" s="4">
        <f>INDEX(Screenings!D:D,MATCH(Reservations!C2905,Screenings!A:A,0))</f>
        <v>1</v>
      </c>
    </row>
    <row r="2906" spans="1:6" x14ac:dyDescent="0.3">
      <c r="A2906" s="10">
        <v>2905</v>
      </c>
      <c r="B2906" s="13">
        <v>23</v>
      </c>
      <c r="C2906" s="13">
        <v>602</v>
      </c>
      <c r="D2906" s="4">
        <f>INDEX(Screenings!C:C,MATCH(Reservations!C2906,Screenings!A:A,0))</f>
        <v>10</v>
      </c>
      <c r="E2906" s="4">
        <f>COUNTIF(SeatReservations!B:B,Reservations!A2906)</f>
        <v>1</v>
      </c>
      <c r="F2906" s="4">
        <f>INDEX(Screenings!D:D,MATCH(Reservations!C2906,Screenings!A:A,0))</f>
        <v>46</v>
      </c>
    </row>
    <row r="2907" spans="1:6" x14ac:dyDescent="0.3">
      <c r="A2907" s="10">
        <v>2906</v>
      </c>
      <c r="B2907" s="13">
        <v>17</v>
      </c>
      <c r="C2907" s="13">
        <v>742</v>
      </c>
      <c r="D2907" s="4">
        <f>INDEX(Screenings!C:C,MATCH(Reservations!C2907,Screenings!A:A,0))</f>
        <v>7</v>
      </c>
      <c r="E2907" s="4">
        <f>COUNTIF(SeatReservations!B:B,Reservations!A2907)</f>
        <v>5</v>
      </c>
      <c r="F2907" s="4">
        <f>INDEX(Screenings!D:D,MATCH(Reservations!C2907,Screenings!A:A,0))</f>
        <v>60</v>
      </c>
    </row>
    <row r="2908" spans="1:6" x14ac:dyDescent="0.3">
      <c r="A2908" s="10">
        <v>2907</v>
      </c>
      <c r="B2908" s="13">
        <v>39</v>
      </c>
      <c r="C2908" s="13">
        <v>624</v>
      </c>
      <c r="D2908" s="4">
        <f>INDEX(Screenings!C:C,MATCH(Reservations!C2908,Screenings!A:A,0))</f>
        <v>6</v>
      </c>
      <c r="E2908" s="4">
        <f>COUNTIF(SeatReservations!B:B,Reservations!A2908)</f>
        <v>1</v>
      </c>
      <c r="F2908" s="4">
        <f>INDEX(Screenings!D:D,MATCH(Reservations!C2908,Screenings!A:A,0))</f>
        <v>6</v>
      </c>
    </row>
    <row r="2909" spans="1:6" x14ac:dyDescent="0.3">
      <c r="A2909" s="10">
        <v>2908</v>
      </c>
      <c r="B2909" s="13">
        <v>26</v>
      </c>
      <c r="C2909" s="13">
        <v>826</v>
      </c>
      <c r="D2909" s="4">
        <f>INDEX(Screenings!C:C,MATCH(Reservations!C2909,Screenings!A:A,0))</f>
        <v>1</v>
      </c>
      <c r="E2909" s="4">
        <f>COUNTIF(SeatReservations!B:B,Reservations!A2909)</f>
        <v>0</v>
      </c>
      <c r="F2909" s="4">
        <f>INDEX(Screenings!D:D,MATCH(Reservations!C2909,Screenings!A:A,0))</f>
        <v>10</v>
      </c>
    </row>
    <row r="2910" spans="1:6" x14ac:dyDescent="0.3">
      <c r="A2910" s="10">
        <v>2909</v>
      </c>
      <c r="B2910" s="13">
        <v>50</v>
      </c>
      <c r="C2910" s="13">
        <v>624</v>
      </c>
      <c r="D2910" s="4">
        <f>INDEX(Screenings!C:C,MATCH(Reservations!C2910,Screenings!A:A,0))</f>
        <v>6</v>
      </c>
      <c r="E2910" s="4">
        <f>COUNTIF(SeatReservations!B:B,Reservations!A2910)</f>
        <v>2</v>
      </c>
      <c r="F2910" s="4">
        <f>INDEX(Screenings!D:D,MATCH(Reservations!C2910,Screenings!A:A,0))</f>
        <v>6</v>
      </c>
    </row>
    <row r="2911" spans="1:6" x14ac:dyDescent="0.3">
      <c r="A2911" s="10">
        <v>2910</v>
      </c>
      <c r="B2911" s="13">
        <v>37</v>
      </c>
      <c r="C2911" s="13">
        <v>633</v>
      </c>
      <c r="D2911" s="4">
        <f>INDEX(Screenings!C:C,MATCH(Reservations!C2911,Screenings!A:A,0))</f>
        <v>8</v>
      </c>
      <c r="E2911" s="4">
        <f>COUNTIF(SeatReservations!B:B,Reservations!A2911)</f>
        <v>1</v>
      </c>
      <c r="F2911" s="4">
        <f>INDEX(Screenings!D:D,MATCH(Reservations!C2911,Screenings!A:A,0))</f>
        <v>6</v>
      </c>
    </row>
    <row r="2912" spans="1:6" x14ac:dyDescent="0.3">
      <c r="A2912" s="10">
        <v>2911</v>
      </c>
      <c r="B2912" s="13">
        <v>48</v>
      </c>
      <c r="C2912" s="13">
        <v>733</v>
      </c>
      <c r="D2912" s="4">
        <f>INDEX(Screenings!C:C,MATCH(Reservations!C2912,Screenings!A:A,0))</f>
        <v>7</v>
      </c>
      <c r="E2912" s="4">
        <f>COUNTIF(SeatReservations!B:B,Reservations!A2912)</f>
        <v>3</v>
      </c>
      <c r="F2912" s="4">
        <f>INDEX(Screenings!D:D,MATCH(Reservations!C2912,Screenings!A:A,0))</f>
        <v>43</v>
      </c>
    </row>
    <row r="2913" spans="1:6" x14ac:dyDescent="0.3">
      <c r="A2913" s="10">
        <v>2912</v>
      </c>
      <c r="B2913" s="13">
        <v>7</v>
      </c>
      <c r="C2913" s="13">
        <v>601</v>
      </c>
      <c r="D2913" s="4">
        <f>INDEX(Screenings!C:C,MATCH(Reservations!C2913,Screenings!A:A,0))</f>
        <v>8</v>
      </c>
      <c r="E2913" s="4">
        <f>COUNTIF(SeatReservations!B:B,Reservations!A2913)</f>
        <v>1</v>
      </c>
      <c r="F2913" s="4">
        <f>INDEX(Screenings!D:D,MATCH(Reservations!C2913,Screenings!A:A,0))</f>
        <v>4</v>
      </c>
    </row>
    <row r="2914" spans="1:6" x14ac:dyDescent="0.3">
      <c r="A2914" s="10">
        <v>2913</v>
      </c>
      <c r="B2914" s="13">
        <v>3</v>
      </c>
      <c r="C2914" s="13">
        <v>837</v>
      </c>
      <c r="D2914" s="4">
        <f>INDEX(Screenings!C:C,MATCH(Reservations!C2914,Screenings!A:A,0))</f>
        <v>2</v>
      </c>
      <c r="E2914" s="4">
        <f>COUNTIF(SeatReservations!B:B,Reservations!A2914)</f>
        <v>1</v>
      </c>
      <c r="F2914" s="4">
        <f>INDEX(Screenings!D:D,MATCH(Reservations!C2914,Screenings!A:A,0))</f>
        <v>43</v>
      </c>
    </row>
    <row r="2915" spans="1:6" x14ac:dyDescent="0.3">
      <c r="A2915" s="10">
        <v>2914</v>
      </c>
      <c r="B2915" s="13">
        <v>46</v>
      </c>
      <c r="C2915" s="13">
        <v>815</v>
      </c>
      <c r="D2915" s="4">
        <f>INDEX(Screenings!C:C,MATCH(Reservations!C2915,Screenings!A:A,0))</f>
        <v>10</v>
      </c>
      <c r="E2915" s="4">
        <f>COUNTIF(SeatReservations!B:B,Reservations!A2915)</f>
        <v>0</v>
      </c>
      <c r="F2915" s="4">
        <f>INDEX(Screenings!D:D,MATCH(Reservations!C2915,Screenings!A:A,0))</f>
        <v>47</v>
      </c>
    </row>
    <row r="2916" spans="1:6" x14ac:dyDescent="0.3">
      <c r="A2916" s="10">
        <v>2915</v>
      </c>
      <c r="B2916" s="13">
        <v>54</v>
      </c>
      <c r="C2916" s="13">
        <v>784</v>
      </c>
      <c r="D2916" s="4">
        <f>INDEX(Screenings!C:C,MATCH(Reservations!C2916,Screenings!A:A,0))</f>
        <v>10</v>
      </c>
      <c r="E2916" s="4">
        <f>COUNTIF(SeatReservations!B:B,Reservations!A2916)</f>
        <v>3</v>
      </c>
      <c r="F2916" s="4">
        <f>INDEX(Screenings!D:D,MATCH(Reservations!C2916,Screenings!A:A,0))</f>
        <v>8</v>
      </c>
    </row>
    <row r="2917" spans="1:6" x14ac:dyDescent="0.3">
      <c r="A2917" s="10">
        <v>2916</v>
      </c>
      <c r="B2917" s="13">
        <v>46</v>
      </c>
      <c r="C2917" s="13">
        <v>835</v>
      </c>
      <c r="D2917" s="4">
        <f>INDEX(Screenings!C:C,MATCH(Reservations!C2917,Screenings!A:A,0))</f>
        <v>9</v>
      </c>
      <c r="E2917" s="4">
        <f>COUNTIF(SeatReservations!B:B,Reservations!A2917)</f>
        <v>2</v>
      </c>
      <c r="F2917" s="4">
        <f>INDEX(Screenings!D:D,MATCH(Reservations!C2917,Screenings!A:A,0))</f>
        <v>55</v>
      </c>
    </row>
    <row r="2918" spans="1:6" x14ac:dyDescent="0.3">
      <c r="A2918" s="10">
        <v>2917</v>
      </c>
      <c r="B2918" s="13">
        <v>39</v>
      </c>
      <c r="C2918" s="13">
        <v>753</v>
      </c>
      <c r="D2918" s="4">
        <f>INDEX(Screenings!C:C,MATCH(Reservations!C2918,Screenings!A:A,0))</f>
        <v>3</v>
      </c>
      <c r="E2918" s="4">
        <f>COUNTIF(SeatReservations!B:B,Reservations!A2918)</f>
        <v>0</v>
      </c>
      <c r="F2918" s="4">
        <f>INDEX(Screenings!D:D,MATCH(Reservations!C2918,Screenings!A:A,0))</f>
        <v>36</v>
      </c>
    </row>
    <row r="2919" spans="1:6" x14ac:dyDescent="0.3">
      <c r="A2919" s="10">
        <v>2918</v>
      </c>
      <c r="B2919" s="13">
        <v>53</v>
      </c>
      <c r="C2919" s="13">
        <v>610</v>
      </c>
      <c r="D2919" s="4">
        <f>INDEX(Screenings!C:C,MATCH(Reservations!C2919,Screenings!A:A,0))</f>
        <v>7</v>
      </c>
      <c r="E2919" s="4">
        <f>COUNTIF(SeatReservations!B:B,Reservations!A2919)</f>
        <v>0</v>
      </c>
      <c r="F2919" s="4">
        <f>INDEX(Screenings!D:D,MATCH(Reservations!C2919,Screenings!A:A,0))</f>
        <v>31</v>
      </c>
    </row>
    <row r="2920" spans="1:6" x14ac:dyDescent="0.3">
      <c r="A2920" s="10">
        <v>2919</v>
      </c>
      <c r="B2920" s="13">
        <v>16</v>
      </c>
      <c r="C2920" s="13">
        <v>703</v>
      </c>
      <c r="D2920" s="4">
        <f>INDEX(Screenings!C:C,MATCH(Reservations!C2920,Screenings!A:A,0))</f>
        <v>6</v>
      </c>
      <c r="E2920" s="4">
        <f>COUNTIF(SeatReservations!B:B,Reservations!A2920)</f>
        <v>2</v>
      </c>
      <c r="F2920" s="4">
        <f>INDEX(Screenings!D:D,MATCH(Reservations!C2920,Screenings!A:A,0))</f>
        <v>42</v>
      </c>
    </row>
    <row r="2921" spans="1:6" x14ac:dyDescent="0.3">
      <c r="A2921" s="10">
        <v>2920</v>
      </c>
      <c r="B2921" s="13">
        <v>3</v>
      </c>
      <c r="C2921" s="13">
        <v>615</v>
      </c>
      <c r="D2921" s="4">
        <f>INDEX(Screenings!C:C,MATCH(Reservations!C2921,Screenings!A:A,0))</f>
        <v>6</v>
      </c>
      <c r="E2921" s="4">
        <f>COUNTIF(SeatReservations!B:B,Reservations!A2921)</f>
        <v>3</v>
      </c>
      <c r="F2921" s="4">
        <f>INDEX(Screenings!D:D,MATCH(Reservations!C2921,Screenings!A:A,0))</f>
        <v>5</v>
      </c>
    </row>
    <row r="2922" spans="1:6" x14ac:dyDescent="0.3">
      <c r="A2922" s="10">
        <v>2921</v>
      </c>
      <c r="B2922" s="13">
        <v>66</v>
      </c>
      <c r="C2922" s="13">
        <v>817</v>
      </c>
      <c r="D2922" s="4">
        <f>INDEX(Screenings!C:C,MATCH(Reservations!C2922,Screenings!A:A,0))</f>
        <v>7</v>
      </c>
      <c r="E2922" s="4">
        <f>COUNTIF(SeatReservations!B:B,Reservations!A2922)</f>
        <v>5</v>
      </c>
      <c r="F2922" s="4">
        <f>INDEX(Screenings!D:D,MATCH(Reservations!C2922,Screenings!A:A,0))</f>
        <v>52</v>
      </c>
    </row>
    <row r="2923" spans="1:6" x14ac:dyDescent="0.3">
      <c r="A2923" s="10">
        <v>2922</v>
      </c>
      <c r="B2923" s="13">
        <v>64</v>
      </c>
      <c r="C2923" s="13">
        <v>703</v>
      </c>
      <c r="D2923" s="4">
        <f>INDEX(Screenings!C:C,MATCH(Reservations!C2923,Screenings!A:A,0))</f>
        <v>6</v>
      </c>
      <c r="E2923" s="4">
        <f>COUNTIF(SeatReservations!B:B,Reservations!A2923)</f>
        <v>1</v>
      </c>
      <c r="F2923" s="4">
        <f>INDEX(Screenings!D:D,MATCH(Reservations!C2923,Screenings!A:A,0))</f>
        <v>42</v>
      </c>
    </row>
    <row r="2924" spans="1:6" x14ac:dyDescent="0.3">
      <c r="A2924" s="10">
        <v>2923</v>
      </c>
      <c r="B2924" s="13">
        <v>57</v>
      </c>
      <c r="C2924" s="13">
        <v>808</v>
      </c>
      <c r="D2924" s="4">
        <f>INDEX(Screenings!C:C,MATCH(Reservations!C2924,Screenings!A:A,0))</f>
        <v>3</v>
      </c>
      <c r="E2924" s="4">
        <f>COUNTIF(SeatReservations!B:B,Reservations!A2924)</f>
        <v>1</v>
      </c>
      <c r="F2924" s="4">
        <f>INDEX(Screenings!D:D,MATCH(Reservations!C2924,Screenings!A:A,0))</f>
        <v>55</v>
      </c>
    </row>
    <row r="2925" spans="1:6" x14ac:dyDescent="0.3">
      <c r="A2925" s="10">
        <v>2924</v>
      </c>
      <c r="B2925" s="13">
        <v>24</v>
      </c>
      <c r="C2925" s="13">
        <v>735</v>
      </c>
      <c r="D2925" s="4">
        <f>INDEX(Screenings!C:C,MATCH(Reservations!C2925,Screenings!A:A,0))</f>
        <v>1</v>
      </c>
      <c r="E2925" s="4">
        <f>COUNTIF(SeatReservations!B:B,Reservations!A2925)</f>
        <v>2</v>
      </c>
      <c r="F2925" s="4">
        <f>INDEX(Screenings!D:D,MATCH(Reservations!C2925,Screenings!A:A,0))</f>
        <v>52</v>
      </c>
    </row>
    <row r="2926" spans="1:6" x14ac:dyDescent="0.3">
      <c r="A2926" s="10">
        <v>2925</v>
      </c>
      <c r="B2926" s="13">
        <v>15</v>
      </c>
      <c r="C2926" s="13">
        <v>820</v>
      </c>
      <c r="D2926" s="4">
        <f>INDEX(Screenings!C:C,MATCH(Reservations!C2926,Screenings!A:A,0))</f>
        <v>8</v>
      </c>
      <c r="E2926" s="4">
        <f>COUNTIF(SeatReservations!B:B,Reservations!A2926)</f>
        <v>0</v>
      </c>
      <c r="F2926" s="4">
        <f>INDEX(Screenings!D:D,MATCH(Reservations!C2926,Screenings!A:A,0))</f>
        <v>29</v>
      </c>
    </row>
    <row r="2927" spans="1:6" x14ac:dyDescent="0.3">
      <c r="A2927" s="10">
        <v>2926</v>
      </c>
      <c r="B2927" s="13">
        <v>52</v>
      </c>
      <c r="C2927" s="13">
        <v>696</v>
      </c>
      <c r="D2927" s="4">
        <f>INDEX(Screenings!C:C,MATCH(Reservations!C2927,Screenings!A:A,0))</f>
        <v>1</v>
      </c>
      <c r="E2927" s="4">
        <f>COUNTIF(SeatReservations!B:B,Reservations!A2927)</f>
        <v>3</v>
      </c>
      <c r="F2927" s="4">
        <f>INDEX(Screenings!D:D,MATCH(Reservations!C2927,Screenings!A:A,0))</f>
        <v>27</v>
      </c>
    </row>
    <row r="2928" spans="1:6" x14ac:dyDescent="0.3">
      <c r="A2928" s="10">
        <v>2927</v>
      </c>
      <c r="B2928" s="13">
        <v>69</v>
      </c>
      <c r="C2928" s="13">
        <v>788</v>
      </c>
      <c r="D2928" s="4">
        <f>INDEX(Screenings!C:C,MATCH(Reservations!C2928,Screenings!A:A,0))</f>
        <v>2</v>
      </c>
      <c r="E2928" s="4">
        <f>COUNTIF(SeatReservations!B:B,Reservations!A2928)</f>
        <v>2</v>
      </c>
      <c r="F2928" s="4">
        <f>INDEX(Screenings!D:D,MATCH(Reservations!C2928,Screenings!A:A,0))</f>
        <v>42</v>
      </c>
    </row>
    <row r="2929" spans="1:6" x14ac:dyDescent="0.3">
      <c r="A2929" s="10">
        <v>2928</v>
      </c>
      <c r="B2929" s="13">
        <v>25</v>
      </c>
      <c r="C2929" s="13">
        <v>677</v>
      </c>
      <c r="D2929" s="4">
        <f>INDEX(Screenings!C:C,MATCH(Reservations!C2929,Screenings!A:A,0))</f>
        <v>6</v>
      </c>
      <c r="E2929" s="4">
        <f>COUNTIF(SeatReservations!B:B,Reservations!A2929)</f>
        <v>2</v>
      </c>
      <c r="F2929" s="4">
        <f>INDEX(Screenings!D:D,MATCH(Reservations!C2929,Screenings!A:A,0))</f>
        <v>38</v>
      </c>
    </row>
    <row r="2930" spans="1:6" x14ac:dyDescent="0.3">
      <c r="A2930" s="10">
        <v>2929</v>
      </c>
      <c r="B2930" s="13">
        <v>44</v>
      </c>
      <c r="C2930" s="13">
        <v>687</v>
      </c>
      <c r="D2930" s="4">
        <f>INDEX(Screenings!C:C,MATCH(Reservations!C2930,Screenings!A:A,0))</f>
        <v>2</v>
      </c>
      <c r="E2930" s="4">
        <f>COUNTIF(SeatReservations!B:B,Reservations!A2930)</f>
        <v>1</v>
      </c>
      <c r="F2930" s="4">
        <f>INDEX(Screenings!D:D,MATCH(Reservations!C2930,Screenings!A:A,0))</f>
        <v>4</v>
      </c>
    </row>
    <row r="2931" spans="1:6" x14ac:dyDescent="0.3">
      <c r="A2931" s="10">
        <v>2930</v>
      </c>
      <c r="B2931" s="13">
        <v>21</v>
      </c>
      <c r="C2931" s="13">
        <v>840</v>
      </c>
      <c r="D2931" s="4">
        <f>INDEX(Screenings!C:C,MATCH(Reservations!C2931,Screenings!A:A,0))</f>
        <v>3</v>
      </c>
      <c r="E2931" s="4">
        <f>COUNTIF(SeatReservations!B:B,Reservations!A2931)</f>
        <v>0</v>
      </c>
      <c r="F2931" s="4">
        <f>INDEX(Screenings!D:D,MATCH(Reservations!C2931,Screenings!A:A,0))</f>
        <v>38</v>
      </c>
    </row>
    <row r="2932" spans="1:6" x14ac:dyDescent="0.3">
      <c r="A2932" s="10">
        <v>2931</v>
      </c>
      <c r="B2932" s="13">
        <v>7</v>
      </c>
      <c r="C2932" s="13">
        <v>773</v>
      </c>
      <c r="D2932" s="4">
        <f>INDEX(Screenings!C:C,MATCH(Reservations!C2932,Screenings!A:A,0))</f>
        <v>1</v>
      </c>
      <c r="E2932" s="4">
        <f>COUNTIF(SeatReservations!B:B,Reservations!A2932)</f>
        <v>1</v>
      </c>
      <c r="F2932" s="4">
        <f>INDEX(Screenings!D:D,MATCH(Reservations!C2932,Screenings!A:A,0))</f>
        <v>37</v>
      </c>
    </row>
    <row r="2933" spans="1:6" x14ac:dyDescent="0.3">
      <c r="A2933" s="10">
        <v>2932</v>
      </c>
      <c r="B2933" s="13">
        <v>44</v>
      </c>
      <c r="C2933" s="13">
        <v>722</v>
      </c>
      <c r="D2933" s="4">
        <f>INDEX(Screenings!C:C,MATCH(Reservations!C2933,Screenings!A:A,0))</f>
        <v>9</v>
      </c>
      <c r="E2933" s="4">
        <f>COUNTIF(SeatReservations!B:B,Reservations!A2933)</f>
        <v>1</v>
      </c>
      <c r="F2933" s="4">
        <f>INDEX(Screenings!D:D,MATCH(Reservations!C2933,Screenings!A:A,0))</f>
        <v>49</v>
      </c>
    </row>
    <row r="2934" spans="1:6" x14ac:dyDescent="0.3">
      <c r="A2934" s="10">
        <v>2933</v>
      </c>
      <c r="B2934" s="13">
        <v>63</v>
      </c>
      <c r="C2934" s="13">
        <v>824</v>
      </c>
      <c r="D2934" s="4">
        <f>INDEX(Screenings!C:C,MATCH(Reservations!C2934,Screenings!A:A,0))</f>
        <v>2</v>
      </c>
      <c r="E2934" s="4">
        <f>COUNTIF(SeatReservations!B:B,Reservations!A2934)</f>
        <v>2</v>
      </c>
      <c r="F2934" s="4">
        <f>INDEX(Screenings!D:D,MATCH(Reservations!C2934,Screenings!A:A,0))</f>
        <v>38</v>
      </c>
    </row>
    <row r="2935" spans="1:6" x14ac:dyDescent="0.3">
      <c r="A2935" s="10">
        <v>2934</v>
      </c>
      <c r="B2935" s="13">
        <v>45</v>
      </c>
      <c r="C2935" s="13">
        <v>841</v>
      </c>
      <c r="D2935" s="4">
        <f>INDEX(Screenings!C:C,MATCH(Reservations!C2935,Screenings!A:A,0))</f>
        <v>8</v>
      </c>
      <c r="E2935" s="4">
        <f>COUNTIF(SeatReservations!B:B,Reservations!A2935)</f>
        <v>3</v>
      </c>
      <c r="F2935" s="4">
        <f>INDEX(Screenings!D:D,MATCH(Reservations!C2935,Screenings!A:A,0))</f>
        <v>31</v>
      </c>
    </row>
    <row r="2936" spans="1:6" x14ac:dyDescent="0.3">
      <c r="A2936" s="10">
        <v>2935</v>
      </c>
      <c r="B2936" s="13">
        <v>41</v>
      </c>
      <c r="C2936" s="13">
        <v>729</v>
      </c>
      <c r="D2936" s="4">
        <f>INDEX(Screenings!C:C,MATCH(Reservations!C2936,Screenings!A:A,0))</f>
        <v>10</v>
      </c>
      <c r="E2936" s="4">
        <f>COUNTIF(SeatReservations!B:B,Reservations!A2936)</f>
        <v>0</v>
      </c>
      <c r="F2936" s="4">
        <f>INDEX(Screenings!D:D,MATCH(Reservations!C2936,Screenings!A:A,0))</f>
        <v>14</v>
      </c>
    </row>
    <row r="2937" spans="1:6" x14ac:dyDescent="0.3">
      <c r="A2937" s="10">
        <v>2936</v>
      </c>
      <c r="B2937" s="13">
        <v>5</v>
      </c>
      <c r="C2937" s="13">
        <v>841</v>
      </c>
      <c r="D2937" s="4">
        <f>INDEX(Screenings!C:C,MATCH(Reservations!C2937,Screenings!A:A,0))</f>
        <v>8</v>
      </c>
      <c r="E2937" s="4">
        <f>COUNTIF(SeatReservations!B:B,Reservations!A2937)</f>
        <v>3</v>
      </c>
      <c r="F2937" s="4">
        <f>INDEX(Screenings!D:D,MATCH(Reservations!C2937,Screenings!A:A,0))</f>
        <v>31</v>
      </c>
    </row>
    <row r="2938" spans="1:6" x14ac:dyDescent="0.3">
      <c r="A2938" s="10">
        <v>2937</v>
      </c>
      <c r="B2938" s="13">
        <v>61</v>
      </c>
      <c r="C2938" s="13">
        <v>733</v>
      </c>
      <c r="D2938" s="4">
        <f>INDEX(Screenings!C:C,MATCH(Reservations!C2938,Screenings!A:A,0))</f>
        <v>7</v>
      </c>
      <c r="E2938" s="4">
        <f>COUNTIF(SeatReservations!B:B,Reservations!A2938)</f>
        <v>5</v>
      </c>
      <c r="F2938" s="4">
        <f>INDEX(Screenings!D:D,MATCH(Reservations!C2938,Screenings!A:A,0))</f>
        <v>43</v>
      </c>
    </row>
    <row r="2939" spans="1:6" x14ac:dyDescent="0.3">
      <c r="A2939" s="10">
        <v>2938</v>
      </c>
      <c r="B2939" s="13">
        <v>41</v>
      </c>
      <c r="C2939" s="13">
        <v>637</v>
      </c>
      <c r="D2939" s="4">
        <f>INDEX(Screenings!C:C,MATCH(Reservations!C2939,Screenings!A:A,0))</f>
        <v>4</v>
      </c>
      <c r="E2939" s="4">
        <f>COUNTIF(SeatReservations!B:B,Reservations!A2939)</f>
        <v>1</v>
      </c>
      <c r="F2939" s="4">
        <f>INDEX(Screenings!D:D,MATCH(Reservations!C2939,Screenings!A:A,0))</f>
        <v>2</v>
      </c>
    </row>
    <row r="2940" spans="1:6" x14ac:dyDescent="0.3">
      <c r="A2940" s="10">
        <v>2939</v>
      </c>
      <c r="B2940" s="13">
        <v>34</v>
      </c>
      <c r="C2940" s="13">
        <v>705</v>
      </c>
      <c r="D2940" s="4">
        <f>INDEX(Screenings!C:C,MATCH(Reservations!C2940,Screenings!A:A,0))</f>
        <v>2</v>
      </c>
      <c r="E2940" s="4">
        <f>COUNTIF(SeatReservations!B:B,Reservations!A2940)</f>
        <v>1</v>
      </c>
      <c r="F2940" s="4">
        <f>INDEX(Screenings!D:D,MATCH(Reservations!C2940,Screenings!A:A,0))</f>
        <v>10</v>
      </c>
    </row>
    <row r="2941" spans="1:6" x14ac:dyDescent="0.3">
      <c r="A2941" s="10">
        <v>2940</v>
      </c>
      <c r="B2941" s="13">
        <v>36</v>
      </c>
      <c r="C2941" s="13">
        <v>777</v>
      </c>
      <c r="D2941" s="4">
        <f>INDEX(Screenings!C:C,MATCH(Reservations!C2941,Screenings!A:A,0))</f>
        <v>4</v>
      </c>
      <c r="E2941" s="4">
        <f>COUNTIF(SeatReservations!B:B,Reservations!A2941)</f>
        <v>5</v>
      </c>
      <c r="F2941" s="4">
        <f>INDEX(Screenings!D:D,MATCH(Reservations!C2941,Screenings!A:A,0))</f>
        <v>52</v>
      </c>
    </row>
    <row r="2942" spans="1:6" x14ac:dyDescent="0.3">
      <c r="A2942" s="10">
        <v>2941</v>
      </c>
      <c r="B2942" s="13">
        <v>18</v>
      </c>
      <c r="C2942" s="13">
        <v>641</v>
      </c>
      <c r="D2942" s="4">
        <f>INDEX(Screenings!C:C,MATCH(Reservations!C2942,Screenings!A:A,0))</f>
        <v>6</v>
      </c>
      <c r="E2942" s="4">
        <f>COUNTIF(SeatReservations!B:B,Reservations!A2942)</f>
        <v>0</v>
      </c>
      <c r="F2942" s="4">
        <f>INDEX(Screenings!D:D,MATCH(Reservations!C2942,Screenings!A:A,0))</f>
        <v>39</v>
      </c>
    </row>
    <row r="2943" spans="1:6" x14ac:dyDescent="0.3">
      <c r="A2943" s="10">
        <v>2942</v>
      </c>
      <c r="B2943" s="13">
        <v>61</v>
      </c>
      <c r="C2943" s="13">
        <v>636</v>
      </c>
      <c r="D2943" s="4">
        <f>INDEX(Screenings!C:C,MATCH(Reservations!C2943,Screenings!A:A,0))</f>
        <v>4</v>
      </c>
      <c r="E2943" s="4">
        <f>COUNTIF(SeatReservations!B:B,Reservations!A2943)</f>
        <v>3</v>
      </c>
      <c r="F2943" s="4">
        <f>INDEX(Screenings!D:D,MATCH(Reservations!C2943,Screenings!A:A,0))</f>
        <v>30</v>
      </c>
    </row>
    <row r="2944" spans="1:6" x14ac:dyDescent="0.3">
      <c r="A2944" s="10">
        <v>2943</v>
      </c>
      <c r="B2944" s="13">
        <v>3</v>
      </c>
      <c r="C2944" s="13">
        <v>816</v>
      </c>
      <c r="D2944" s="4">
        <f>INDEX(Screenings!C:C,MATCH(Reservations!C2944,Screenings!A:A,0))</f>
        <v>2</v>
      </c>
      <c r="E2944" s="4">
        <f>COUNTIF(SeatReservations!B:B,Reservations!A2944)</f>
        <v>3</v>
      </c>
      <c r="F2944" s="4">
        <f>INDEX(Screenings!D:D,MATCH(Reservations!C2944,Screenings!A:A,0))</f>
        <v>34</v>
      </c>
    </row>
    <row r="2945" spans="1:6" x14ac:dyDescent="0.3">
      <c r="A2945" s="10">
        <v>2944</v>
      </c>
      <c r="B2945" s="13">
        <v>62</v>
      </c>
      <c r="C2945" s="13">
        <v>630</v>
      </c>
      <c r="D2945" s="4">
        <f>INDEX(Screenings!C:C,MATCH(Reservations!C2945,Screenings!A:A,0))</f>
        <v>1</v>
      </c>
      <c r="E2945" s="4">
        <f>COUNTIF(SeatReservations!B:B,Reservations!A2945)</f>
        <v>0</v>
      </c>
      <c r="F2945" s="4">
        <f>INDEX(Screenings!D:D,MATCH(Reservations!C2945,Screenings!A:A,0))</f>
        <v>51</v>
      </c>
    </row>
    <row r="2946" spans="1:6" x14ac:dyDescent="0.3">
      <c r="A2946" s="10">
        <v>2945</v>
      </c>
      <c r="B2946" s="13">
        <v>65</v>
      </c>
      <c r="C2946" s="13">
        <v>670</v>
      </c>
      <c r="D2946" s="4">
        <f>INDEX(Screenings!C:C,MATCH(Reservations!C2946,Screenings!A:A,0))</f>
        <v>9</v>
      </c>
      <c r="E2946" s="4">
        <f>COUNTIF(SeatReservations!B:B,Reservations!A2946)</f>
        <v>0</v>
      </c>
      <c r="F2946" s="4">
        <f>INDEX(Screenings!D:D,MATCH(Reservations!C2946,Screenings!A:A,0))</f>
        <v>22</v>
      </c>
    </row>
    <row r="2947" spans="1:6" x14ac:dyDescent="0.3">
      <c r="A2947" s="10">
        <v>2946</v>
      </c>
      <c r="B2947" s="13">
        <v>54</v>
      </c>
      <c r="C2947" s="13">
        <v>833</v>
      </c>
      <c r="D2947" s="4">
        <f>INDEX(Screenings!C:C,MATCH(Reservations!C2947,Screenings!A:A,0))</f>
        <v>4</v>
      </c>
      <c r="E2947" s="4">
        <f>COUNTIF(SeatReservations!B:B,Reservations!A2947)</f>
        <v>1</v>
      </c>
      <c r="F2947" s="4">
        <f>INDEX(Screenings!D:D,MATCH(Reservations!C2947,Screenings!A:A,0))</f>
        <v>52</v>
      </c>
    </row>
    <row r="2948" spans="1:6" x14ac:dyDescent="0.3">
      <c r="A2948" s="10">
        <v>2947</v>
      </c>
      <c r="B2948" s="13">
        <v>8</v>
      </c>
      <c r="C2948" s="13">
        <v>736</v>
      </c>
      <c r="D2948" s="4">
        <f>INDEX(Screenings!C:C,MATCH(Reservations!C2948,Screenings!A:A,0))</f>
        <v>2</v>
      </c>
      <c r="E2948" s="4">
        <f>COUNTIF(SeatReservations!B:B,Reservations!A2948)</f>
        <v>6</v>
      </c>
      <c r="F2948" s="4">
        <f>INDEX(Screenings!D:D,MATCH(Reservations!C2948,Screenings!A:A,0))</f>
        <v>45</v>
      </c>
    </row>
    <row r="2949" spans="1:6" x14ac:dyDescent="0.3">
      <c r="A2949" s="10">
        <v>2948</v>
      </c>
      <c r="B2949" s="13">
        <v>65</v>
      </c>
      <c r="C2949" s="13">
        <v>680</v>
      </c>
      <c r="D2949" s="4">
        <f>INDEX(Screenings!C:C,MATCH(Reservations!C2949,Screenings!A:A,0))</f>
        <v>2</v>
      </c>
      <c r="E2949" s="4">
        <f>COUNTIF(SeatReservations!B:B,Reservations!A2949)</f>
        <v>1</v>
      </c>
      <c r="F2949" s="4">
        <f>INDEX(Screenings!D:D,MATCH(Reservations!C2949,Screenings!A:A,0))</f>
        <v>52</v>
      </c>
    </row>
    <row r="2950" spans="1:6" x14ac:dyDescent="0.3">
      <c r="A2950" s="10">
        <v>2949</v>
      </c>
      <c r="B2950" s="13">
        <v>52</v>
      </c>
      <c r="C2950" s="13">
        <v>735</v>
      </c>
      <c r="D2950" s="4">
        <f>INDEX(Screenings!C:C,MATCH(Reservations!C2950,Screenings!A:A,0))</f>
        <v>1</v>
      </c>
      <c r="E2950" s="4">
        <f>COUNTIF(SeatReservations!B:B,Reservations!A2950)</f>
        <v>2</v>
      </c>
      <c r="F2950" s="4">
        <f>INDEX(Screenings!D:D,MATCH(Reservations!C2950,Screenings!A:A,0))</f>
        <v>52</v>
      </c>
    </row>
    <row r="2951" spans="1:6" x14ac:dyDescent="0.3">
      <c r="A2951" s="10">
        <v>2950</v>
      </c>
      <c r="B2951" s="13">
        <v>52</v>
      </c>
      <c r="C2951" s="13">
        <v>740</v>
      </c>
      <c r="D2951" s="4">
        <f>INDEX(Screenings!C:C,MATCH(Reservations!C2951,Screenings!A:A,0))</f>
        <v>1</v>
      </c>
      <c r="E2951" s="4">
        <f>COUNTIF(SeatReservations!B:B,Reservations!A2951)</f>
        <v>3</v>
      </c>
      <c r="F2951" s="4">
        <f>INDEX(Screenings!D:D,MATCH(Reservations!C2951,Screenings!A:A,0))</f>
        <v>54</v>
      </c>
    </row>
    <row r="2952" spans="1:6" x14ac:dyDescent="0.3">
      <c r="A2952" s="10">
        <v>2951</v>
      </c>
      <c r="B2952" s="13">
        <v>15</v>
      </c>
      <c r="C2952" s="13">
        <v>717</v>
      </c>
      <c r="D2952" s="4">
        <f>INDEX(Screenings!C:C,MATCH(Reservations!C2952,Screenings!A:A,0))</f>
        <v>4</v>
      </c>
      <c r="E2952" s="4">
        <f>COUNTIF(SeatReservations!B:B,Reservations!A2952)</f>
        <v>2</v>
      </c>
      <c r="F2952" s="4">
        <f>INDEX(Screenings!D:D,MATCH(Reservations!C2952,Screenings!A:A,0))</f>
        <v>47</v>
      </c>
    </row>
    <row r="2953" spans="1:6" x14ac:dyDescent="0.3">
      <c r="A2953" s="10">
        <v>2952</v>
      </c>
      <c r="B2953" s="13">
        <v>47</v>
      </c>
      <c r="C2953" s="13">
        <v>637</v>
      </c>
      <c r="D2953" s="4">
        <f>INDEX(Screenings!C:C,MATCH(Reservations!C2953,Screenings!A:A,0))</f>
        <v>4</v>
      </c>
      <c r="E2953" s="4">
        <f>COUNTIF(SeatReservations!B:B,Reservations!A2953)</f>
        <v>1</v>
      </c>
      <c r="F2953" s="4">
        <f>INDEX(Screenings!D:D,MATCH(Reservations!C2953,Screenings!A:A,0))</f>
        <v>2</v>
      </c>
    </row>
    <row r="2954" spans="1:6" x14ac:dyDescent="0.3">
      <c r="A2954" s="10">
        <v>2953</v>
      </c>
      <c r="B2954" s="13">
        <v>58</v>
      </c>
      <c r="C2954" s="13">
        <v>698</v>
      </c>
      <c r="D2954" s="4">
        <f>INDEX(Screenings!C:C,MATCH(Reservations!C2954,Screenings!A:A,0))</f>
        <v>9</v>
      </c>
      <c r="E2954" s="4">
        <f>COUNTIF(SeatReservations!B:B,Reservations!A2954)</f>
        <v>2</v>
      </c>
      <c r="F2954" s="4">
        <f>INDEX(Screenings!D:D,MATCH(Reservations!C2954,Screenings!A:A,0))</f>
        <v>32</v>
      </c>
    </row>
    <row r="2955" spans="1:6" x14ac:dyDescent="0.3">
      <c r="A2955" s="10">
        <v>2954</v>
      </c>
      <c r="B2955" s="13">
        <v>58</v>
      </c>
      <c r="C2955" s="13">
        <v>650</v>
      </c>
      <c r="D2955" s="4">
        <f>INDEX(Screenings!C:C,MATCH(Reservations!C2955,Screenings!A:A,0))</f>
        <v>8</v>
      </c>
      <c r="E2955" s="4">
        <f>COUNTIF(SeatReservations!B:B,Reservations!A2955)</f>
        <v>2</v>
      </c>
      <c r="F2955" s="4">
        <f>INDEX(Screenings!D:D,MATCH(Reservations!C2955,Screenings!A:A,0))</f>
        <v>34</v>
      </c>
    </row>
    <row r="2956" spans="1:6" x14ac:dyDescent="0.3">
      <c r="A2956" s="10">
        <v>2955</v>
      </c>
      <c r="B2956" s="13">
        <v>43</v>
      </c>
      <c r="C2956" s="13">
        <v>813</v>
      </c>
      <c r="D2956" s="4">
        <f>INDEX(Screenings!C:C,MATCH(Reservations!C2956,Screenings!A:A,0))</f>
        <v>6</v>
      </c>
      <c r="E2956" s="4">
        <f>COUNTIF(SeatReservations!B:B,Reservations!A2956)</f>
        <v>2</v>
      </c>
      <c r="F2956" s="4">
        <f>INDEX(Screenings!D:D,MATCH(Reservations!C2956,Screenings!A:A,0))</f>
        <v>55</v>
      </c>
    </row>
    <row r="2957" spans="1:6" x14ac:dyDescent="0.3">
      <c r="A2957" s="10">
        <v>2956</v>
      </c>
      <c r="B2957" s="13">
        <v>10</v>
      </c>
      <c r="C2957" s="13">
        <v>615</v>
      </c>
      <c r="D2957" s="4">
        <f>INDEX(Screenings!C:C,MATCH(Reservations!C2957,Screenings!A:A,0))</f>
        <v>6</v>
      </c>
      <c r="E2957" s="4">
        <f>COUNTIF(SeatReservations!B:B,Reservations!A2957)</f>
        <v>3</v>
      </c>
      <c r="F2957" s="4">
        <f>INDEX(Screenings!D:D,MATCH(Reservations!C2957,Screenings!A:A,0))</f>
        <v>5</v>
      </c>
    </row>
    <row r="2958" spans="1:6" x14ac:dyDescent="0.3">
      <c r="A2958" s="10">
        <v>2957</v>
      </c>
      <c r="B2958" s="13">
        <v>4</v>
      </c>
      <c r="C2958" s="13">
        <v>757</v>
      </c>
      <c r="D2958" s="4">
        <f>INDEX(Screenings!C:C,MATCH(Reservations!C2958,Screenings!A:A,0))</f>
        <v>3</v>
      </c>
      <c r="E2958" s="4">
        <f>COUNTIF(SeatReservations!B:B,Reservations!A2958)</f>
        <v>2</v>
      </c>
      <c r="F2958" s="4">
        <f>INDEX(Screenings!D:D,MATCH(Reservations!C2958,Screenings!A:A,0))</f>
        <v>1</v>
      </c>
    </row>
    <row r="2959" spans="1:6" x14ac:dyDescent="0.3">
      <c r="A2959" s="10">
        <v>2958</v>
      </c>
      <c r="B2959" s="13">
        <v>4</v>
      </c>
      <c r="C2959" s="13">
        <v>755</v>
      </c>
      <c r="D2959" s="4">
        <f>INDEX(Screenings!C:C,MATCH(Reservations!C2959,Screenings!A:A,0))</f>
        <v>9</v>
      </c>
      <c r="E2959" s="4">
        <f>COUNTIF(SeatReservations!B:B,Reservations!A2959)</f>
        <v>1</v>
      </c>
      <c r="F2959" s="4">
        <f>INDEX(Screenings!D:D,MATCH(Reservations!C2959,Screenings!A:A,0))</f>
        <v>51</v>
      </c>
    </row>
    <row r="2960" spans="1:6" x14ac:dyDescent="0.3">
      <c r="A2960" s="10">
        <v>2959</v>
      </c>
      <c r="B2960" s="13">
        <v>66</v>
      </c>
      <c r="C2960" s="13">
        <v>700</v>
      </c>
      <c r="D2960" s="4">
        <f>INDEX(Screenings!C:C,MATCH(Reservations!C2960,Screenings!A:A,0))</f>
        <v>1</v>
      </c>
      <c r="E2960" s="4">
        <f>COUNTIF(SeatReservations!B:B,Reservations!A2960)</f>
        <v>2</v>
      </c>
      <c r="F2960" s="4">
        <f>INDEX(Screenings!D:D,MATCH(Reservations!C2960,Screenings!A:A,0))</f>
        <v>32</v>
      </c>
    </row>
    <row r="2961" spans="1:6" x14ac:dyDescent="0.3">
      <c r="A2961" s="10">
        <v>2960</v>
      </c>
      <c r="B2961" s="13">
        <v>35</v>
      </c>
      <c r="C2961" s="13">
        <v>698</v>
      </c>
      <c r="D2961" s="4">
        <f>INDEX(Screenings!C:C,MATCH(Reservations!C2961,Screenings!A:A,0))</f>
        <v>9</v>
      </c>
      <c r="E2961" s="4">
        <f>COUNTIF(SeatReservations!B:B,Reservations!A2961)</f>
        <v>1</v>
      </c>
      <c r="F2961" s="4">
        <f>INDEX(Screenings!D:D,MATCH(Reservations!C2961,Screenings!A:A,0))</f>
        <v>32</v>
      </c>
    </row>
    <row r="2962" spans="1:6" x14ac:dyDescent="0.3">
      <c r="A2962" s="10">
        <v>2961</v>
      </c>
      <c r="B2962" s="13">
        <v>17</v>
      </c>
      <c r="C2962" s="13">
        <v>758</v>
      </c>
      <c r="D2962" s="4">
        <f>INDEX(Screenings!C:C,MATCH(Reservations!C2962,Screenings!A:A,0))</f>
        <v>8</v>
      </c>
      <c r="E2962" s="4">
        <f>COUNTIF(SeatReservations!B:B,Reservations!A2962)</f>
        <v>3</v>
      </c>
      <c r="F2962" s="4">
        <f>INDEX(Screenings!D:D,MATCH(Reservations!C2962,Screenings!A:A,0))</f>
        <v>11</v>
      </c>
    </row>
    <row r="2963" spans="1:6" x14ac:dyDescent="0.3">
      <c r="A2963" s="10">
        <v>2962</v>
      </c>
      <c r="B2963" s="13">
        <v>32</v>
      </c>
      <c r="C2963" s="13">
        <v>606</v>
      </c>
      <c r="D2963" s="4">
        <f>INDEX(Screenings!C:C,MATCH(Reservations!C2963,Screenings!A:A,0))</f>
        <v>10</v>
      </c>
      <c r="E2963" s="4">
        <f>COUNTIF(SeatReservations!B:B,Reservations!A2963)</f>
        <v>1</v>
      </c>
      <c r="F2963" s="4">
        <f>INDEX(Screenings!D:D,MATCH(Reservations!C2963,Screenings!A:A,0))</f>
        <v>53</v>
      </c>
    </row>
    <row r="2964" spans="1:6" x14ac:dyDescent="0.3">
      <c r="A2964" s="10">
        <v>2963</v>
      </c>
      <c r="B2964" s="13">
        <v>7</v>
      </c>
      <c r="C2964" s="13">
        <v>761</v>
      </c>
      <c r="D2964" s="4">
        <f>INDEX(Screenings!C:C,MATCH(Reservations!C2964,Screenings!A:A,0))</f>
        <v>9</v>
      </c>
      <c r="E2964" s="4">
        <f>COUNTIF(SeatReservations!B:B,Reservations!A2964)</f>
        <v>0</v>
      </c>
      <c r="F2964" s="4">
        <f>INDEX(Screenings!D:D,MATCH(Reservations!C2964,Screenings!A:A,0))</f>
        <v>10</v>
      </c>
    </row>
    <row r="2965" spans="1:6" x14ac:dyDescent="0.3">
      <c r="A2965" s="10">
        <v>2964</v>
      </c>
      <c r="B2965" s="13">
        <v>38</v>
      </c>
      <c r="C2965" s="13">
        <v>707</v>
      </c>
      <c r="D2965" s="4">
        <f>INDEX(Screenings!C:C,MATCH(Reservations!C2965,Screenings!A:A,0))</f>
        <v>6</v>
      </c>
      <c r="E2965" s="4">
        <f>COUNTIF(SeatReservations!B:B,Reservations!A2965)</f>
        <v>3</v>
      </c>
      <c r="F2965" s="4">
        <f>INDEX(Screenings!D:D,MATCH(Reservations!C2965,Screenings!A:A,0))</f>
        <v>43</v>
      </c>
    </row>
    <row r="2966" spans="1:6" x14ac:dyDescent="0.3">
      <c r="A2966" s="10">
        <v>2965</v>
      </c>
      <c r="B2966" s="13">
        <v>21</v>
      </c>
      <c r="C2966" s="13">
        <v>762</v>
      </c>
      <c r="D2966" s="4">
        <f>INDEX(Screenings!C:C,MATCH(Reservations!C2966,Screenings!A:A,0))</f>
        <v>1</v>
      </c>
      <c r="E2966" s="4">
        <f>COUNTIF(SeatReservations!B:B,Reservations!A2966)</f>
        <v>2</v>
      </c>
      <c r="F2966" s="4">
        <f>INDEX(Screenings!D:D,MATCH(Reservations!C2966,Screenings!A:A,0))</f>
        <v>27</v>
      </c>
    </row>
    <row r="2967" spans="1:6" x14ac:dyDescent="0.3">
      <c r="A2967" s="10">
        <v>2966</v>
      </c>
      <c r="B2967" s="13">
        <v>35</v>
      </c>
      <c r="C2967" s="13">
        <v>708</v>
      </c>
      <c r="D2967" s="4">
        <f>INDEX(Screenings!C:C,MATCH(Reservations!C2967,Screenings!A:A,0))</f>
        <v>4</v>
      </c>
      <c r="E2967" s="4">
        <f>COUNTIF(SeatReservations!B:B,Reservations!A2967)</f>
        <v>1</v>
      </c>
      <c r="F2967" s="4">
        <f>INDEX(Screenings!D:D,MATCH(Reservations!C2967,Screenings!A:A,0))</f>
        <v>26</v>
      </c>
    </row>
    <row r="2968" spans="1:6" x14ac:dyDescent="0.3">
      <c r="A2968" s="10">
        <v>2967</v>
      </c>
      <c r="B2968" s="13">
        <v>28</v>
      </c>
      <c r="C2968" s="13">
        <v>729</v>
      </c>
      <c r="D2968" s="4">
        <f>INDEX(Screenings!C:C,MATCH(Reservations!C2968,Screenings!A:A,0))</f>
        <v>10</v>
      </c>
      <c r="E2968" s="4">
        <f>COUNTIF(SeatReservations!B:B,Reservations!A2968)</f>
        <v>1</v>
      </c>
      <c r="F2968" s="4">
        <f>INDEX(Screenings!D:D,MATCH(Reservations!C2968,Screenings!A:A,0))</f>
        <v>14</v>
      </c>
    </row>
    <row r="2969" spans="1:6" x14ac:dyDescent="0.3">
      <c r="A2969" s="10">
        <v>2968</v>
      </c>
      <c r="B2969" s="13">
        <v>50</v>
      </c>
      <c r="C2969" s="13">
        <v>809</v>
      </c>
      <c r="D2969" s="4">
        <f>INDEX(Screenings!C:C,MATCH(Reservations!C2969,Screenings!A:A,0))</f>
        <v>2</v>
      </c>
      <c r="E2969" s="4">
        <f>COUNTIF(SeatReservations!B:B,Reservations!A2969)</f>
        <v>0</v>
      </c>
      <c r="F2969" s="4">
        <f>INDEX(Screenings!D:D,MATCH(Reservations!C2969,Screenings!A:A,0))</f>
        <v>32</v>
      </c>
    </row>
    <row r="2970" spans="1:6" x14ac:dyDescent="0.3">
      <c r="A2970" s="10">
        <v>2969</v>
      </c>
      <c r="B2970" s="13">
        <v>28</v>
      </c>
      <c r="C2970" s="13">
        <v>679</v>
      </c>
      <c r="D2970" s="4">
        <f>INDEX(Screenings!C:C,MATCH(Reservations!C2970,Screenings!A:A,0))</f>
        <v>9</v>
      </c>
      <c r="E2970" s="4">
        <f>COUNTIF(SeatReservations!B:B,Reservations!A2970)</f>
        <v>2</v>
      </c>
      <c r="F2970" s="4">
        <f>INDEX(Screenings!D:D,MATCH(Reservations!C2970,Screenings!A:A,0))</f>
        <v>20</v>
      </c>
    </row>
    <row r="2971" spans="1:6" x14ac:dyDescent="0.3">
      <c r="A2971" s="10">
        <v>2970</v>
      </c>
      <c r="B2971" s="13">
        <v>45</v>
      </c>
      <c r="C2971" s="13">
        <v>721</v>
      </c>
      <c r="D2971" s="4">
        <f>INDEX(Screenings!C:C,MATCH(Reservations!C2971,Screenings!A:A,0))</f>
        <v>1</v>
      </c>
      <c r="E2971" s="4">
        <f>COUNTIF(SeatReservations!B:B,Reservations!A2971)</f>
        <v>3</v>
      </c>
      <c r="F2971" s="4">
        <f>INDEX(Screenings!D:D,MATCH(Reservations!C2971,Screenings!A:A,0))</f>
        <v>40</v>
      </c>
    </row>
    <row r="2972" spans="1:6" x14ac:dyDescent="0.3">
      <c r="A2972" s="10">
        <v>2971</v>
      </c>
      <c r="B2972" s="13">
        <v>65</v>
      </c>
      <c r="C2972" s="13">
        <v>817</v>
      </c>
      <c r="D2972" s="4">
        <f>INDEX(Screenings!C:C,MATCH(Reservations!C2972,Screenings!A:A,0))</f>
        <v>7</v>
      </c>
      <c r="E2972" s="4">
        <f>COUNTIF(SeatReservations!B:B,Reservations!A2972)</f>
        <v>0</v>
      </c>
      <c r="F2972" s="4">
        <f>INDEX(Screenings!D:D,MATCH(Reservations!C2972,Screenings!A:A,0))</f>
        <v>52</v>
      </c>
    </row>
    <row r="2973" spans="1:6" x14ac:dyDescent="0.3">
      <c r="A2973" s="10">
        <v>2972</v>
      </c>
      <c r="B2973" s="13">
        <v>20</v>
      </c>
      <c r="C2973" s="13">
        <v>708</v>
      </c>
      <c r="D2973" s="4">
        <f>INDEX(Screenings!C:C,MATCH(Reservations!C2973,Screenings!A:A,0))</f>
        <v>4</v>
      </c>
      <c r="E2973" s="4">
        <f>COUNTIF(SeatReservations!B:B,Reservations!A2973)</f>
        <v>5</v>
      </c>
      <c r="F2973" s="4">
        <f>INDEX(Screenings!D:D,MATCH(Reservations!C2973,Screenings!A:A,0))</f>
        <v>26</v>
      </c>
    </row>
    <row r="2974" spans="1:6" x14ac:dyDescent="0.3">
      <c r="A2974" s="10">
        <v>2973</v>
      </c>
      <c r="B2974" s="13">
        <v>25</v>
      </c>
      <c r="C2974" s="13">
        <v>799</v>
      </c>
      <c r="D2974" s="4">
        <f>INDEX(Screenings!C:C,MATCH(Reservations!C2974,Screenings!A:A,0))</f>
        <v>9</v>
      </c>
      <c r="E2974" s="4">
        <f>COUNTIF(SeatReservations!B:B,Reservations!A2974)</f>
        <v>2</v>
      </c>
      <c r="F2974" s="4">
        <f>INDEX(Screenings!D:D,MATCH(Reservations!C2974,Screenings!A:A,0))</f>
        <v>31</v>
      </c>
    </row>
    <row r="2975" spans="1:6" x14ac:dyDescent="0.3">
      <c r="A2975" s="10">
        <v>2974</v>
      </c>
      <c r="B2975" s="13">
        <v>31</v>
      </c>
      <c r="C2975" s="13">
        <v>717</v>
      </c>
      <c r="D2975" s="4">
        <f>INDEX(Screenings!C:C,MATCH(Reservations!C2975,Screenings!A:A,0))</f>
        <v>4</v>
      </c>
      <c r="E2975" s="4">
        <f>COUNTIF(SeatReservations!B:B,Reservations!A2975)</f>
        <v>2</v>
      </c>
      <c r="F2975" s="4">
        <f>INDEX(Screenings!D:D,MATCH(Reservations!C2975,Screenings!A:A,0))</f>
        <v>47</v>
      </c>
    </row>
    <row r="2976" spans="1:6" x14ac:dyDescent="0.3">
      <c r="A2976" s="10">
        <v>2975</v>
      </c>
      <c r="B2976" s="13">
        <v>60</v>
      </c>
      <c r="C2976" s="13">
        <v>788</v>
      </c>
      <c r="D2976" s="4">
        <f>INDEX(Screenings!C:C,MATCH(Reservations!C2976,Screenings!A:A,0))</f>
        <v>2</v>
      </c>
      <c r="E2976" s="4">
        <f>COUNTIF(SeatReservations!B:B,Reservations!A2976)</f>
        <v>1</v>
      </c>
      <c r="F2976" s="4">
        <f>INDEX(Screenings!D:D,MATCH(Reservations!C2976,Screenings!A:A,0))</f>
        <v>42</v>
      </c>
    </row>
    <row r="2977" spans="1:6" x14ac:dyDescent="0.3">
      <c r="A2977" s="10">
        <v>2976</v>
      </c>
      <c r="B2977" s="13">
        <v>44</v>
      </c>
      <c r="C2977" s="13">
        <v>676</v>
      </c>
      <c r="D2977" s="4">
        <f>INDEX(Screenings!C:C,MATCH(Reservations!C2977,Screenings!A:A,0))</f>
        <v>10</v>
      </c>
      <c r="E2977" s="4">
        <f>COUNTIF(SeatReservations!B:B,Reservations!A2977)</f>
        <v>3</v>
      </c>
      <c r="F2977" s="4">
        <f>INDEX(Screenings!D:D,MATCH(Reservations!C2977,Screenings!A:A,0))</f>
        <v>42</v>
      </c>
    </row>
    <row r="2978" spans="1:6" x14ac:dyDescent="0.3">
      <c r="A2978" s="10">
        <v>2977</v>
      </c>
      <c r="B2978" s="13">
        <v>40</v>
      </c>
      <c r="C2978" s="13">
        <v>611</v>
      </c>
      <c r="D2978" s="4">
        <f>INDEX(Screenings!C:C,MATCH(Reservations!C2978,Screenings!A:A,0))</f>
        <v>9</v>
      </c>
      <c r="E2978" s="4">
        <f>COUNTIF(SeatReservations!B:B,Reservations!A2978)</f>
        <v>2</v>
      </c>
      <c r="F2978" s="4">
        <f>INDEX(Screenings!D:D,MATCH(Reservations!C2978,Screenings!A:A,0))</f>
        <v>31</v>
      </c>
    </row>
    <row r="2979" spans="1:6" x14ac:dyDescent="0.3">
      <c r="A2979" s="10">
        <v>2978</v>
      </c>
      <c r="B2979" s="13">
        <v>6</v>
      </c>
      <c r="C2979" s="13">
        <v>659</v>
      </c>
      <c r="D2979" s="4">
        <f>INDEX(Screenings!C:C,MATCH(Reservations!C2979,Screenings!A:A,0))</f>
        <v>8</v>
      </c>
      <c r="E2979" s="4">
        <f>COUNTIF(SeatReservations!B:B,Reservations!A2979)</f>
        <v>4</v>
      </c>
      <c r="F2979" s="4">
        <f>INDEX(Screenings!D:D,MATCH(Reservations!C2979,Screenings!A:A,0))</f>
        <v>25</v>
      </c>
    </row>
    <row r="2980" spans="1:6" x14ac:dyDescent="0.3">
      <c r="A2980" s="10">
        <v>2979</v>
      </c>
      <c r="B2980" s="13">
        <v>19</v>
      </c>
      <c r="C2980" s="13">
        <v>709</v>
      </c>
      <c r="D2980" s="4">
        <f>INDEX(Screenings!C:C,MATCH(Reservations!C2980,Screenings!A:A,0))</f>
        <v>3</v>
      </c>
      <c r="E2980" s="4">
        <f>COUNTIF(SeatReservations!B:B,Reservations!A2980)</f>
        <v>2</v>
      </c>
      <c r="F2980" s="4">
        <f>INDEX(Screenings!D:D,MATCH(Reservations!C2980,Screenings!A:A,0))</f>
        <v>59</v>
      </c>
    </row>
    <row r="2981" spans="1:6" x14ac:dyDescent="0.3">
      <c r="A2981" s="10">
        <v>2980</v>
      </c>
      <c r="B2981" s="13">
        <v>51</v>
      </c>
      <c r="C2981" s="13">
        <v>806</v>
      </c>
      <c r="D2981" s="4">
        <f>INDEX(Screenings!C:C,MATCH(Reservations!C2981,Screenings!A:A,0))</f>
        <v>5</v>
      </c>
      <c r="E2981" s="4">
        <f>COUNTIF(SeatReservations!B:B,Reservations!A2981)</f>
        <v>4</v>
      </c>
      <c r="F2981" s="4">
        <f>INDEX(Screenings!D:D,MATCH(Reservations!C2981,Screenings!A:A,0))</f>
        <v>47</v>
      </c>
    </row>
    <row r="2982" spans="1:6" x14ac:dyDescent="0.3">
      <c r="A2982" s="10">
        <v>2981</v>
      </c>
      <c r="B2982" s="13">
        <v>48</v>
      </c>
      <c r="C2982" s="13">
        <v>765</v>
      </c>
      <c r="D2982" s="4">
        <f>INDEX(Screenings!C:C,MATCH(Reservations!C2982,Screenings!A:A,0))</f>
        <v>1</v>
      </c>
      <c r="E2982" s="4">
        <f>COUNTIF(SeatReservations!B:B,Reservations!A2982)</f>
        <v>4</v>
      </c>
      <c r="F2982" s="4">
        <f>INDEX(Screenings!D:D,MATCH(Reservations!C2982,Screenings!A:A,0))</f>
        <v>38</v>
      </c>
    </row>
    <row r="2983" spans="1:6" x14ac:dyDescent="0.3">
      <c r="A2983" s="10">
        <v>2982</v>
      </c>
      <c r="B2983" s="13">
        <v>6</v>
      </c>
      <c r="C2983" s="13">
        <v>757</v>
      </c>
      <c r="D2983" s="4">
        <f>INDEX(Screenings!C:C,MATCH(Reservations!C2983,Screenings!A:A,0))</f>
        <v>3</v>
      </c>
      <c r="E2983" s="4">
        <f>COUNTIF(SeatReservations!B:B,Reservations!A2983)</f>
        <v>0</v>
      </c>
      <c r="F2983" s="4">
        <f>INDEX(Screenings!D:D,MATCH(Reservations!C2983,Screenings!A:A,0))</f>
        <v>1</v>
      </c>
    </row>
    <row r="2984" spans="1:6" x14ac:dyDescent="0.3">
      <c r="A2984" s="10">
        <v>2983</v>
      </c>
      <c r="B2984" s="13">
        <v>43</v>
      </c>
      <c r="C2984" s="13">
        <v>795</v>
      </c>
      <c r="D2984" s="4">
        <f>INDEX(Screenings!C:C,MATCH(Reservations!C2984,Screenings!A:A,0))</f>
        <v>9</v>
      </c>
      <c r="E2984" s="4">
        <f>COUNTIF(SeatReservations!B:B,Reservations!A2984)</f>
        <v>3</v>
      </c>
      <c r="F2984" s="4">
        <f>INDEX(Screenings!D:D,MATCH(Reservations!C2984,Screenings!A:A,0))</f>
        <v>40</v>
      </c>
    </row>
    <row r="2985" spans="1:6" x14ac:dyDescent="0.3">
      <c r="A2985" s="10">
        <v>2984</v>
      </c>
      <c r="B2985" s="13">
        <v>67</v>
      </c>
      <c r="C2985" s="13">
        <v>819</v>
      </c>
      <c r="D2985" s="4">
        <f>INDEX(Screenings!C:C,MATCH(Reservations!C2985,Screenings!A:A,0))</f>
        <v>7</v>
      </c>
      <c r="E2985" s="4">
        <f>COUNTIF(SeatReservations!B:B,Reservations!A2985)</f>
        <v>0</v>
      </c>
      <c r="F2985" s="4">
        <f>INDEX(Screenings!D:D,MATCH(Reservations!C2985,Screenings!A:A,0))</f>
        <v>23</v>
      </c>
    </row>
    <row r="2986" spans="1:6" x14ac:dyDescent="0.3">
      <c r="A2986" s="10">
        <v>2985</v>
      </c>
      <c r="B2986" s="13">
        <v>22</v>
      </c>
      <c r="C2986" s="13">
        <v>679</v>
      </c>
      <c r="D2986" s="4">
        <f>INDEX(Screenings!C:C,MATCH(Reservations!C2986,Screenings!A:A,0))</f>
        <v>9</v>
      </c>
      <c r="E2986" s="4">
        <f>COUNTIF(SeatReservations!B:B,Reservations!A2986)</f>
        <v>1</v>
      </c>
      <c r="F2986" s="4">
        <f>INDEX(Screenings!D:D,MATCH(Reservations!C2986,Screenings!A:A,0))</f>
        <v>20</v>
      </c>
    </row>
    <row r="2987" spans="1:6" x14ac:dyDescent="0.3">
      <c r="A2987" s="10">
        <v>2986</v>
      </c>
      <c r="B2987" s="13">
        <v>7</v>
      </c>
      <c r="C2987" s="13">
        <v>771</v>
      </c>
      <c r="D2987" s="4">
        <f>INDEX(Screenings!C:C,MATCH(Reservations!C2987,Screenings!A:A,0))</f>
        <v>6</v>
      </c>
      <c r="E2987" s="4">
        <f>COUNTIF(SeatReservations!B:B,Reservations!A2987)</f>
        <v>3</v>
      </c>
      <c r="F2987" s="4">
        <f>INDEX(Screenings!D:D,MATCH(Reservations!C2987,Screenings!A:A,0))</f>
        <v>20</v>
      </c>
    </row>
    <row r="2988" spans="1:6" x14ac:dyDescent="0.3">
      <c r="A2988" s="10">
        <v>2987</v>
      </c>
      <c r="B2988" s="13">
        <v>23</v>
      </c>
      <c r="C2988" s="13">
        <v>605</v>
      </c>
      <c r="D2988" s="4">
        <f>INDEX(Screenings!C:C,MATCH(Reservations!C2988,Screenings!A:A,0))</f>
        <v>6</v>
      </c>
      <c r="E2988" s="4">
        <f>COUNTIF(SeatReservations!B:B,Reservations!A2988)</f>
        <v>2</v>
      </c>
      <c r="F2988" s="4">
        <f>INDEX(Screenings!D:D,MATCH(Reservations!C2988,Screenings!A:A,0))</f>
        <v>17</v>
      </c>
    </row>
    <row r="2989" spans="1:6" x14ac:dyDescent="0.3">
      <c r="A2989" s="10">
        <v>2988</v>
      </c>
      <c r="B2989" s="13">
        <v>61</v>
      </c>
      <c r="C2989" s="13">
        <v>805</v>
      </c>
      <c r="D2989" s="4">
        <f>INDEX(Screenings!C:C,MATCH(Reservations!C2989,Screenings!A:A,0))</f>
        <v>9</v>
      </c>
      <c r="E2989" s="4">
        <f>COUNTIF(SeatReservations!B:B,Reservations!A2989)</f>
        <v>2</v>
      </c>
      <c r="F2989" s="4">
        <f>INDEX(Screenings!D:D,MATCH(Reservations!C2989,Screenings!A:A,0))</f>
        <v>33</v>
      </c>
    </row>
    <row r="2990" spans="1:6" x14ac:dyDescent="0.3">
      <c r="A2990" s="10">
        <v>2989</v>
      </c>
      <c r="B2990" s="13">
        <v>44</v>
      </c>
      <c r="C2990" s="13">
        <v>770</v>
      </c>
      <c r="D2990" s="4">
        <f>INDEX(Screenings!C:C,MATCH(Reservations!C2990,Screenings!A:A,0))</f>
        <v>5</v>
      </c>
      <c r="E2990" s="4">
        <f>COUNTIF(SeatReservations!B:B,Reservations!A2990)</f>
        <v>3</v>
      </c>
      <c r="F2990" s="4">
        <f>INDEX(Screenings!D:D,MATCH(Reservations!C2990,Screenings!A:A,0))</f>
        <v>31</v>
      </c>
    </row>
    <row r="2991" spans="1:6" x14ac:dyDescent="0.3">
      <c r="A2991" s="10">
        <v>2990</v>
      </c>
      <c r="B2991" s="13">
        <v>43</v>
      </c>
      <c r="C2991" s="13">
        <v>791</v>
      </c>
      <c r="D2991" s="4">
        <f>INDEX(Screenings!C:C,MATCH(Reservations!C2991,Screenings!A:A,0))</f>
        <v>3</v>
      </c>
      <c r="E2991" s="4">
        <f>COUNTIF(SeatReservations!B:B,Reservations!A2991)</f>
        <v>2</v>
      </c>
      <c r="F2991" s="4">
        <f>INDEX(Screenings!D:D,MATCH(Reservations!C2991,Screenings!A:A,0))</f>
        <v>13</v>
      </c>
    </row>
    <row r="2992" spans="1:6" x14ac:dyDescent="0.3">
      <c r="A2992" s="10">
        <v>2991</v>
      </c>
      <c r="B2992" s="13">
        <v>62</v>
      </c>
      <c r="C2992" s="13">
        <v>748</v>
      </c>
      <c r="D2992" s="4">
        <f>INDEX(Screenings!C:C,MATCH(Reservations!C2992,Screenings!A:A,0))</f>
        <v>9</v>
      </c>
      <c r="E2992" s="4">
        <f>COUNTIF(SeatReservations!B:B,Reservations!A2992)</f>
        <v>2</v>
      </c>
      <c r="F2992" s="4">
        <f>INDEX(Screenings!D:D,MATCH(Reservations!C2992,Screenings!A:A,0))</f>
        <v>55</v>
      </c>
    </row>
    <row r="2993" spans="1:6" x14ac:dyDescent="0.3">
      <c r="A2993" s="10">
        <v>2992</v>
      </c>
      <c r="B2993" s="13">
        <v>60</v>
      </c>
      <c r="C2993" s="13">
        <v>765</v>
      </c>
      <c r="D2993" s="4">
        <f>INDEX(Screenings!C:C,MATCH(Reservations!C2993,Screenings!A:A,0))</f>
        <v>1</v>
      </c>
      <c r="E2993" s="4">
        <f>COUNTIF(SeatReservations!B:B,Reservations!A2993)</f>
        <v>5</v>
      </c>
      <c r="F2993" s="4">
        <f>INDEX(Screenings!D:D,MATCH(Reservations!C2993,Screenings!A:A,0))</f>
        <v>38</v>
      </c>
    </row>
    <row r="2994" spans="1:6" x14ac:dyDescent="0.3">
      <c r="A2994" s="10">
        <v>2993</v>
      </c>
      <c r="B2994" s="13">
        <v>1</v>
      </c>
      <c r="C2994" s="13">
        <v>662</v>
      </c>
      <c r="D2994" s="4">
        <f>INDEX(Screenings!C:C,MATCH(Reservations!C2994,Screenings!A:A,0))</f>
        <v>10</v>
      </c>
      <c r="E2994" s="4">
        <f>COUNTIF(SeatReservations!B:B,Reservations!A2994)</f>
        <v>2</v>
      </c>
      <c r="F2994" s="4">
        <f>INDEX(Screenings!D:D,MATCH(Reservations!C2994,Screenings!A:A,0))</f>
        <v>56</v>
      </c>
    </row>
    <row r="2995" spans="1:6" x14ac:dyDescent="0.3">
      <c r="A2995" s="10">
        <v>2994</v>
      </c>
      <c r="B2995" s="13">
        <v>68</v>
      </c>
      <c r="C2995" s="13">
        <v>724</v>
      </c>
      <c r="D2995" s="4">
        <f>INDEX(Screenings!C:C,MATCH(Reservations!C2995,Screenings!A:A,0))</f>
        <v>6</v>
      </c>
      <c r="E2995" s="4">
        <f>COUNTIF(SeatReservations!B:B,Reservations!A2995)</f>
        <v>3</v>
      </c>
      <c r="F2995" s="4">
        <f>INDEX(Screenings!D:D,MATCH(Reservations!C2995,Screenings!A:A,0))</f>
        <v>53</v>
      </c>
    </row>
    <row r="2996" spans="1:6" x14ac:dyDescent="0.3">
      <c r="A2996" s="10">
        <v>2995</v>
      </c>
      <c r="B2996" s="13">
        <v>7</v>
      </c>
      <c r="C2996" s="13">
        <v>744</v>
      </c>
      <c r="D2996" s="4">
        <f>INDEX(Screenings!C:C,MATCH(Reservations!C2996,Screenings!A:A,0))</f>
        <v>1</v>
      </c>
      <c r="E2996" s="4">
        <f>COUNTIF(SeatReservations!B:B,Reservations!A2996)</f>
        <v>3</v>
      </c>
      <c r="F2996" s="4">
        <f>INDEX(Screenings!D:D,MATCH(Reservations!C2996,Screenings!A:A,0))</f>
        <v>1</v>
      </c>
    </row>
    <row r="2997" spans="1:6" x14ac:dyDescent="0.3">
      <c r="A2997" s="10">
        <v>2996</v>
      </c>
      <c r="B2997" s="13">
        <v>10</v>
      </c>
      <c r="C2997" s="13">
        <v>727</v>
      </c>
      <c r="D2997" s="4">
        <f>INDEX(Screenings!C:C,MATCH(Reservations!C2997,Screenings!A:A,0))</f>
        <v>2</v>
      </c>
      <c r="E2997" s="4">
        <f>COUNTIF(SeatReservations!B:B,Reservations!A2997)</f>
        <v>2</v>
      </c>
      <c r="F2997" s="4">
        <f>INDEX(Screenings!D:D,MATCH(Reservations!C2997,Screenings!A:A,0))</f>
        <v>43</v>
      </c>
    </row>
    <row r="2998" spans="1:6" x14ac:dyDescent="0.3">
      <c r="A2998" s="10">
        <v>2997</v>
      </c>
      <c r="B2998" s="13">
        <v>33</v>
      </c>
      <c r="C2998" s="13">
        <v>686</v>
      </c>
      <c r="D2998" s="4">
        <f>INDEX(Screenings!C:C,MATCH(Reservations!C2998,Screenings!A:A,0))</f>
        <v>9</v>
      </c>
      <c r="E2998" s="4">
        <f>COUNTIF(SeatReservations!B:B,Reservations!A2998)</f>
        <v>1</v>
      </c>
      <c r="F2998" s="4">
        <f>INDEX(Screenings!D:D,MATCH(Reservations!C2998,Screenings!A:A,0))</f>
        <v>36</v>
      </c>
    </row>
    <row r="2999" spans="1:6" x14ac:dyDescent="0.3">
      <c r="A2999" s="10">
        <v>2998</v>
      </c>
      <c r="B2999" s="13">
        <v>50</v>
      </c>
      <c r="C2999" s="13">
        <v>762</v>
      </c>
      <c r="D2999" s="4">
        <f>INDEX(Screenings!C:C,MATCH(Reservations!C2999,Screenings!A:A,0))</f>
        <v>1</v>
      </c>
      <c r="E2999" s="4">
        <f>COUNTIF(SeatReservations!B:B,Reservations!A2999)</f>
        <v>3</v>
      </c>
      <c r="F2999" s="4">
        <f>INDEX(Screenings!D:D,MATCH(Reservations!C2999,Screenings!A:A,0))</f>
        <v>27</v>
      </c>
    </row>
    <row r="3000" spans="1:6" x14ac:dyDescent="0.3">
      <c r="A3000" s="10">
        <v>2999</v>
      </c>
      <c r="B3000" s="13">
        <v>64</v>
      </c>
      <c r="C3000" s="13">
        <v>660</v>
      </c>
      <c r="D3000" s="4">
        <f>INDEX(Screenings!C:C,MATCH(Reservations!C3000,Screenings!A:A,0))</f>
        <v>5</v>
      </c>
      <c r="E3000" s="4">
        <f>COUNTIF(SeatReservations!B:B,Reservations!A3000)</f>
        <v>1</v>
      </c>
      <c r="F3000" s="4">
        <f>INDEX(Screenings!D:D,MATCH(Reservations!C3000,Screenings!A:A,0))</f>
        <v>47</v>
      </c>
    </row>
    <row r="3001" spans="1:6" x14ac:dyDescent="0.3">
      <c r="A3001" s="10">
        <v>3000</v>
      </c>
      <c r="B3001" s="13">
        <v>13</v>
      </c>
      <c r="C3001" s="13">
        <v>626</v>
      </c>
      <c r="D3001" s="4">
        <f>INDEX(Screenings!C:C,MATCH(Reservations!C3001,Screenings!A:A,0))</f>
        <v>9</v>
      </c>
      <c r="E3001" s="4">
        <f>COUNTIF(SeatReservations!B:B,Reservations!A3001)</f>
        <v>1</v>
      </c>
      <c r="F3001" s="4">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E842"/>
  <sheetViews>
    <sheetView showOutlineSymbols="0" showWhiteSpace="0" topLeftCell="A832" workbookViewId="0">
      <selection activeCell="A842" sqref="A842"/>
    </sheetView>
  </sheetViews>
  <sheetFormatPr defaultRowHeight="13.8" x14ac:dyDescent="0.25"/>
  <cols>
    <col min="1" max="1" width="7.109375" style="1" bestFit="1" customWidth="1"/>
    <col min="2" max="2" width="13.21875" style="1" bestFit="1" customWidth="1"/>
    <col min="3" max="3" width="5.88671875" style="1" bestFit="1" customWidth="1"/>
    <col min="4" max="4" width="8.33203125" style="1" bestFit="1" customWidth="1"/>
    <col min="5" max="16384" width="8.88671875" style="1"/>
  </cols>
  <sheetData>
    <row r="1" spans="1:5" x14ac:dyDescent="0.25">
      <c r="A1" s="1" t="s">
        <v>0</v>
      </c>
      <c r="B1" s="1" t="s">
        <v>1078</v>
      </c>
      <c r="C1" s="1" t="s">
        <v>1079</v>
      </c>
      <c r="D1" s="1" t="s">
        <v>163</v>
      </c>
      <c r="E1" s="1" t="s">
        <v>1989</v>
      </c>
    </row>
    <row r="2" spans="1:5" x14ac:dyDescent="0.25">
      <c r="A2" s="1">
        <v>1</v>
      </c>
      <c r="B2" s="1" t="s">
        <v>1080</v>
      </c>
      <c r="C2" s="1">
        <v>4</v>
      </c>
      <c r="D2" s="1">
        <v>18</v>
      </c>
      <c r="E2" s="6">
        <f ca="1">TIME(RANDBETWEEN(13,22),ROUNDUP(RANDBETWEEN(0,59),-1),0)</f>
        <v>0.59027777777777779</v>
      </c>
    </row>
    <row r="3" spans="1:5" x14ac:dyDescent="0.25">
      <c r="A3" s="1">
        <v>2</v>
      </c>
      <c r="B3" s="1" t="s">
        <v>1081</v>
      </c>
      <c r="C3" s="1">
        <v>4</v>
      </c>
      <c r="D3" s="1">
        <v>57</v>
      </c>
      <c r="E3" s="6">
        <f t="shared" ref="E3:E66" ca="1" si="0">TIME(RANDBETWEEN(13,22),ROUNDUP(RANDBETWEEN(0,59),-1),0)</f>
        <v>0.65277777777777779</v>
      </c>
    </row>
    <row r="4" spans="1:5" x14ac:dyDescent="0.25">
      <c r="A4" s="1">
        <v>3</v>
      </c>
      <c r="B4" s="1" t="s">
        <v>1082</v>
      </c>
      <c r="C4" s="1">
        <v>9</v>
      </c>
      <c r="D4" s="1">
        <v>43</v>
      </c>
      <c r="E4" s="6">
        <f t="shared" ca="1" si="0"/>
        <v>0.79166666666666663</v>
      </c>
    </row>
    <row r="5" spans="1:5" x14ac:dyDescent="0.25">
      <c r="A5" s="1">
        <v>4</v>
      </c>
      <c r="B5" s="1" t="s">
        <v>1083</v>
      </c>
      <c r="C5" s="1">
        <v>7</v>
      </c>
      <c r="D5" s="1">
        <v>3</v>
      </c>
      <c r="E5" s="6">
        <f t="shared" ca="1" si="0"/>
        <v>0.90972222222222221</v>
      </c>
    </row>
    <row r="6" spans="1:5" x14ac:dyDescent="0.25">
      <c r="A6" s="1">
        <v>5</v>
      </c>
      <c r="B6" s="1" t="s">
        <v>1084</v>
      </c>
      <c r="C6" s="1">
        <v>2</v>
      </c>
      <c r="D6" s="1">
        <v>60</v>
      </c>
      <c r="E6" s="6">
        <f t="shared" ca="1" si="0"/>
        <v>0.57638888888888895</v>
      </c>
    </row>
    <row r="7" spans="1:5" x14ac:dyDescent="0.25">
      <c r="A7" s="1">
        <v>6</v>
      </c>
      <c r="B7" s="1" t="s">
        <v>1085</v>
      </c>
      <c r="C7" s="1">
        <v>6</v>
      </c>
      <c r="D7" s="1">
        <v>19</v>
      </c>
      <c r="E7" s="6">
        <f t="shared" ca="1" si="0"/>
        <v>0.59027777777777779</v>
      </c>
    </row>
    <row r="8" spans="1:5" x14ac:dyDescent="0.25">
      <c r="A8" s="1">
        <v>7</v>
      </c>
      <c r="B8" s="1" t="s">
        <v>1086</v>
      </c>
      <c r="C8" s="1">
        <v>8</v>
      </c>
      <c r="D8" s="1">
        <v>16</v>
      </c>
      <c r="E8" s="6">
        <f t="shared" ca="1" si="0"/>
        <v>0.54861111111111105</v>
      </c>
    </row>
    <row r="9" spans="1:5" x14ac:dyDescent="0.25">
      <c r="A9" s="1">
        <v>8</v>
      </c>
      <c r="B9" s="1" t="s">
        <v>1087</v>
      </c>
      <c r="C9" s="1">
        <v>4</v>
      </c>
      <c r="D9" s="1">
        <v>35</v>
      </c>
      <c r="E9" s="6">
        <f t="shared" ca="1" si="0"/>
        <v>0.77777777777777779</v>
      </c>
    </row>
    <row r="10" spans="1:5" x14ac:dyDescent="0.25">
      <c r="A10" s="1">
        <v>9</v>
      </c>
      <c r="B10" s="1" t="s">
        <v>1088</v>
      </c>
      <c r="C10" s="1">
        <v>10</v>
      </c>
      <c r="D10" s="1">
        <v>21</v>
      </c>
      <c r="E10" s="6">
        <f t="shared" ca="1" si="0"/>
        <v>0.63194444444444442</v>
      </c>
    </row>
    <row r="11" spans="1:5" x14ac:dyDescent="0.25">
      <c r="A11" s="1">
        <v>10</v>
      </c>
      <c r="B11" s="1" t="s">
        <v>1089</v>
      </c>
      <c r="C11" s="1">
        <v>6</v>
      </c>
      <c r="D11" s="1">
        <v>37</v>
      </c>
      <c r="E11" s="6">
        <f t="shared" ca="1" si="0"/>
        <v>0.74305555555555547</v>
      </c>
    </row>
    <row r="12" spans="1:5" x14ac:dyDescent="0.25">
      <c r="A12" s="1">
        <v>11</v>
      </c>
      <c r="B12" s="1" t="s">
        <v>1090</v>
      </c>
      <c r="C12" s="1">
        <v>6</v>
      </c>
      <c r="D12" s="1">
        <v>23</v>
      </c>
      <c r="E12" s="6">
        <f t="shared" ca="1" si="0"/>
        <v>0.55555555555555558</v>
      </c>
    </row>
    <row r="13" spans="1:5" x14ac:dyDescent="0.25">
      <c r="A13" s="1">
        <v>12</v>
      </c>
      <c r="B13" s="1" t="s">
        <v>1091</v>
      </c>
      <c r="C13" s="1">
        <v>2</v>
      </c>
      <c r="D13" s="1">
        <v>23</v>
      </c>
      <c r="E13" s="6">
        <f t="shared" ca="1" si="0"/>
        <v>0.875</v>
      </c>
    </row>
    <row r="14" spans="1:5" x14ac:dyDescent="0.25">
      <c r="A14" s="1">
        <v>13</v>
      </c>
      <c r="B14" s="1" t="s">
        <v>20</v>
      </c>
      <c r="C14" s="1">
        <v>9</v>
      </c>
      <c r="D14" s="1">
        <v>29</v>
      </c>
      <c r="E14" s="6">
        <f t="shared" ca="1" si="0"/>
        <v>0.95138888888888884</v>
      </c>
    </row>
    <row r="15" spans="1:5" x14ac:dyDescent="0.25">
      <c r="A15" s="1">
        <v>14</v>
      </c>
      <c r="B15" s="1" t="s">
        <v>1092</v>
      </c>
      <c r="C15" s="1">
        <v>2</v>
      </c>
      <c r="D15" s="1">
        <v>32</v>
      </c>
      <c r="E15" s="6">
        <f t="shared" ca="1" si="0"/>
        <v>0.61805555555555558</v>
      </c>
    </row>
    <row r="16" spans="1:5" x14ac:dyDescent="0.25">
      <c r="A16" s="1">
        <v>15</v>
      </c>
      <c r="B16" s="1" t="s">
        <v>1093</v>
      </c>
      <c r="C16" s="1">
        <v>8</v>
      </c>
      <c r="D16" s="1">
        <v>11</v>
      </c>
      <c r="E16" s="6">
        <f t="shared" ca="1" si="0"/>
        <v>0.55555555555555558</v>
      </c>
    </row>
    <row r="17" spans="1:5" x14ac:dyDescent="0.25">
      <c r="A17" s="1">
        <v>16</v>
      </c>
      <c r="B17" s="1" t="s">
        <v>1094</v>
      </c>
      <c r="C17" s="1">
        <v>3</v>
      </c>
      <c r="D17" s="1">
        <v>49</v>
      </c>
      <c r="E17" s="6">
        <f t="shared" ca="1" si="0"/>
        <v>0.72916666666666663</v>
      </c>
    </row>
    <row r="18" spans="1:5" x14ac:dyDescent="0.25">
      <c r="A18" s="1">
        <v>17</v>
      </c>
      <c r="B18" s="1" t="s">
        <v>1095</v>
      </c>
      <c r="C18" s="1">
        <v>6</v>
      </c>
      <c r="D18" s="1">
        <v>18</v>
      </c>
      <c r="E18" s="6">
        <f t="shared" ca="1" si="0"/>
        <v>0.76388888888888884</v>
      </c>
    </row>
    <row r="19" spans="1:5" x14ac:dyDescent="0.25">
      <c r="A19" s="1">
        <v>18</v>
      </c>
      <c r="B19" s="1" t="s">
        <v>1096</v>
      </c>
      <c r="C19" s="1">
        <v>3</v>
      </c>
      <c r="D19" s="1">
        <v>27</v>
      </c>
      <c r="E19" s="6">
        <f t="shared" ca="1" si="0"/>
        <v>0.72916666666666663</v>
      </c>
    </row>
    <row r="20" spans="1:5" x14ac:dyDescent="0.25">
      <c r="A20" s="1">
        <v>19</v>
      </c>
      <c r="B20" s="1" t="s">
        <v>1097</v>
      </c>
      <c r="C20" s="1">
        <v>5</v>
      </c>
      <c r="D20" s="1">
        <v>41</v>
      </c>
      <c r="E20" s="6">
        <f t="shared" ca="1" si="0"/>
        <v>0.76388888888888884</v>
      </c>
    </row>
    <row r="21" spans="1:5" x14ac:dyDescent="0.25">
      <c r="A21" s="1">
        <v>20</v>
      </c>
      <c r="B21" s="1" t="s">
        <v>1098</v>
      </c>
      <c r="C21" s="1">
        <v>8</v>
      </c>
      <c r="D21" s="1">
        <v>34</v>
      </c>
      <c r="E21" s="6">
        <f t="shared" ca="1" si="0"/>
        <v>0.54861111111111105</v>
      </c>
    </row>
    <row r="22" spans="1:5" x14ac:dyDescent="0.25">
      <c r="A22" s="1">
        <v>21</v>
      </c>
      <c r="B22" s="1" t="s">
        <v>1099</v>
      </c>
      <c r="C22" s="1">
        <v>1</v>
      </c>
      <c r="D22" s="1">
        <v>60</v>
      </c>
      <c r="E22" s="6">
        <f t="shared" ca="1" si="0"/>
        <v>0.89583333333333337</v>
      </c>
    </row>
    <row r="23" spans="1:5" x14ac:dyDescent="0.25">
      <c r="A23" s="1">
        <v>22</v>
      </c>
      <c r="B23" s="1" t="s">
        <v>1100</v>
      </c>
      <c r="C23" s="1">
        <v>9</v>
      </c>
      <c r="D23" s="1">
        <v>17</v>
      </c>
      <c r="E23" s="6">
        <f t="shared" ca="1" si="0"/>
        <v>0.86111111111111116</v>
      </c>
    </row>
    <row r="24" spans="1:5" x14ac:dyDescent="0.25">
      <c r="A24" s="1">
        <v>23</v>
      </c>
      <c r="B24" s="1" t="s">
        <v>1101</v>
      </c>
      <c r="C24" s="1">
        <v>3</v>
      </c>
      <c r="D24" s="1">
        <v>37</v>
      </c>
      <c r="E24" s="6">
        <f t="shared" ca="1" si="0"/>
        <v>0.95138888888888884</v>
      </c>
    </row>
    <row r="25" spans="1:5" x14ac:dyDescent="0.25">
      <c r="A25" s="1">
        <v>24</v>
      </c>
      <c r="B25" s="1" t="s">
        <v>1102</v>
      </c>
      <c r="C25" s="1">
        <v>6</v>
      </c>
      <c r="D25" s="1">
        <v>41</v>
      </c>
      <c r="E25" s="6">
        <f t="shared" ca="1" si="0"/>
        <v>0.82638888888888884</v>
      </c>
    </row>
    <row r="26" spans="1:5" x14ac:dyDescent="0.25">
      <c r="A26" s="1">
        <v>25</v>
      </c>
      <c r="B26" s="1" t="s">
        <v>1103</v>
      </c>
      <c r="C26" s="1">
        <v>4</v>
      </c>
      <c r="D26" s="1">
        <v>55</v>
      </c>
      <c r="E26" s="6">
        <f t="shared" ca="1" si="0"/>
        <v>0.59722222222222221</v>
      </c>
    </row>
    <row r="27" spans="1:5" x14ac:dyDescent="0.25">
      <c r="A27" s="1">
        <v>26</v>
      </c>
      <c r="B27" s="1" t="s">
        <v>1104</v>
      </c>
      <c r="C27" s="1">
        <v>10</v>
      </c>
      <c r="D27" s="1">
        <v>21</v>
      </c>
      <c r="E27" s="6">
        <f t="shared" ca="1" si="0"/>
        <v>0.8125</v>
      </c>
    </row>
    <row r="28" spans="1:5" x14ac:dyDescent="0.25">
      <c r="A28" s="1">
        <v>27</v>
      </c>
      <c r="B28" s="1" t="s">
        <v>1105</v>
      </c>
      <c r="C28" s="1">
        <v>7</v>
      </c>
      <c r="D28" s="1">
        <v>22</v>
      </c>
      <c r="E28" s="6">
        <f t="shared" ca="1" si="0"/>
        <v>0.61111111111111105</v>
      </c>
    </row>
    <row r="29" spans="1:5" x14ac:dyDescent="0.25">
      <c r="A29" s="1">
        <v>28</v>
      </c>
      <c r="B29" s="1" t="s">
        <v>1106</v>
      </c>
      <c r="C29" s="1">
        <v>10</v>
      </c>
      <c r="D29" s="1">
        <v>23</v>
      </c>
      <c r="E29" s="6">
        <f t="shared" ca="1" si="0"/>
        <v>0.60416666666666663</v>
      </c>
    </row>
    <row r="30" spans="1:5" x14ac:dyDescent="0.25">
      <c r="A30" s="1">
        <v>29</v>
      </c>
      <c r="B30" s="1" t="s">
        <v>1107</v>
      </c>
      <c r="C30" s="1">
        <v>7</v>
      </c>
      <c r="D30" s="1">
        <v>4</v>
      </c>
      <c r="E30" s="6">
        <f t="shared" ca="1" si="0"/>
        <v>0.89583333333333337</v>
      </c>
    </row>
    <row r="31" spans="1:5" x14ac:dyDescent="0.25">
      <c r="A31" s="1">
        <v>30</v>
      </c>
      <c r="B31" s="1" t="s">
        <v>1108</v>
      </c>
      <c r="C31" s="1">
        <v>7</v>
      </c>
      <c r="D31" s="1">
        <v>20</v>
      </c>
      <c r="E31" s="6">
        <f t="shared" ca="1" si="0"/>
        <v>0.59027777777777779</v>
      </c>
    </row>
    <row r="32" spans="1:5" x14ac:dyDescent="0.25">
      <c r="A32" s="1">
        <v>31</v>
      </c>
      <c r="B32" s="1" t="s">
        <v>1109</v>
      </c>
      <c r="C32" s="1">
        <v>4</v>
      </c>
      <c r="D32" s="1">
        <v>35</v>
      </c>
      <c r="E32" s="6">
        <f t="shared" ca="1" si="0"/>
        <v>0.57638888888888895</v>
      </c>
    </row>
    <row r="33" spans="1:5" x14ac:dyDescent="0.25">
      <c r="A33" s="1">
        <v>32</v>
      </c>
      <c r="B33" s="1" t="s">
        <v>1110</v>
      </c>
      <c r="C33" s="1">
        <v>1</v>
      </c>
      <c r="D33" s="1">
        <v>14</v>
      </c>
      <c r="E33" s="6">
        <f t="shared" ca="1" si="0"/>
        <v>0.75</v>
      </c>
    </row>
    <row r="34" spans="1:5" x14ac:dyDescent="0.25">
      <c r="A34" s="1">
        <v>33</v>
      </c>
      <c r="B34" s="1" t="s">
        <v>1111</v>
      </c>
      <c r="C34" s="1">
        <v>10</v>
      </c>
      <c r="D34" s="1">
        <v>52</v>
      </c>
      <c r="E34" s="6">
        <f t="shared" ca="1" si="0"/>
        <v>0.77083333333333337</v>
      </c>
    </row>
    <row r="35" spans="1:5" x14ac:dyDescent="0.25">
      <c r="A35" s="1">
        <v>34</v>
      </c>
      <c r="B35" s="1" t="s">
        <v>1112</v>
      </c>
      <c r="C35" s="1">
        <v>4</v>
      </c>
      <c r="D35" s="1">
        <v>38</v>
      </c>
      <c r="E35" s="6">
        <f t="shared" ca="1" si="0"/>
        <v>0.8125</v>
      </c>
    </row>
    <row r="36" spans="1:5" x14ac:dyDescent="0.25">
      <c r="A36" s="1">
        <v>35</v>
      </c>
      <c r="B36" s="1" t="s">
        <v>1113</v>
      </c>
      <c r="C36" s="1">
        <v>4</v>
      </c>
      <c r="D36" s="1">
        <v>34</v>
      </c>
      <c r="E36" s="6">
        <f t="shared" ca="1" si="0"/>
        <v>0.68055555555555547</v>
      </c>
    </row>
    <row r="37" spans="1:5" x14ac:dyDescent="0.25">
      <c r="A37" s="1">
        <v>36</v>
      </c>
      <c r="B37" s="1" t="s">
        <v>1114</v>
      </c>
      <c r="C37" s="1">
        <v>2</v>
      </c>
      <c r="D37" s="1">
        <v>31</v>
      </c>
      <c r="E37" s="6">
        <f t="shared" ca="1" si="0"/>
        <v>0.875</v>
      </c>
    </row>
    <row r="38" spans="1:5" x14ac:dyDescent="0.25">
      <c r="A38" s="1">
        <v>37</v>
      </c>
      <c r="B38" s="1" t="s">
        <v>90</v>
      </c>
      <c r="C38" s="1">
        <v>9</v>
      </c>
      <c r="D38" s="1">
        <v>51</v>
      </c>
      <c r="E38" s="6">
        <f t="shared" ca="1" si="0"/>
        <v>0.63888888888888895</v>
      </c>
    </row>
    <row r="39" spans="1:5" x14ac:dyDescent="0.25">
      <c r="A39" s="1">
        <v>38</v>
      </c>
      <c r="B39" s="1" t="s">
        <v>1115</v>
      </c>
      <c r="C39" s="1">
        <v>8</v>
      </c>
      <c r="D39" s="1">
        <v>34</v>
      </c>
      <c r="E39" s="6">
        <f t="shared" ca="1" si="0"/>
        <v>0.59722222222222221</v>
      </c>
    </row>
    <row r="40" spans="1:5" x14ac:dyDescent="0.25">
      <c r="A40" s="1">
        <v>39</v>
      </c>
      <c r="B40" s="1" t="s">
        <v>1116</v>
      </c>
      <c r="C40" s="1">
        <v>9</v>
      </c>
      <c r="D40" s="1">
        <v>20</v>
      </c>
      <c r="E40" s="6">
        <f t="shared" ca="1" si="0"/>
        <v>0.625</v>
      </c>
    </row>
    <row r="41" spans="1:5" x14ac:dyDescent="0.25">
      <c r="A41" s="1">
        <v>40</v>
      </c>
      <c r="B41" s="1" t="s">
        <v>1117</v>
      </c>
      <c r="C41" s="1">
        <v>2</v>
      </c>
      <c r="D41" s="1">
        <v>13</v>
      </c>
      <c r="E41" s="6">
        <f t="shared" ca="1" si="0"/>
        <v>0.86111111111111116</v>
      </c>
    </row>
    <row r="42" spans="1:5" x14ac:dyDescent="0.25">
      <c r="A42" s="1">
        <v>41</v>
      </c>
      <c r="B42" s="1" t="s">
        <v>1118</v>
      </c>
      <c r="C42" s="1">
        <v>8</v>
      </c>
      <c r="D42" s="1">
        <v>42</v>
      </c>
      <c r="E42" s="6">
        <f t="shared" ca="1" si="0"/>
        <v>0.72916666666666663</v>
      </c>
    </row>
    <row r="43" spans="1:5" x14ac:dyDescent="0.25">
      <c r="A43" s="1">
        <v>42</v>
      </c>
      <c r="B43" s="1" t="s">
        <v>1110</v>
      </c>
      <c r="C43" s="1">
        <v>2</v>
      </c>
      <c r="D43" s="1">
        <v>42</v>
      </c>
      <c r="E43" s="6">
        <f t="shared" ca="1" si="0"/>
        <v>0.83333333333333337</v>
      </c>
    </row>
    <row r="44" spans="1:5" x14ac:dyDescent="0.25">
      <c r="A44" s="1">
        <v>43</v>
      </c>
      <c r="B44" s="1" t="s">
        <v>1080</v>
      </c>
      <c r="C44" s="1">
        <v>1</v>
      </c>
      <c r="D44" s="1">
        <v>18</v>
      </c>
      <c r="E44" s="6">
        <f t="shared" ca="1" si="0"/>
        <v>0.66666666666666663</v>
      </c>
    </row>
    <row r="45" spans="1:5" x14ac:dyDescent="0.25">
      <c r="A45" s="1">
        <v>44</v>
      </c>
      <c r="B45" s="1" t="s">
        <v>1119</v>
      </c>
      <c r="C45" s="1">
        <v>6</v>
      </c>
      <c r="D45" s="1">
        <v>40</v>
      </c>
      <c r="E45" s="6">
        <f t="shared" ca="1" si="0"/>
        <v>0.84027777777777779</v>
      </c>
    </row>
    <row r="46" spans="1:5" x14ac:dyDescent="0.25">
      <c r="A46" s="1">
        <v>45</v>
      </c>
      <c r="B46" s="1" t="s">
        <v>1109</v>
      </c>
      <c r="C46" s="1">
        <v>3</v>
      </c>
      <c r="D46" s="1">
        <v>59</v>
      </c>
      <c r="E46" s="6">
        <f t="shared" ca="1" si="0"/>
        <v>0.89583333333333337</v>
      </c>
    </row>
    <row r="47" spans="1:5" x14ac:dyDescent="0.25">
      <c r="A47" s="1">
        <v>46</v>
      </c>
      <c r="B47" s="1" t="s">
        <v>1087</v>
      </c>
      <c r="C47" s="1">
        <v>10</v>
      </c>
      <c r="D47" s="1">
        <v>14</v>
      </c>
      <c r="E47" s="6">
        <f t="shared" ca="1" si="0"/>
        <v>0.63194444444444442</v>
      </c>
    </row>
    <row r="48" spans="1:5" x14ac:dyDescent="0.25">
      <c r="A48" s="1">
        <v>47</v>
      </c>
      <c r="B48" s="1" t="s">
        <v>1120</v>
      </c>
      <c r="C48" s="1">
        <v>7</v>
      </c>
      <c r="D48" s="1">
        <v>35</v>
      </c>
      <c r="E48" s="6">
        <f t="shared" ca="1" si="0"/>
        <v>0.72222222222222221</v>
      </c>
    </row>
    <row r="49" spans="1:5" x14ac:dyDescent="0.25">
      <c r="A49" s="1">
        <v>48</v>
      </c>
      <c r="B49" s="1" t="s">
        <v>1121</v>
      </c>
      <c r="C49" s="1">
        <v>1</v>
      </c>
      <c r="D49" s="1">
        <v>46</v>
      </c>
      <c r="E49" s="6">
        <f t="shared" ca="1" si="0"/>
        <v>0.625</v>
      </c>
    </row>
    <row r="50" spans="1:5" x14ac:dyDescent="0.25">
      <c r="A50" s="1">
        <v>49</v>
      </c>
      <c r="B50" s="1" t="s">
        <v>1122</v>
      </c>
      <c r="C50" s="1">
        <v>9</v>
      </c>
      <c r="D50" s="1">
        <v>59</v>
      </c>
      <c r="E50" s="6">
        <f t="shared" ca="1" si="0"/>
        <v>0.59722222222222221</v>
      </c>
    </row>
    <row r="51" spans="1:5" x14ac:dyDescent="0.25">
      <c r="A51" s="1">
        <v>50</v>
      </c>
      <c r="B51" s="1" t="s">
        <v>1113</v>
      </c>
      <c r="C51" s="1">
        <v>9</v>
      </c>
      <c r="D51" s="1">
        <v>21</v>
      </c>
      <c r="E51" s="6">
        <f t="shared" ca="1" si="0"/>
        <v>0.54861111111111105</v>
      </c>
    </row>
    <row r="52" spans="1:5" x14ac:dyDescent="0.25">
      <c r="A52" s="1">
        <v>51</v>
      </c>
      <c r="B52" s="1" t="s">
        <v>1123</v>
      </c>
      <c r="C52" s="1">
        <v>10</v>
      </c>
      <c r="D52" s="1">
        <v>25</v>
      </c>
      <c r="E52" s="6">
        <f t="shared" ca="1" si="0"/>
        <v>0.8125</v>
      </c>
    </row>
    <row r="53" spans="1:5" x14ac:dyDescent="0.25">
      <c r="A53" s="1">
        <v>52</v>
      </c>
      <c r="B53" s="1" t="s">
        <v>30</v>
      </c>
      <c r="C53" s="1">
        <v>5</v>
      </c>
      <c r="D53" s="1">
        <v>38</v>
      </c>
      <c r="E53" s="6">
        <f t="shared" ca="1" si="0"/>
        <v>0.66666666666666663</v>
      </c>
    </row>
    <row r="54" spans="1:5" x14ac:dyDescent="0.25">
      <c r="A54" s="1">
        <v>53</v>
      </c>
      <c r="B54" s="1" t="s">
        <v>1124</v>
      </c>
      <c r="C54" s="1">
        <v>10</v>
      </c>
      <c r="D54" s="1">
        <v>37</v>
      </c>
      <c r="E54" s="6">
        <f t="shared" ca="1" si="0"/>
        <v>0.66666666666666663</v>
      </c>
    </row>
    <row r="55" spans="1:5" x14ac:dyDescent="0.25">
      <c r="A55" s="1">
        <v>54</v>
      </c>
      <c r="B55" s="1" t="s">
        <v>1125</v>
      </c>
      <c r="C55" s="1">
        <v>4</v>
      </c>
      <c r="D55" s="1">
        <v>37</v>
      </c>
      <c r="E55" s="6">
        <f t="shared" ca="1" si="0"/>
        <v>0.80555555555555547</v>
      </c>
    </row>
    <row r="56" spans="1:5" x14ac:dyDescent="0.25">
      <c r="A56" s="1">
        <v>55</v>
      </c>
      <c r="B56" s="1" t="s">
        <v>1118</v>
      </c>
      <c r="C56" s="1">
        <v>5</v>
      </c>
      <c r="D56" s="1">
        <v>1</v>
      </c>
      <c r="E56" s="6">
        <f t="shared" ca="1" si="0"/>
        <v>0.76388888888888884</v>
      </c>
    </row>
    <row r="57" spans="1:5" x14ac:dyDescent="0.25">
      <c r="A57" s="1">
        <v>56</v>
      </c>
      <c r="B57" s="1" t="s">
        <v>1086</v>
      </c>
      <c r="C57" s="1">
        <v>1</v>
      </c>
      <c r="D57" s="1">
        <v>16</v>
      </c>
      <c r="E57" s="6">
        <f t="shared" ca="1" si="0"/>
        <v>0.63194444444444442</v>
      </c>
    </row>
    <row r="58" spans="1:5" x14ac:dyDescent="0.25">
      <c r="A58" s="1">
        <v>57</v>
      </c>
      <c r="B58" s="1" t="s">
        <v>1126</v>
      </c>
      <c r="C58" s="1">
        <v>5</v>
      </c>
      <c r="D58" s="1">
        <v>44</v>
      </c>
      <c r="E58" s="6">
        <f t="shared" ca="1" si="0"/>
        <v>0.875</v>
      </c>
    </row>
    <row r="59" spans="1:5" x14ac:dyDescent="0.25">
      <c r="A59" s="1">
        <v>58</v>
      </c>
      <c r="B59" s="1" t="s">
        <v>1127</v>
      </c>
      <c r="C59" s="1">
        <v>2</v>
      </c>
      <c r="D59" s="1">
        <v>56</v>
      </c>
      <c r="E59" s="6">
        <f t="shared" ca="1" si="0"/>
        <v>0.54861111111111105</v>
      </c>
    </row>
    <row r="60" spans="1:5" x14ac:dyDescent="0.25">
      <c r="A60" s="1">
        <v>59</v>
      </c>
      <c r="B60" s="1" t="s">
        <v>1128</v>
      </c>
      <c r="C60" s="1">
        <v>8</v>
      </c>
      <c r="D60" s="1">
        <v>38</v>
      </c>
      <c r="E60" s="6">
        <f t="shared" ca="1" si="0"/>
        <v>0.75</v>
      </c>
    </row>
    <row r="61" spans="1:5" x14ac:dyDescent="0.25">
      <c r="A61" s="1">
        <v>60</v>
      </c>
      <c r="B61" s="1" t="s">
        <v>1129</v>
      </c>
      <c r="C61" s="1">
        <v>6</v>
      </c>
      <c r="D61" s="1">
        <v>9</v>
      </c>
      <c r="E61" s="6">
        <f t="shared" ca="1" si="0"/>
        <v>0.86111111111111116</v>
      </c>
    </row>
    <row r="62" spans="1:5" x14ac:dyDescent="0.25">
      <c r="A62" s="1">
        <v>61</v>
      </c>
      <c r="B62" s="1" t="s">
        <v>1130</v>
      </c>
      <c r="C62" s="1">
        <v>3</v>
      </c>
      <c r="D62" s="1">
        <v>15</v>
      </c>
      <c r="E62" s="6">
        <f t="shared" ca="1" si="0"/>
        <v>0.72222222222222221</v>
      </c>
    </row>
    <row r="63" spans="1:5" x14ac:dyDescent="0.25">
      <c r="A63" s="1">
        <v>62</v>
      </c>
      <c r="B63" s="1" t="s">
        <v>1131</v>
      </c>
      <c r="C63" s="1">
        <v>7</v>
      </c>
      <c r="D63" s="1">
        <v>29</v>
      </c>
      <c r="E63" s="6">
        <f t="shared" ca="1" si="0"/>
        <v>0.84722222222222221</v>
      </c>
    </row>
    <row r="64" spans="1:5" x14ac:dyDescent="0.25">
      <c r="A64" s="1">
        <v>63</v>
      </c>
      <c r="B64" s="1" t="s">
        <v>1132</v>
      </c>
      <c r="C64" s="1">
        <v>6</v>
      </c>
      <c r="D64" s="1">
        <v>26</v>
      </c>
      <c r="E64" s="6">
        <f t="shared" ca="1" si="0"/>
        <v>0.59722222222222221</v>
      </c>
    </row>
    <row r="65" spans="1:5" x14ac:dyDescent="0.25">
      <c r="A65" s="1">
        <v>64</v>
      </c>
      <c r="B65" s="1" t="s">
        <v>50</v>
      </c>
      <c r="C65" s="1">
        <v>9</v>
      </c>
      <c r="D65" s="1">
        <v>22</v>
      </c>
      <c r="E65" s="6">
        <f t="shared" ca="1" si="0"/>
        <v>0.55555555555555558</v>
      </c>
    </row>
    <row r="66" spans="1:5" x14ac:dyDescent="0.25">
      <c r="A66" s="1">
        <v>65</v>
      </c>
      <c r="B66" s="1" t="s">
        <v>1133</v>
      </c>
      <c r="C66" s="1">
        <v>4</v>
      </c>
      <c r="D66" s="1">
        <v>37</v>
      </c>
      <c r="E66" s="6">
        <f t="shared" ca="1" si="0"/>
        <v>0.70833333333333337</v>
      </c>
    </row>
    <row r="67" spans="1:5" x14ac:dyDescent="0.25">
      <c r="A67" s="1">
        <v>66</v>
      </c>
      <c r="B67" s="1" t="s">
        <v>1089</v>
      </c>
      <c r="C67" s="1">
        <v>8</v>
      </c>
      <c r="D67" s="1">
        <v>24</v>
      </c>
      <c r="E67" s="6">
        <f t="shared" ref="E67:E130" ca="1" si="1">TIME(RANDBETWEEN(13,22),ROUNDUP(RANDBETWEEN(0,59),-1),0)</f>
        <v>0.86111111111111116</v>
      </c>
    </row>
    <row r="68" spans="1:5" x14ac:dyDescent="0.25">
      <c r="A68" s="1">
        <v>67</v>
      </c>
      <c r="B68" s="1" t="s">
        <v>1134</v>
      </c>
      <c r="C68" s="1">
        <v>7</v>
      </c>
      <c r="D68" s="1">
        <v>19</v>
      </c>
      <c r="E68" s="6">
        <f t="shared" ca="1" si="1"/>
        <v>0.72916666666666663</v>
      </c>
    </row>
    <row r="69" spans="1:5" x14ac:dyDescent="0.25">
      <c r="A69" s="1">
        <v>68</v>
      </c>
      <c r="B69" s="1" t="s">
        <v>1135</v>
      </c>
      <c r="C69" s="1">
        <v>6</v>
      </c>
      <c r="D69" s="1">
        <v>8</v>
      </c>
      <c r="E69" s="6">
        <f t="shared" ca="1" si="1"/>
        <v>0.80555555555555547</v>
      </c>
    </row>
    <row r="70" spans="1:5" x14ac:dyDescent="0.25">
      <c r="A70" s="1">
        <v>69</v>
      </c>
      <c r="B70" s="1" t="s">
        <v>1136</v>
      </c>
      <c r="C70" s="1">
        <v>5</v>
      </c>
      <c r="D70" s="1">
        <v>30</v>
      </c>
      <c r="E70" s="6">
        <f t="shared" ca="1" si="1"/>
        <v>0.57638888888888895</v>
      </c>
    </row>
    <row r="71" spans="1:5" x14ac:dyDescent="0.25">
      <c r="A71" s="1">
        <v>70</v>
      </c>
      <c r="B71" s="1" t="s">
        <v>1117</v>
      </c>
      <c r="C71" s="1">
        <v>10</v>
      </c>
      <c r="D71" s="1">
        <v>60</v>
      </c>
      <c r="E71" s="6">
        <f t="shared" ca="1" si="1"/>
        <v>0.61111111111111105</v>
      </c>
    </row>
    <row r="72" spans="1:5" x14ac:dyDescent="0.25">
      <c r="A72" s="1">
        <v>71</v>
      </c>
      <c r="B72" s="1" t="s">
        <v>1113</v>
      </c>
      <c r="C72" s="1">
        <v>6</v>
      </c>
      <c r="D72" s="1">
        <v>23</v>
      </c>
      <c r="E72" s="6">
        <f t="shared" ca="1" si="1"/>
        <v>0.95138888888888884</v>
      </c>
    </row>
    <row r="73" spans="1:5" x14ac:dyDescent="0.25">
      <c r="A73" s="1">
        <v>72</v>
      </c>
      <c r="B73" s="1" t="s">
        <v>1137</v>
      </c>
      <c r="C73" s="1">
        <v>9</v>
      </c>
      <c r="D73" s="1">
        <v>47</v>
      </c>
      <c r="E73" s="6">
        <f t="shared" ca="1" si="1"/>
        <v>0.94444444444444453</v>
      </c>
    </row>
    <row r="74" spans="1:5" x14ac:dyDescent="0.25">
      <c r="A74" s="1">
        <v>73</v>
      </c>
      <c r="B74" s="1" t="s">
        <v>1138</v>
      </c>
      <c r="C74" s="1">
        <v>5</v>
      </c>
      <c r="D74" s="1">
        <v>12</v>
      </c>
      <c r="E74" s="6">
        <f t="shared" ca="1" si="1"/>
        <v>0.90972222222222221</v>
      </c>
    </row>
    <row r="75" spans="1:5" x14ac:dyDescent="0.25">
      <c r="A75" s="1">
        <v>74</v>
      </c>
      <c r="B75" s="1" t="s">
        <v>1139</v>
      </c>
      <c r="C75" s="1">
        <v>5</v>
      </c>
      <c r="D75" s="1">
        <v>34</v>
      </c>
      <c r="E75" s="6">
        <f t="shared" ca="1" si="1"/>
        <v>0.66666666666666663</v>
      </c>
    </row>
    <row r="76" spans="1:5" x14ac:dyDescent="0.25">
      <c r="A76" s="1">
        <v>75</v>
      </c>
      <c r="B76" s="1" t="s">
        <v>75</v>
      </c>
      <c r="C76" s="1">
        <v>7</v>
      </c>
      <c r="D76" s="1">
        <v>36</v>
      </c>
      <c r="E76" s="6">
        <f t="shared" ca="1" si="1"/>
        <v>0.91666666666666663</v>
      </c>
    </row>
    <row r="77" spans="1:5" x14ac:dyDescent="0.25">
      <c r="A77" s="1">
        <v>76</v>
      </c>
      <c r="B77" s="1" t="s">
        <v>1118</v>
      </c>
      <c r="C77" s="1">
        <v>5</v>
      </c>
      <c r="D77" s="1">
        <v>56</v>
      </c>
      <c r="E77" s="6">
        <f t="shared" ca="1" si="1"/>
        <v>0.72222222222222221</v>
      </c>
    </row>
    <row r="78" spans="1:5" x14ac:dyDescent="0.25">
      <c r="A78" s="1">
        <v>77</v>
      </c>
      <c r="B78" s="1" t="s">
        <v>1140</v>
      </c>
      <c r="C78" s="1">
        <v>6</v>
      </c>
      <c r="D78" s="1">
        <v>28</v>
      </c>
      <c r="E78" s="6">
        <f t="shared" ca="1" si="1"/>
        <v>0.64583333333333337</v>
      </c>
    </row>
    <row r="79" spans="1:5" x14ac:dyDescent="0.25">
      <c r="A79" s="1">
        <v>78</v>
      </c>
      <c r="B79" s="1" t="s">
        <v>1141</v>
      </c>
      <c r="C79" s="1">
        <v>10</v>
      </c>
      <c r="D79" s="1">
        <v>28</v>
      </c>
      <c r="E79" s="6">
        <f t="shared" ca="1" si="1"/>
        <v>0.76388888888888884</v>
      </c>
    </row>
    <row r="80" spans="1:5" x14ac:dyDescent="0.25">
      <c r="A80" s="1">
        <v>79</v>
      </c>
      <c r="B80" s="1" t="s">
        <v>1142</v>
      </c>
      <c r="C80" s="1">
        <v>10</v>
      </c>
      <c r="D80" s="1">
        <v>5</v>
      </c>
      <c r="E80" s="6">
        <f t="shared" ca="1" si="1"/>
        <v>0.95138888888888884</v>
      </c>
    </row>
    <row r="81" spans="1:5" x14ac:dyDescent="0.25">
      <c r="A81" s="1">
        <v>80</v>
      </c>
      <c r="B81" s="1" t="s">
        <v>1143</v>
      </c>
      <c r="C81" s="1">
        <v>5</v>
      </c>
      <c r="D81" s="1">
        <v>20</v>
      </c>
      <c r="E81" s="6">
        <f t="shared" ca="1" si="1"/>
        <v>0.75694444444444453</v>
      </c>
    </row>
    <row r="82" spans="1:5" x14ac:dyDescent="0.25">
      <c r="A82" s="1">
        <v>81</v>
      </c>
      <c r="B82" s="1" t="s">
        <v>1144</v>
      </c>
      <c r="C82" s="1">
        <v>9</v>
      </c>
      <c r="D82" s="1">
        <v>33</v>
      </c>
      <c r="E82" s="6">
        <f t="shared" ca="1" si="1"/>
        <v>0.82638888888888884</v>
      </c>
    </row>
    <row r="83" spans="1:5" x14ac:dyDescent="0.25">
      <c r="A83" s="1">
        <v>82</v>
      </c>
      <c r="B83" s="1" t="s">
        <v>1096</v>
      </c>
      <c r="C83" s="1">
        <v>2</v>
      </c>
      <c r="D83" s="1">
        <v>52</v>
      </c>
      <c r="E83" s="6">
        <f t="shared" ca="1" si="1"/>
        <v>0.54861111111111105</v>
      </c>
    </row>
    <row r="84" spans="1:5" x14ac:dyDescent="0.25">
      <c r="A84" s="1">
        <v>83</v>
      </c>
      <c r="B84" s="1" t="s">
        <v>1145</v>
      </c>
      <c r="C84" s="1">
        <v>9</v>
      </c>
      <c r="D84" s="1">
        <v>53</v>
      </c>
      <c r="E84" s="6">
        <f t="shared" ca="1" si="1"/>
        <v>0.84722222222222221</v>
      </c>
    </row>
    <row r="85" spans="1:5" x14ac:dyDescent="0.25">
      <c r="A85" s="1">
        <v>84</v>
      </c>
      <c r="B85" s="1" t="s">
        <v>1146</v>
      </c>
      <c r="C85" s="1">
        <v>6</v>
      </c>
      <c r="D85" s="1">
        <v>5</v>
      </c>
      <c r="E85" s="6">
        <f t="shared" ca="1" si="1"/>
        <v>0.65972222222222221</v>
      </c>
    </row>
    <row r="86" spans="1:5" x14ac:dyDescent="0.25">
      <c r="A86" s="1">
        <v>85</v>
      </c>
      <c r="B86" s="1" t="s">
        <v>1147</v>
      </c>
      <c r="C86" s="1">
        <v>10</v>
      </c>
      <c r="D86" s="1">
        <v>35</v>
      </c>
      <c r="E86" s="6">
        <f t="shared" ca="1" si="1"/>
        <v>0.5625</v>
      </c>
    </row>
    <row r="87" spans="1:5" x14ac:dyDescent="0.25">
      <c r="A87" s="1">
        <v>86</v>
      </c>
      <c r="B87" s="1" t="s">
        <v>1148</v>
      </c>
      <c r="C87" s="1">
        <v>10</v>
      </c>
      <c r="D87" s="1">
        <v>59</v>
      </c>
      <c r="E87" s="6">
        <f t="shared" ca="1" si="1"/>
        <v>0.95833333333333337</v>
      </c>
    </row>
    <row r="88" spans="1:5" x14ac:dyDescent="0.25">
      <c r="A88" s="1">
        <v>87</v>
      </c>
      <c r="B88" s="1" t="s">
        <v>1149</v>
      </c>
      <c r="C88" s="1">
        <v>10</v>
      </c>
      <c r="D88" s="1">
        <v>46</v>
      </c>
      <c r="E88" s="6">
        <f t="shared" ca="1" si="1"/>
        <v>0.77777777777777779</v>
      </c>
    </row>
    <row r="89" spans="1:5" x14ac:dyDescent="0.25">
      <c r="A89" s="1">
        <v>88</v>
      </c>
      <c r="B89" s="1" t="s">
        <v>1125</v>
      </c>
      <c r="C89" s="1">
        <v>2</v>
      </c>
      <c r="D89" s="1">
        <v>42</v>
      </c>
      <c r="E89" s="6">
        <f t="shared" ca="1" si="1"/>
        <v>0.64583333333333337</v>
      </c>
    </row>
    <row r="90" spans="1:5" x14ac:dyDescent="0.25">
      <c r="A90" s="1">
        <v>89</v>
      </c>
      <c r="B90" s="1" t="s">
        <v>1150</v>
      </c>
      <c r="C90" s="1">
        <v>7</v>
      </c>
      <c r="D90" s="1">
        <v>48</v>
      </c>
      <c r="E90" s="6">
        <f t="shared" ca="1" si="1"/>
        <v>0.75694444444444453</v>
      </c>
    </row>
    <row r="91" spans="1:5" x14ac:dyDescent="0.25">
      <c r="A91" s="1">
        <v>90</v>
      </c>
      <c r="B91" s="1" t="s">
        <v>1151</v>
      </c>
      <c r="C91" s="1">
        <v>6</v>
      </c>
      <c r="D91" s="1">
        <v>55</v>
      </c>
      <c r="E91" s="6">
        <f t="shared" ca="1" si="1"/>
        <v>0.79166666666666663</v>
      </c>
    </row>
    <row r="92" spans="1:5" x14ac:dyDescent="0.25">
      <c r="A92" s="1">
        <v>91</v>
      </c>
      <c r="B92" s="1" t="s">
        <v>1152</v>
      </c>
      <c r="C92" s="1">
        <v>2</v>
      </c>
      <c r="D92" s="1">
        <v>51</v>
      </c>
      <c r="E92" s="6">
        <f t="shared" ca="1" si="1"/>
        <v>0.72222222222222221</v>
      </c>
    </row>
    <row r="93" spans="1:5" x14ac:dyDescent="0.25">
      <c r="A93" s="1">
        <v>92</v>
      </c>
      <c r="B93" s="1" t="s">
        <v>1153</v>
      </c>
      <c r="C93" s="1">
        <v>10</v>
      </c>
      <c r="D93" s="1">
        <v>6</v>
      </c>
      <c r="E93" s="6">
        <f t="shared" ca="1" si="1"/>
        <v>0.72916666666666663</v>
      </c>
    </row>
    <row r="94" spans="1:5" x14ac:dyDescent="0.25">
      <c r="A94" s="1">
        <v>93</v>
      </c>
      <c r="B94" s="1" t="s">
        <v>1154</v>
      </c>
      <c r="C94" s="1">
        <v>4</v>
      </c>
      <c r="D94" s="1">
        <v>19</v>
      </c>
      <c r="E94" s="6">
        <f t="shared" ca="1" si="1"/>
        <v>0.64583333333333337</v>
      </c>
    </row>
    <row r="95" spans="1:5" x14ac:dyDescent="0.25">
      <c r="A95" s="1">
        <v>94</v>
      </c>
      <c r="B95" s="1" t="s">
        <v>1155</v>
      </c>
      <c r="C95" s="1">
        <v>5</v>
      </c>
      <c r="D95" s="1">
        <v>52</v>
      </c>
      <c r="E95" s="6">
        <f t="shared" ca="1" si="1"/>
        <v>0.70833333333333337</v>
      </c>
    </row>
    <row r="96" spans="1:5" x14ac:dyDescent="0.25">
      <c r="A96" s="1">
        <v>95</v>
      </c>
      <c r="B96" s="1" t="s">
        <v>75</v>
      </c>
      <c r="C96" s="1">
        <v>8</v>
      </c>
      <c r="D96" s="1">
        <v>34</v>
      </c>
      <c r="E96" s="6">
        <f t="shared" ca="1" si="1"/>
        <v>0.63888888888888895</v>
      </c>
    </row>
    <row r="97" spans="1:5" x14ac:dyDescent="0.25">
      <c r="A97" s="1">
        <v>96</v>
      </c>
      <c r="B97" s="1" t="s">
        <v>1142</v>
      </c>
      <c r="C97" s="1">
        <v>10</v>
      </c>
      <c r="D97" s="1">
        <v>45</v>
      </c>
      <c r="E97" s="6">
        <f t="shared" ca="1" si="1"/>
        <v>0.75694444444444453</v>
      </c>
    </row>
    <row r="98" spans="1:5" x14ac:dyDescent="0.25">
      <c r="A98" s="1">
        <v>97</v>
      </c>
      <c r="B98" s="1" t="s">
        <v>1099</v>
      </c>
      <c r="C98" s="1">
        <v>4</v>
      </c>
      <c r="D98" s="1">
        <v>39</v>
      </c>
      <c r="E98" s="6">
        <f t="shared" ca="1" si="1"/>
        <v>0.55555555555555558</v>
      </c>
    </row>
    <row r="99" spans="1:5" x14ac:dyDescent="0.25">
      <c r="A99" s="1">
        <v>98</v>
      </c>
      <c r="B99" s="1" t="s">
        <v>1156</v>
      </c>
      <c r="C99" s="1">
        <v>5</v>
      </c>
      <c r="D99" s="1">
        <v>36</v>
      </c>
      <c r="E99" s="6">
        <f t="shared" ca="1" si="1"/>
        <v>0.63194444444444442</v>
      </c>
    </row>
    <row r="100" spans="1:5" x14ac:dyDescent="0.25">
      <c r="A100" s="1">
        <v>99</v>
      </c>
      <c r="B100" s="1" t="s">
        <v>1157</v>
      </c>
      <c r="C100" s="1">
        <v>10</v>
      </c>
      <c r="D100" s="1">
        <v>12</v>
      </c>
      <c r="E100" s="6">
        <f t="shared" ca="1" si="1"/>
        <v>0.72916666666666663</v>
      </c>
    </row>
    <row r="101" spans="1:5" x14ac:dyDescent="0.25">
      <c r="A101" s="1">
        <v>100</v>
      </c>
      <c r="B101" s="1" t="s">
        <v>1158</v>
      </c>
      <c r="C101" s="1">
        <v>7</v>
      </c>
      <c r="D101" s="1">
        <v>20</v>
      </c>
      <c r="E101" s="6">
        <f t="shared" ca="1" si="1"/>
        <v>0.77777777777777779</v>
      </c>
    </row>
    <row r="102" spans="1:5" x14ac:dyDescent="0.25">
      <c r="A102" s="1">
        <v>101</v>
      </c>
      <c r="B102" s="1" t="s">
        <v>1159</v>
      </c>
      <c r="C102" s="1">
        <v>4</v>
      </c>
      <c r="D102" s="1">
        <v>28</v>
      </c>
      <c r="E102" s="6">
        <f t="shared" ca="1" si="1"/>
        <v>0.57638888888888895</v>
      </c>
    </row>
    <row r="103" spans="1:5" x14ac:dyDescent="0.25">
      <c r="A103" s="1">
        <v>102</v>
      </c>
      <c r="B103" s="1" t="s">
        <v>1160</v>
      </c>
      <c r="C103" s="1">
        <v>2</v>
      </c>
      <c r="D103" s="1">
        <v>20</v>
      </c>
      <c r="E103" s="6">
        <f t="shared" ca="1" si="1"/>
        <v>0.86111111111111116</v>
      </c>
    </row>
    <row r="104" spans="1:5" x14ac:dyDescent="0.25">
      <c r="A104" s="1">
        <v>103</v>
      </c>
      <c r="B104" s="1" t="s">
        <v>1161</v>
      </c>
      <c r="C104" s="1">
        <v>5</v>
      </c>
      <c r="D104" s="1">
        <v>1</v>
      </c>
      <c r="E104" s="6">
        <f t="shared" ca="1" si="1"/>
        <v>0.91666666666666663</v>
      </c>
    </row>
    <row r="105" spans="1:5" x14ac:dyDescent="0.25">
      <c r="A105" s="1">
        <v>104</v>
      </c>
      <c r="B105" s="1" t="s">
        <v>1158</v>
      </c>
      <c r="C105" s="1">
        <v>5</v>
      </c>
      <c r="D105" s="1">
        <v>24</v>
      </c>
      <c r="E105" s="6">
        <f t="shared" ca="1" si="1"/>
        <v>0.86111111111111116</v>
      </c>
    </row>
    <row r="106" spans="1:5" x14ac:dyDescent="0.25">
      <c r="A106" s="1">
        <v>105</v>
      </c>
      <c r="B106" s="1" t="s">
        <v>1162</v>
      </c>
      <c r="C106" s="1">
        <v>2</v>
      </c>
      <c r="D106" s="1">
        <v>56</v>
      </c>
      <c r="E106" s="6">
        <f t="shared" ca="1" si="1"/>
        <v>0.79166666666666663</v>
      </c>
    </row>
    <row r="107" spans="1:5" x14ac:dyDescent="0.25">
      <c r="A107" s="1">
        <v>106</v>
      </c>
      <c r="B107" s="1" t="s">
        <v>1163</v>
      </c>
      <c r="C107" s="1">
        <v>8</v>
      </c>
      <c r="D107" s="1">
        <v>4</v>
      </c>
      <c r="E107" s="6">
        <f t="shared" ca="1" si="1"/>
        <v>0.90277777777777779</v>
      </c>
    </row>
    <row r="108" spans="1:5" x14ac:dyDescent="0.25">
      <c r="A108" s="1">
        <v>107</v>
      </c>
      <c r="B108" s="1" t="s">
        <v>1164</v>
      </c>
      <c r="C108" s="1">
        <v>6</v>
      </c>
      <c r="D108" s="1">
        <v>54</v>
      </c>
      <c r="E108" s="6">
        <f t="shared" ca="1" si="1"/>
        <v>0.78472222222222221</v>
      </c>
    </row>
    <row r="109" spans="1:5" x14ac:dyDescent="0.25">
      <c r="A109" s="1">
        <v>108</v>
      </c>
      <c r="B109" s="1" t="s">
        <v>1145</v>
      </c>
      <c r="C109" s="1">
        <v>4</v>
      </c>
      <c r="D109" s="1">
        <v>55</v>
      </c>
      <c r="E109" s="6">
        <f t="shared" ca="1" si="1"/>
        <v>0.65277777777777779</v>
      </c>
    </row>
    <row r="110" spans="1:5" x14ac:dyDescent="0.25">
      <c r="A110" s="1">
        <v>109</v>
      </c>
      <c r="B110" s="1" t="s">
        <v>1165</v>
      </c>
      <c r="C110" s="1">
        <v>10</v>
      </c>
      <c r="D110" s="1">
        <v>14</v>
      </c>
      <c r="E110" s="6">
        <f t="shared" ca="1" si="1"/>
        <v>0.83333333333333337</v>
      </c>
    </row>
    <row r="111" spans="1:5" x14ac:dyDescent="0.25">
      <c r="A111" s="1">
        <v>110</v>
      </c>
      <c r="B111" s="1" t="s">
        <v>1100</v>
      </c>
      <c r="C111" s="1">
        <v>7</v>
      </c>
      <c r="D111" s="1">
        <v>11</v>
      </c>
      <c r="E111" s="6">
        <f t="shared" ca="1" si="1"/>
        <v>0.6875</v>
      </c>
    </row>
    <row r="112" spans="1:5" x14ac:dyDescent="0.25">
      <c r="A112" s="1">
        <v>111</v>
      </c>
      <c r="B112" s="1" t="s">
        <v>1120</v>
      </c>
      <c r="C112" s="1">
        <v>1</v>
      </c>
      <c r="D112" s="1">
        <v>11</v>
      </c>
      <c r="E112" s="6">
        <f t="shared" ca="1" si="1"/>
        <v>0.88888888888888884</v>
      </c>
    </row>
    <row r="113" spans="1:5" x14ac:dyDescent="0.25">
      <c r="A113" s="1">
        <v>112</v>
      </c>
      <c r="B113" s="1" t="s">
        <v>1166</v>
      </c>
      <c r="C113" s="1">
        <v>8</v>
      </c>
      <c r="D113" s="1">
        <v>37</v>
      </c>
      <c r="E113" s="6">
        <f t="shared" ca="1" si="1"/>
        <v>0.95138888888888884</v>
      </c>
    </row>
    <row r="114" spans="1:5" x14ac:dyDescent="0.25">
      <c r="A114" s="1">
        <v>113</v>
      </c>
      <c r="B114" s="1" t="s">
        <v>1167</v>
      </c>
      <c r="C114" s="1">
        <v>5</v>
      </c>
      <c r="D114" s="1">
        <v>26</v>
      </c>
      <c r="E114" s="6">
        <f t="shared" ca="1" si="1"/>
        <v>0.93055555555555547</v>
      </c>
    </row>
    <row r="115" spans="1:5" x14ac:dyDescent="0.25">
      <c r="A115" s="1">
        <v>114</v>
      </c>
      <c r="B115" s="1" t="s">
        <v>1168</v>
      </c>
      <c r="C115" s="1">
        <v>10</v>
      </c>
      <c r="D115" s="1">
        <v>20</v>
      </c>
      <c r="E115" s="6">
        <f t="shared" ca="1" si="1"/>
        <v>0.63194444444444442</v>
      </c>
    </row>
    <row r="116" spans="1:5" x14ac:dyDescent="0.25">
      <c r="A116" s="1">
        <v>115</v>
      </c>
      <c r="B116" s="1" t="s">
        <v>1169</v>
      </c>
      <c r="C116" s="1">
        <v>9</v>
      </c>
      <c r="D116" s="1">
        <v>9</v>
      </c>
      <c r="E116" s="6">
        <f t="shared" ca="1" si="1"/>
        <v>0.77777777777777779</v>
      </c>
    </row>
    <row r="117" spans="1:5" x14ac:dyDescent="0.25">
      <c r="A117" s="1">
        <v>116</v>
      </c>
      <c r="B117" s="1" t="s">
        <v>80</v>
      </c>
      <c r="C117" s="1">
        <v>6</v>
      </c>
      <c r="D117" s="1">
        <v>9</v>
      </c>
      <c r="E117" s="6">
        <f t="shared" ca="1" si="1"/>
        <v>0.82638888888888884</v>
      </c>
    </row>
    <row r="118" spans="1:5" x14ac:dyDescent="0.25">
      <c r="A118" s="1">
        <v>117</v>
      </c>
      <c r="B118" s="1" t="s">
        <v>1170</v>
      </c>
      <c r="C118" s="1">
        <v>7</v>
      </c>
      <c r="D118" s="1">
        <v>23</v>
      </c>
      <c r="E118" s="6">
        <f t="shared" ca="1" si="1"/>
        <v>0.93055555555555547</v>
      </c>
    </row>
    <row r="119" spans="1:5" x14ac:dyDescent="0.25">
      <c r="A119" s="1">
        <v>118</v>
      </c>
      <c r="B119" s="1" t="s">
        <v>1118</v>
      </c>
      <c r="C119" s="1">
        <v>10</v>
      </c>
      <c r="D119" s="1">
        <v>24</v>
      </c>
      <c r="E119" s="6">
        <f t="shared" ca="1" si="1"/>
        <v>0.90277777777777779</v>
      </c>
    </row>
    <row r="120" spans="1:5" x14ac:dyDescent="0.25">
      <c r="A120" s="1">
        <v>119</v>
      </c>
      <c r="B120" s="1" t="s">
        <v>1171</v>
      </c>
      <c r="C120" s="1">
        <v>6</v>
      </c>
      <c r="D120" s="1">
        <v>43</v>
      </c>
      <c r="E120" s="6">
        <f t="shared" ca="1" si="1"/>
        <v>0.84027777777777779</v>
      </c>
    </row>
    <row r="121" spans="1:5" x14ac:dyDescent="0.25">
      <c r="A121" s="1">
        <v>120</v>
      </c>
      <c r="B121" s="1" t="s">
        <v>1172</v>
      </c>
      <c r="C121" s="1">
        <v>1</v>
      </c>
      <c r="D121" s="1">
        <v>29</v>
      </c>
      <c r="E121" s="6">
        <f t="shared" ca="1" si="1"/>
        <v>0.66666666666666663</v>
      </c>
    </row>
    <row r="122" spans="1:5" x14ac:dyDescent="0.25">
      <c r="A122" s="1">
        <v>121</v>
      </c>
      <c r="B122" s="1" t="s">
        <v>1173</v>
      </c>
      <c r="C122" s="1">
        <v>3</v>
      </c>
      <c r="D122" s="1">
        <v>5</v>
      </c>
      <c r="E122" s="6">
        <f t="shared" ca="1" si="1"/>
        <v>0.88888888888888884</v>
      </c>
    </row>
    <row r="123" spans="1:5" x14ac:dyDescent="0.25">
      <c r="A123" s="1">
        <v>122</v>
      </c>
      <c r="B123" s="1" t="s">
        <v>1174</v>
      </c>
      <c r="C123" s="1">
        <v>9</v>
      </c>
      <c r="D123" s="1">
        <v>22</v>
      </c>
      <c r="E123" s="6">
        <f t="shared" ca="1" si="1"/>
        <v>0.93055555555555547</v>
      </c>
    </row>
    <row r="124" spans="1:5" x14ac:dyDescent="0.25">
      <c r="A124" s="1">
        <v>123</v>
      </c>
      <c r="B124" s="1" t="s">
        <v>1092</v>
      </c>
      <c r="C124" s="1">
        <v>10</v>
      </c>
      <c r="D124" s="1">
        <v>43</v>
      </c>
      <c r="E124" s="6">
        <f t="shared" ca="1" si="1"/>
        <v>0.56944444444444442</v>
      </c>
    </row>
    <row r="125" spans="1:5" x14ac:dyDescent="0.25">
      <c r="A125" s="1">
        <v>124</v>
      </c>
      <c r="B125" s="1" t="s">
        <v>1175</v>
      </c>
      <c r="C125" s="1">
        <v>9</v>
      </c>
      <c r="D125" s="1">
        <v>18</v>
      </c>
      <c r="E125" s="6">
        <f t="shared" ca="1" si="1"/>
        <v>0.61805555555555558</v>
      </c>
    </row>
    <row r="126" spans="1:5" x14ac:dyDescent="0.25">
      <c r="A126" s="1">
        <v>125</v>
      </c>
      <c r="B126" s="1" t="s">
        <v>1176</v>
      </c>
      <c r="C126" s="1">
        <v>7</v>
      </c>
      <c r="D126" s="1">
        <v>4</v>
      </c>
      <c r="E126" s="6">
        <f t="shared" ca="1" si="1"/>
        <v>0.80555555555555547</v>
      </c>
    </row>
    <row r="127" spans="1:5" x14ac:dyDescent="0.25">
      <c r="A127" s="1">
        <v>126</v>
      </c>
      <c r="B127" s="1" t="s">
        <v>1177</v>
      </c>
      <c r="C127" s="1">
        <v>4</v>
      </c>
      <c r="D127" s="1">
        <v>26</v>
      </c>
      <c r="E127" s="6">
        <f t="shared" ca="1" si="1"/>
        <v>0.70833333333333337</v>
      </c>
    </row>
    <row r="128" spans="1:5" x14ac:dyDescent="0.25">
      <c r="A128" s="1">
        <v>127</v>
      </c>
      <c r="B128" s="1" t="s">
        <v>1178</v>
      </c>
      <c r="C128" s="1">
        <v>5</v>
      </c>
      <c r="D128" s="1">
        <v>37</v>
      </c>
      <c r="E128" s="6">
        <f t="shared" ca="1" si="1"/>
        <v>0.73611111111111116</v>
      </c>
    </row>
    <row r="129" spans="1:5" x14ac:dyDescent="0.25">
      <c r="A129" s="1">
        <v>128</v>
      </c>
      <c r="B129" s="1" t="s">
        <v>1179</v>
      </c>
      <c r="C129" s="1">
        <v>7</v>
      </c>
      <c r="D129" s="1">
        <v>6</v>
      </c>
      <c r="E129" s="6">
        <f t="shared" ca="1" si="1"/>
        <v>0.91666666666666663</v>
      </c>
    </row>
    <row r="130" spans="1:5" x14ac:dyDescent="0.25">
      <c r="A130" s="1">
        <v>129</v>
      </c>
      <c r="B130" s="1" t="s">
        <v>1180</v>
      </c>
      <c r="C130" s="1">
        <v>8</v>
      </c>
      <c r="D130" s="1">
        <v>5</v>
      </c>
      <c r="E130" s="6">
        <f t="shared" ca="1" si="1"/>
        <v>0.54861111111111105</v>
      </c>
    </row>
    <row r="131" spans="1:5" x14ac:dyDescent="0.25">
      <c r="A131" s="1">
        <v>130</v>
      </c>
      <c r="B131" s="1" t="s">
        <v>1181</v>
      </c>
      <c r="C131" s="1">
        <v>8</v>
      </c>
      <c r="D131" s="1">
        <v>3</v>
      </c>
      <c r="E131" s="6">
        <f t="shared" ref="E131:E194" ca="1" si="2">TIME(RANDBETWEEN(13,22),ROUNDUP(RANDBETWEEN(0,59),-1),0)</f>
        <v>0.95833333333333337</v>
      </c>
    </row>
    <row r="132" spans="1:5" x14ac:dyDescent="0.25">
      <c r="A132" s="1">
        <v>131</v>
      </c>
      <c r="B132" s="1" t="s">
        <v>1182</v>
      </c>
      <c r="C132" s="1">
        <v>4</v>
      </c>
      <c r="D132" s="1">
        <v>2</v>
      </c>
      <c r="E132" s="6">
        <f t="shared" ca="1" si="2"/>
        <v>0.86111111111111116</v>
      </c>
    </row>
    <row r="133" spans="1:5" x14ac:dyDescent="0.25">
      <c r="A133" s="1">
        <v>132</v>
      </c>
      <c r="B133" s="1" t="s">
        <v>1183</v>
      </c>
      <c r="C133" s="1">
        <v>3</v>
      </c>
      <c r="D133" s="1">
        <v>24</v>
      </c>
      <c r="E133" s="6">
        <f t="shared" ca="1" si="2"/>
        <v>0.77777777777777779</v>
      </c>
    </row>
    <row r="134" spans="1:5" x14ac:dyDescent="0.25">
      <c r="A134" s="1">
        <v>133</v>
      </c>
      <c r="B134" s="1" t="s">
        <v>1084</v>
      </c>
      <c r="C134" s="1">
        <v>10</v>
      </c>
      <c r="D134" s="1">
        <v>22</v>
      </c>
      <c r="E134" s="6">
        <f t="shared" ca="1" si="2"/>
        <v>0.54861111111111105</v>
      </c>
    </row>
    <row r="135" spans="1:5" x14ac:dyDescent="0.25">
      <c r="A135" s="1">
        <v>134</v>
      </c>
      <c r="B135" s="1" t="s">
        <v>1165</v>
      </c>
      <c r="C135" s="1">
        <v>3</v>
      </c>
      <c r="D135" s="1">
        <v>46</v>
      </c>
      <c r="E135" s="6">
        <f t="shared" ca="1" si="2"/>
        <v>0.9375</v>
      </c>
    </row>
    <row r="136" spans="1:5" x14ac:dyDescent="0.25">
      <c r="A136" s="1">
        <v>135</v>
      </c>
      <c r="B136" s="1" t="s">
        <v>1184</v>
      </c>
      <c r="C136" s="1">
        <v>5</v>
      </c>
      <c r="D136" s="1">
        <v>14</v>
      </c>
      <c r="E136" s="6">
        <f t="shared" ca="1" si="2"/>
        <v>0.85416666666666663</v>
      </c>
    </row>
    <row r="137" spans="1:5" x14ac:dyDescent="0.25">
      <c r="A137" s="1">
        <v>136</v>
      </c>
      <c r="B137" s="1" t="s">
        <v>1113</v>
      </c>
      <c r="C137" s="1">
        <v>3</v>
      </c>
      <c r="D137" s="1">
        <v>3</v>
      </c>
      <c r="E137" s="6">
        <f t="shared" ca="1" si="2"/>
        <v>0.60416666666666663</v>
      </c>
    </row>
    <row r="138" spans="1:5" x14ac:dyDescent="0.25">
      <c r="A138" s="1">
        <v>137</v>
      </c>
      <c r="B138" s="1" t="s">
        <v>1185</v>
      </c>
      <c r="C138" s="1">
        <v>1</v>
      </c>
      <c r="D138" s="1">
        <v>25</v>
      </c>
      <c r="E138" s="6">
        <f t="shared" ca="1" si="2"/>
        <v>0.81944444444444453</v>
      </c>
    </row>
    <row r="139" spans="1:5" x14ac:dyDescent="0.25">
      <c r="A139" s="1">
        <v>138</v>
      </c>
      <c r="B139" s="1" t="s">
        <v>1186</v>
      </c>
      <c r="C139" s="1">
        <v>2</v>
      </c>
      <c r="D139" s="1">
        <v>48</v>
      </c>
      <c r="E139" s="6">
        <f t="shared" ca="1" si="2"/>
        <v>0.63888888888888895</v>
      </c>
    </row>
    <row r="140" spans="1:5" x14ac:dyDescent="0.25">
      <c r="A140" s="1">
        <v>139</v>
      </c>
      <c r="B140" s="1" t="s">
        <v>1187</v>
      </c>
      <c r="C140" s="1">
        <v>9</v>
      </c>
      <c r="D140" s="1">
        <v>18</v>
      </c>
      <c r="E140" s="6">
        <f t="shared" ca="1" si="2"/>
        <v>0.5625</v>
      </c>
    </row>
    <row r="141" spans="1:5" x14ac:dyDescent="0.25">
      <c r="A141" s="1">
        <v>140</v>
      </c>
      <c r="B141" s="1" t="s">
        <v>1174</v>
      </c>
      <c r="C141" s="1">
        <v>10</v>
      </c>
      <c r="D141" s="1">
        <v>54</v>
      </c>
      <c r="E141" s="6">
        <f t="shared" ca="1" si="2"/>
        <v>0.92361111111111116</v>
      </c>
    </row>
    <row r="142" spans="1:5" x14ac:dyDescent="0.25">
      <c r="A142" s="1">
        <v>141</v>
      </c>
      <c r="B142" s="1" t="s">
        <v>1188</v>
      </c>
      <c r="C142" s="1">
        <v>1</v>
      </c>
      <c r="D142" s="1">
        <v>32</v>
      </c>
      <c r="E142" s="6">
        <f t="shared" ca="1" si="2"/>
        <v>0.91666666666666663</v>
      </c>
    </row>
    <row r="143" spans="1:5" x14ac:dyDescent="0.25">
      <c r="A143" s="1">
        <v>142</v>
      </c>
      <c r="B143" s="1" t="s">
        <v>1189</v>
      </c>
      <c r="C143" s="1">
        <v>5</v>
      </c>
      <c r="D143" s="1">
        <v>26</v>
      </c>
      <c r="E143" s="6">
        <f t="shared" ca="1" si="2"/>
        <v>0.63194444444444442</v>
      </c>
    </row>
    <row r="144" spans="1:5" x14ac:dyDescent="0.25">
      <c r="A144" s="1">
        <v>143</v>
      </c>
      <c r="B144" s="1" t="s">
        <v>1164</v>
      </c>
      <c r="C144" s="1">
        <v>1</v>
      </c>
      <c r="D144" s="1">
        <v>41</v>
      </c>
      <c r="E144" s="6">
        <f t="shared" ca="1" si="2"/>
        <v>0.67361111111111116</v>
      </c>
    </row>
    <row r="145" spans="1:5" x14ac:dyDescent="0.25">
      <c r="A145" s="1">
        <v>144</v>
      </c>
      <c r="B145" s="1" t="s">
        <v>1190</v>
      </c>
      <c r="C145" s="1">
        <v>8</v>
      </c>
      <c r="D145" s="1">
        <v>22</v>
      </c>
      <c r="E145" s="6">
        <f t="shared" ca="1" si="2"/>
        <v>0.95138888888888884</v>
      </c>
    </row>
    <row r="146" spans="1:5" x14ac:dyDescent="0.25">
      <c r="A146" s="1">
        <v>145</v>
      </c>
      <c r="B146" s="1" t="s">
        <v>1191</v>
      </c>
      <c r="C146" s="1">
        <v>2</v>
      </c>
      <c r="D146" s="1">
        <v>33</v>
      </c>
      <c r="E146" s="6">
        <f t="shared" ca="1" si="2"/>
        <v>0.8125</v>
      </c>
    </row>
    <row r="147" spans="1:5" x14ac:dyDescent="0.25">
      <c r="A147" s="1">
        <v>146</v>
      </c>
      <c r="B147" s="1" t="s">
        <v>120</v>
      </c>
      <c r="C147" s="1">
        <v>2</v>
      </c>
      <c r="D147" s="1">
        <v>21</v>
      </c>
      <c r="E147" s="6">
        <f t="shared" ca="1" si="2"/>
        <v>0.86805555555555547</v>
      </c>
    </row>
    <row r="148" spans="1:5" x14ac:dyDescent="0.25">
      <c r="A148" s="1">
        <v>147</v>
      </c>
      <c r="B148" s="1" t="s">
        <v>1192</v>
      </c>
      <c r="C148" s="1">
        <v>7</v>
      </c>
      <c r="D148" s="1">
        <v>51</v>
      </c>
      <c r="E148" s="6">
        <f t="shared" ca="1" si="2"/>
        <v>0.64583333333333337</v>
      </c>
    </row>
    <row r="149" spans="1:5" x14ac:dyDescent="0.25">
      <c r="A149" s="1">
        <v>148</v>
      </c>
      <c r="B149" s="1" t="s">
        <v>1193</v>
      </c>
      <c r="C149" s="1">
        <v>1</v>
      </c>
      <c r="D149" s="1">
        <v>22</v>
      </c>
      <c r="E149" s="6">
        <f t="shared" ca="1" si="2"/>
        <v>0.55555555555555558</v>
      </c>
    </row>
    <row r="150" spans="1:5" x14ac:dyDescent="0.25">
      <c r="A150" s="1">
        <v>149</v>
      </c>
      <c r="B150" s="1" t="s">
        <v>1194</v>
      </c>
      <c r="C150" s="1">
        <v>4</v>
      </c>
      <c r="D150" s="1">
        <v>46</v>
      </c>
      <c r="E150" s="6">
        <f t="shared" ca="1" si="2"/>
        <v>0.92361111111111116</v>
      </c>
    </row>
    <row r="151" spans="1:5" x14ac:dyDescent="0.25">
      <c r="A151" s="1">
        <v>150</v>
      </c>
      <c r="B151" s="1" t="s">
        <v>1195</v>
      </c>
      <c r="C151" s="1">
        <v>7</v>
      </c>
      <c r="D151" s="1">
        <v>45</v>
      </c>
      <c r="E151" s="6">
        <f t="shared" ca="1" si="2"/>
        <v>0.63888888888888895</v>
      </c>
    </row>
    <row r="152" spans="1:5" x14ac:dyDescent="0.25">
      <c r="A152" s="1">
        <v>151</v>
      </c>
      <c r="B152" s="1" t="s">
        <v>1176</v>
      </c>
      <c r="C152" s="1">
        <v>3</v>
      </c>
      <c r="D152" s="1">
        <v>23</v>
      </c>
      <c r="E152" s="6">
        <f t="shared" ca="1" si="2"/>
        <v>0.86805555555555547</v>
      </c>
    </row>
    <row r="153" spans="1:5" x14ac:dyDescent="0.25">
      <c r="A153" s="1">
        <v>152</v>
      </c>
      <c r="B153" s="1" t="s">
        <v>1112</v>
      </c>
      <c r="C153" s="1">
        <v>10</v>
      </c>
      <c r="D153" s="1">
        <v>32</v>
      </c>
      <c r="E153" s="6">
        <f t="shared" ca="1" si="2"/>
        <v>0.70833333333333337</v>
      </c>
    </row>
    <row r="154" spans="1:5" x14ac:dyDescent="0.25">
      <c r="A154" s="1">
        <v>153</v>
      </c>
      <c r="B154" s="1" t="s">
        <v>1196</v>
      </c>
      <c r="C154" s="1">
        <v>10</v>
      </c>
      <c r="D154" s="1">
        <v>47</v>
      </c>
      <c r="E154" s="6">
        <f t="shared" ca="1" si="2"/>
        <v>0.90277777777777779</v>
      </c>
    </row>
    <row r="155" spans="1:5" x14ac:dyDescent="0.25">
      <c r="A155" s="1">
        <v>154</v>
      </c>
      <c r="B155" s="1" t="s">
        <v>1197</v>
      </c>
      <c r="C155" s="1">
        <v>5</v>
      </c>
      <c r="D155" s="1">
        <v>19</v>
      </c>
      <c r="E155" s="6">
        <f t="shared" ca="1" si="2"/>
        <v>0.94444444444444453</v>
      </c>
    </row>
    <row r="156" spans="1:5" x14ac:dyDescent="0.25">
      <c r="A156" s="1">
        <v>155</v>
      </c>
      <c r="B156" s="1" t="s">
        <v>65</v>
      </c>
      <c r="C156" s="1">
        <v>2</v>
      </c>
      <c r="D156" s="1">
        <v>7</v>
      </c>
      <c r="E156" s="6">
        <f t="shared" ca="1" si="2"/>
        <v>0.61111111111111105</v>
      </c>
    </row>
    <row r="157" spans="1:5" x14ac:dyDescent="0.25">
      <c r="A157" s="1">
        <v>156</v>
      </c>
      <c r="B157" s="1" t="s">
        <v>1197</v>
      </c>
      <c r="C157" s="1">
        <v>2</v>
      </c>
      <c r="D157" s="1">
        <v>39</v>
      </c>
      <c r="E157" s="6">
        <f t="shared" ca="1" si="2"/>
        <v>0.61111111111111105</v>
      </c>
    </row>
    <row r="158" spans="1:5" x14ac:dyDescent="0.25">
      <c r="A158" s="1">
        <v>157</v>
      </c>
      <c r="B158" s="1" t="s">
        <v>1191</v>
      </c>
      <c r="C158" s="1">
        <v>1</v>
      </c>
      <c r="D158" s="1">
        <v>7</v>
      </c>
      <c r="E158" s="6">
        <f t="shared" ca="1" si="2"/>
        <v>0.71527777777777779</v>
      </c>
    </row>
    <row r="159" spans="1:5" x14ac:dyDescent="0.25">
      <c r="A159" s="1">
        <v>158</v>
      </c>
      <c r="B159" s="1" t="s">
        <v>1151</v>
      </c>
      <c r="C159" s="1">
        <v>3</v>
      </c>
      <c r="D159" s="1">
        <v>47</v>
      </c>
      <c r="E159" s="6">
        <f t="shared" ca="1" si="2"/>
        <v>0.72222222222222221</v>
      </c>
    </row>
    <row r="160" spans="1:5" x14ac:dyDescent="0.25">
      <c r="A160" s="1">
        <v>159</v>
      </c>
      <c r="B160" s="1" t="s">
        <v>1198</v>
      </c>
      <c r="C160" s="1">
        <v>1</v>
      </c>
      <c r="D160" s="1">
        <v>21</v>
      </c>
      <c r="E160" s="6">
        <f t="shared" ca="1" si="2"/>
        <v>0.63888888888888895</v>
      </c>
    </row>
    <row r="161" spans="1:5" x14ac:dyDescent="0.25">
      <c r="A161" s="1">
        <v>160</v>
      </c>
      <c r="B161" s="1" t="s">
        <v>1145</v>
      </c>
      <c r="C161" s="1">
        <v>10</v>
      </c>
      <c r="D161" s="1">
        <v>34</v>
      </c>
      <c r="E161" s="6">
        <f t="shared" ca="1" si="2"/>
        <v>0.77777777777777779</v>
      </c>
    </row>
    <row r="162" spans="1:5" x14ac:dyDescent="0.25">
      <c r="A162" s="1">
        <v>161</v>
      </c>
      <c r="B162" s="1" t="s">
        <v>1199</v>
      </c>
      <c r="C162" s="1">
        <v>8</v>
      </c>
      <c r="D162" s="1">
        <v>43</v>
      </c>
      <c r="E162" s="6">
        <f t="shared" ca="1" si="2"/>
        <v>0.88194444444444453</v>
      </c>
    </row>
    <row r="163" spans="1:5" x14ac:dyDescent="0.25">
      <c r="A163" s="1">
        <v>162</v>
      </c>
      <c r="B163" s="1" t="s">
        <v>1145</v>
      </c>
      <c r="C163" s="1">
        <v>10</v>
      </c>
      <c r="D163" s="1">
        <v>20</v>
      </c>
      <c r="E163" s="6">
        <f t="shared" ca="1" si="2"/>
        <v>0.69444444444444453</v>
      </c>
    </row>
    <row r="164" spans="1:5" x14ac:dyDescent="0.25">
      <c r="A164" s="1">
        <v>163</v>
      </c>
      <c r="B164" s="1" t="s">
        <v>1148</v>
      </c>
      <c r="C164" s="1">
        <v>4</v>
      </c>
      <c r="D164" s="1">
        <v>56</v>
      </c>
      <c r="E164" s="6">
        <f t="shared" ca="1" si="2"/>
        <v>0.79166666666666663</v>
      </c>
    </row>
    <row r="165" spans="1:5" x14ac:dyDescent="0.25">
      <c r="A165" s="1">
        <v>164</v>
      </c>
      <c r="B165" s="1" t="s">
        <v>1153</v>
      </c>
      <c r="C165" s="1">
        <v>4</v>
      </c>
      <c r="D165" s="1">
        <v>46</v>
      </c>
      <c r="E165" s="6">
        <f t="shared" ca="1" si="2"/>
        <v>0.74305555555555547</v>
      </c>
    </row>
    <row r="166" spans="1:5" x14ac:dyDescent="0.25">
      <c r="A166" s="1">
        <v>165</v>
      </c>
      <c r="B166" s="1" t="s">
        <v>1122</v>
      </c>
      <c r="C166" s="1">
        <v>10</v>
      </c>
      <c r="D166" s="1">
        <v>2</v>
      </c>
      <c r="E166" s="6">
        <f t="shared" ca="1" si="2"/>
        <v>0.83333333333333337</v>
      </c>
    </row>
    <row r="167" spans="1:5" x14ac:dyDescent="0.25">
      <c r="A167" s="1">
        <v>166</v>
      </c>
      <c r="B167" s="1" t="s">
        <v>1200</v>
      </c>
      <c r="C167" s="1">
        <v>8</v>
      </c>
      <c r="D167" s="1">
        <v>27</v>
      </c>
      <c r="E167" s="6">
        <f t="shared" ca="1" si="2"/>
        <v>0.56944444444444442</v>
      </c>
    </row>
    <row r="168" spans="1:5" x14ac:dyDescent="0.25">
      <c r="A168" s="1">
        <v>167</v>
      </c>
      <c r="B168" s="1" t="s">
        <v>1090</v>
      </c>
      <c r="C168" s="1">
        <v>10</v>
      </c>
      <c r="D168" s="1">
        <v>32</v>
      </c>
      <c r="E168" s="6">
        <f t="shared" ca="1" si="2"/>
        <v>0.64583333333333337</v>
      </c>
    </row>
    <row r="169" spans="1:5" x14ac:dyDescent="0.25">
      <c r="A169" s="1">
        <v>168</v>
      </c>
      <c r="B169" s="1" t="s">
        <v>1201</v>
      </c>
      <c r="C169" s="1">
        <v>2</v>
      </c>
      <c r="D169" s="1">
        <v>6</v>
      </c>
      <c r="E169" s="6">
        <f t="shared" ca="1" si="2"/>
        <v>0.68055555555555547</v>
      </c>
    </row>
    <row r="170" spans="1:5" x14ac:dyDescent="0.25">
      <c r="A170" s="1">
        <v>169</v>
      </c>
      <c r="B170" s="1" t="s">
        <v>1197</v>
      </c>
      <c r="C170" s="1">
        <v>3</v>
      </c>
      <c r="D170" s="1">
        <v>60</v>
      </c>
      <c r="E170" s="6">
        <f t="shared" ca="1" si="2"/>
        <v>0.63194444444444442</v>
      </c>
    </row>
    <row r="171" spans="1:5" x14ac:dyDescent="0.25">
      <c r="A171" s="1">
        <v>170</v>
      </c>
      <c r="B171" s="1" t="s">
        <v>1202</v>
      </c>
      <c r="C171" s="1">
        <v>3</v>
      </c>
      <c r="D171" s="1">
        <v>27</v>
      </c>
      <c r="E171" s="6">
        <f t="shared" ca="1" si="2"/>
        <v>0.77777777777777779</v>
      </c>
    </row>
    <row r="172" spans="1:5" x14ac:dyDescent="0.25">
      <c r="A172" s="1">
        <v>171</v>
      </c>
      <c r="B172" s="1" t="s">
        <v>1126</v>
      </c>
      <c r="C172" s="1">
        <v>1</v>
      </c>
      <c r="D172" s="1">
        <v>38</v>
      </c>
      <c r="E172" s="6">
        <f t="shared" ca="1" si="2"/>
        <v>0.60416666666666663</v>
      </c>
    </row>
    <row r="173" spans="1:5" x14ac:dyDescent="0.25">
      <c r="A173" s="1">
        <v>172</v>
      </c>
      <c r="B173" s="1" t="s">
        <v>15</v>
      </c>
      <c r="C173" s="1">
        <v>10</v>
      </c>
      <c r="D173" s="1">
        <v>35</v>
      </c>
      <c r="E173" s="6">
        <f t="shared" ca="1" si="2"/>
        <v>0.79861111111111116</v>
      </c>
    </row>
    <row r="174" spans="1:5" x14ac:dyDescent="0.25">
      <c r="A174" s="1">
        <v>173</v>
      </c>
      <c r="B174" s="1" t="s">
        <v>1148</v>
      </c>
      <c r="C174" s="1">
        <v>7</v>
      </c>
      <c r="D174" s="1">
        <v>14</v>
      </c>
      <c r="E174" s="6">
        <f t="shared" ca="1" si="2"/>
        <v>0.67361111111111116</v>
      </c>
    </row>
    <row r="175" spans="1:5" x14ac:dyDescent="0.25">
      <c r="A175" s="1">
        <v>174</v>
      </c>
      <c r="B175" s="1" t="s">
        <v>115</v>
      </c>
      <c r="C175" s="1">
        <v>7</v>
      </c>
      <c r="D175" s="1">
        <v>60</v>
      </c>
      <c r="E175" s="6">
        <f t="shared" ca="1" si="2"/>
        <v>0.56944444444444442</v>
      </c>
    </row>
    <row r="176" spans="1:5" x14ac:dyDescent="0.25">
      <c r="A176" s="1">
        <v>175</v>
      </c>
      <c r="B176" s="1" t="s">
        <v>1203</v>
      </c>
      <c r="C176" s="1">
        <v>1</v>
      </c>
      <c r="D176" s="1">
        <v>22</v>
      </c>
      <c r="E176" s="6">
        <f t="shared" ca="1" si="2"/>
        <v>0.625</v>
      </c>
    </row>
    <row r="177" spans="1:5" x14ac:dyDescent="0.25">
      <c r="A177" s="1">
        <v>176</v>
      </c>
      <c r="B177" s="1" t="s">
        <v>1204</v>
      </c>
      <c r="C177" s="1">
        <v>9</v>
      </c>
      <c r="D177" s="1">
        <v>44</v>
      </c>
      <c r="E177" s="6">
        <f t="shared" ca="1" si="2"/>
        <v>0.70833333333333337</v>
      </c>
    </row>
    <row r="178" spans="1:5" x14ac:dyDescent="0.25">
      <c r="A178" s="1">
        <v>177</v>
      </c>
      <c r="B178" s="1" t="s">
        <v>1205</v>
      </c>
      <c r="C178" s="1">
        <v>10</v>
      </c>
      <c r="D178" s="1">
        <v>11</v>
      </c>
      <c r="E178" s="6">
        <f t="shared" ca="1" si="2"/>
        <v>0.64583333333333337</v>
      </c>
    </row>
    <row r="179" spans="1:5" x14ac:dyDescent="0.25">
      <c r="A179" s="1">
        <v>178</v>
      </c>
      <c r="B179" s="1" t="s">
        <v>1206</v>
      </c>
      <c r="C179" s="1">
        <v>1</v>
      </c>
      <c r="D179" s="1">
        <v>56</v>
      </c>
      <c r="E179" s="6">
        <f t="shared" ca="1" si="2"/>
        <v>0.86805555555555547</v>
      </c>
    </row>
    <row r="180" spans="1:5" x14ac:dyDescent="0.25">
      <c r="A180" s="1">
        <v>179</v>
      </c>
      <c r="B180" s="1" t="s">
        <v>1107</v>
      </c>
      <c r="C180" s="1">
        <v>1</v>
      </c>
      <c r="D180" s="1">
        <v>53</v>
      </c>
      <c r="E180" s="6">
        <f t="shared" ca="1" si="2"/>
        <v>0.82638888888888884</v>
      </c>
    </row>
    <row r="181" spans="1:5" x14ac:dyDescent="0.25">
      <c r="A181" s="1">
        <v>180</v>
      </c>
      <c r="B181" s="1" t="s">
        <v>1207</v>
      </c>
      <c r="C181" s="1">
        <v>3</v>
      </c>
      <c r="D181" s="1">
        <v>54</v>
      </c>
      <c r="E181" s="6">
        <f t="shared" ca="1" si="2"/>
        <v>0.9375</v>
      </c>
    </row>
    <row r="182" spans="1:5" x14ac:dyDescent="0.25">
      <c r="A182" s="1">
        <v>181</v>
      </c>
      <c r="B182" s="1" t="s">
        <v>1195</v>
      </c>
      <c r="C182" s="1">
        <v>5</v>
      </c>
      <c r="D182" s="1">
        <v>26</v>
      </c>
      <c r="E182" s="6">
        <f t="shared" ca="1" si="2"/>
        <v>0.54861111111111105</v>
      </c>
    </row>
    <row r="183" spans="1:5" x14ac:dyDescent="0.25">
      <c r="A183" s="1">
        <v>182</v>
      </c>
      <c r="B183" s="1" t="s">
        <v>1208</v>
      </c>
      <c r="C183" s="1">
        <v>6</v>
      </c>
      <c r="D183" s="1">
        <v>60</v>
      </c>
      <c r="E183" s="6">
        <f t="shared" ca="1" si="2"/>
        <v>0.59027777777777779</v>
      </c>
    </row>
    <row r="184" spans="1:5" x14ac:dyDescent="0.25">
      <c r="A184" s="1">
        <v>183</v>
      </c>
      <c r="B184" s="1" t="s">
        <v>1209</v>
      </c>
      <c r="C184" s="1">
        <v>4</v>
      </c>
      <c r="D184" s="1">
        <v>29</v>
      </c>
      <c r="E184" s="6">
        <f t="shared" ca="1" si="2"/>
        <v>0.72222222222222221</v>
      </c>
    </row>
    <row r="185" spans="1:5" x14ac:dyDescent="0.25">
      <c r="A185" s="1">
        <v>184</v>
      </c>
      <c r="B185" s="1" t="s">
        <v>157</v>
      </c>
      <c r="C185" s="1">
        <v>4</v>
      </c>
      <c r="D185" s="1">
        <v>47</v>
      </c>
      <c r="E185" s="6">
        <f t="shared" ca="1" si="2"/>
        <v>0.90277777777777779</v>
      </c>
    </row>
    <row r="186" spans="1:5" x14ac:dyDescent="0.25">
      <c r="A186" s="1">
        <v>185</v>
      </c>
      <c r="B186" s="1" t="s">
        <v>1113</v>
      </c>
      <c r="C186" s="1">
        <v>10</v>
      </c>
      <c r="D186" s="1">
        <v>27</v>
      </c>
      <c r="E186" s="6">
        <f t="shared" ca="1" si="2"/>
        <v>0.59722222222222221</v>
      </c>
    </row>
    <row r="187" spans="1:5" x14ac:dyDescent="0.25">
      <c r="A187" s="1">
        <v>186</v>
      </c>
      <c r="B187" s="1" t="s">
        <v>1210</v>
      </c>
      <c r="C187" s="1">
        <v>3</v>
      </c>
      <c r="D187" s="1">
        <v>45</v>
      </c>
      <c r="E187" s="6">
        <f t="shared" ca="1" si="2"/>
        <v>0.8125</v>
      </c>
    </row>
    <row r="188" spans="1:5" x14ac:dyDescent="0.25">
      <c r="A188" s="1">
        <v>187</v>
      </c>
      <c r="B188" s="1" t="s">
        <v>1138</v>
      </c>
      <c r="C188" s="1">
        <v>3</v>
      </c>
      <c r="D188" s="1">
        <v>17</v>
      </c>
      <c r="E188" s="6">
        <f t="shared" ca="1" si="2"/>
        <v>0.56944444444444442</v>
      </c>
    </row>
    <row r="189" spans="1:5" x14ac:dyDescent="0.25">
      <c r="A189" s="1">
        <v>188</v>
      </c>
      <c r="B189" s="1" t="s">
        <v>1211</v>
      </c>
      <c r="C189" s="1">
        <v>5</v>
      </c>
      <c r="D189" s="1">
        <v>14</v>
      </c>
      <c r="E189" s="6">
        <f t="shared" ca="1" si="2"/>
        <v>0.93055555555555547</v>
      </c>
    </row>
    <row r="190" spans="1:5" x14ac:dyDescent="0.25">
      <c r="A190" s="1">
        <v>189</v>
      </c>
      <c r="B190" s="1" t="s">
        <v>1212</v>
      </c>
      <c r="C190" s="1">
        <v>8</v>
      </c>
      <c r="D190" s="1">
        <v>50</v>
      </c>
      <c r="E190" s="6">
        <f t="shared" ca="1" si="2"/>
        <v>0.6875</v>
      </c>
    </row>
    <row r="191" spans="1:5" x14ac:dyDescent="0.25">
      <c r="A191" s="1">
        <v>190</v>
      </c>
      <c r="B191" s="1" t="s">
        <v>1213</v>
      </c>
      <c r="C191" s="1">
        <v>10</v>
      </c>
      <c r="D191" s="1">
        <v>43</v>
      </c>
      <c r="E191" s="6">
        <f t="shared" ca="1" si="2"/>
        <v>0.57638888888888895</v>
      </c>
    </row>
    <row r="192" spans="1:5" x14ac:dyDescent="0.25">
      <c r="A192" s="1">
        <v>191</v>
      </c>
      <c r="B192" s="1" t="s">
        <v>1214</v>
      </c>
      <c r="C192" s="1">
        <v>3</v>
      </c>
      <c r="D192" s="1">
        <v>46</v>
      </c>
      <c r="E192" s="6">
        <f t="shared" ca="1" si="2"/>
        <v>0.89583333333333337</v>
      </c>
    </row>
    <row r="193" spans="1:5" x14ac:dyDescent="0.25">
      <c r="A193" s="1">
        <v>192</v>
      </c>
      <c r="B193" s="1" t="s">
        <v>1215</v>
      </c>
      <c r="C193" s="1">
        <v>1</v>
      </c>
      <c r="D193" s="1">
        <v>9</v>
      </c>
      <c r="E193" s="6">
        <f t="shared" ca="1" si="2"/>
        <v>0.79166666666666663</v>
      </c>
    </row>
    <row r="194" spans="1:5" x14ac:dyDescent="0.25">
      <c r="A194" s="1">
        <v>193</v>
      </c>
      <c r="B194" s="1" t="s">
        <v>1216</v>
      </c>
      <c r="C194" s="1">
        <v>6</v>
      </c>
      <c r="D194" s="1">
        <v>8</v>
      </c>
      <c r="E194" s="6">
        <f t="shared" ca="1" si="2"/>
        <v>0.54861111111111105</v>
      </c>
    </row>
    <row r="195" spans="1:5" x14ac:dyDescent="0.25">
      <c r="A195" s="1">
        <v>194</v>
      </c>
      <c r="B195" s="1" t="s">
        <v>1098</v>
      </c>
      <c r="C195" s="1">
        <v>4</v>
      </c>
      <c r="D195" s="1">
        <v>51</v>
      </c>
      <c r="E195" s="6">
        <f t="shared" ref="E195:E258" ca="1" si="3">TIME(RANDBETWEEN(13,22),ROUNDUP(RANDBETWEEN(0,59),-1),0)</f>
        <v>0.90972222222222221</v>
      </c>
    </row>
    <row r="196" spans="1:5" x14ac:dyDescent="0.25">
      <c r="A196" s="1">
        <v>195</v>
      </c>
      <c r="B196" s="1" t="s">
        <v>1217</v>
      </c>
      <c r="C196" s="1">
        <v>1</v>
      </c>
      <c r="D196" s="1">
        <v>43</v>
      </c>
      <c r="E196" s="6">
        <f t="shared" ca="1" si="3"/>
        <v>0.67361111111111116</v>
      </c>
    </row>
    <row r="197" spans="1:5" x14ac:dyDescent="0.25">
      <c r="A197" s="1">
        <v>196</v>
      </c>
      <c r="B197" s="1" t="s">
        <v>1218</v>
      </c>
      <c r="C197" s="1">
        <v>8</v>
      </c>
      <c r="D197" s="1">
        <v>34</v>
      </c>
      <c r="E197" s="6">
        <f t="shared" ca="1" si="3"/>
        <v>0.88888888888888884</v>
      </c>
    </row>
    <row r="198" spans="1:5" x14ac:dyDescent="0.25">
      <c r="A198" s="1">
        <v>197</v>
      </c>
      <c r="B198" s="1" t="s">
        <v>1189</v>
      </c>
      <c r="C198" s="1">
        <v>9</v>
      </c>
      <c r="D198" s="1">
        <v>33</v>
      </c>
      <c r="E198" s="6">
        <f t="shared" ca="1" si="3"/>
        <v>0.85416666666666663</v>
      </c>
    </row>
    <row r="199" spans="1:5" x14ac:dyDescent="0.25">
      <c r="A199" s="1">
        <v>198</v>
      </c>
      <c r="B199" s="1" t="s">
        <v>1219</v>
      </c>
      <c r="C199" s="1">
        <v>9</v>
      </c>
      <c r="D199" s="1">
        <v>23</v>
      </c>
      <c r="E199" s="6">
        <f t="shared" ca="1" si="3"/>
        <v>0.68055555555555547</v>
      </c>
    </row>
    <row r="200" spans="1:5" x14ac:dyDescent="0.25">
      <c r="A200" s="1">
        <v>199</v>
      </c>
      <c r="B200" s="1" t="s">
        <v>1084</v>
      </c>
      <c r="C200" s="1">
        <v>9</v>
      </c>
      <c r="D200" s="1">
        <v>49</v>
      </c>
      <c r="E200" s="6">
        <f t="shared" ca="1" si="3"/>
        <v>0.94444444444444453</v>
      </c>
    </row>
    <row r="201" spans="1:5" x14ac:dyDescent="0.25">
      <c r="A201" s="1">
        <v>200</v>
      </c>
      <c r="B201" s="1" t="s">
        <v>1220</v>
      </c>
      <c r="C201" s="1">
        <v>9</v>
      </c>
      <c r="D201" s="1">
        <v>23</v>
      </c>
      <c r="E201" s="6">
        <f t="shared" ca="1" si="3"/>
        <v>0.63888888888888895</v>
      </c>
    </row>
    <row r="202" spans="1:5" x14ac:dyDescent="0.25">
      <c r="A202" s="1">
        <v>201</v>
      </c>
      <c r="B202" s="1" t="s">
        <v>1082</v>
      </c>
      <c r="C202" s="1">
        <v>1</v>
      </c>
      <c r="D202" s="1">
        <v>38</v>
      </c>
      <c r="E202" s="6">
        <f t="shared" ca="1" si="3"/>
        <v>0.5625</v>
      </c>
    </row>
    <row r="203" spans="1:5" x14ac:dyDescent="0.25">
      <c r="A203" s="1">
        <v>202</v>
      </c>
      <c r="B203" s="1" t="s">
        <v>1115</v>
      </c>
      <c r="C203" s="1">
        <v>9</v>
      </c>
      <c r="D203" s="1">
        <v>43</v>
      </c>
      <c r="E203" s="6">
        <f t="shared" ca="1" si="3"/>
        <v>0.74305555555555547</v>
      </c>
    </row>
    <row r="204" spans="1:5" x14ac:dyDescent="0.25">
      <c r="A204" s="1">
        <v>203</v>
      </c>
      <c r="B204" s="1" t="s">
        <v>120</v>
      </c>
      <c r="C204" s="1">
        <v>7</v>
      </c>
      <c r="D204" s="1">
        <v>57</v>
      </c>
      <c r="E204" s="6">
        <f t="shared" ca="1" si="3"/>
        <v>0.90972222222222221</v>
      </c>
    </row>
    <row r="205" spans="1:5" x14ac:dyDescent="0.25">
      <c r="A205" s="1">
        <v>204</v>
      </c>
      <c r="B205" s="1" t="s">
        <v>1221</v>
      </c>
      <c r="C205" s="1">
        <v>10</v>
      </c>
      <c r="D205" s="1">
        <v>52</v>
      </c>
      <c r="E205" s="6">
        <f t="shared" ca="1" si="3"/>
        <v>0.90277777777777779</v>
      </c>
    </row>
    <row r="206" spans="1:5" x14ac:dyDescent="0.25">
      <c r="A206" s="1">
        <v>205</v>
      </c>
      <c r="B206" s="1" t="s">
        <v>1222</v>
      </c>
      <c r="C206" s="1">
        <v>6</v>
      </c>
      <c r="D206" s="1">
        <v>60</v>
      </c>
      <c r="E206" s="6">
        <f t="shared" ca="1" si="3"/>
        <v>0.84027777777777779</v>
      </c>
    </row>
    <row r="207" spans="1:5" x14ac:dyDescent="0.25">
      <c r="A207" s="1">
        <v>206</v>
      </c>
      <c r="B207" s="1" t="s">
        <v>1195</v>
      </c>
      <c r="C207" s="1">
        <v>6</v>
      </c>
      <c r="D207" s="1">
        <v>48</v>
      </c>
      <c r="E207" s="6">
        <f t="shared" ca="1" si="3"/>
        <v>0.95833333333333337</v>
      </c>
    </row>
    <row r="208" spans="1:5" x14ac:dyDescent="0.25">
      <c r="A208" s="1">
        <v>207</v>
      </c>
      <c r="B208" s="1" t="s">
        <v>1223</v>
      </c>
      <c r="C208" s="1">
        <v>10</v>
      </c>
      <c r="D208" s="1">
        <v>7</v>
      </c>
      <c r="E208" s="6">
        <f t="shared" ca="1" si="3"/>
        <v>0.72222222222222221</v>
      </c>
    </row>
    <row r="209" spans="1:5" x14ac:dyDescent="0.25">
      <c r="A209" s="1">
        <v>208</v>
      </c>
      <c r="B209" s="1" t="s">
        <v>1224</v>
      </c>
      <c r="C209" s="1">
        <v>2</v>
      </c>
      <c r="D209" s="1">
        <v>55</v>
      </c>
      <c r="E209" s="6">
        <f t="shared" ca="1" si="3"/>
        <v>0.625</v>
      </c>
    </row>
    <row r="210" spans="1:5" x14ac:dyDescent="0.25">
      <c r="A210" s="1">
        <v>209</v>
      </c>
      <c r="B210" s="1" t="s">
        <v>1225</v>
      </c>
      <c r="C210" s="1">
        <v>1</v>
      </c>
      <c r="D210" s="1">
        <v>43</v>
      </c>
      <c r="E210" s="6">
        <f t="shared" ca="1" si="3"/>
        <v>0.88888888888888884</v>
      </c>
    </row>
    <row r="211" spans="1:5" x14ac:dyDescent="0.25">
      <c r="A211" s="1">
        <v>210</v>
      </c>
      <c r="B211" s="1" t="s">
        <v>1226</v>
      </c>
      <c r="C211" s="1">
        <v>6</v>
      </c>
      <c r="D211" s="1">
        <v>42</v>
      </c>
      <c r="E211" s="6">
        <f t="shared" ca="1" si="3"/>
        <v>0.68055555555555547</v>
      </c>
    </row>
    <row r="212" spans="1:5" x14ac:dyDescent="0.25">
      <c r="A212" s="1">
        <v>211</v>
      </c>
      <c r="B212" s="1" t="s">
        <v>1133</v>
      </c>
      <c r="C212" s="1">
        <v>5</v>
      </c>
      <c r="D212" s="1">
        <v>60</v>
      </c>
      <c r="E212" s="6">
        <f t="shared" ca="1" si="3"/>
        <v>0.86111111111111116</v>
      </c>
    </row>
    <row r="213" spans="1:5" x14ac:dyDescent="0.25">
      <c r="A213" s="1">
        <v>212</v>
      </c>
      <c r="B213" s="1" t="s">
        <v>1122</v>
      </c>
      <c r="C213" s="1">
        <v>9</v>
      </c>
      <c r="D213" s="1">
        <v>53</v>
      </c>
      <c r="E213" s="6">
        <f t="shared" ca="1" si="3"/>
        <v>0.54861111111111105</v>
      </c>
    </row>
    <row r="214" spans="1:5" x14ac:dyDescent="0.25">
      <c r="A214" s="1">
        <v>213</v>
      </c>
      <c r="B214" s="1" t="s">
        <v>1205</v>
      </c>
      <c r="C214" s="1">
        <v>5</v>
      </c>
      <c r="D214" s="1">
        <v>54</v>
      </c>
      <c r="E214" s="6">
        <f t="shared" ca="1" si="3"/>
        <v>0.66666666666666663</v>
      </c>
    </row>
    <row r="215" spans="1:5" x14ac:dyDescent="0.25">
      <c r="A215" s="1">
        <v>214</v>
      </c>
      <c r="B215" s="1" t="s">
        <v>152</v>
      </c>
      <c r="C215" s="1">
        <v>9</v>
      </c>
      <c r="D215" s="1">
        <v>20</v>
      </c>
      <c r="E215" s="6">
        <f t="shared" ca="1" si="3"/>
        <v>0.68055555555555547</v>
      </c>
    </row>
    <row r="216" spans="1:5" x14ac:dyDescent="0.25">
      <c r="A216" s="1">
        <v>215</v>
      </c>
      <c r="B216" s="1" t="s">
        <v>1227</v>
      </c>
      <c r="C216" s="1">
        <v>3</v>
      </c>
      <c r="D216" s="1">
        <v>12</v>
      </c>
      <c r="E216" s="6">
        <f t="shared" ca="1" si="3"/>
        <v>0.74305555555555547</v>
      </c>
    </row>
    <row r="217" spans="1:5" x14ac:dyDescent="0.25">
      <c r="A217" s="1">
        <v>216</v>
      </c>
      <c r="B217" s="1" t="s">
        <v>110</v>
      </c>
      <c r="C217" s="1">
        <v>8</v>
      </c>
      <c r="D217" s="1">
        <v>29</v>
      </c>
      <c r="E217" s="6">
        <f t="shared" ca="1" si="3"/>
        <v>0.64583333333333337</v>
      </c>
    </row>
    <row r="218" spans="1:5" x14ac:dyDescent="0.25">
      <c r="A218" s="1">
        <v>217</v>
      </c>
      <c r="B218" s="1" t="s">
        <v>1228</v>
      </c>
      <c r="C218" s="1">
        <v>8</v>
      </c>
      <c r="D218" s="1">
        <v>8</v>
      </c>
      <c r="E218" s="6">
        <f t="shared" ca="1" si="3"/>
        <v>0.94444444444444453</v>
      </c>
    </row>
    <row r="219" spans="1:5" x14ac:dyDescent="0.25">
      <c r="A219" s="1">
        <v>218</v>
      </c>
      <c r="B219" s="1" t="s">
        <v>152</v>
      </c>
      <c r="C219" s="1">
        <v>3</v>
      </c>
      <c r="D219" s="1">
        <v>8</v>
      </c>
      <c r="E219" s="6">
        <f t="shared" ca="1" si="3"/>
        <v>0.8125</v>
      </c>
    </row>
    <row r="220" spans="1:5" x14ac:dyDescent="0.25">
      <c r="A220" s="1">
        <v>219</v>
      </c>
      <c r="B220" s="1" t="s">
        <v>1229</v>
      </c>
      <c r="C220" s="1">
        <v>5</v>
      </c>
      <c r="D220" s="1">
        <v>2</v>
      </c>
      <c r="E220" s="6">
        <f t="shared" ca="1" si="3"/>
        <v>0.77083333333333337</v>
      </c>
    </row>
    <row r="221" spans="1:5" x14ac:dyDescent="0.25">
      <c r="A221" s="1">
        <v>220</v>
      </c>
      <c r="B221" s="1" t="s">
        <v>1217</v>
      </c>
      <c r="C221" s="1">
        <v>2</v>
      </c>
      <c r="D221" s="1">
        <v>55</v>
      </c>
      <c r="E221" s="6">
        <f t="shared" ca="1" si="3"/>
        <v>0.76388888888888884</v>
      </c>
    </row>
    <row r="222" spans="1:5" x14ac:dyDescent="0.25">
      <c r="A222" s="1">
        <v>221</v>
      </c>
      <c r="B222" s="1" t="s">
        <v>143</v>
      </c>
      <c r="C222" s="1">
        <v>5</v>
      </c>
      <c r="D222" s="1">
        <v>54</v>
      </c>
      <c r="E222" s="6">
        <f t="shared" ca="1" si="3"/>
        <v>0.93055555555555547</v>
      </c>
    </row>
    <row r="223" spans="1:5" x14ac:dyDescent="0.25">
      <c r="A223" s="1">
        <v>222</v>
      </c>
      <c r="B223" s="1" t="s">
        <v>1230</v>
      </c>
      <c r="C223" s="1">
        <v>8</v>
      </c>
      <c r="D223" s="1">
        <v>5</v>
      </c>
      <c r="E223" s="6">
        <f t="shared" ca="1" si="3"/>
        <v>0.84722222222222221</v>
      </c>
    </row>
    <row r="224" spans="1:5" x14ac:dyDescent="0.25">
      <c r="A224" s="1">
        <v>223</v>
      </c>
      <c r="B224" s="1" t="s">
        <v>1231</v>
      </c>
      <c r="C224" s="1">
        <v>2</v>
      </c>
      <c r="D224" s="1">
        <v>21</v>
      </c>
      <c r="E224" s="6">
        <f t="shared" ca="1" si="3"/>
        <v>0.57638888888888895</v>
      </c>
    </row>
    <row r="225" spans="1:5" x14ac:dyDescent="0.25">
      <c r="A225" s="1">
        <v>224</v>
      </c>
      <c r="B225" s="1" t="s">
        <v>1232</v>
      </c>
      <c r="C225" s="1">
        <v>1</v>
      </c>
      <c r="D225" s="1">
        <v>26</v>
      </c>
      <c r="E225" s="6">
        <f t="shared" ca="1" si="3"/>
        <v>0.65972222222222221</v>
      </c>
    </row>
    <row r="226" spans="1:5" x14ac:dyDescent="0.25">
      <c r="A226" s="1">
        <v>225</v>
      </c>
      <c r="B226" s="1" t="s">
        <v>1089</v>
      </c>
      <c r="C226" s="1">
        <v>5</v>
      </c>
      <c r="D226" s="1">
        <v>26</v>
      </c>
      <c r="E226" s="6">
        <f t="shared" ca="1" si="3"/>
        <v>0.58333333333333337</v>
      </c>
    </row>
    <row r="227" spans="1:5" x14ac:dyDescent="0.25">
      <c r="A227" s="1">
        <v>226</v>
      </c>
      <c r="B227" s="1" t="s">
        <v>157</v>
      </c>
      <c r="C227" s="1">
        <v>6</v>
      </c>
      <c r="D227" s="1">
        <v>22</v>
      </c>
      <c r="E227" s="6">
        <f t="shared" ca="1" si="3"/>
        <v>0.64583333333333337</v>
      </c>
    </row>
    <row r="228" spans="1:5" x14ac:dyDescent="0.25">
      <c r="A228" s="1">
        <v>227</v>
      </c>
      <c r="B228" s="1" t="s">
        <v>1233</v>
      </c>
      <c r="C228" s="1">
        <v>9</v>
      </c>
      <c r="D228" s="1">
        <v>56</v>
      </c>
      <c r="E228" s="6">
        <f t="shared" ca="1" si="3"/>
        <v>0.90972222222222221</v>
      </c>
    </row>
    <row r="229" spans="1:5" x14ac:dyDescent="0.25">
      <c r="A229" s="1">
        <v>228</v>
      </c>
      <c r="B229" s="1" t="s">
        <v>1183</v>
      </c>
      <c r="C229" s="1">
        <v>7</v>
      </c>
      <c r="D229" s="1">
        <v>41</v>
      </c>
      <c r="E229" s="6">
        <f t="shared" ca="1" si="3"/>
        <v>0.61111111111111105</v>
      </c>
    </row>
    <row r="230" spans="1:5" x14ac:dyDescent="0.25">
      <c r="A230" s="1">
        <v>229</v>
      </c>
      <c r="B230" s="1" t="s">
        <v>1097</v>
      </c>
      <c r="C230" s="1">
        <v>8</v>
      </c>
      <c r="D230" s="1">
        <v>31</v>
      </c>
      <c r="E230" s="6">
        <f t="shared" ca="1" si="3"/>
        <v>0.77083333333333337</v>
      </c>
    </row>
    <row r="231" spans="1:5" x14ac:dyDescent="0.25">
      <c r="A231" s="1">
        <v>230</v>
      </c>
      <c r="B231" s="1" t="s">
        <v>1234</v>
      </c>
      <c r="C231" s="1">
        <v>2</v>
      </c>
      <c r="D231" s="1">
        <v>49</v>
      </c>
      <c r="E231" s="6">
        <f t="shared" ca="1" si="3"/>
        <v>0.63194444444444442</v>
      </c>
    </row>
    <row r="232" spans="1:5" x14ac:dyDescent="0.25">
      <c r="A232" s="1">
        <v>231</v>
      </c>
      <c r="B232" s="1" t="s">
        <v>1125</v>
      </c>
      <c r="C232" s="1">
        <v>5</v>
      </c>
      <c r="D232" s="1">
        <v>37</v>
      </c>
      <c r="E232" s="6">
        <f t="shared" ca="1" si="3"/>
        <v>0.54861111111111105</v>
      </c>
    </row>
    <row r="233" spans="1:5" x14ac:dyDescent="0.25">
      <c r="A233" s="1">
        <v>232</v>
      </c>
      <c r="B233" s="1" t="s">
        <v>138</v>
      </c>
      <c r="C233" s="1">
        <v>5</v>
      </c>
      <c r="D233" s="1">
        <v>49</v>
      </c>
      <c r="E233" s="6">
        <f t="shared" ca="1" si="3"/>
        <v>0.59722222222222221</v>
      </c>
    </row>
    <row r="234" spans="1:5" x14ac:dyDescent="0.25">
      <c r="A234" s="1">
        <v>233</v>
      </c>
      <c r="B234" s="1" t="s">
        <v>90</v>
      </c>
      <c r="C234" s="1">
        <v>3</v>
      </c>
      <c r="D234" s="1">
        <v>7</v>
      </c>
      <c r="E234" s="6">
        <f t="shared" ca="1" si="3"/>
        <v>0.80555555555555547</v>
      </c>
    </row>
    <row r="235" spans="1:5" x14ac:dyDescent="0.25">
      <c r="A235" s="1">
        <v>234</v>
      </c>
      <c r="B235" s="1" t="s">
        <v>1165</v>
      </c>
      <c r="C235" s="1">
        <v>3</v>
      </c>
      <c r="D235" s="1">
        <v>43</v>
      </c>
      <c r="E235" s="6">
        <f t="shared" ca="1" si="3"/>
        <v>0.68055555555555547</v>
      </c>
    </row>
    <row r="236" spans="1:5" x14ac:dyDescent="0.25">
      <c r="A236" s="1">
        <v>235</v>
      </c>
      <c r="B236" s="1" t="s">
        <v>1101</v>
      </c>
      <c r="C236" s="1">
        <v>9</v>
      </c>
      <c r="D236" s="1">
        <v>59</v>
      </c>
      <c r="E236" s="6">
        <f t="shared" ca="1" si="3"/>
        <v>0.70833333333333337</v>
      </c>
    </row>
    <row r="237" spans="1:5" x14ac:dyDescent="0.25">
      <c r="A237" s="1">
        <v>236</v>
      </c>
      <c r="B237" s="1" t="s">
        <v>1235</v>
      </c>
      <c r="C237" s="1">
        <v>3</v>
      </c>
      <c r="D237" s="1">
        <v>54</v>
      </c>
      <c r="E237" s="6">
        <f t="shared" ca="1" si="3"/>
        <v>0.5625</v>
      </c>
    </row>
    <row r="238" spans="1:5" x14ac:dyDescent="0.25">
      <c r="A238" s="1">
        <v>237</v>
      </c>
      <c r="B238" s="1" t="s">
        <v>1236</v>
      </c>
      <c r="C238" s="1">
        <v>7</v>
      </c>
      <c r="D238" s="1">
        <v>22</v>
      </c>
      <c r="E238" s="6">
        <f t="shared" ca="1" si="3"/>
        <v>0.625</v>
      </c>
    </row>
    <row r="239" spans="1:5" x14ac:dyDescent="0.25">
      <c r="A239" s="1">
        <v>238</v>
      </c>
      <c r="B239" s="1" t="s">
        <v>1146</v>
      </c>
      <c r="C239" s="1">
        <v>9</v>
      </c>
      <c r="D239" s="1">
        <v>60</v>
      </c>
      <c r="E239" s="6">
        <f t="shared" ca="1" si="3"/>
        <v>0.59027777777777779</v>
      </c>
    </row>
    <row r="240" spans="1:5" x14ac:dyDescent="0.25">
      <c r="A240" s="1">
        <v>239</v>
      </c>
      <c r="B240" s="1" t="s">
        <v>1237</v>
      </c>
      <c r="C240" s="1">
        <v>8</v>
      </c>
      <c r="D240" s="1">
        <v>53</v>
      </c>
      <c r="E240" s="6">
        <f t="shared" ca="1" si="3"/>
        <v>0.70833333333333337</v>
      </c>
    </row>
    <row r="241" spans="1:5" x14ac:dyDescent="0.25">
      <c r="A241" s="1">
        <v>240</v>
      </c>
      <c r="B241" s="1" t="s">
        <v>1238</v>
      </c>
      <c r="C241" s="1">
        <v>9</v>
      </c>
      <c r="D241" s="1">
        <v>39</v>
      </c>
      <c r="E241" s="6">
        <f t="shared" ca="1" si="3"/>
        <v>0.69444444444444453</v>
      </c>
    </row>
    <row r="242" spans="1:5" x14ac:dyDescent="0.25">
      <c r="A242" s="1">
        <v>241</v>
      </c>
      <c r="B242" s="1" t="s">
        <v>100</v>
      </c>
      <c r="C242" s="1">
        <v>3</v>
      </c>
      <c r="D242" s="1">
        <v>23</v>
      </c>
      <c r="E242" s="6">
        <f t="shared" ca="1" si="3"/>
        <v>0.91666666666666663</v>
      </c>
    </row>
    <row r="243" spans="1:5" x14ac:dyDescent="0.25">
      <c r="A243" s="1">
        <v>242</v>
      </c>
      <c r="B243" s="1" t="s">
        <v>1239</v>
      </c>
      <c r="C243" s="1">
        <v>6</v>
      </c>
      <c r="D243" s="1">
        <v>24</v>
      </c>
      <c r="E243" s="6">
        <f t="shared" ca="1" si="3"/>
        <v>0.92361111111111116</v>
      </c>
    </row>
    <row r="244" spans="1:5" x14ac:dyDescent="0.25">
      <c r="A244" s="1">
        <v>243</v>
      </c>
      <c r="B244" s="1" t="s">
        <v>1108</v>
      </c>
      <c r="C244" s="1">
        <v>2</v>
      </c>
      <c r="D244" s="1">
        <v>2</v>
      </c>
      <c r="E244" s="6">
        <f t="shared" ca="1" si="3"/>
        <v>0.86111111111111116</v>
      </c>
    </row>
    <row r="245" spans="1:5" x14ac:dyDescent="0.25">
      <c r="A245" s="1">
        <v>244</v>
      </c>
      <c r="B245" s="1" t="s">
        <v>1240</v>
      </c>
      <c r="C245" s="1">
        <v>1</v>
      </c>
      <c r="D245" s="1">
        <v>18</v>
      </c>
      <c r="E245" s="6">
        <f t="shared" ca="1" si="3"/>
        <v>0.91666666666666663</v>
      </c>
    </row>
    <row r="246" spans="1:5" x14ac:dyDescent="0.25">
      <c r="A246" s="1">
        <v>245</v>
      </c>
      <c r="B246" s="1" t="s">
        <v>1241</v>
      </c>
      <c r="C246" s="1">
        <v>9</v>
      </c>
      <c r="D246" s="1">
        <v>47</v>
      </c>
      <c r="E246" s="6">
        <f t="shared" ca="1" si="3"/>
        <v>0.95833333333333337</v>
      </c>
    </row>
    <row r="247" spans="1:5" x14ac:dyDescent="0.25">
      <c r="A247" s="1">
        <v>246</v>
      </c>
      <c r="B247" s="1" t="s">
        <v>1226</v>
      </c>
      <c r="C247" s="1">
        <v>10</v>
      </c>
      <c r="D247" s="1">
        <v>50</v>
      </c>
      <c r="E247" s="6">
        <f t="shared" ca="1" si="3"/>
        <v>0.54861111111111105</v>
      </c>
    </row>
    <row r="248" spans="1:5" x14ac:dyDescent="0.25">
      <c r="A248" s="1">
        <v>247</v>
      </c>
      <c r="B248" s="1" t="s">
        <v>1106</v>
      </c>
      <c r="C248" s="1">
        <v>8</v>
      </c>
      <c r="D248" s="1">
        <v>19</v>
      </c>
      <c r="E248" s="6">
        <f t="shared" ca="1" si="3"/>
        <v>0.82638888888888884</v>
      </c>
    </row>
    <row r="249" spans="1:5" x14ac:dyDescent="0.25">
      <c r="A249" s="1">
        <v>248</v>
      </c>
      <c r="B249" s="1" t="s">
        <v>1242</v>
      </c>
      <c r="C249" s="1">
        <v>1</v>
      </c>
      <c r="D249" s="1">
        <v>46</v>
      </c>
      <c r="E249" s="6">
        <f t="shared" ca="1" si="3"/>
        <v>0.81944444444444453</v>
      </c>
    </row>
    <row r="250" spans="1:5" x14ac:dyDescent="0.25">
      <c r="A250" s="1">
        <v>249</v>
      </c>
      <c r="B250" s="1" t="s">
        <v>1201</v>
      </c>
      <c r="C250" s="1">
        <v>1</v>
      </c>
      <c r="D250" s="1">
        <v>5</v>
      </c>
      <c r="E250" s="6">
        <f t="shared" ca="1" si="3"/>
        <v>0.70138888888888884</v>
      </c>
    </row>
    <row r="251" spans="1:5" x14ac:dyDescent="0.25">
      <c r="A251" s="1">
        <v>250</v>
      </c>
      <c r="B251" s="1" t="s">
        <v>1243</v>
      </c>
      <c r="C251" s="1">
        <v>6</v>
      </c>
      <c r="D251" s="1">
        <v>13</v>
      </c>
      <c r="E251" s="6">
        <f t="shared" ca="1" si="3"/>
        <v>0.90277777777777779</v>
      </c>
    </row>
    <row r="252" spans="1:5" x14ac:dyDescent="0.25">
      <c r="A252" s="1">
        <v>251</v>
      </c>
      <c r="B252" s="1" t="s">
        <v>1244</v>
      </c>
      <c r="C252" s="1">
        <v>9</v>
      </c>
      <c r="D252" s="1">
        <v>47</v>
      </c>
      <c r="E252" s="6">
        <f t="shared" ca="1" si="3"/>
        <v>0.90277777777777779</v>
      </c>
    </row>
    <row r="253" spans="1:5" x14ac:dyDescent="0.25">
      <c r="A253" s="1">
        <v>252</v>
      </c>
      <c r="B253" s="1" t="s">
        <v>1226</v>
      </c>
      <c r="C253" s="1">
        <v>7</v>
      </c>
      <c r="D253" s="1">
        <v>47</v>
      </c>
      <c r="E253" s="6">
        <f t="shared" ca="1" si="3"/>
        <v>0.95138888888888884</v>
      </c>
    </row>
    <row r="254" spans="1:5" x14ac:dyDescent="0.25">
      <c r="A254" s="1">
        <v>253</v>
      </c>
      <c r="B254" s="1" t="s">
        <v>1245</v>
      </c>
      <c r="C254" s="1">
        <v>5</v>
      </c>
      <c r="D254" s="1">
        <v>38</v>
      </c>
      <c r="E254" s="6">
        <f t="shared" ca="1" si="3"/>
        <v>0.82638888888888884</v>
      </c>
    </row>
    <row r="255" spans="1:5" x14ac:dyDescent="0.25">
      <c r="A255" s="1">
        <v>254</v>
      </c>
      <c r="B255" s="1" t="s">
        <v>1246</v>
      </c>
      <c r="C255" s="1">
        <v>1</v>
      </c>
      <c r="D255" s="1">
        <v>38</v>
      </c>
      <c r="E255" s="6">
        <f t="shared" ca="1" si="3"/>
        <v>0.55555555555555558</v>
      </c>
    </row>
    <row r="256" spans="1:5" x14ac:dyDescent="0.25">
      <c r="A256" s="1">
        <v>255</v>
      </c>
      <c r="B256" s="1" t="s">
        <v>1111</v>
      </c>
      <c r="C256" s="1">
        <v>6</v>
      </c>
      <c r="D256" s="1">
        <v>28</v>
      </c>
      <c r="E256" s="6">
        <f t="shared" ca="1" si="3"/>
        <v>0.875</v>
      </c>
    </row>
    <row r="257" spans="1:5" x14ac:dyDescent="0.25">
      <c r="A257" s="1">
        <v>256</v>
      </c>
      <c r="B257" s="1" t="s">
        <v>1163</v>
      </c>
      <c r="C257" s="1">
        <v>5</v>
      </c>
      <c r="D257" s="1">
        <v>3</v>
      </c>
      <c r="E257" s="6">
        <f t="shared" ca="1" si="3"/>
        <v>0.70833333333333337</v>
      </c>
    </row>
    <row r="258" spans="1:5" x14ac:dyDescent="0.25">
      <c r="A258" s="1">
        <v>257</v>
      </c>
      <c r="B258" s="1" t="s">
        <v>1213</v>
      </c>
      <c r="C258" s="1">
        <v>8</v>
      </c>
      <c r="D258" s="1">
        <v>18</v>
      </c>
      <c r="E258" s="6">
        <f t="shared" ca="1" si="3"/>
        <v>0.65277777777777779</v>
      </c>
    </row>
    <row r="259" spans="1:5" x14ac:dyDescent="0.25">
      <c r="A259" s="1">
        <v>258</v>
      </c>
      <c r="B259" s="1" t="s">
        <v>1082</v>
      </c>
      <c r="C259" s="1">
        <v>3</v>
      </c>
      <c r="D259" s="1">
        <v>41</v>
      </c>
      <c r="E259" s="6">
        <f t="shared" ref="E259:E322" ca="1" si="4">TIME(RANDBETWEEN(13,22),ROUNDUP(RANDBETWEEN(0,59),-1),0)</f>
        <v>0.81944444444444453</v>
      </c>
    </row>
    <row r="260" spans="1:5" x14ac:dyDescent="0.25">
      <c r="A260" s="1">
        <v>259</v>
      </c>
      <c r="B260" s="1" t="s">
        <v>1247</v>
      </c>
      <c r="C260" s="1">
        <v>7</v>
      </c>
      <c r="D260" s="1">
        <v>39</v>
      </c>
      <c r="E260" s="6">
        <f t="shared" ca="1" si="4"/>
        <v>0.85416666666666663</v>
      </c>
    </row>
    <row r="261" spans="1:5" x14ac:dyDescent="0.25">
      <c r="A261" s="1">
        <v>260</v>
      </c>
      <c r="B261" s="1" t="s">
        <v>1146</v>
      </c>
      <c r="C261" s="1">
        <v>4</v>
      </c>
      <c r="D261" s="1">
        <v>41</v>
      </c>
      <c r="E261" s="6">
        <f t="shared" ca="1" si="4"/>
        <v>0.60416666666666663</v>
      </c>
    </row>
    <row r="262" spans="1:5" x14ac:dyDescent="0.25">
      <c r="A262" s="1">
        <v>261</v>
      </c>
      <c r="B262" s="1" t="s">
        <v>1103</v>
      </c>
      <c r="C262" s="1">
        <v>8</v>
      </c>
      <c r="D262" s="1">
        <v>2</v>
      </c>
      <c r="E262" s="6">
        <f t="shared" ca="1" si="4"/>
        <v>0.55555555555555558</v>
      </c>
    </row>
    <row r="263" spans="1:5" x14ac:dyDescent="0.25">
      <c r="A263" s="1">
        <v>262</v>
      </c>
      <c r="B263" s="1" t="s">
        <v>1146</v>
      </c>
      <c r="C263" s="1">
        <v>9</v>
      </c>
      <c r="D263" s="1">
        <v>26</v>
      </c>
      <c r="E263" s="6">
        <f t="shared" ca="1" si="4"/>
        <v>0.72916666666666663</v>
      </c>
    </row>
    <row r="264" spans="1:5" x14ac:dyDescent="0.25">
      <c r="A264" s="1">
        <v>263</v>
      </c>
      <c r="B264" s="1" t="s">
        <v>1190</v>
      </c>
      <c r="C264" s="1">
        <v>5</v>
      </c>
      <c r="D264" s="1">
        <v>21</v>
      </c>
      <c r="E264" s="6">
        <f t="shared" ca="1" si="4"/>
        <v>0.88888888888888884</v>
      </c>
    </row>
    <row r="265" spans="1:5" x14ac:dyDescent="0.25">
      <c r="A265" s="1">
        <v>264</v>
      </c>
      <c r="B265" s="1" t="s">
        <v>1189</v>
      </c>
      <c r="C265" s="1">
        <v>10</v>
      </c>
      <c r="D265" s="1">
        <v>12</v>
      </c>
      <c r="E265" s="6">
        <f t="shared" ca="1" si="4"/>
        <v>0.91666666666666663</v>
      </c>
    </row>
    <row r="266" spans="1:5" x14ac:dyDescent="0.25">
      <c r="A266" s="1">
        <v>265</v>
      </c>
      <c r="B266" s="1" t="s">
        <v>1180</v>
      </c>
      <c r="C266" s="1">
        <v>7</v>
      </c>
      <c r="D266" s="1">
        <v>56</v>
      </c>
      <c r="E266" s="6">
        <f t="shared" ca="1" si="4"/>
        <v>0.66666666666666663</v>
      </c>
    </row>
    <row r="267" spans="1:5" x14ac:dyDescent="0.25">
      <c r="A267" s="1">
        <v>266</v>
      </c>
      <c r="B267" s="1" t="s">
        <v>1145</v>
      </c>
      <c r="C267" s="1">
        <v>9</v>
      </c>
      <c r="D267" s="1">
        <v>17</v>
      </c>
      <c r="E267" s="6">
        <f t="shared" ca="1" si="4"/>
        <v>0.86805555555555547</v>
      </c>
    </row>
    <row r="268" spans="1:5" x14ac:dyDescent="0.25">
      <c r="A268" s="1">
        <v>267</v>
      </c>
      <c r="B268" s="1" t="s">
        <v>1248</v>
      </c>
      <c r="C268" s="1">
        <v>6</v>
      </c>
      <c r="D268" s="1">
        <v>47</v>
      </c>
      <c r="E268" s="6">
        <f t="shared" ca="1" si="4"/>
        <v>0.8125</v>
      </c>
    </row>
    <row r="269" spans="1:5" x14ac:dyDescent="0.25">
      <c r="A269" s="1">
        <v>268</v>
      </c>
      <c r="B269" s="1" t="s">
        <v>1189</v>
      </c>
      <c r="C269" s="1">
        <v>3</v>
      </c>
      <c r="D269" s="1">
        <v>50</v>
      </c>
      <c r="E269" s="6">
        <f t="shared" ca="1" si="4"/>
        <v>0.58333333333333337</v>
      </c>
    </row>
    <row r="270" spans="1:5" x14ac:dyDescent="0.25">
      <c r="A270" s="1">
        <v>269</v>
      </c>
      <c r="B270" s="1" t="s">
        <v>1115</v>
      </c>
      <c r="C270" s="1">
        <v>3</v>
      </c>
      <c r="D270" s="1">
        <v>47</v>
      </c>
      <c r="E270" s="6">
        <f t="shared" ca="1" si="4"/>
        <v>0.8125</v>
      </c>
    </row>
    <row r="271" spans="1:5" x14ac:dyDescent="0.25">
      <c r="A271" s="1">
        <v>270</v>
      </c>
      <c r="B271" s="1" t="s">
        <v>1249</v>
      </c>
      <c r="C271" s="1">
        <v>2</v>
      </c>
      <c r="D271" s="1">
        <v>22</v>
      </c>
      <c r="E271" s="6">
        <f t="shared" ca="1" si="4"/>
        <v>0.58333333333333337</v>
      </c>
    </row>
    <row r="272" spans="1:5" x14ac:dyDescent="0.25">
      <c r="A272" s="1">
        <v>271</v>
      </c>
      <c r="B272" s="1" t="s">
        <v>1250</v>
      </c>
      <c r="C272" s="1">
        <v>10</v>
      </c>
      <c r="D272" s="1">
        <v>28</v>
      </c>
      <c r="E272" s="6">
        <f t="shared" ca="1" si="4"/>
        <v>0.89583333333333337</v>
      </c>
    </row>
    <row r="273" spans="1:5" x14ac:dyDescent="0.25">
      <c r="A273" s="1">
        <v>272</v>
      </c>
      <c r="B273" s="1" t="s">
        <v>1251</v>
      </c>
      <c r="C273" s="1">
        <v>2</v>
      </c>
      <c r="D273" s="1">
        <v>26</v>
      </c>
      <c r="E273" s="6">
        <f t="shared" ca="1" si="4"/>
        <v>0.84027777777777779</v>
      </c>
    </row>
    <row r="274" spans="1:5" x14ac:dyDescent="0.25">
      <c r="A274" s="1">
        <v>273</v>
      </c>
      <c r="B274" s="1" t="s">
        <v>1106</v>
      </c>
      <c r="C274" s="1">
        <v>2</v>
      </c>
      <c r="D274" s="1">
        <v>33</v>
      </c>
      <c r="E274" s="6">
        <f t="shared" ca="1" si="4"/>
        <v>0.73611111111111116</v>
      </c>
    </row>
    <row r="275" spans="1:5" x14ac:dyDescent="0.25">
      <c r="A275" s="1">
        <v>274</v>
      </c>
      <c r="B275" s="1" t="s">
        <v>1252</v>
      </c>
      <c r="C275" s="1">
        <v>5</v>
      </c>
      <c r="D275" s="1">
        <v>48</v>
      </c>
      <c r="E275" s="6">
        <f t="shared" ca="1" si="4"/>
        <v>0.94444444444444453</v>
      </c>
    </row>
    <row r="276" spans="1:5" x14ac:dyDescent="0.25">
      <c r="A276" s="1">
        <v>275</v>
      </c>
      <c r="B276" s="1" t="s">
        <v>1253</v>
      </c>
      <c r="C276" s="1">
        <v>7</v>
      </c>
      <c r="D276" s="1">
        <v>33</v>
      </c>
      <c r="E276" s="6">
        <f t="shared" ca="1" si="4"/>
        <v>0.64583333333333337</v>
      </c>
    </row>
    <row r="277" spans="1:5" x14ac:dyDescent="0.25">
      <c r="A277" s="1">
        <v>276</v>
      </c>
      <c r="B277" s="1" t="s">
        <v>1254</v>
      </c>
      <c r="C277" s="1">
        <v>3</v>
      </c>
      <c r="D277" s="1">
        <v>5</v>
      </c>
      <c r="E277" s="6">
        <f t="shared" ca="1" si="4"/>
        <v>0.79861111111111116</v>
      </c>
    </row>
    <row r="278" spans="1:5" x14ac:dyDescent="0.25">
      <c r="A278" s="1">
        <v>277</v>
      </c>
      <c r="B278" s="1" t="s">
        <v>1255</v>
      </c>
      <c r="C278" s="1">
        <v>6</v>
      </c>
      <c r="D278" s="1">
        <v>17</v>
      </c>
      <c r="E278" s="6">
        <f t="shared" ca="1" si="4"/>
        <v>0.59027777777777779</v>
      </c>
    </row>
    <row r="279" spans="1:5" x14ac:dyDescent="0.25">
      <c r="A279" s="1">
        <v>278</v>
      </c>
      <c r="B279" s="1" t="s">
        <v>1256</v>
      </c>
      <c r="C279" s="1">
        <v>5</v>
      </c>
      <c r="D279" s="1">
        <v>26</v>
      </c>
      <c r="E279" s="6">
        <f t="shared" ca="1" si="4"/>
        <v>0.82638888888888884</v>
      </c>
    </row>
    <row r="280" spans="1:5" x14ac:dyDescent="0.25">
      <c r="A280" s="1">
        <v>279</v>
      </c>
      <c r="B280" s="1" t="s">
        <v>1257</v>
      </c>
      <c r="C280" s="1">
        <v>8</v>
      </c>
      <c r="D280" s="1">
        <v>16</v>
      </c>
      <c r="E280" s="6">
        <f t="shared" ca="1" si="4"/>
        <v>0.75694444444444453</v>
      </c>
    </row>
    <row r="281" spans="1:5" x14ac:dyDescent="0.25">
      <c r="A281" s="1">
        <v>280</v>
      </c>
      <c r="B281" s="1" t="s">
        <v>35</v>
      </c>
      <c r="C281" s="1">
        <v>9</v>
      </c>
      <c r="D281" s="1">
        <v>10</v>
      </c>
      <c r="E281" s="6">
        <f t="shared" ca="1" si="4"/>
        <v>0.63888888888888895</v>
      </c>
    </row>
    <row r="282" spans="1:5" x14ac:dyDescent="0.25">
      <c r="A282" s="1">
        <v>281</v>
      </c>
      <c r="B282" s="1" t="s">
        <v>1258</v>
      </c>
      <c r="C282" s="1">
        <v>8</v>
      </c>
      <c r="D282" s="1">
        <v>59</v>
      </c>
      <c r="E282" s="6">
        <f t="shared" ca="1" si="4"/>
        <v>0.77777777777777779</v>
      </c>
    </row>
    <row r="283" spans="1:5" x14ac:dyDescent="0.25">
      <c r="A283" s="1">
        <v>282</v>
      </c>
      <c r="B283" s="1" t="s">
        <v>1133</v>
      </c>
      <c r="C283" s="1">
        <v>2</v>
      </c>
      <c r="D283" s="1">
        <v>41</v>
      </c>
      <c r="E283" s="6">
        <f t="shared" ca="1" si="4"/>
        <v>0.76388888888888884</v>
      </c>
    </row>
    <row r="284" spans="1:5" x14ac:dyDescent="0.25">
      <c r="A284" s="1">
        <v>283</v>
      </c>
      <c r="B284" s="1" t="s">
        <v>1227</v>
      </c>
      <c r="C284" s="1">
        <v>5</v>
      </c>
      <c r="D284" s="1">
        <v>6</v>
      </c>
      <c r="E284" s="6">
        <f t="shared" ca="1" si="4"/>
        <v>0.63194444444444442</v>
      </c>
    </row>
    <row r="285" spans="1:5" x14ac:dyDescent="0.25">
      <c r="A285" s="1">
        <v>284</v>
      </c>
      <c r="B285" s="1" t="s">
        <v>25</v>
      </c>
      <c r="C285" s="1">
        <v>10</v>
      </c>
      <c r="D285" s="1">
        <v>27</v>
      </c>
      <c r="E285" s="6">
        <f t="shared" ca="1" si="4"/>
        <v>0.69444444444444453</v>
      </c>
    </row>
    <row r="286" spans="1:5" x14ac:dyDescent="0.25">
      <c r="A286" s="1">
        <v>285</v>
      </c>
      <c r="B286" s="1" t="s">
        <v>1259</v>
      </c>
      <c r="C286" s="1">
        <v>4</v>
      </c>
      <c r="D286" s="1">
        <v>38</v>
      </c>
      <c r="E286" s="6">
        <f t="shared" ca="1" si="4"/>
        <v>0.77777777777777779</v>
      </c>
    </row>
    <row r="287" spans="1:5" x14ac:dyDescent="0.25">
      <c r="A287" s="1">
        <v>286</v>
      </c>
      <c r="B287" s="1" t="s">
        <v>1260</v>
      </c>
      <c r="C287" s="1">
        <v>4</v>
      </c>
      <c r="D287" s="1">
        <v>27</v>
      </c>
      <c r="E287" s="6">
        <f t="shared" ca="1" si="4"/>
        <v>0.70138888888888884</v>
      </c>
    </row>
    <row r="288" spans="1:5" x14ac:dyDescent="0.25">
      <c r="A288" s="1">
        <v>287</v>
      </c>
      <c r="B288" s="1" t="s">
        <v>133</v>
      </c>
      <c r="C288" s="1">
        <v>9</v>
      </c>
      <c r="D288" s="1">
        <v>5</v>
      </c>
      <c r="E288" s="6">
        <f t="shared" ca="1" si="4"/>
        <v>0.67361111111111116</v>
      </c>
    </row>
    <row r="289" spans="1:5" x14ac:dyDescent="0.25">
      <c r="A289" s="1">
        <v>288</v>
      </c>
      <c r="B289" s="1" t="s">
        <v>1261</v>
      </c>
      <c r="C289" s="1">
        <v>7</v>
      </c>
      <c r="D289" s="1">
        <v>26</v>
      </c>
      <c r="E289" s="6">
        <f t="shared" ca="1" si="4"/>
        <v>0.86805555555555547</v>
      </c>
    </row>
    <row r="290" spans="1:5" x14ac:dyDescent="0.25">
      <c r="A290" s="1">
        <v>289</v>
      </c>
      <c r="B290" s="1" t="s">
        <v>1111</v>
      </c>
      <c r="C290" s="1">
        <v>5</v>
      </c>
      <c r="D290" s="1">
        <v>1</v>
      </c>
      <c r="E290" s="6">
        <f t="shared" ca="1" si="4"/>
        <v>0.9375</v>
      </c>
    </row>
    <row r="291" spans="1:5" x14ac:dyDescent="0.25">
      <c r="A291" s="1">
        <v>290</v>
      </c>
      <c r="B291" s="1" t="s">
        <v>1262</v>
      </c>
      <c r="C291" s="1">
        <v>5</v>
      </c>
      <c r="D291" s="1">
        <v>13</v>
      </c>
      <c r="E291" s="6">
        <f t="shared" ca="1" si="4"/>
        <v>0.59027777777777779</v>
      </c>
    </row>
    <row r="292" spans="1:5" x14ac:dyDescent="0.25">
      <c r="A292" s="1">
        <v>291</v>
      </c>
      <c r="B292" s="1" t="s">
        <v>1263</v>
      </c>
      <c r="C292" s="1">
        <v>10</v>
      </c>
      <c r="D292" s="1">
        <v>25</v>
      </c>
      <c r="E292" s="6">
        <f t="shared" ca="1" si="4"/>
        <v>0.93055555555555547</v>
      </c>
    </row>
    <row r="293" spans="1:5" x14ac:dyDescent="0.25">
      <c r="A293" s="1">
        <v>292</v>
      </c>
      <c r="B293" s="1" t="s">
        <v>1114</v>
      </c>
      <c r="C293" s="1">
        <v>4</v>
      </c>
      <c r="D293" s="1">
        <v>5</v>
      </c>
      <c r="E293" s="6">
        <f t="shared" ca="1" si="4"/>
        <v>0.6875</v>
      </c>
    </row>
    <row r="294" spans="1:5" x14ac:dyDescent="0.25">
      <c r="A294" s="1">
        <v>293</v>
      </c>
      <c r="B294" s="1" t="s">
        <v>1097</v>
      </c>
      <c r="C294" s="1">
        <v>8</v>
      </c>
      <c r="D294" s="1">
        <v>60</v>
      </c>
      <c r="E294" s="6">
        <f t="shared" ca="1" si="4"/>
        <v>0.6875</v>
      </c>
    </row>
    <row r="295" spans="1:5" x14ac:dyDescent="0.25">
      <c r="A295" s="1">
        <v>294</v>
      </c>
      <c r="B295" s="1" t="s">
        <v>1264</v>
      </c>
      <c r="C295" s="1">
        <v>7</v>
      </c>
      <c r="D295" s="1">
        <v>3</v>
      </c>
      <c r="E295" s="6">
        <f t="shared" ca="1" si="4"/>
        <v>0.625</v>
      </c>
    </row>
    <row r="296" spans="1:5" x14ac:dyDescent="0.25">
      <c r="A296" s="1">
        <v>295</v>
      </c>
      <c r="B296" s="1" t="s">
        <v>1265</v>
      </c>
      <c r="C296" s="1">
        <v>5</v>
      </c>
      <c r="D296" s="1">
        <v>34</v>
      </c>
      <c r="E296" s="6">
        <f t="shared" ca="1" si="4"/>
        <v>0.70138888888888884</v>
      </c>
    </row>
    <row r="297" spans="1:5" x14ac:dyDescent="0.25">
      <c r="A297" s="1">
        <v>296</v>
      </c>
      <c r="B297" s="1" t="s">
        <v>1177</v>
      </c>
      <c r="C297" s="1">
        <v>1</v>
      </c>
      <c r="D297" s="1">
        <v>59</v>
      </c>
      <c r="E297" s="6">
        <f t="shared" ca="1" si="4"/>
        <v>0.6875</v>
      </c>
    </row>
    <row r="298" spans="1:5" x14ac:dyDescent="0.25">
      <c r="A298" s="1">
        <v>297</v>
      </c>
      <c r="B298" s="1" t="s">
        <v>1266</v>
      </c>
      <c r="C298" s="1">
        <v>3</v>
      </c>
      <c r="D298" s="1">
        <v>60</v>
      </c>
      <c r="E298" s="6">
        <f t="shared" ca="1" si="4"/>
        <v>0.77777777777777779</v>
      </c>
    </row>
    <row r="299" spans="1:5" x14ac:dyDescent="0.25">
      <c r="A299" s="1">
        <v>298</v>
      </c>
      <c r="B299" s="1" t="s">
        <v>1173</v>
      </c>
      <c r="C299" s="1">
        <v>9</v>
      </c>
      <c r="D299" s="1">
        <v>2</v>
      </c>
      <c r="E299" s="6">
        <f t="shared" ca="1" si="4"/>
        <v>0.54861111111111105</v>
      </c>
    </row>
    <row r="300" spans="1:5" x14ac:dyDescent="0.25">
      <c r="A300" s="1">
        <v>299</v>
      </c>
      <c r="B300" s="1" t="s">
        <v>1267</v>
      </c>
      <c r="C300" s="1">
        <v>5</v>
      </c>
      <c r="D300" s="1">
        <v>25</v>
      </c>
      <c r="E300" s="6">
        <f t="shared" ca="1" si="4"/>
        <v>0.75694444444444453</v>
      </c>
    </row>
    <row r="301" spans="1:5" x14ac:dyDescent="0.25">
      <c r="A301" s="1">
        <v>300</v>
      </c>
      <c r="B301" s="1" t="s">
        <v>1094</v>
      </c>
      <c r="C301" s="1">
        <v>3</v>
      </c>
      <c r="D301" s="1">
        <v>11</v>
      </c>
      <c r="E301" s="6">
        <f t="shared" ca="1" si="4"/>
        <v>0.70138888888888884</v>
      </c>
    </row>
    <row r="302" spans="1:5" x14ac:dyDescent="0.25">
      <c r="A302" s="1">
        <v>301</v>
      </c>
      <c r="B302" s="1" t="s">
        <v>50</v>
      </c>
      <c r="C302" s="1">
        <v>7</v>
      </c>
      <c r="D302" s="1">
        <v>7</v>
      </c>
      <c r="E302" s="6">
        <f t="shared" ca="1" si="4"/>
        <v>0.67361111111111116</v>
      </c>
    </row>
    <row r="303" spans="1:5" x14ac:dyDescent="0.25">
      <c r="A303" s="1">
        <v>302</v>
      </c>
      <c r="B303" s="1" t="s">
        <v>1254</v>
      </c>
      <c r="C303" s="1">
        <v>5</v>
      </c>
      <c r="D303" s="1">
        <v>26</v>
      </c>
      <c r="E303" s="6">
        <f t="shared" ca="1" si="4"/>
        <v>0.66666666666666663</v>
      </c>
    </row>
    <row r="304" spans="1:5" x14ac:dyDescent="0.25">
      <c r="A304" s="1">
        <v>303</v>
      </c>
      <c r="B304" s="1" t="s">
        <v>1268</v>
      </c>
      <c r="C304" s="1">
        <v>7</v>
      </c>
      <c r="D304" s="1">
        <v>30</v>
      </c>
      <c r="E304" s="6">
        <f t="shared" ca="1" si="4"/>
        <v>0.625</v>
      </c>
    </row>
    <row r="305" spans="1:5" x14ac:dyDescent="0.25">
      <c r="A305" s="1">
        <v>304</v>
      </c>
      <c r="B305" s="1" t="s">
        <v>1150</v>
      </c>
      <c r="C305" s="1">
        <v>6</v>
      </c>
      <c r="D305" s="1">
        <v>2</v>
      </c>
      <c r="E305" s="6">
        <f t="shared" ca="1" si="4"/>
        <v>0.70833333333333337</v>
      </c>
    </row>
    <row r="306" spans="1:5" x14ac:dyDescent="0.25">
      <c r="A306" s="1">
        <v>305</v>
      </c>
      <c r="B306" s="1" t="s">
        <v>1269</v>
      </c>
      <c r="C306" s="1">
        <v>9</v>
      </c>
      <c r="D306" s="1">
        <v>13</v>
      </c>
      <c r="E306" s="6">
        <f t="shared" ca="1" si="4"/>
        <v>0.78472222222222221</v>
      </c>
    </row>
    <row r="307" spans="1:5" x14ac:dyDescent="0.25">
      <c r="A307" s="1">
        <v>306</v>
      </c>
      <c r="B307" s="1" t="s">
        <v>1270</v>
      </c>
      <c r="C307" s="1">
        <v>2</v>
      </c>
      <c r="D307" s="1">
        <v>2</v>
      </c>
      <c r="E307" s="6">
        <f t="shared" ca="1" si="4"/>
        <v>0.90972222222222221</v>
      </c>
    </row>
    <row r="308" spans="1:5" x14ac:dyDescent="0.25">
      <c r="A308" s="1">
        <v>307</v>
      </c>
      <c r="B308" s="1" t="s">
        <v>1271</v>
      </c>
      <c r="C308" s="1">
        <v>5</v>
      </c>
      <c r="D308" s="1">
        <v>17</v>
      </c>
      <c r="E308" s="6">
        <f t="shared" ca="1" si="4"/>
        <v>0.82638888888888884</v>
      </c>
    </row>
    <row r="309" spans="1:5" x14ac:dyDescent="0.25">
      <c r="A309" s="1">
        <v>308</v>
      </c>
      <c r="B309" s="1" t="s">
        <v>1191</v>
      </c>
      <c r="C309" s="1">
        <v>8</v>
      </c>
      <c r="D309" s="1">
        <v>1</v>
      </c>
      <c r="E309" s="6">
        <f t="shared" ca="1" si="4"/>
        <v>0.625</v>
      </c>
    </row>
    <row r="310" spans="1:5" x14ac:dyDescent="0.25">
      <c r="A310" s="1">
        <v>309</v>
      </c>
      <c r="B310" s="1" t="s">
        <v>1151</v>
      </c>
      <c r="C310" s="1">
        <v>10</v>
      </c>
      <c r="D310" s="1">
        <v>2</v>
      </c>
      <c r="E310" s="6">
        <f t="shared" ca="1" si="4"/>
        <v>0.73611111111111116</v>
      </c>
    </row>
    <row r="311" spans="1:5" x14ac:dyDescent="0.25">
      <c r="A311" s="1">
        <v>310</v>
      </c>
      <c r="B311" s="1" t="s">
        <v>1174</v>
      </c>
      <c r="C311" s="1">
        <v>4</v>
      </c>
      <c r="D311" s="1">
        <v>42</v>
      </c>
      <c r="E311" s="6">
        <f t="shared" ca="1" si="4"/>
        <v>0.57638888888888895</v>
      </c>
    </row>
    <row r="312" spans="1:5" x14ac:dyDescent="0.25">
      <c r="A312" s="1">
        <v>311</v>
      </c>
      <c r="B312" s="1" t="s">
        <v>1179</v>
      </c>
      <c r="C312" s="1">
        <v>10</v>
      </c>
      <c r="D312" s="1">
        <v>30</v>
      </c>
      <c r="E312" s="6">
        <f t="shared" ca="1" si="4"/>
        <v>0.85416666666666663</v>
      </c>
    </row>
    <row r="313" spans="1:5" x14ac:dyDescent="0.25">
      <c r="A313" s="1">
        <v>312</v>
      </c>
      <c r="B313" s="1" t="s">
        <v>1082</v>
      </c>
      <c r="C313" s="1">
        <v>9</v>
      </c>
      <c r="D313" s="1">
        <v>36</v>
      </c>
      <c r="E313" s="6">
        <f t="shared" ca="1" si="4"/>
        <v>0.84027777777777779</v>
      </c>
    </row>
    <row r="314" spans="1:5" x14ac:dyDescent="0.25">
      <c r="A314" s="1">
        <v>313</v>
      </c>
      <c r="B314" s="1" t="s">
        <v>1155</v>
      </c>
      <c r="C314" s="1">
        <v>8</v>
      </c>
      <c r="D314" s="1">
        <v>38</v>
      </c>
      <c r="E314" s="6">
        <f t="shared" ca="1" si="4"/>
        <v>0.75694444444444453</v>
      </c>
    </row>
    <row r="315" spans="1:5" x14ac:dyDescent="0.25">
      <c r="A315" s="1">
        <v>314</v>
      </c>
      <c r="B315" s="1" t="s">
        <v>1238</v>
      </c>
      <c r="C315" s="1">
        <v>4</v>
      </c>
      <c r="D315" s="1">
        <v>59</v>
      </c>
      <c r="E315" s="6">
        <f t="shared" ca="1" si="4"/>
        <v>0.57638888888888895</v>
      </c>
    </row>
    <row r="316" spans="1:5" x14ac:dyDescent="0.25">
      <c r="A316" s="1">
        <v>315</v>
      </c>
      <c r="B316" s="1" t="s">
        <v>1272</v>
      </c>
      <c r="C316" s="1">
        <v>7</v>
      </c>
      <c r="D316" s="1">
        <v>30</v>
      </c>
      <c r="E316" s="6">
        <f t="shared" ca="1" si="4"/>
        <v>0.88194444444444453</v>
      </c>
    </row>
    <row r="317" spans="1:5" x14ac:dyDescent="0.25">
      <c r="A317" s="1">
        <v>316</v>
      </c>
      <c r="B317" s="1" t="s">
        <v>1273</v>
      </c>
      <c r="C317" s="1">
        <v>2</v>
      </c>
      <c r="D317" s="1">
        <v>41</v>
      </c>
      <c r="E317" s="6">
        <f t="shared" ca="1" si="4"/>
        <v>0.93055555555555547</v>
      </c>
    </row>
    <row r="318" spans="1:5" x14ac:dyDescent="0.25">
      <c r="A318" s="1">
        <v>317</v>
      </c>
      <c r="B318" s="1" t="s">
        <v>1274</v>
      </c>
      <c r="C318" s="1">
        <v>2</v>
      </c>
      <c r="D318" s="1">
        <v>52</v>
      </c>
      <c r="E318" s="6">
        <f t="shared" ca="1" si="4"/>
        <v>0.79166666666666663</v>
      </c>
    </row>
    <row r="319" spans="1:5" x14ac:dyDescent="0.25">
      <c r="A319" s="1">
        <v>318</v>
      </c>
      <c r="B319" s="1" t="s">
        <v>1249</v>
      </c>
      <c r="C319" s="1">
        <v>5</v>
      </c>
      <c r="D319" s="1">
        <v>31</v>
      </c>
      <c r="E319" s="6">
        <f t="shared" ca="1" si="4"/>
        <v>0.67361111111111116</v>
      </c>
    </row>
    <row r="320" spans="1:5" x14ac:dyDescent="0.25">
      <c r="A320" s="1">
        <v>319</v>
      </c>
      <c r="B320" s="1" t="s">
        <v>1275</v>
      </c>
      <c r="C320" s="1">
        <v>4</v>
      </c>
      <c r="D320" s="1">
        <v>3</v>
      </c>
      <c r="E320" s="6">
        <f t="shared" ca="1" si="4"/>
        <v>0.63888888888888895</v>
      </c>
    </row>
    <row r="321" spans="1:5" x14ac:dyDescent="0.25">
      <c r="A321" s="1">
        <v>320</v>
      </c>
      <c r="B321" s="1" t="s">
        <v>1276</v>
      </c>
      <c r="C321" s="1">
        <v>1</v>
      </c>
      <c r="D321" s="1">
        <v>44</v>
      </c>
      <c r="E321" s="6">
        <f t="shared" ca="1" si="4"/>
        <v>0.56944444444444442</v>
      </c>
    </row>
    <row r="322" spans="1:5" x14ac:dyDescent="0.25">
      <c r="A322" s="1">
        <v>321</v>
      </c>
      <c r="B322" s="1" t="s">
        <v>1229</v>
      </c>
      <c r="C322" s="1">
        <v>9</v>
      </c>
      <c r="D322" s="1">
        <v>14</v>
      </c>
      <c r="E322" s="6">
        <f t="shared" ca="1" si="4"/>
        <v>0.92361111111111116</v>
      </c>
    </row>
    <row r="323" spans="1:5" x14ac:dyDescent="0.25">
      <c r="A323" s="1">
        <v>322</v>
      </c>
      <c r="B323" s="1" t="s">
        <v>30</v>
      </c>
      <c r="C323" s="1">
        <v>3</v>
      </c>
      <c r="D323" s="1">
        <v>23</v>
      </c>
      <c r="E323" s="6">
        <f t="shared" ref="E323:E386" ca="1" si="5">TIME(RANDBETWEEN(13,22),ROUNDUP(RANDBETWEEN(0,59),-1),0)</f>
        <v>0.59722222222222221</v>
      </c>
    </row>
    <row r="324" spans="1:5" x14ac:dyDescent="0.25">
      <c r="A324" s="1">
        <v>323</v>
      </c>
      <c r="B324" s="1" t="s">
        <v>1234</v>
      </c>
      <c r="C324" s="1">
        <v>3</v>
      </c>
      <c r="D324" s="1">
        <v>39</v>
      </c>
      <c r="E324" s="6">
        <f t="shared" ca="1" si="5"/>
        <v>0.8125</v>
      </c>
    </row>
    <row r="325" spans="1:5" x14ac:dyDescent="0.25">
      <c r="A325" s="1">
        <v>324</v>
      </c>
      <c r="B325" s="1" t="s">
        <v>1100</v>
      </c>
      <c r="C325" s="1">
        <v>9</v>
      </c>
      <c r="D325" s="1">
        <v>51</v>
      </c>
      <c r="E325" s="6">
        <f t="shared" ca="1" si="5"/>
        <v>0.75694444444444453</v>
      </c>
    </row>
    <row r="326" spans="1:5" x14ac:dyDescent="0.25">
      <c r="A326" s="1">
        <v>325</v>
      </c>
      <c r="B326" s="1" t="s">
        <v>1277</v>
      </c>
      <c r="C326" s="1">
        <v>6</v>
      </c>
      <c r="D326" s="1">
        <v>46</v>
      </c>
      <c r="E326" s="6">
        <f t="shared" ca="1" si="5"/>
        <v>0.81944444444444453</v>
      </c>
    </row>
    <row r="327" spans="1:5" x14ac:dyDescent="0.25">
      <c r="A327" s="1">
        <v>326</v>
      </c>
      <c r="B327" s="1" t="s">
        <v>1105</v>
      </c>
      <c r="C327" s="1">
        <v>7</v>
      </c>
      <c r="D327" s="1">
        <v>4</v>
      </c>
      <c r="E327" s="6">
        <f t="shared" ca="1" si="5"/>
        <v>0.76388888888888884</v>
      </c>
    </row>
    <row r="328" spans="1:5" x14ac:dyDescent="0.25">
      <c r="A328" s="1">
        <v>327</v>
      </c>
      <c r="B328" s="1" t="s">
        <v>1237</v>
      </c>
      <c r="C328" s="1">
        <v>7</v>
      </c>
      <c r="D328" s="1">
        <v>18</v>
      </c>
      <c r="E328" s="6">
        <f t="shared" ca="1" si="5"/>
        <v>0.5625</v>
      </c>
    </row>
    <row r="329" spans="1:5" x14ac:dyDescent="0.25">
      <c r="A329" s="1">
        <v>328</v>
      </c>
      <c r="B329" s="1" t="s">
        <v>1278</v>
      </c>
      <c r="C329" s="1">
        <v>1</v>
      </c>
      <c r="D329" s="1">
        <v>46</v>
      </c>
      <c r="E329" s="6">
        <f t="shared" ca="1" si="5"/>
        <v>0.64583333333333337</v>
      </c>
    </row>
    <row r="330" spans="1:5" x14ac:dyDescent="0.25">
      <c r="A330" s="1">
        <v>329</v>
      </c>
      <c r="B330" s="1" t="s">
        <v>1279</v>
      </c>
      <c r="C330" s="1">
        <v>3</v>
      </c>
      <c r="D330" s="1">
        <v>25</v>
      </c>
      <c r="E330" s="6">
        <f t="shared" ca="1" si="5"/>
        <v>0.59722222222222221</v>
      </c>
    </row>
    <row r="331" spans="1:5" x14ac:dyDescent="0.25">
      <c r="A331" s="1">
        <v>330</v>
      </c>
      <c r="B331" s="1" t="s">
        <v>1245</v>
      </c>
      <c r="C331" s="1">
        <v>4</v>
      </c>
      <c r="D331" s="1">
        <v>51</v>
      </c>
      <c r="E331" s="6">
        <f t="shared" ca="1" si="5"/>
        <v>0.79861111111111116</v>
      </c>
    </row>
    <row r="332" spans="1:5" x14ac:dyDescent="0.25">
      <c r="A332" s="1">
        <v>331</v>
      </c>
      <c r="B332" s="1" t="s">
        <v>1280</v>
      </c>
      <c r="C332" s="1">
        <v>9</v>
      </c>
      <c r="D332" s="1">
        <v>44</v>
      </c>
      <c r="E332" s="6">
        <f t="shared" ca="1" si="5"/>
        <v>0.95833333333333337</v>
      </c>
    </row>
    <row r="333" spans="1:5" x14ac:dyDescent="0.25">
      <c r="A333" s="1">
        <v>332</v>
      </c>
      <c r="B333" s="1" t="s">
        <v>1281</v>
      </c>
      <c r="C333" s="1">
        <v>3</v>
      </c>
      <c r="D333" s="1">
        <v>46</v>
      </c>
      <c r="E333" s="6">
        <f t="shared" ca="1" si="5"/>
        <v>0.64583333333333337</v>
      </c>
    </row>
    <row r="334" spans="1:5" x14ac:dyDescent="0.25">
      <c r="A334" s="1">
        <v>333</v>
      </c>
      <c r="B334" s="1" t="s">
        <v>1282</v>
      </c>
      <c r="C334" s="1">
        <v>10</v>
      </c>
      <c r="D334" s="1">
        <v>14</v>
      </c>
      <c r="E334" s="6">
        <f t="shared" ca="1" si="5"/>
        <v>0.89583333333333337</v>
      </c>
    </row>
    <row r="335" spans="1:5" x14ac:dyDescent="0.25">
      <c r="A335" s="1">
        <v>334</v>
      </c>
      <c r="B335" s="1" t="s">
        <v>1283</v>
      </c>
      <c r="C335" s="1">
        <v>8</v>
      </c>
      <c r="D335" s="1">
        <v>9</v>
      </c>
      <c r="E335" s="6">
        <f t="shared" ca="1" si="5"/>
        <v>0.88888888888888884</v>
      </c>
    </row>
    <row r="336" spans="1:5" x14ac:dyDescent="0.25">
      <c r="A336" s="1">
        <v>335</v>
      </c>
      <c r="B336" s="1" t="s">
        <v>1284</v>
      </c>
      <c r="C336" s="1">
        <v>7</v>
      </c>
      <c r="D336" s="1">
        <v>45</v>
      </c>
      <c r="E336" s="6">
        <f t="shared" ca="1" si="5"/>
        <v>0.75</v>
      </c>
    </row>
    <row r="337" spans="1:5" x14ac:dyDescent="0.25">
      <c r="A337" s="1">
        <v>336</v>
      </c>
      <c r="B337" s="1" t="s">
        <v>1274</v>
      </c>
      <c r="C337" s="1">
        <v>5</v>
      </c>
      <c r="D337" s="1">
        <v>26</v>
      </c>
      <c r="E337" s="6">
        <f t="shared" ca="1" si="5"/>
        <v>0.68055555555555547</v>
      </c>
    </row>
    <row r="338" spans="1:5" x14ac:dyDescent="0.25">
      <c r="A338" s="1">
        <v>337</v>
      </c>
      <c r="B338" s="1" t="s">
        <v>1234</v>
      </c>
      <c r="C338" s="1">
        <v>1</v>
      </c>
      <c r="D338" s="1">
        <v>13</v>
      </c>
      <c r="E338" s="6">
        <f t="shared" ca="1" si="5"/>
        <v>0.68055555555555547</v>
      </c>
    </row>
    <row r="339" spans="1:5" x14ac:dyDescent="0.25">
      <c r="A339" s="1">
        <v>338</v>
      </c>
      <c r="B339" s="1" t="s">
        <v>1093</v>
      </c>
      <c r="C339" s="1">
        <v>5</v>
      </c>
      <c r="D339" s="1">
        <v>38</v>
      </c>
      <c r="E339" s="6">
        <f t="shared" ca="1" si="5"/>
        <v>0.82638888888888884</v>
      </c>
    </row>
    <row r="340" spans="1:5" x14ac:dyDescent="0.25">
      <c r="A340" s="1">
        <v>339</v>
      </c>
      <c r="B340" s="1" t="s">
        <v>1114</v>
      </c>
      <c r="C340" s="1">
        <v>6</v>
      </c>
      <c r="D340" s="1">
        <v>16</v>
      </c>
      <c r="E340" s="6">
        <f t="shared" ca="1" si="5"/>
        <v>0.61805555555555558</v>
      </c>
    </row>
    <row r="341" spans="1:5" x14ac:dyDescent="0.25">
      <c r="A341" s="1">
        <v>340</v>
      </c>
      <c r="B341" s="1" t="s">
        <v>1285</v>
      </c>
      <c r="C341" s="1">
        <v>5</v>
      </c>
      <c r="D341" s="1">
        <v>60</v>
      </c>
      <c r="E341" s="6">
        <f t="shared" ca="1" si="5"/>
        <v>0.625</v>
      </c>
    </row>
    <row r="342" spans="1:5" x14ac:dyDescent="0.25">
      <c r="A342" s="1">
        <v>341</v>
      </c>
      <c r="B342" s="1" t="s">
        <v>1286</v>
      </c>
      <c r="C342" s="1">
        <v>2</v>
      </c>
      <c r="D342" s="1">
        <v>7</v>
      </c>
      <c r="E342" s="6">
        <f t="shared" ca="1" si="5"/>
        <v>0.60416666666666663</v>
      </c>
    </row>
    <row r="343" spans="1:5" x14ac:dyDescent="0.25">
      <c r="A343" s="1">
        <v>342</v>
      </c>
      <c r="B343" s="1" t="s">
        <v>1287</v>
      </c>
      <c r="C343" s="1">
        <v>4</v>
      </c>
      <c r="D343" s="1">
        <v>47</v>
      </c>
      <c r="E343" s="6">
        <f t="shared" ca="1" si="5"/>
        <v>0.57638888888888895</v>
      </c>
    </row>
    <row r="344" spans="1:5" x14ac:dyDescent="0.25">
      <c r="A344" s="1">
        <v>343</v>
      </c>
      <c r="B344" s="1" t="s">
        <v>1114</v>
      </c>
      <c r="C344" s="1">
        <v>10</v>
      </c>
      <c r="D344" s="1">
        <v>16</v>
      </c>
      <c r="E344" s="6">
        <f t="shared" ca="1" si="5"/>
        <v>0.93055555555555547</v>
      </c>
    </row>
    <row r="345" spans="1:5" x14ac:dyDescent="0.25">
      <c r="A345" s="1">
        <v>344</v>
      </c>
      <c r="B345" s="1" t="s">
        <v>1288</v>
      </c>
      <c r="C345" s="1">
        <v>3</v>
      </c>
      <c r="D345" s="1">
        <v>35</v>
      </c>
      <c r="E345" s="6">
        <f t="shared" ca="1" si="5"/>
        <v>0.6875</v>
      </c>
    </row>
    <row r="346" spans="1:5" x14ac:dyDescent="0.25">
      <c r="A346" s="1">
        <v>345</v>
      </c>
      <c r="B346" s="1" t="s">
        <v>1289</v>
      </c>
      <c r="C346" s="1">
        <v>5</v>
      </c>
      <c r="D346" s="1">
        <v>31</v>
      </c>
      <c r="E346" s="6">
        <f t="shared" ca="1" si="5"/>
        <v>0.57638888888888895</v>
      </c>
    </row>
    <row r="347" spans="1:5" x14ac:dyDescent="0.25">
      <c r="A347" s="1">
        <v>346</v>
      </c>
      <c r="B347" s="1" t="s">
        <v>45</v>
      </c>
      <c r="C347" s="1">
        <v>8</v>
      </c>
      <c r="D347" s="1">
        <v>44</v>
      </c>
      <c r="E347" s="6">
        <f t="shared" ca="1" si="5"/>
        <v>0.63194444444444442</v>
      </c>
    </row>
    <row r="348" spans="1:5" x14ac:dyDescent="0.25">
      <c r="A348" s="1">
        <v>347</v>
      </c>
      <c r="B348" s="1" t="s">
        <v>1290</v>
      </c>
      <c r="C348" s="1">
        <v>2</v>
      </c>
      <c r="D348" s="1">
        <v>57</v>
      </c>
      <c r="E348" s="6">
        <f t="shared" ca="1" si="5"/>
        <v>0.60416666666666663</v>
      </c>
    </row>
    <row r="349" spans="1:5" x14ac:dyDescent="0.25">
      <c r="A349" s="1">
        <v>348</v>
      </c>
      <c r="B349" s="1" t="s">
        <v>1235</v>
      </c>
      <c r="C349" s="1">
        <v>6</v>
      </c>
      <c r="D349" s="1">
        <v>38</v>
      </c>
      <c r="E349" s="6">
        <f t="shared" ca="1" si="5"/>
        <v>0.9375</v>
      </c>
    </row>
    <row r="350" spans="1:5" x14ac:dyDescent="0.25">
      <c r="A350" s="1">
        <v>349</v>
      </c>
      <c r="B350" s="1" t="s">
        <v>20</v>
      </c>
      <c r="C350" s="1">
        <v>1</v>
      </c>
      <c r="D350" s="1">
        <v>50</v>
      </c>
      <c r="E350" s="6">
        <f t="shared" ca="1" si="5"/>
        <v>0.65972222222222221</v>
      </c>
    </row>
    <row r="351" spans="1:5" x14ac:dyDescent="0.25">
      <c r="A351" s="1">
        <v>350</v>
      </c>
      <c r="B351" s="1" t="s">
        <v>1291</v>
      </c>
      <c r="C351" s="1">
        <v>10</v>
      </c>
      <c r="D351" s="1">
        <v>41</v>
      </c>
      <c r="E351" s="6">
        <f t="shared" ca="1" si="5"/>
        <v>0.95833333333333337</v>
      </c>
    </row>
    <row r="352" spans="1:5" x14ac:dyDescent="0.25">
      <c r="A352" s="1">
        <v>351</v>
      </c>
      <c r="B352" s="1" t="s">
        <v>1292</v>
      </c>
      <c r="C352" s="1">
        <v>10</v>
      </c>
      <c r="D352" s="1">
        <v>50</v>
      </c>
      <c r="E352" s="6">
        <f t="shared" ca="1" si="5"/>
        <v>0.80555555555555547</v>
      </c>
    </row>
    <row r="353" spans="1:5" x14ac:dyDescent="0.25">
      <c r="A353" s="1">
        <v>352</v>
      </c>
      <c r="B353" s="1" t="s">
        <v>1098</v>
      </c>
      <c r="C353" s="1">
        <v>10</v>
      </c>
      <c r="D353" s="1">
        <v>42</v>
      </c>
      <c r="E353" s="6">
        <f t="shared" ca="1" si="5"/>
        <v>0.625</v>
      </c>
    </row>
    <row r="354" spans="1:5" x14ac:dyDescent="0.25">
      <c r="A354" s="1">
        <v>353</v>
      </c>
      <c r="B354" s="1" t="s">
        <v>1167</v>
      </c>
      <c r="C354" s="1">
        <v>3</v>
      </c>
      <c r="D354" s="1">
        <v>23</v>
      </c>
      <c r="E354" s="6">
        <f t="shared" ca="1" si="5"/>
        <v>0.85416666666666663</v>
      </c>
    </row>
    <row r="355" spans="1:5" x14ac:dyDescent="0.25">
      <c r="A355" s="1">
        <v>354</v>
      </c>
      <c r="B355" s="1" t="s">
        <v>1085</v>
      </c>
      <c r="C355" s="1">
        <v>9</v>
      </c>
      <c r="D355" s="1">
        <v>38</v>
      </c>
      <c r="E355" s="6">
        <f t="shared" ca="1" si="5"/>
        <v>0.91666666666666663</v>
      </c>
    </row>
    <row r="356" spans="1:5" x14ac:dyDescent="0.25">
      <c r="A356" s="1">
        <v>355</v>
      </c>
      <c r="B356" s="1" t="s">
        <v>1172</v>
      </c>
      <c r="C356" s="1">
        <v>5</v>
      </c>
      <c r="D356" s="1">
        <v>15</v>
      </c>
      <c r="E356" s="6">
        <f t="shared" ca="1" si="5"/>
        <v>0.5625</v>
      </c>
    </row>
    <row r="357" spans="1:5" x14ac:dyDescent="0.25">
      <c r="A357" s="1">
        <v>356</v>
      </c>
      <c r="B357" s="1" t="s">
        <v>1227</v>
      </c>
      <c r="C357" s="1">
        <v>6</v>
      </c>
      <c r="D357" s="1">
        <v>44</v>
      </c>
      <c r="E357" s="6">
        <f t="shared" ca="1" si="5"/>
        <v>0.74305555555555547</v>
      </c>
    </row>
    <row r="358" spans="1:5" x14ac:dyDescent="0.25">
      <c r="A358" s="1">
        <v>357</v>
      </c>
      <c r="B358" s="1" t="s">
        <v>1192</v>
      </c>
      <c r="C358" s="1">
        <v>2</v>
      </c>
      <c r="D358" s="1">
        <v>13</v>
      </c>
      <c r="E358" s="6">
        <f t="shared" ca="1" si="5"/>
        <v>0.81944444444444453</v>
      </c>
    </row>
    <row r="359" spans="1:5" x14ac:dyDescent="0.25">
      <c r="A359" s="1">
        <v>358</v>
      </c>
      <c r="B359" s="1" t="s">
        <v>1247</v>
      </c>
      <c r="C359" s="1">
        <v>10</v>
      </c>
      <c r="D359" s="1">
        <v>53</v>
      </c>
      <c r="E359" s="6">
        <f t="shared" ca="1" si="5"/>
        <v>0.85416666666666663</v>
      </c>
    </row>
    <row r="360" spans="1:5" x14ac:dyDescent="0.25">
      <c r="A360" s="1">
        <v>359</v>
      </c>
      <c r="B360" s="1" t="s">
        <v>1152</v>
      </c>
      <c r="C360" s="1">
        <v>3</v>
      </c>
      <c r="D360" s="1">
        <v>20</v>
      </c>
      <c r="E360" s="6">
        <f t="shared" ca="1" si="5"/>
        <v>0.57638888888888895</v>
      </c>
    </row>
    <row r="361" spans="1:5" x14ac:dyDescent="0.25">
      <c r="A361" s="1">
        <v>360</v>
      </c>
      <c r="B361" s="1" t="s">
        <v>1135</v>
      </c>
      <c r="C361" s="1">
        <v>8</v>
      </c>
      <c r="D361" s="1">
        <v>51</v>
      </c>
      <c r="E361" s="6">
        <f t="shared" ca="1" si="5"/>
        <v>0.5625</v>
      </c>
    </row>
    <row r="362" spans="1:5" x14ac:dyDescent="0.25">
      <c r="A362" s="1">
        <v>361</v>
      </c>
      <c r="B362" s="1" t="s">
        <v>1180</v>
      </c>
      <c r="C362" s="1">
        <v>7</v>
      </c>
      <c r="D362" s="1">
        <v>35</v>
      </c>
      <c r="E362" s="6">
        <f t="shared" ca="1" si="5"/>
        <v>0.84027777777777779</v>
      </c>
    </row>
    <row r="363" spans="1:5" x14ac:dyDescent="0.25">
      <c r="A363" s="1">
        <v>362</v>
      </c>
      <c r="B363" s="1" t="s">
        <v>1210</v>
      </c>
      <c r="C363" s="1">
        <v>2</v>
      </c>
      <c r="D363" s="1">
        <v>1</v>
      </c>
      <c r="E363" s="6">
        <f t="shared" ca="1" si="5"/>
        <v>0.75694444444444453</v>
      </c>
    </row>
    <row r="364" spans="1:5" x14ac:dyDescent="0.25">
      <c r="A364" s="1">
        <v>363</v>
      </c>
      <c r="B364" s="1" t="s">
        <v>1293</v>
      </c>
      <c r="C364" s="1">
        <v>9</v>
      </c>
      <c r="D364" s="1">
        <v>29</v>
      </c>
      <c r="E364" s="6">
        <f t="shared" ca="1" si="5"/>
        <v>0.68055555555555547</v>
      </c>
    </row>
    <row r="365" spans="1:5" x14ac:dyDescent="0.25">
      <c r="A365" s="1">
        <v>364</v>
      </c>
      <c r="B365" s="1" t="s">
        <v>1294</v>
      </c>
      <c r="C365" s="1">
        <v>9</v>
      </c>
      <c r="D365" s="1">
        <v>22</v>
      </c>
      <c r="E365" s="6">
        <f t="shared" ca="1" si="5"/>
        <v>0.54166666666666663</v>
      </c>
    </row>
    <row r="366" spans="1:5" x14ac:dyDescent="0.25">
      <c r="A366" s="1">
        <v>365</v>
      </c>
      <c r="B366" s="1" t="s">
        <v>1256</v>
      </c>
      <c r="C366" s="1">
        <v>6</v>
      </c>
      <c r="D366" s="1">
        <v>12</v>
      </c>
      <c r="E366" s="6">
        <f t="shared" ca="1" si="5"/>
        <v>0.90972222222222221</v>
      </c>
    </row>
    <row r="367" spans="1:5" x14ac:dyDescent="0.25">
      <c r="A367" s="1">
        <v>366</v>
      </c>
      <c r="B367" s="1" t="s">
        <v>1295</v>
      </c>
      <c r="C367" s="1">
        <v>1</v>
      </c>
      <c r="D367" s="1">
        <v>28</v>
      </c>
      <c r="E367" s="6">
        <f t="shared" ca="1" si="5"/>
        <v>0.67361111111111116</v>
      </c>
    </row>
    <row r="368" spans="1:5" x14ac:dyDescent="0.25">
      <c r="A368" s="1">
        <v>367</v>
      </c>
      <c r="B368" s="1" t="s">
        <v>1217</v>
      </c>
      <c r="C368" s="1">
        <v>10</v>
      </c>
      <c r="D368" s="1">
        <v>21</v>
      </c>
      <c r="E368" s="6">
        <f t="shared" ca="1" si="5"/>
        <v>0.68055555555555547</v>
      </c>
    </row>
    <row r="369" spans="1:5" x14ac:dyDescent="0.25">
      <c r="A369" s="1">
        <v>368</v>
      </c>
      <c r="B369" s="1" t="s">
        <v>1296</v>
      </c>
      <c r="C369" s="1">
        <v>8</v>
      </c>
      <c r="D369" s="1">
        <v>60</v>
      </c>
      <c r="E369" s="6">
        <f t="shared" ca="1" si="5"/>
        <v>0.78472222222222221</v>
      </c>
    </row>
    <row r="370" spans="1:5" x14ac:dyDescent="0.25">
      <c r="A370" s="1">
        <v>369</v>
      </c>
      <c r="B370" s="1" t="s">
        <v>1209</v>
      </c>
      <c r="C370" s="1">
        <v>7</v>
      </c>
      <c r="D370" s="1">
        <v>12</v>
      </c>
      <c r="E370" s="6">
        <f t="shared" ca="1" si="5"/>
        <v>0.625</v>
      </c>
    </row>
    <row r="371" spans="1:5" x14ac:dyDescent="0.25">
      <c r="A371" s="1">
        <v>370</v>
      </c>
      <c r="B371" s="1" t="s">
        <v>152</v>
      </c>
      <c r="C371" s="1">
        <v>8</v>
      </c>
      <c r="D371" s="1">
        <v>23</v>
      </c>
      <c r="E371" s="6">
        <f t="shared" ca="1" si="5"/>
        <v>0.6875</v>
      </c>
    </row>
    <row r="372" spans="1:5" x14ac:dyDescent="0.25">
      <c r="A372" s="1">
        <v>371</v>
      </c>
      <c r="B372" s="1" t="s">
        <v>1103</v>
      </c>
      <c r="C372" s="1">
        <v>9</v>
      </c>
      <c r="D372" s="1">
        <v>23</v>
      </c>
      <c r="E372" s="6">
        <f t="shared" ca="1" si="5"/>
        <v>0.72222222222222221</v>
      </c>
    </row>
    <row r="373" spans="1:5" x14ac:dyDescent="0.25">
      <c r="A373" s="1">
        <v>372</v>
      </c>
      <c r="B373" s="1" t="s">
        <v>1297</v>
      </c>
      <c r="C373" s="1">
        <v>9</v>
      </c>
      <c r="D373" s="1">
        <v>36</v>
      </c>
      <c r="E373" s="6">
        <f t="shared" ca="1" si="5"/>
        <v>0.69444444444444453</v>
      </c>
    </row>
    <row r="374" spans="1:5" x14ac:dyDescent="0.25">
      <c r="A374" s="1">
        <v>373</v>
      </c>
      <c r="B374" s="1" t="s">
        <v>1296</v>
      </c>
      <c r="C374" s="1">
        <v>6</v>
      </c>
      <c r="D374" s="1">
        <v>49</v>
      </c>
      <c r="E374" s="6">
        <f t="shared" ca="1" si="5"/>
        <v>0.57638888888888895</v>
      </c>
    </row>
    <row r="375" spans="1:5" x14ac:dyDescent="0.25">
      <c r="A375" s="1">
        <v>374</v>
      </c>
      <c r="B375" s="1" t="s">
        <v>40</v>
      </c>
      <c r="C375" s="1">
        <v>6</v>
      </c>
      <c r="D375" s="1">
        <v>37</v>
      </c>
      <c r="E375" s="6">
        <f t="shared" ca="1" si="5"/>
        <v>0.9375</v>
      </c>
    </row>
    <row r="376" spans="1:5" x14ac:dyDescent="0.25">
      <c r="A376" s="1">
        <v>375</v>
      </c>
      <c r="B376" s="1" t="s">
        <v>1272</v>
      </c>
      <c r="C376" s="1">
        <v>3</v>
      </c>
      <c r="D376" s="1">
        <v>15</v>
      </c>
      <c r="E376" s="6">
        <f t="shared" ca="1" si="5"/>
        <v>0.59722222222222221</v>
      </c>
    </row>
    <row r="377" spans="1:5" x14ac:dyDescent="0.25">
      <c r="A377" s="1">
        <v>376</v>
      </c>
      <c r="B377" s="1" t="s">
        <v>1116</v>
      </c>
      <c r="C377" s="1">
        <v>10</v>
      </c>
      <c r="D377" s="1">
        <v>10</v>
      </c>
      <c r="E377" s="6">
        <f t="shared" ca="1" si="5"/>
        <v>0.65972222222222221</v>
      </c>
    </row>
    <row r="378" spans="1:5" x14ac:dyDescent="0.25">
      <c r="A378" s="1">
        <v>377</v>
      </c>
      <c r="B378" s="1" t="s">
        <v>1298</v>
      </c>
      <c r="C378" s="1">
        <v>4</v>
      </c>
      <c r="D378" s="1">
        <v>26</v>
      </c>
      <c r="E378" s="6">
        <f t="shared" ca="1" si="5"/>
        <v>0.65972222222222221</v>
      </c>
    </row>
    <row r="379" spans="1:5" x14ac:dyDescent="0.25">
      <c r="A379" s="1">
        <v>378</v>
      </c>
      <c r="B379" s="1" t="s">
        <v>1268</v>
      </c>
      <c r="C379" s="1">
        <v>2</v>
      </c>
      <c r="D379" s="1">
        <v>40</v>
      </c>
      <c r="E379" s="6">
        <f t="shared" ca="1" si="5"/>
        <v>0.56944444444444442</v>
      </c>
    </row>
    <row r="380" spans="1:5" x14ac:dyDescent="0.25">
      <c r="A380" s="1">
        <v>379</v>
      </c>
      <c r="B380" s="1" t="s">
        <v>1155</v>
      </c>
      <c r="C380" s="1">
        <v>7</v>
      </c>
      <c r="D380" s="1">
        <v>29</v>
      </c>
      <c r="E380" s="6">
        <f t="shared" ca="1" si="5"/>
        <v>0.79166666666666663</v>
      </c>
    </row>
    <row r="381" spans="1:5" x14ac:dyDescent="0.25">
      <c r="A381" s="1">
        <v>380</v>
      </c>
      <c r="B381" s="1" t="s">
        <v>1232</v>
      </c>
      <c r="C381" s="1">
        <v>6</v>
      </c>
      <c r="D381" s="1">
        <v>43</v>
      </c>
      <c r="E381" s="6">
        <f t="shared" ca="1" si="5"/>
        <v>0.9375</v>
      </c>
    </row>
    <row r="382" spans="1:5" x14ac:dyDescent="0.25">
      <c r="A382" s="1">
        <v>381</v>
      </c>
      <c r="B382" s="1" t="s">
        <v>1299</v>
      </c>
      <c r="C382" s="1">
        <v>7</v>
      </c>
      <c r="D382" s="1">
        <v>51</v>
      </c>
      <c r="E382" s="6">
        <f t="shared" ca="1" si="5"/>
        <v>0.84027777777777779</v>
      </c>
    </row>
    <row r="383" spans="1:5" x14ac:dyDescent="0.25">
      <c r="A383" s="1">
        <v>382</v>
      </c>
      <c r="B383" s="1" t="s">
        <v>1294</v>
      </c>
      <c r="C383" s="1">
        <v>6</v>
      </c>
      <c r="D383" s="1">
        <v>53</v>
      </c>
      <c r="E383" s="6">
        <f t="shared" ca="1" si="5"/>
        <v>0.75</v>
      </c>
    </row>
    <row r="384" spans="1:5" x14ac:dyDescent="0.25">
      <c r="A384" s="1">
        <v>383</v>
      </c>
      <c r="B384" s="1" t="s">
        <v>1300</v>
      </c>
      <c r="C384" s="1">
        <v>6</v>
      </c>
      <c r="D384" s="1">
        <v>25</v>
      </c>
      <c r="E384" s="6">
        <f t="shared" ca="1" si="5"/>
        <v>0.86805555555555547</v>
      </c>
    </row>
    <row r="385" spans="1:5" x14ac:dyDescent="0.25">
      <c r="A385" s="1">
        <v>384</v>
      </c>
      <c r="B385" s="1" t="s">
        <v>1301</v>
      </c>
      <c r="C385" s="1">
        <v>7</v>
      </c>
      <c r="D385" s="1">
        <v>39</v>
      </c>
      <c r="E385" s="6">
        <f t="shared" ca="1" si="5"/>
        <v>0.5625</v>
      </c>
    </row>
    <row r="386" spans="1:5" x14ac:dyDescent="0.25">
      <c r="A386" s="1">
        <v>385</v>
      </c>
      <c r="B386" s="1" t="s">
        <v>1186</v>
      </c>
      <c r="C386" s="1">
        <v>7</v>
      </c>
      <c r="D386" s="1">
        <v>29</v>
      </c>
      <c r="E386" s="6">
        <f t="shared" ca="1" si="5"/>
        <v>0.94444444444444453</v>
      </c>
    </row>
    <row r="387" spans="1:5" x14ac:dyDescent="0.25">
      <c r="A387" s="1">
        <v>386</v>
      </c>
      <c r="B387" s="1" t="s">
        <v>1191</v>
      </c>
      <c r="C387" s="1">
        <v>9</v>
      </c>
      <c r="D387" s="1">
        <v>7</v>
      </c>
      <c r="E387" s="6">
        <f t="shared" ref="E387:E450" ca="1" si="6">TIME(RANDBETWEEN(13,22),ROUNDUP(RANDBETWEEN(0,59),-1),0)</f>
        <v>0.74305555555555547</v>
      </c>
    </row>
    <row r="388" spans="1:5" x14ac:dyDescent="0.25">
      <c r="A388" s="1">
        <v>387</v>
      </c>
      <c r="B388" s="1" t="s">
        <v>1302</v>
      </c>
      <c r="C388" s="1">
        <v>4</v>
      </c>
      <c r="D388" s="1">
        <v>6</v>
      </c>
      <c r="E388" s="6">
        <f t="shared" ca="1" si="6"/>
        <v>0.5625</v>
      </c>
    </row>
    <row r="389" spans="1:5" x14ac:dyDescent="0.25">
      <c r="A389" s="1">
        <v>388</v>
      </c>
      <c r="B389" s="1" t="s">
        <v>1166</v>
      </c>
      <c r="C389" s="1">
        <v>10</v>
      </c>
      <c r="D389" s="1">
        <v>43</v>
      </c>
      <c r="E389" s="6">
        <f t="shared" ca="1" si="6"/>
        <v>0.79861111111111116</v>
      </c>
    </row>
    <row r="390" spans="1:5" x14ac:dyDescent="0.25">
      <c r="A390" s="1">
        <v>389</v>
      </c>
      <c r="B390" s="1" t="s">
        <v>1115</v>
      </c>
      <c r="C390" s="1">
        <v>2</v>
      </c>
      <c r="D390" s="1">
        <v>46</v>
      </c>
      <c r="E390" s="6">
        <f t="shared" ca="1" si="6"/>
        <v>0.74305555555555547</v>
      </c>
    </row>
    <row r="391" spans="1:5" x14ac:dyDescent="0.25">
      <c r="A391" s="1">
        <v>390</v>
      </c>
      <c r="B391" s="1" t="s">
        <v>1153</v>
      </c>
      <c r="C391" s="1">
        <v>4</v>
      </c>
      <c r="D391" s="1">
        <v>5</v>
      </c>
      <c r="E391" s="6">
        <f t="shared" ca="1" si="6"/>
        <v>0.69444444444444453</v>
      </c>
    </row>
    <row r="392" spans="1:5" x14ac:dyDescent="0.25">
      <c r="A392" s="1">
        <v>391</v>
      </c>
      <c r="B392" s="1" t="s">
        <v>1160</v>
      </c>
      <c r="C392" s="1">
        <v>1</v>
      </c>
      <c r="D392" s="1">
        <v>15</v>
      </c>
      <c r="E392" s="6">
        <f t="shared" ca="1" si="6"/>
        <v>0.75694444444444453</v>
      </c>
    </row>
    <row r="393" spans="1:5" x14ac:dyDescent="0.25">
      <c r="A393" s="1">
        <v>392</v>
      </c>
      <c r="B393" s="1" t="s">
        <v>1303</v>
      </c>
      <c r="C393" s="1">
        <v>9</v>
      </c>
      <c r="D393" s="1">
        <v>60</v>
      </c>
      <c r="E393" s="6">
        <f t="shared" ca="1" si="6"/>
        <v>0.77777777777777779</v>
      </c>
    </row>
    <row r="394" spans="1:5" x14ac:dyDescent="0.25">
      <c r="A394" s="1">
        <v>393</v>
      </c>
      <c r="B394" s="1" t="s">
        <v>1293</v>
      </c>
      <c r="C394" s="1">
        <v>5</v>
      </c>
      <c r="D394" s="1">
        <v>3</v>
      </c>
      <c r="E394" s="6">
        <f t="shared" ca="1" si="6"/>
        <v>0.89583333333333337</v>
      </c>
    </row>
    <row r="395" spans="1:5" x14ac:dyDescent="0.25">
      <c r="A395" s="1">
        <v>394</v>
      </c>
      <c r="B395" s="1" t="s">
        <v>1212</v>
      </c>
      <c r="C395" s="1">
        <v>3</v>
      </c>
      <c r="D395" s="1">
        <v>34</v>
      </c>
      <c r="E395" s="6">
        <f t="shared" ca="1" si="6"/>
        <v>0.64583333333333337</v>
      </c>
    </row>
    <row r="396" spans="1:5" x14ac:dyDescent="0.25">
      <c r="A396" s="1">
        <v>395</v>
      </c>
      <c r="B396" s="1" t="s">
        <v>1108</v>
      </c>
      <c r="C396" s="1">
        <v>2</v>
      </c>
      <c r="D396" s="1">
        <v>3</v>
      </c>
      <c r="E396" s="6">
        <f t="shared" ca="1" si="6"/>
        <v>0.65277777777777779</v>
      </c>
    </row>
    <row r="397" spans="1:5" x14ac:dyDescent="0.25">
      <c r="A397" s="1">
        <v>396</v>
      </c>
      <c r="B397" s="1" t="s">
        <v>1140</v>
      </c>
      <c r="C397" s="1">
        <v>2</v>
      </c>
      <c r="D397" s="1">
        <v>39</v>
      </c>
      <c r="E397" s="6">
        <f t="shared" ca="1" si="6"/>
        <v>0.95833333333333337</v>
      </c>
    </row>
    <row r="398" spans="1:5" x14ac:dyDescent="0.25">
      <c r="A398" s="1">
        <v>397</v>
      </c>
      <c r="B398" s="1" t="s">
        <v>1304</v>
      </c>
      <c r="C398" s="1">
        <v>7</v>
      </c>
      <c r="D398" s="1">
        <v>15</v>
      </c>
      <c r="E398" s="6">
        <f t="shared" ca="1" si="6"/>
        <v>0.92361111111111116</v>
      </c>
    </row>
    <row r="399" spans="1:5" x14ac:dyDescent="0.25">
      <c r="A399" s="1">
        <v>398</v>
      </c>
      <c r="B399" s="1" t="s">
        <v>1232</v>
      </c>
      <c r="C399" s="1">
        <v>10</v>
      </c>
      <c r="D399" s="1">
        <v>9</v>
      </c>
      <c r="E399" s="6">
        <f t="shared" ca="1" si="6"/>
        <v>0.59722222222222221</v>
      </c>
    </row>
    <row r="400" spans="1:5" x14ac:dyDescent="0.25">
      <c r="A400" s="1">
        <v>399</v>
      </c>
      <c r="B400" s="1" t="s">
        <v>1221</v>
      </c>
      <c r="C400" s="1">
        <v>7</v>
      </c>
      <c r="D400" s="1">
        <v>20</v>
      </c>
      <c r="E400" s="6">
        <f t="shared" ca="1" si="6"/>
        <v>0.8125</v>
      </c>
    </row>
    <row r="401" spans="1:5" x14ac:dyDescent="0.25">
      <c r="A401" s="1">
        <v>400</v>
      </c>
      <c r="B401" s="1" t="s">
        <v>1263</v>
      </c>
      <c r="C401" s="1">
        <v>6</v>
      </c>
      <c r="D401" s="1">
        <v>7</v>
      </c>
      <c r="E401" s="6">
        <f t="shared" ca="1" si="6"/>
        <v>0.77083333333333337</v>
      </c>
    </row>
    <row r="402" spans="1:5" x14ac:dyDescent="0.25">
      <c r="A402" s="1">
        <v>401</v>
      </c>
      <c r="B402" s="1" t="s">
        <v>1276</v>
      </c>
      <c r="C402" s="1">
        <v>7</v>
      </c>
      <c r="D402" s="1">
        <v>57</v>
      </c>
      <c r="E402" s="6">
        <f t="shared" ca="1" si="6"/>
        <v>0.95138888888888884</v>
      </c>
    </row>
    <row r="403" spans="1:5" x14ac:dyDescent="0.25">
      <c r="A403" s="1">
        <v>402</v>
      </c>
      <c r="B403" s="1" t="s">
        <v>1305</v>
      </c>
      <c r="C403" s="1">
        <v>3</v>
      </c>
      <c r="D403" s="1">
        <v>19</v>
      </c>
      <c r="E403" s="6">
        <f t="shared" ca="1" si="6"/>
        <v>0.94444444444444453</v>
      </c>
    </row>
    <row r="404" spans="1:5" x14ac:dyDescent="0.25">
      <c r="A404" s="1">
        <v>403</v>
      </c>
      <c r="B404" s="1" t="s">
        <v>1127</v>
      </c>
      <c r="C404" s="1">
        <v>4</v>
      </c>
      <c r="D404" s="1">
        <v>2</v>
      </c>
      <c r="E404" s="6">
        <f t="shared" ca="1" si="6"/>
        <v>0.65972222222222221</v>
      </c>
    </row>
    <row r="405" spans="1:5" x14ac:dyDescent="0.25">
      <c r="A405" s="1">
        <v>404</v>
      </c>
      <c r="B405" s="1" t="s">
        <v>1264</v>
      </c>
      <c r="C405" s="1">
        <v>10</v>
      </c>
      <c r="D405" s="1">
        <v>53</v>
      </c>
      <c r="E405" s="6">
        <f t="shared" ca="1" si="6"/>
        <v>0.76388888888888884</v>
      </c>
    </row>
    <row r="406" spans="1:5" x14ac:dyDescent="0.25">
      <c r="A406" s="1">
        <v>405</v>
      </c>
      <c r="B406" s="1" t="s">
        <v>1123</v>
      </c>
      <c r="C406" s="1">
        <v>4</v>
      </c>
      <c r="D406" s="1">
        <v>26</v>
      </c>
      <c r="E406" s="6">
        <f t="shared" ca="1" si="6"/>
        <v>0.65972222222222221</v>
      </c>
    </row>
    <row r="407" spans="1:5" x14ac:dyDescent="0.25">
      <c r="A407" s="1">
        <v>406</v>
      </c>
      <c r="B407" s="1" t="s">
        <v>1306</v>
      </c>
      <c r="C407" s="1">
        <v>2</v>
      </c>
      <c r="D407" s="1">
        <v>47</v>
      </c>
      <c r="E407" s="6">
        <f t="shared" ca="1" si="6"/>
        <v>0.77777777777777779</v>
      </c>
    </row>
    <row r="408" spans="1:5" x14ac:dyDescent="0.25">
      <c r="A408" s="1">
        <v>407</v>
      </c>
      <c r="B408" s="1" t="s">
        <v>1240</v>
      </c>
      <c r="C408" s="1">
        <v>6</v>
      </c>
      <c r="D408" s="1">
        <v>18</v>
      </c>
      <c r="E408" s="6">
        <f t="shared" ca="1" si="6"/>
        <v>0.78472222222222221</v>
      </c>
    </row>
    <row r="409" spans="1:5" x14ac:dyDescent="0.25">
      <c r="A409" s="1">
        <v>408</v>
      </c>
      <c r="B409" s="1" t="s">
        <v>1090</v>
      </c>
      <c r="C409" s="1">
        <v>9</v>
      </c>
      <c r="D409" s="1">
        <v>54</v>
      </c>
      <c r="E409" s="6">
        <f t="shared" ca="1" si="6"/>
        <v>0.86805555555555547</v>
      </c>
    </row>
    <row r="410" spans="1:5" x14ac:dyDescent="0.25">
      <c r="A410" s="1">
        <v>409</v>
      </c>
      <c r="B410" s="1" t="s">
        <v>1196</v>
      </c>
      <c r="C410" s="1">
        <v>3</v>
      </c>
      <c r="D410" s="1">
        <v>10</v>
      </c>
      <c r="E410" s="6">
        <f t="shared" ca="1" si="6"/>
        <v>0.84722222222222221</v>
      </c>
    </row>
    <row r="411" spans="1:5" x14ac:dyDescent="0.25">
      <c r="A411" s="1">
        <v>410</v>
      </c>
      <c r="B411" s="1" t="s">
        <v>1307</v>
      </c>
      <c r="C411" s="1">
        <v>7</v>
      </c>
      <c r="D411" s="1">
        <v>49</v>
      </c>
      <c r="E411" s="6">
        <f t="shared" ca="1" si="6"/>
        <v>0.95833333333333337</v>
      </c>
    </row>
    <row r="412" spans="1:5" x14ac:dyDescent="0.25">
      <c r="A412" s="1">
        <v>411</v>
      </c>
      <c r="B412" s="1" t="s">
        <v>1210</v>
      </c>
      <c r="C412" s="1">
        <v>5</v>
      </c>
      <c r="D412" s="1">
        <v>6</v>
      </c>
      <c r="E412" s="6">
        <f t="shared" ca="1" si="6"/>
        <v>0.94444444444444453</v>
      </c>
    </row>
    <row r="413" spans="1:5" x14ac:dyDescent="0.25">
      <c r="A413" s="1">
        <v>412</v>
      </c>
      <c r="B413" s="1" t="s">
        <v>157</v>
      </c>
      <c r="C413" s="1">
        <v>2</v>
      </c>
      <c r="D413" s="1">
        <v>47</v>
      </c>
      <c r="E413" s="6">
        <f t="shared" ca="1" si="6"/>
        <v>0.95138888888888884</v>
      </c>
    </row>
    <row r="414" spans="1:5" x14ac:dyDescent="0.25">
      <c r="A414" s="1">
        <v>413</v>
      </c>
      <c r="B414" s="1" t="s">
        <v>1308</v>
      </c>
      <c r="C414" s="1">
        <v>8</v>
      </c>
      <c r="D414" s="1">
        <v>59</v>
      </c>
      <c r="E414" s="6">
        <f t="shared" ca="1" si="6"/>
        <v>0.72916666666666663</v>
      </c>
    </row>
    <row r="415" spans="1:5" x14ac:dyDescent="0.25">
      <c r="A415" s="1">
        <v>414</v>
      </c>
      <c r="B415" s="1" t="s">
        <v>1287</v>
      </c>
      <c r="C415" s="1">
        <v>7</v>
      </c>
      <c r="D415" s="1">
        <v>1</v>
      </c>
      <c r="E415" s="6">
        <f t="shared" ca="1" si="6"/>
        <v>0.84027777777777779</v>
      </c>
    </row>
    <row r="416" spans="1:5" x14ac:dyDescent="0.25">
      <c r="A416" s="1">
        <v>415</v>
      </c>
      <c r="B416" s="1" t="s">
        <v>1307</v>
      </c>
      <c r="C416" s="1">
        <v>2</v>
      </c>
      <c r="D416" s="1">
        <v>12</v>
      </c>
      <c r="E416" s="6">
        <f t="shared" ca="1" si="6"/>
        <v>0.90277777777777779</v>
      </c>
    </row>
    <row r="417" spans="1:5" x14ac:dyDescent="0.25">
      <c r="A417" s="1">
        <v>416</v>
      </c>
      <c r="B417" s="1" t="s">
        <v>1101</v>
      </c>
      <c r="C417" s="1">
        <v>7</v>
      </c>
      <c r="D417" s="1">
        <v>13</v>
      </c>
      <c r="E417" s="6">
        <f t="shared" ca="1" si="6"/>
        <v>0.90277777777777779</v>
      </c>
    </row>
    <row r="418" spans="1:5" x14ac:dyDescent="0.25">
      <c r="A418" s="1">
        <v>417</v>
      </c>
      <c r="B418" s="1" t="s">
        <v>1309</v>
      </c>
      <c r="C418" s="1">
        <v>9</v>
      </c>
      <c r="D418" s="1">
        <v>41</v>
      </c>
      <c r="E418" s="6">
        <f t="shared" ca="1" si="6"/>
        <v>0.59722222222222221</v>
      </c>
    </row>
    <row r="419" spans="1:5" x14ac:dyDescent="0.25">
      <c r="A419" s="1">
        <v>418</v>
      </c>
      <c r="B419" s="1" t="s">
        <v>1310</v>
      </c>
      <c r="C419" s="1">
        <v>2</v>
      </c>
      <c r="D419" s="1">
        <v>58</v>
      </c>
      <c r="E419" s="6">
        <f t="shared" ca="1" si="6"/>
        <v>0.93055555555555547</v>
      </c>
    </row>
    <row r="420" spans="1:5" x14ac:dyDescent="0.25">
      <c r="A420" s="1">
        <v>419</v>
      </c>
      <c r="B420" s="1" t="s">
        <v>1311</v>
      </c>
      <c r="C420" s="1">
        <v>4</v>
      </c>
      <c r="D420" s="1">
        <v>5</v>
      </c>
      <c r="E420" s="6">
        <f t="shared" ca="1" si="6"/>
        <v>0.82638888888888884</v>
      </c>
    </row>
    <row r="421" spans="1:5" x14ac:dyDescent="0.25">
      <c r="A421" s="1">
        <v>420</v>
      </c>
      <c r="B421" s="1" t="s">
        <v>1133</v>
      </c>
      <c r="C421" s="1">
        <v>2</v>
      </c>
      <c r="D421" s="1">
        <v>1</v>
      </c>
      <c r="E421" s="6">
        <f t="shared" ca="1" si="6"/>
        <v>0.79861111111111116</v>
      </c>
    </row>
    <row r="422" spans="1:5" x14ac:dyDescent="0.25">
      <c r="A422" s="1">
        <v>421</v>
      </c>
      <c r="B422" s="1" t="s">
        <v>1270</v>
      </c>
      <c r="C422" s="1">
        <v>7</v>
      </c>
      <c r="D422" s="1">
        <v>59</v>
      </c>
      <c r="E422" s="6">
        <f t="shared" ca="1" si="6"/>
        <v>0.55555555555555558</v>
      </c>
    </row>
    <row r="423" spans="1:5" x14ac:dyDescent="0.25">
      <c r="A423" s="1">
        <v>422</v>
      </c>
      <c r="B423" s="1" t="s">
        <v>1235</v>
      </c>
      <c r="C423" s="1">
        <v>5</v>
      </c>
      <c r="D423" s="1">
        <v>44</v>
      </c>
      <c r="E423" s="6">
        <f t="shared" ca="1" si="6"/>
        <v>0.71527777777777779</v>
      </c>
    </row>
    <row r="424" spans="1:5" x14ac:dyDescent="0.25">
      <c r="A424" s="1">
        <v>423</v>
      </c>
      <c r="B424" s="1" t="s">
        <v>1282</v>
      </c>
      <c r="C424" s="1">
        <v>9</v>
      </c>
      <c r="D424" s="1">
        <v>33</v>
      </c>
      <c r="E424" s="6">
        <f t="shared" ca="1" si="6"/>
        <v>0.81944444444444453</v>
      </c>
    </row>
    <row r="425" spans="1:5" x14ac:dyDescent="0.25">
      <c r="A425" s="1">
        <v>424</v>
      </c>
      <c r="B425" s="1" t="s">
        <v>1178</v>
      </c>
      <c r="C425" s="1">
        <v>10</v>
      </c>
      <c r="D425" s="1">
        <v>36</v>
      </c>
      <c r="E425" s="6">
        <f t="shared" ca="1" si="6"/>
        <v>0.55555555555555558</v>
      </c>
    </row>
    <row r="426" spans="1:5" x14ac:dyDescent="0.25">
      <c r="A426" s="1">
        <v>425</v>
      </c>
      <c r="B426" s="1" t="s">
        <v>1308</v>
      </c>
      <c r="C426" s="1">
        <v>9</v>
      </c>
      <c r="D426" s="1">
        <v>5</v>
      </c>
      <c r="E426" s="6">
        <f t="shared" ca="1" si="6"/>
        <v>0.83333333333333337</v>
      </c>
    </row>
    <row r="427" spans="1:5" x14ac:dyDescent="0.25">
      <c r="A427" s="1">
        <v>426</v>
      </c>
      <c r="B427" s="1" t="s">
        <v>1251</v>
      </c>
      <c r="C427" s="1">
        <v>1</v>
      </c>
      <c r="D427" s="1">
        <v>45</v>
      </c>
      <c r="E427" s="6">
        <f t="shared" ca="1" si="6"/>
        <v>0.56944444444444442</v>
      </c>
    </row>
    <row r="428" spans="1:5" x14ac:dyDescent="0.25">
      <c r="A428" s="1">
        <v>427</v>
      </c>
      <c r="B428" s="1" t="s">
        <v>1312</v>
      </c>
      <c r="C428" s="1">
        <v>3</v>
      </c>
      <c r="D428" s="1">
        <v>24</v>
      </c>
      <c r="E428" s="6">
        <f t="shared" ca="1" si="6"/>
        <v>0.90972222222222221</v>
      </c>
    </row>
    <row r="429" spans="1:5" x14ac:dyDescent="0.25">
      <c r="A429" s="1">
        <v>428</v>
      </c>
      <c r="B429" s="1" t="s">
        <v>1176</v>
      </c>
      <c r="C429" s="1">
        <v>3</v>
      </c>
      <c r="D429" s="1">
        <v>38</v>
      </c>
      <c r="E429" s="6">
        <f t="shared" ca="1" si="6"/>
        <v>0.60416666666666663</v>
      </c>
    </row>
    <row r="430" spans="1:5" x14ac:dyDescent="0.25">
      <c r="A430" s="1">
        <v>429</v>
      </c>
      <c r="B430" s="1" t="s">
        <v>1150</v>
      </c>
      <c r="C430" s="1">
        <v>9</v>
      </c>
      <c r="D430" s="1">
        <v>29</v>
      </c>
      <c r="E430" s="6">
        <f t="shared" ca="1" si="6"/>
        <v>0.72222222222222221</v>
      </c>
    </row>
    <row r="431" spans="1:5" x14ac:dyDescent="0.25">
      <c r="A431" s="1">
        <v>430</v>
      </c>
      <c r="B431" s="1" t="s">
        <v>1179</v>
      </c>
      <c r="C431" s="1">
        <v>2</v>
      </c>
      <c r="D431" s="1">
        <v>8</v>
      </c>
      <c r="E431" s="6">
        <f t="shared" ca="1" si="6"/>
        <v>0.67361111111111116</v>
      </c>
    </row>
    <row r="432" spans="1:5" x14ac:dyDescent="0.25">
      <c r="A432" s="1">
        <v>431</v>
      </c>
      <c r="B432" s="1" t="s">
        <v>1087</v>
      </c>
      <c r="C432" s="1">
        <v>1</v>
      </c>
      <c r="D432" s="1">
        <v>4</v>
      </c>
      <c r="E432" s="6">
        <f t="shared" ca="1" si="6"/>
        <v>0.8125</v>
      </c>
    </row>
    <row r="433" spans="1:5" x14ac:dyDescent="0.25">
      <c r="A433" s="1">
        <v>432</v>
      </c>
      <c r="B433" s="1" t="s">
        <v>1313</v>
      </c>
      <c r="C433" s="1">
        <v>10</v>
      </c>
      <c r="D433" s="1">
        <v>9</v>
      </c>
      <c r="E433" s="6">
        <f t="shared" ca="1" si="6"/>
        <v>0.78472222222222221</v>
      </c>
    </row>
    <row r="434" spans="1:5" x14ac:dyDescent="0.25">
      <c r="A434" s="1">
        <v>433</v>
      </c>
      <c r="B434" s="1" t="s">
        <v>1314</v>
      </c>
      <c r="C434" s="1">
        <v>2</v>
      </c>
      <c r="D434" s="1">
        <v>10</v>
      </c>
      <c r="E434" s="6">
        <f t="shared" ca="1" si="6"/>
        <v>0.84722222222222221</v>
      </c>
    </row>
    <row r="435" spans="1:5" x14ac:dyDescent="0.25">
      <c r="A435" s="1">
        <v>434</v>
      </c>
      <c r="B435" s="1" t="s">
        <v>1125</v>
      </c>
      <c r="C435" s="1">
        <v>8</v>
      </c>
      <c r="D435" s="1">
        <v>1</v>
      </c>
      <c r="E435" s="6">
        <f t="shared" ca="1" si="6"/>
        <v>0.88194444444444453</v>
      </c>
    </row>
    <row r="436" spans="1:5" x14ac:dyDescent="0.25">
      <c r="A436" s="1">
        <v>435</v>
      </c>
      <c r="B436" s="1" t="s">
        <v>1315</v>
      </c>
      <c r="C436" s="1">
        <v>8</v>
      </c>
      <c r="D436" s="1">
        <v>58</v>
      </c>
      <c r="E436" s="6">
        <f t="shared" ca="1" si="6"/>
        <v>0.63888888888888895</v>
      </c>
    </row>
    <row r="437" spans="1:5" x14ac:dyDescent="0.25">
      <c r="A437" s="1">
        <v>436</v>
      </c>
      <c r="B437" s="1" t="s">
        <v>1146</v>
      </c>
      <c r="C437" s="1">
        <v>6</v>
      </c>
      <c r="D437" s="1">
        <v>46</v>
      </c>
      <c r="E437" s="6">
        <f t="shared" ca="1" si="6"/>
        <v>0.68055555555555547</v>
      </c>
    </row>
    <row r="438" spans="1:5" x14ac:dyDescent="0.25">
      <c r="A438" s="1">
        <v>437</v>
      </c>
      <c r="B438" s="1" t="s">
        <v>1114</v>
      </c>
      <c r="C438" s="1">
        <v>7</v>
      </c>
      <c r="D438" s="1">
        <v>3</v>
      </c>
      <c r="E438" s="6">
        <f t="shared" ca="1" si="6"/>
        <v>0.81944444444444453</v>
      </c>
    </row>
    <row r="439" spans="1:5" x14ac:dyDescent="0.25">
      <c r="A439" s="1">
        <v>438</v>
      </c>
      <c r="B439" s="1" t="s">
        <v>1316</v>
      </c>
      <c r="C439" s="1">
        <v>3</v>
      </c>
      <c r="D439" s="1">
        <v>31</v>
      </c>
      <c r="E439" s="6">
        <f t="shared" ca="1" si="6"/>
        <v>0.92361111111111116</v>
      </c>
    </row>
    <row r="440" spans="1:5" x14ac:dyDescent="0.25">
      <c r="A440" s="1">
        <v>439</v>
      </c>
      <c r="B440" s="1" t="s">
        <v>1317</v>
      </c>
      <c r="C440" s="1">
        <v>7</v>
      </c>
      <c r="D440" s="1">
        <v>22</v>
      </c>
      <c r="E440" s="6">
        <f t="shared" ca="1" si="6"/>
        <v>0.88194444444444453</v>
      </c>
    </row>
    <row r="441" spans="1:5" x14ac:dyDescent="0.25">
      <c r="A441" s="1">
        <v>440</v>
      </c>
      <c r="B441" s="1" t="s">
        <v>1318</v>
      </c>
      <c r="C441" s="1">
        <v>3</v>
      </c>
      <c r="D441" s="1">
        <v>47</v>
      </c>
      <c r="E441" s="6">
        <f t="shared" ca="1" si="6"/>
        <v>0.76388888888888884</v>
      </c>
    </row>
    <row r="442" spans="1:5" x14ac:dyDescent="0.25">
      <c r="A442" s="1">
        <v>441</v>
      </c>
      <c r="B442" s="1" t="s">
        <v>1176</v>
      </c>
      <c r="C442" s="1">
        <v>7</v>
      </c>
      <c r="D442" s="1">
        <v>52</v>
      </c>
      <c r="E442" s="6">
        <f t="shared" ca="1" si="6"/>
        <v>0.95138888888888884</v>
      </c>
    </row>
    <row r="443" spans="1:5" x14ac:dyDescent="0.25">
      <c r="A443" s="1">
        <v>442</v>
      </c>
      <c r="B443" s="1" t="s">
        <v>1189</v>
      </c>
      <c r="C443" s="1">
        <v>1</v>
      </c>
      <c r="D443" s="1">
        <v>1</v>
      </c>
      <c r="E443" s="6">
        <f t="shared" ca="1" si="6"/>
        <v>0.91666666666666663</v>
      </c>
    </row>
    <row r="444" spans="1:5" x14ac:dyDescent="0.25">
      <c r="A444" s="1">
        <v>443</v>
      </c>
      <c r="B444" s="1" t="s">
        <v>1319</v>
      </c>
      <c r="C444" s="1">
        <v>4</v>
      </c>
      <c r="D444" s="1">
        <v>26</v>
      </c>
      <c r="E444" s="6">
        <f t="shared" ca="1" si="6"/>
        <v>0.6875</v>
      </c>
    </row>
    <row r="445" spans="1:5" x14ac:dyDescent="0.25">
      <c r="A445" s="1">
        <v>444</v>
      </c>
      <c r="B445" s="1" t="s">
        <v>1212</v>
      </c>
      <c r="C445" s="1">
        <v>3</v>
      </c>
      <c r="D445" s="1">
        <v>24</v>
      </c>
      <c r="E445" s="6">
        <f t="shared" ca="1" si="6"/>
        <v>0.74305555555555547</v>
      </c>
    </row>
    <row r="446" spans="1:5" x14ac:dyDescent="0.25">
      <c r="A446" s="1">
        <v>445</v>
      </c>
      <c r="B446" s="1" t="s">
        <v>1320</v>
      </c>
      <c r="C446" s="1">
        <v>9</v>
      </c>
      <c r="D446" s="1">
        <v>2</v>
      </c>
      <c r="E446" s="6">
        <f t="shared" ca="1" si="6"/>
        <v>0.79861111111111116</v>
      </c>
    </row>
    <row r="447" spans="1:5" x14ac:dyDescent="0.25">
      <c r="A447" s="1">
        <v>446</v>
      </c>
      <c r="B447" s="1" t="s">
        <v>1321</v>
      </c>
      <c r="C447" s="1">
        <v>9</v>
      </c>
      <c r="D447" s="1">
        <v>21</v>
      </c>
      <c r="E447" s="6">
        <f t="shared" ca="1" si="6"/>
        <v>0.58333333333333337</v>
      </c>
    </row>
    <row r="448" spans="1:5" x14ac:dyDescent="0.25">
      <c r="A448" s="1">
        <v>447</v>
      </c>
      <c r="B448" s="1" t="s">
        <v>1322</v>
      </c>
      <c r="C448" s="1">
        <v>10</v>
      </c>
      <c r="D448" s="1">
        <v>19</v>
      </c>
      <c r="E448" s="6">
        <f t="shared" ca="1" si="6"/>
        <v>0.71527777777777779</v>
      </c>
    </row>
    <row r="449" spans="1:5" x14ac:dyDescent="0.25">
      <c r="A449" s="1">
        <v>448</v>
      </c>
      <c r="B449" s="1" t="s">
        <v>20</v>
      </c>
      <c r="C449" s="1">
        <v>5</v>
      </c>
      <c r="D449" s="1">
        <v>53</v>
      </c>
      <c r="E449" s="6">
        <f t="shared" ca="1" si="6"/>
        <v>0.88888888888888884</v>
      </c>
    </row>
    <row r="450" spans="1:5" x14ac:dyDescent="0.25">
      <c r="A450" s="1">
        <v>449</v>
      </c>
      <c r="B450" s="1" t="s">
        <v>1146</v>
      </c>
      <c r="C450" s="1">
        <v>7</v>
      </c>
      <c r="D450" s="1">
        <v>22</v>
      </c>
      <c r="E450" s="6">
        <f t="shared" ca="1" si="6"/>
        <v>0.59027777777777779</v>
      </c>
    </row>
    <row r="451" spans="1:5" x14ac:dyDescent="0.25">
      <c r="A451" s="1">
        <v>450</v>
      </c>
      <c r="B451" s="1" t="s">
        <v>1323</v>
      </c>
      <c r="C451" s="1">
        <v>3</v>
      </c>
      <c r="D451" s="1">
        <v>34</v>
      </c>
      <c r="E451" s="6">
        <f t="shared" ref="E451:E514" ca="1" si="7">TIME(RANDBETWEEN(13,22),ROUNDUP(RANDBETWEEN(0,59),-1),0)</f>
        <v>0.73611111111111116</v>
      </c>
    </row>
    <row r="452" spans="1:5" x14ac:dyDescent="0.25">
      <c r="A452" s="1">
        <v>451</v>
      </c>
      <c r="B452" s="1" t="s">
        <v>1324</v>
      </c>
      <c r="C452" s="1">
        <v>7</v>
      </c>
      <c r="D452" s="1">
        <v>55</v>
      </c>
      <c r="E452" s="6">
        <f t="shared" ca="1" si="7"/>
        <v>0.84027777777777779</v>
      </c>
    </row>
    <row r="453" spans="1:5" x14ac:dyDescent="0.25">
      <c r="A453" s="1">
        <v>452</v>
      </c>
      <c r="B453" s="1" t="s">
        <v>1325</v>
      </c>
      <c r="C453" s="1">
        <v>1</v>
      </c>
      <c r="D453" s="1">
        <v>32</v>
      </c>
      <c r="E453" s="6">
        <f t="shared" ca="1" si="7"/>
        <v>0.59722222222222221</v>
      </c>
    </row>
    <row r="454" spans="1:5" x14ac:dyDescent="0.25">
      <c r="A454" s="1">
        <v>453</v>
      </c>
      <c r="B454" s="1" t="s">
        <v>1326</v>
      </c>
      <c r="C454" s="1">
        <v>8</v>
      </c>
      <c r="D454" s="1">
        <v>1</v>
      </c>
      <c r="E454" s="6">
        <f t="shared" ca="1" si="7"/>
        <v>0.85416666666666663</v>
      </c>
    </row>
    <row r="455" spans="1:5" x14ac:dyDescent="0.25">
      <c r="A455" s="1">
        <v>454</v>
      </c>
      <c r="B455" s="1" t="s">
        <v>1327</v>
      </c>
      <c r="C455" s="1">
        <v>2</v>
      </c>
      <c r="D455" s="1">
        <v>23</v>
      </c>
      <c r="E455" s="6">
        <f t="shared" ca="1" si="7"/>
        <v>0.72222222222222221</v>
      </c>
    </row>
    <row r="456" spans="1:5" x14ac:dyDescent="0.25">
      <c r="A456" s="1">
        <v>455</v>
      </c>
      <c r="B456" s="1" t="s">
        <v>1328</v>
      </c>
      <c r="C456" s="1">
        <v>10</v>
      </c>
      <c r="D456" s="1">
        <v>8</v>
      </c>
      <c r="E456" s="6">
        <f t="shared" ca="1" si="7"/>
        <v>0.70138888888888884</v>
      </c>
    </row>
    <row r="457" spans="1:5" x14ac:dyDescent="0.25">
      <c r="A457" s="1">
        <v>456</v>
      </c>
      <c r="B457" s="1" t="s">
        <v>1194</v>
      </c>
      <c r="C457" s="1">
        <v>4</v>
      </c>
      <c r="D457" s="1">
        <v>51</v>
      </c>
      <c r="E457" s="6">
        <f t="shared" ca="1" si="7"/>
        <v>0.92361111111111116</v>
      </c>
    </row>
    <row r="458" spans="1:5" x14ac:dyDescent="0.25">
      <c r="A458" s="1">
        <v>457</v>
      </c>
      <c r="B458" s="1" t="s">
        <v>1298</v>
      </c>
      <c r="C458" s="1">
        <v>5</v>
      </c>
      <c r="D458" s="1">
        <v>24</v>
      </c>
      <c r="E458" s="6">
        <f t="shared" ca="1" si="7"/>
        <v>0.88194444444444453</v>
      </c>
    </row>
    <row r="459" spans="1:5" x14ac:dyDescent="0.25">
      <c r="A459" s="1">
        <v>458</v>
      </c>
      <c r="B459" s="1" t="s">
        <v>1258</v>
      </c>
      <c r="C459" s="1">
        <v>10</v>
      </c>
      <c r="D459" s="1">
        <v>60</v>
      </c>
      <c r="E459" s="6">
        <f t="shared" ca="1" si="7"/>
        <v>0.74305555555555547</v>
      </c>
    </row>
    <row r="460" spans="1:5" x14ac:dyDescent="0.25">
      <c r="A460" s="1">
        <v>459</v>
      </c>
      <c r="B460" s="1" t="s">
        <v>1099</v>
      </c>
      <c r="C460" s="1">
        <v>8</v>
      </c>
      <c r="D460" s="1">
        <v>20</v>
      </c>
      <c r="E460" s="6">
        <f t="shared" ca="1" si="7"/>
        <v>0.9375</v>
      </c>
    </row>
    <row r="461" spans="1:5" x14ac:dyDescent="0.25">
      <c r="A461" s="1">
        <v>460</v>
      </c>
      <c r="B461" s="1" t="s">
        <v>1141</v>
      </c>
      <c r="C461" s="1">
        <v>5</v>
      </c>
      <c r="D461" s="1">
        <v>55</v>
      </c>
      <c r="E461" s="6">
        <f t="shared" ca="1" si="7"/>
        <v>0.86111111111111116</v>
      </c>
    </row>
    <row r="462" spans="1:5" x14ac:dyDescent="0.25">
      <c r="A462" s="1">
        <v>461</v>
      </c>
      <c r="B462" s="1" t="s">
        <v>1329</v>
      </c>
      <c r="C462" s="1">
        <v>1</v>
      </c>
      <c r="D462" s="1">
        <v>39</v>
      </c>
      <c r="E462" s="6">
        <f t="shared" ca="1" si="7"/>
        <v>0.56944444444444442</v>
      </c>
    </row>
    <row r="463" spans="1:5" x14ac:dyDescent="0.25">
      <c r="A463" s="1">
        <v>462</v>
      </c>
      <c r="B463" s="1" t="s">
        <v>1164</v>
      </c>
      <c r="C463" s="1">
        <v>1</v>
      </c>
      <c r="D463" s="1">
        <v>3</v>
      </c>
      <c r="E463" s="6">
        <f t="shared" ca="1" si="7"/>
        <v>0.65277777777777779</v>
      </c>
    </row>
    <row r="464" spans="1:5" x14ac:dyDescent="0.25">
      <c r="A464" s="1">
        <v>463</v>
      </c>
      <c r="B464" s="1" t="s">
        <v>1222</v>
      </c>
      <c r="C464" s="1">
        <v>10</v>
      </c>
      <c r="D464" s="1">
        <v>35</v>
      </c>
      <c r="E464" s="6">
        <f t="shared" ca="1" si="7"/>
        <v>0.91666666666666663</v>
      </c>
    </row>
    <row r="465" spans="1:5" x14ac:dyDescent="0.25">
      <c r="A465" s="1">
        <v>464</v>
      </c>
      <c r="B465" s="1" t="s">
        <v>120</v>
      </c>
      <c r="C465" s="1">
        <v>5</v>
      </c>
      <c r="D465" s="1">
        <v>52</v>
      </c>
      <c r="E465" s="6">
        <f t="shared" ca="1" si="7"/>
        <v>0.88888888888888884</v>
      </c>
    </row>
    <row r="466" spans="1:5" x14ac:dyDescent="0.25">
      <c r="A466" s="1">
        <v>465</v>
      </c>
      <c r="B466" s="1" t="s">
        <v>1330</v>
      </c>
      <c r="C466" s="1">
        <v>7</v>
      </c>
      <c r="D466" s="1">
        <v>28</v>
      </c>
      <c r="E466" s="6">
        <f t="shared" ca="1" si="7"/>
        <v>0.71527777777777779</v>
      </c>
    </row>
    <row r="467" spans="1:5" x14ac:dyDescent="0.25">
      <c r="A467" s="1">
        <v>466</v>
      </c>
      <c r="B467" s="1" t="s">
        <v>1239</v>
      </c>
      <c r="C467" s="1">
        <v>3</v>
      </c>
      <c r="D467" s="1">
        <v>17</v>
      </c>
      <c r="E467" s="6">
        <f t="shared" ca="1" si="7"/>
        <v>0.54861111111111105</v>
      </c>
    </row>
    <row r="468" spans="1:5" x14ac:dyDescent="0.25">
      <c r="A468" s="1">
        <v>467</v>
      </c>
      <c r="B468" s="1" t="s">
        <v>1134</v>
      </c>
      <c r="C468" s="1">
        <v>3</v>
      </c>
      <c r="D468" s="1">
        <v>47</v>
      </c>
      <c r="E468" s="6">
        <f t="shared" ca="1" si="7"/>
        <v>0.66666666666666663</v>
      </c>
    </row>
    <row r="469" spans="1:5" x14ac:dyDescent="0.25">
      <c r="A469" s="1">
        <v>468</v>
      </c>
      <c r="B469" s="1" t="s">
        <v>1319</v>
      </c>
      <c r="C469" s="1">
        <v>1</v>
      </c>
      <c r="D469" s="1">
        <v>44</v>
      </c>
      <c r="E469" s="6">
        <f t="shared" ca="1" si="7"/>
        <v>0.76388888888888884</v>
      </c>
    </row>
    <row r="470" spans="1:5" x14ac:dyDescent="0.25">
      <c r="A470" s="1">
        <v>469</v>
      </c>
      <c r="B470" s="1" t="s">
        <v>1166</v>
      </c>
      <c r="C470" s="1">
        <v>10</v>
      </c>
      <c r="D470" s="1">
        <v>5</v>
      </c>
      <c r="E470" s="6">
        <f t="shared" ca="1" si="7"/>
        <v>0.77777777777777779</v>
      </c>
    </row>
    <row r="471" spans="1:5" x14ac:dyDescent="0.25">
      <c r="A471" s="1">
        <v>470</v>
      </c>
      <c r="B471" s="1" t="s">
        <v>1331</v>
      </c>
      <c r="C471" s="1">
        <v>6</v>
      </c>
      <c r="D471" s="1">
        <v>31</v>
      </c>
      <c r="E471" s="6">
        <f t="shared" ca="1" si="7"/>
        <v>0.59027777777777779</v>
      </c>
    </row>
    <row r="472" spans="1:5" x14ac:dyDescent="0.25">
      <c r="A472" s="1">
        <v>471</v>
      </c>
      <c r="B472" s="1" t="s">
        <v>1332</v>
      </c>
      <c r="C472" s="1">
        <v>4</v>
      </c>
      <c r="D472" s="1">
        <v>19</v>
      </c>
      <c r="E472" s="6">
        <f t="shared" ca="1" si="7"/>
        <v>0.9375</v>
      </c>
    </row>
    <row r="473" spans="1:5" x14ac:dyDescent="0.25">
      <c r="A473" s="1">
        <v>472</v>
      </c>
      <c r="B473" s="1" t="s">
        <v>1241</v>
      </c>
      <c r="C473" s="1">
        <v>8</v>
      </c>
      <c r="D473" s="1">
        <v>2</v>
      </c>
      <c r="E473" s="6">
        <f t="shared" ca="1" si="7"/>
        <v>0.5625</v>
      </c>
    </row>
    <row r="474" spans="1:5" x14ac:dyDescent="0.25">
      <c r="A474" s="1">
        <v>473</v>
      </c>
      <c r="B474" s="1" t="s">
        <v>1307</v>
      </c>
      <c r="C474" s="1">
        <v>7</v>
      </c>
      <c r="D474" s="1">
        <v>9</v>
      </c>
      <c r="E474" s="6">
        <f t="shared" ca="1" si="7"/>
        <v>0.67361111111111116</v>
      </c>
    </row>
    <row r="475" spans="1:5" x14ac:dyDescent="0.25">
      <c r="A475" s="1">
        <v>474</v>
      </c>
      <c r="B475" s="1" t="s">
        <v>1156</v>
      </c>
      <c r="C475" s="1">
        <v>6</v>
      </c>
      <c r="D475" s="1">
        <v>51</v>
      </c>
      <c r="E475" s="6">
        <f t="shared" ca="1" si="7"/>
        <v>0.65972222222222221</v>
      </c>
    </row>
    <row r="476" spans="1:5" x14ac:dyDescent="0.25">
      <c r="A476" s="1">
        <v>475</v>
      </c>
      <c r="B476" s="1" t="s">
        <v>1296</v>
      </c>
      <c r="C476" s="1">
        <v>1</v>
      </c>
      <c r="D476" s="1">
        <v>17</v>
      </c>
      <c r="E476" s="6">
        <f t="shared" ca="1" si="7"/>
        <v>0.80555555555555547</v>
      </c>
    </row>
    <row r="477" spans="1:5" x14ac:dyDescent="0.25">
      <c r="A477" s="1">
        <v>476</v>
      </c>
      <c r="B477" s="1" t="s">
        <v>1316</v>
      </c>
      <c r="C477" s="1">
        <v>4</v>
      </c>
      <c r="D477" s="1">
        <v>54</v>
      </c>
      <c r="E477" s="6">
        <f t="shared" ca="1" si="7"/>
        <v>0.90972222222222221</v>
      </c>
    </row>
    <row r="478" spans="1:5" x14ac:dyDescent="0.25">
      <c r="A478" s="1">
        <v>477</v>
      </c>
      <c r="B478" s="1" t="s">
        <v>1172</v>
      </c>
      <c r="C478" s="1">
        <v>10</v>
      </c>
      <c r="D478" s="1">
        <v>8</v>
      </c>
      <c r="E478" s="6">
        <f t="shared" ca="1" si="7"/>
        <v>0.58333333333333337</v>
      </c>
    </row>
    <row r="479" spans="1:5" x14ac:dyDescent="0.25">
      <c r="A479" s="1">
        <v>478</v>
      </c>
      <c r="B479" s="1" t="s">
        <v>1145</v>
      </c>
      <c r="C479" s="1">
        <v>2</v>
      </c>
      <c r="D479" s="1">
        <v>59</v>
      </c>
      <c r="E479" s="6">
        <f t="shared" ca="1" si="7"/>
        <v>0.85416666666666663</v>
      </c>
    </row>
    <row r="480" spans="1:5" x14ac:dyDescent="0.25">
      <c r="A480" s="1">
        <v>479</v>
      </c>
      <c r="B480" s="1" t="s">
        <v>1091</v>
      </c>
      <c r="C480" s="1">
        <v>10</v>
      </c>
      <c r="D480" s="1">
        <v>37</v>
      </c>
      <c r="E480" s="6">
        <f t="shared" ca="1" si="7"/>
        <v>0.65277777777777779</v>
      </c>
    </row>
    <row r="481" spans="1:5" x14ac:dyDescent="0.25">
      <c r="A481" s="1">
        <v>480</v>
      </c>
      <c r="B481" s="1" t="s">
        <v>1333</v>
      </c>
      <c r="C481" s="1">
        <v>7</v>
      </c>
      <c r="D481" s="1">
        <v>5</v>
      </c>
      <c r="E481" s="6">
        <f t="shared" ca="1" si="7"/>
        <v>0.66666666666666663</v>
      </c>
    </row>
    <row r="482" spans="1:5" x14ac:dyDescent="0.25">
      <c r="A482" s="1">
        <v>481</v>
      </c>
      <c r="B482" s="1" t="s">
        <v>1249</v>
      </c>
      <c r="C482" s="1">
        <v>5</v>
      </c>
      <c r="D482" s="1">
        <v>49</v>
      </c>
      <c r="E482" s="6">
        <f t="shared" ca="1" si="7"/>
        <v>0.76388888888888884</v>
      </c>
    </row>
    <row r="483" spans="1:5" x14ac:dyDescent="0.25">
      <c r="A483" s="1">
        <v>482</v>
      </c>
      <c r="B483" s="1" t="s">
        <v>1275</v>
      </c>
      <c r="C483" s="1">
        <v>3</v>
      </c>
      <c r="D483" s="1">
        <v>45</v>
      </c>
      <c r="E483" s="6">
        <f t="shared" ca="1" si="7"/>
        <v>0.5625</v>
      </c>
    </row>
    <row r="484" spans="1:5" x14ac:dyDescent="0.25">
      <c r="A484" s="1">
        <v>483</v>
      </c>
      <c r="B484" s="1" t="s">
        <v>1118</v>
      </c>
      <c r="C484" s="1">
        <v>6</v>
      </c>
      <c r="D484" s="1">
        <v>59</v>
      </c>
      <c r="E484" s="6">
        <f t="shared" ca="1" si="7"/>
        <v>0.85416666666666663</v>
      </c>
    </row>
    <row r="485" spans="1:5" x14ac:dyDescent="0.25">
      <c r="A485" s="1">
        <v>484</v>
      </c>
      <c r="B485" s="1" t="s">
        <v>1085</v>
      </c>
      <c r="C485" s="1">
        <v>9</v>
      </c>
      <c r="D485" s="1">
        <v>4</v>
      </c>
      <c r="E485" s="6">
        <f t="shared" ca="1" si="7"/>
        <v>0.64583333333333337</v>
      </c>
    </row>
    <row r="486" spans="1:5" x14ac:dyDescent="0.25">
      <c r="A486" s="1">
        <v>485</v>
      </c>
      <c r="B486" s="1" t="s">
        <v>1282</v>
      </c>
      <c r="C486" s="1">
        <v>2</v>
      </c>
      <c r="D486" s="1">
        <v>24</v>
      </c>
      <c r="E486" s="6">
        <f t="shared" ca="1" si="7"/>
        <v>0.86805555555555547</v>
      </c>
    </row>
    <row r="487" spans="1:5" x14ac:dyDescent="0.25">
      <c r="A487" s="1">
        <v>486</v>
      </c>
      <c r="B487" s="1" t="s">
        <v>1169</v>
      </c>
      <c r="C487" s="1">
        <v>8</v>
      </c>
      <c r="D487" s="1">
        <v>51</v>
      </c>
      <c r="E487" s="6">
        <f t="shared" ca="1" si="7"/>
        <v>0.69444444444444453</v>
      </c>
    </row>
    <row r="488" spans="1:5" x14ac:dyDescent="0.25">
      <c r="A488" s="1">
        <v>487</v>
      </c>
      <c r="B488" s="1" t="s">
        <v>1266</v>
      </c>
      <c r="C488" s="1">
        <v>2</v>
      </c>
      <c r="D488" s="1">
        <v>10</v>
      </c>
      <c r="E488" s="6">
        <f t="shared" ca="1" si="7"/>
        <v>0.86805555555555547</v>
      </c>
    </row>
    <row r="489" spans="1:5" x14ac:dyDescent="0.25">
      <c r="A489" s="1">
        <v>488</v>
      </c>
      <c r="B489" s="1" t="s">
        <v>75</v>
      </c>
      <c r="C489" s="1">
        <v>7</v>
      </c>
      <c r="D489" s="1">
        <v>36</v>
      </c>
      <c r="E489" s="6">
        <f t="shared" ca="1" si="7"/>
        <v>0.9375</v>
      </c>
    </row>
    <row r="490" spans="1:5" x14ac:dyDescent="0.25">
      <c r="A490" s="1">
        <v>489</v>
      </c>
      <c r="B490" s="1" t="s">
        <v>1305</v>
      </c>
      <c r="C490" s="1">
        <v>1</v>
      </c>
      <c r="D490" s="1">
        <v>33</v>
      </c>
      <c r="E490" s="6">
        <f t="shared" ca="1" si="7"/>
        <v>0.70138888888888884</v>
      </c>
    </row>
    <row r="491" spans="1:5" x14ac:dyDescent="0.25">
      <c r="A491" s="1">
        <v>490</v>
      </c>
      <c r="B491" s="1" t="s">
        <v>1300</v>
      </c>
      <c r="C491" s="1">
        <v>5</v>
      </c>
      <c r="D491" s="1">
        <v>18</v>
      </c>
      <c r="E491" s="6">
        <f t="shared" ca="1" si="7"/>
        <v>0.95833333333333337</v>
      </c>
    </row>
    <row r="492" spans="1:5" x14ac:dyDescent="0.25">
      <c r="A492" s="1">
        <v>491</v>
      </c>
      <c r="B492" s="1" t="s">
        <v>1171</v>
      </c>
      <c r="C492" s="1">
        <v>3</v>
      </c>
      <c r="D492" s="1">
        <v>6</v>
      </c>
      <c r="E492" s="6">
        <f t="shared" ca="1" si="7"/>
        <v>0.75694444444444453</v>
      </c>
    </row>
    <row r="493" spans="1:5" x14ac:dyDescent="0.25">
      <c r="A493" s="1">
        <v>492</v>
      </c>
      <c r="B493" s="1" t="s">
        <v>1334</v>
      </c>
      <c r="C493" s="1">
        <v>1</v>
      </c>
      <c r="D493" s="1">
        <v>12</v>
      </c>
      <c r="E493" s="6">
        <f t="shared" ca="1" si="7"/>
        <v>0.74305555555555547</v>
      </c>
    </row>
    <row r="494" spans="1:5" x14ac:dyDescent="0.25">
      <c r="A494" s="1">
        <v>493</v>
      </c>
      <c r="B494" s="1" t="s">
        <v>1108</v>
      </c>
      <c r="C494" s="1">
        <v>2</v>
      </c>
      <c r="D494" s="1">
        <v>5</v>
      </c>
      <c r="E494" s="6">
        <f t="shared" ca="1" si="7"/>
        <v>0.64583333333333337</v>
      </c>
    </row>
    <row r="495" spans="1:5" x14ac:dyDescent="0.25">
      <c r="A495" s="1">
        <v>494</v>
      </c>
      <c r="B495" s="1" t="s">
        <v>1208</v>
      </c>
      <c r="C495" s="1">
        <v>1</v>
      </c>
      <c r="D495" s="1">
        <v>8</v>
      </c>
      <c r="E495" s="6">
        <f t="shared" ca="1" si="7"/>
        <v>0.66666666666666663</v>
      </c>
    </row>
    <row r="496" spans="1:5" x14ac:dyDescent="0.25">
      <c r="A496" s="1">
        <v>495</v>
      </c>
      <c r="B496" s="1" t="s">
        <v>1175</v>
      </c>
      <c r="C496" s="1">
        <v>6</v>
      </c>
      <c r="D496" s="1">
        <v>43</v>
      </c>
      <c r="E496" s="6">
        <f t="shared" ca="1" si="7"/>
        <v>0.86111111111111116</v>
      </c>
    </row>
    <row r="497" spans="1:5" x14ac:dyDescent="0.25">
      <c r="A497" s="1">
        <v>496</v>
      </c>
      <c r="B497" s="1" t="s">
        <v>1335</v>
      </c>
      <c r="C497" s="1">
        <v>8</v>
      </c>
      <c r="D497" s="1">
        <v>39</v>
      </c>
      <c r="E497" s="6">
        <f t="shared" ca="1" si="7"/>
        <v>0.76388888888888884</v>
      </c>
    </row>
    <row r="498" spans="1:5" x14ac:dyDescent="0.25">
      <c r="A498" s="1">
        <v>497</v>
      </c>
      <c r="B498" s="1" t="s">
        <v>1308</v>
      </c>
      <c r="C498" s="1">
        <v>6</v>
      </c>
      <c r="D498" s="1">
        <v>23</v>
      </c>
      <c r="E498" s="6">
        <f t="shared" ca="1" si="7"/>
        <v>0.61111111111111105</v>
      </c>
    </row>
    <row r="499" spans="1:5" x14ac:dyDescent="0.25">
      <c r="A499" s="1">
        <v>498</v>
      </c>
      <c r="B499" s="1" t="s">
        <v>1336</v>
      </c>
      <c r="C499" s="1">
        <v>3</v>
      </c>
      <c r="D499" s="1">
        <v>26</v>
      </c>
      <c r="E499" s="6">
        <f t="shared" ca="1" si="7"/>
        <v>0.88888888888888884</v>
      </c>
    </row>
    <row r="500" spans="1:5" x14ac:dyDescent="0.25">
      <c r="A500" s="1">
        <v>499</v>
      </c>
      <c r="B500" s="1" t="s">
        <v>1169</v>
      </c>
      <c r="C500" s="1">
        <v>3</v>
      </c>
      <c r="D500" s="1">
        <v>4</v>
      </c>
      <c r="E500" s="6">
        <f t="shared" ca="1" si="7"/>
        <v>0.91666666666666663</v>
      </c>
    </row>
    <row r="501" spans="1:5" x14ac:dyDescent="0.25">
      <c r="A501" s="1">
        <v>500</v>
      </c>
      <c r="B501" s="1" t="s">
        <v>1203</v>
      </c>
      <c r="C501" s="1">
        <v>9</v>
      </c>
      <c r="D501" s="1">
        <v>54</v>
      </c>
      <c r="E501" s="6">
        <f t="shared" ca="1" si="7"/>
        <v>0.59027777777777779</v>
      </c>
    </row>
    <row r="502" spans="1:5" x14ac:dyDescent="0.25">
      <c r="A502" s="1">
        <v>501</v>
      </c>
      <c r="B502" s="1" t="s">
        <v>1194</v>
      </c>
      <c r="C502" s="1">
        <v>10</v>
      </c>
      <c r="D502" s="1">
        <v>3</v>
      </c>
      <c r="E502" s="6">
        <f t="shared" ca="1" si="7"/>
        <v>0.84722222222222221</v>
      </c>
    </row>
    <row r="503" spans="1:5" x14ac:dyDescent="0.25">
      <c r="A503" s="1">
        <v>502</v>
      </c>
      <c r="B503" s="1" t="s">
        <v>1337</v>
      </c>
      <c r="C503" s="1">
        <v>3</v>
      </c>
      <c r="D503" s="1">
        <v>11</v>
      </c>
      <c r="E503" s="6">
        <f t="shared" ca="1" si="7"/>
        <v>0.65972222222222221</v>
      </c>
    </row>
    <row r="504" spans="1:5" x14ac:dyDescent="0.25">
      <c r="A504" s="1">
        <v>503</v>
      </c>
      <c r="B504" s="1" t="s">
        <v>1127</v>
      </c>
      <c r="C504" s="1">
        <v>4</v>
      </c>
      <c r="D504" s="1">
        <v>10</v>
      </c>
      <c r="E504" s="6">
        <f t="shared" ca="1" si="7"/>
        <v>0.72916666666666663</v>
      </c>
    </row>
    <row r="505" spans="1:5" x14ac:dyDescent="0.25">
      <c r="A505" s="1">
        <v>504</v>
      </c>
      <c r="B505" s="1" t="s">
        <v>1204</v>
      </c>
      <c r="C505" s="1">
        <v>7</v>
      </c>
      <c r="D505" s="1">
        <v>24</v>
      </c>
      <c r="E505" s="6">
        <f t="shared" ca="1" si="7"/>
        <v>0.79166666666666663</v>
      </c>
    </row>
    <row r="506" spans="1:5" x14ac:dyDescent="0.25">
      <c r="A506" s="1">
        <v>505</v>
      </c>
      <c r="B506" s="1" t="s">
        <v>1166</v>
      </c>
      <c r="C506" s="1">
        <v>10</v>
      </c>
      <c r="D506" s="1">
        <v>22</v>
      </c>
      <c r="E506" s="6">
        <f t="shared" ca="1" si="7"/>
        <v>0.75694444444444453</v>
      </c>
    </row>
    <row r="507" spans="1:5" x14ac:dyDescent="0.25">
      <c r="A507" s="1">
        <v>506</v>
      </c>
      <c r="B507" s="1" t="s">
        <v>1294</v>
      </c>
      <c r="C507" s="1">
        <v>1</v>
      </c>
      <c r="D507" s="1">
        <v>40</v>
      </c>
      <c r="E507" s="6">
        <f t="shared" ca="1" si="7"/>
        <v>0.65277777777777779</v>
      </c>
    </row>
    <row r="508" spans="1:5" x14ac:dyDescent="0.25">
      <c r="A508" s="1">
        <v>507</v>
      </c>
      <c r="B508" s="1" t="s">
        <v>1319</v>
      </c>
      <c r="C508" s="1">
        <v>8</v>
      </c>
      <c r="D508" s="1">
        <v>10</v>
      </c>
      <c r="E508" s="6">
        <f t="shared" ca="1" si="7"/>
        <v>0.5625</v>
      </c>
    </row>
    <row r="509" spans="1:5" x14ac:dyDescent="0.25">
      <c r="A509" s="1">
        <v>508</v>
      </c>
      <c r="B509" s="1" t="s">
        <v>1235</v>
      </c>
      <c r="C509" s="1">
        <v>3</v>
      </c>
      <c r="D509" s="1">
        <v>35</v>
      </c>
      <c r="E509" s="6">
        <f t="shared" ca="1" si="7"/>
        <v>0.90972222222222221</v>
      </c>
    </row>
    <row r="510" spans="1:5" x14ac:dyDescent="0.25">
      <c r="A510" s="1">
        <v>509</v>
      </c>
      <c r="B510" s="1" t="s">
        <v>1246</v>
      </c>
      <c r="C510" s="1">
        <v>8</v>
      </c>
      <c r="D510" s="1">
        <v>44</v>
      </c>
      <c r="E510" s="6">
        <f t="shared" ca="1" si="7"/>
        <v>0.6875</v>
      </c>
    </row>
    <row r="511" spans="1:5" x14ac:dyDescent="0.25">
      <c r="A511" s="1">
        <v>510</v>
      </c>
      <c r="B511" s="1" t="s">
        <v>1289</v>
      </c>
      <c r="C511" s="1">
        <v>10</v>
      </c>
      <c r="D511" s="1">
        <v>43</v>
      </c>
      <c r="E511" s="6">
        <f t="shared" ca="1" si="7"/>
        <v>0.90972222222222221</v>
      </c>
    </row>
    <row r="512" spans="1:5" x14ac:dyDescent="0.25">
      <c r="A512" s="1">
        <v>511</v>
      </c>
      <c r="B512" s="1" t="s">
        <v>1213</v>
      </c>
      <c r="C512" s="1">
        <v>2</v>
      </c>
      <c r="D512" s="1">
        <v>22</v>
      </c>
      <c r="E512" s="6">
        <f t="shared" ca="1" si="7"/>
        <v>0.56944444444444442</v>
      </c>
    </row>
    <row r="513" spans="1:5" x14ac:dyDescent="0.25">
      <c r="A513" s="1">
        <v>512</v>
      </c>
      <c r="B513" s="1" t="s">
        <v>1316</v>
      </c>
      <c r="C513" s="1">
        <v>4</v>
      </c>
      <c r="D513" s="1">
        <v>1</v>
      </c>
      <c r="E513" s="6">
        <f t="shared" ca="1" si="7"/>
        <v>0.59027777777777779</v>
      </c>
    </row>
    <row r="514" spans="1:5" x14ac:dyDescent="0.25">
      <c r="A514" s="1">
        <v>513</v>
      </c>
      <c r="B514" s="1" t="s">
        <v>115</v>
      </c>
      <c r="C514" s="1">
        <v>1</v>
      </c>
      <c r="D514" s="1">
        <v>22</v>
      </c>
      <c r="E514" s="6">
        <f t="shared" ca="1" si="7"/>
        <v>0.61805555555555558</v>
      </c>
    </row>
    <row r="515" spans="1:5" x14ac:dyDescent="0.25">
      <c r="A515" s="1">
        <v>514</v>
      </c>
      <c r="B515" s="1" t="s">
        <v>1321</v>
      </c>
      <c r="C515" s="1">
        <v>2</v>
      </c>
      <c r="D515" s="1">
        <v>50</v>
      </c>
      <c r="E515" s="6">
        <f t="shared" ref="E515:E578" ca="1" si="8">TIME(RANDBETWEEN(13,22),ROUNDUP(RANDBETWEEN(0,59),-1),0)</f>
        <v>0.80555555555555547</v>
      </c>
    </row>
    <row r="516" spans="1:5" x14ac:dyDescent="0.25">
      <c r="A516" s="1">
        <v>515</v>
      </c>
      <c r="B516" s="1" t="s">
        <v>1095</v>
      </c>
      <c r="C516" s="1">
        <v>10</v>
      </c>
      <c r="D516" s="1">
        <v>57</v>
      </c>
      <c r="E516" s="6">
        <f t="shared" ca="1" si="8"/>
        <v>0.86805555555555547</v>
      </c>
    </row>
    <row r="517" spans="1:5" x14ac:dyDescent="0.25">
      <c r="A517" s="1">
        <v>516</v>
      </c>
      <c r="B517" s="1" t="s">
        <v>1338</v>
      </c>
      <c r="C517" s="1">
        <v>10</v>
      </c>
      <c r="D517" s="1">
        <v>23</v>
      </c>
      <c r="E517" s="6">
        <f t="shared" ca="1" si="8"/>
        <v>0.86111111111111116</v>
      </c>
    </row>
    <row r="518" spans="1:5" x14ac:dyDescent="0.25">
      <c r="A518" s="1">
        <v>517</v>
      </c>
      <c r="B518" s="1" t="s">
        <v>1339</v>
      </c>
      <c r="C518" s="1">
        <v>3</v>
      </c>
      <c r="D518" s="1">
        <v>4</v>
      </c>
      <c r="E518" s="6">
        <f t="shared" ca="1" si="8"/>
        <v>0.75694444444444453</v>
      </c>
    </row>
    <row r="519" spans="1:5" x14ac:dyDescent="0.25">
      <c r="A519" s="1">
        <v>518</v>
      </c>
      <c r="B519" s="1" t="s">
        <v>1340</v>
      </c>
      <c r="C519" s="1">
        <v>4</v>
      </c>
      <c r="D519" s="1">
        <v>30</v>
      </c>
      <c r="E519" s="6">
        <f t="shared" ca="1" si="8"/>
        <v>0.68055555555555547</v>
      </c>
    </row>
    <row r="520" spans="1:5" x14ac:dyDescent="0.25">
      <c r="A520" s="1">
        <v>519</v>
      </c>
      <c r="B520" s="1" t="s">
        <v>1314</v>
      </c>
      <c r="C520" s="1">
        <v>4</v>
      </c>
      <c r="D520" s="1">
        <v>31</v>
      </c>
      <c r="E520" s="6">
        <f t="shared" ca="1" si="8"/>
        <v>0.78472222222222221</v>
      </c>
    </row>
    <row r="521" spans="1:5" x14ac:dyDescent="0.25">
      <c r="A521" s="1">
        <v>520</v>
      </c>
      <c r="B521" s="1" t="s">
        <v>1149</v>
      </c>
      <c r="C521" s="1">
        <v>7</v>
      </c>
      <c r="D521" s="1">
        <v>2</v>
      </c>
      <c r="E521" s="6">
        <f t="shared" ca="1" si="8"/>
        <v>0.66666666666666663</v>
      </c>
    </row>
    <row r="522" spans="1:5" x14ac:dyDescent="0.25">
      <c r="A522" s="1">
        <v>521</v>
      </c>
      <c r="B522" s="1" t="s">
        <v>1125</v>
      </c>
      <c r="C522" s="1">
        <v>1</v>
      </c>
      <c r="D522" s="1">
        <v>2</v>
      </c>
      <c r="E522" s="6">
        <f t="shared" ca="1" si="8"/>
        <v>0.61111111111111105</v>
      </c>
    </row>
    <row r="523" spans="1:5" x14ac:dyDescent="0.25">
      <c r="A523" s="1">
        <v>522</v>
      </c>
      <c r="B523" s="1" t="s">
        <v>1241</v>
      </c>
      <c r="C523" s="1">
        <v>2</v>
      </c>
      <c r="D523" s="1">
        <v>44</v>
      </c>
      <c r="E523" s="6">
        <f t="shared" ca="1" si="8"/>
        <v>0.65972222222222221</v>
      </c>
    </row>
    <row r="524" spans="1:5" x14ac:dyDescent="0.25">
      <c r="A524" s="1">
        <v>523</v>
      </c>
      <c r="B524" s="1" t="s">
        <v>1172</v>
      </c>
      <c r="C524" s="1">
        <v>1</v>
      </c>
      <c r="D524" s="1">
        <v>6</v>
      </c>
      <c r="E524" s="6">
        <f t="shared" ca="1" si="8"/>
        <v>0.88888888888888884</v>
      </c>
    </row>
    <row r="525" spans="1:5" x14ac:dyDescent="0.25">
      <c r="A525" s="1">
        <v>524</v>
      </c>
      <c r="B525" s="1" t="s">
        <v>1117</v>
      </c>
      <c r="C525" s="1">
        <v>1</v>
      </c>
      <c r="D525" s="1">
        <v>2</v>
      </c>
      <c r="E525" s="6">
        <f t="shared" ca="1" si="8"/>
        <v>0.59722222222222221</v>
      </c>
    </row>
    <row r="526" spans="1:5" x14ac:dyDescent="0.25">
      <c r="A526" s="1">
        <v>525</v>
      </c>
      <c r="B526" s="1" t="s">
        <v>1125</v>
      </c>
      <c r="C526" s="1">
        <v>9</v>
      </c>
      <c r="D526" s="1">
        <v>35</v>
      </c>
      <c r="E526" s="6">
        <f t="shared" ca="1" si="8"/>
        <v>0.9375</v>
      </c>
    </row>
    <row r="527" spans="1:5" x14ac:dyDescent="0.25">
      <c r="A527" s="1">
        <v>526</v>
      </c>
      <c r="B527" s="1" t="s">
        <v>1221</v>
      </c>
      <c r="C527" s="1">
        <v>7</v>
      </c>
      <c r="D527" s="1">
        <v>28</v>
      </c>
      <c r="E527" s="6">
        <f t="shared" ca="1" si="8"/>
        <v>0.71527777777777779</v>
      </c>
    </row>
    <row r="528" spans="1:5" x14ac:dyDescent="0.25">
      <c r="A528" s="1">
        <v>527</v>
      </c>
      <c r="B528" s="1" t="s">
        <v>1220</v>
      </c>
      <c r="C528" s="1">
        <v>5</v>
      </c>
      <c r="D528" s="1">
        <v>5</v>
      </c>
      <c r="E528" s="6">
        <f t="shared" ca="1" si="8"/>
        <v>0.69444444444444453</v>
      </c>
    </row>
    <row r="529" spans="1:5" x14ac:dyDescent="0.25">
      <c r="A529" s="1">
        <v>528</v>
      </c>
      <c r="B529" s="1" t="s">
        <v>1221</v>
      </c>
      <c r="C529" s="1">
        <v>6</v>
      </c>
      <c r="D529" s="1">
        <v>3</v>
      </c>
      <c r="E529" s="6">
        <f t="shared" ca="1" si="8"/>
        <v>0.72916666666666663</v>
      </c>
    </row>
    <row r="530" spans="1:5" x14ac:dyDescent="0.25">
      <c r="A530" s="1">
        <v>529</v>
      </c>
      <c r="B530" s="1" t="s">
        <v>1207</v>
      </c>
      <c r="C530" s="1">
        <v>9</v>
      </c>
      <c r="D530" s="1">
        <v>33</v>
      </c>
      <c r="E530" s="6">
        <f t="shared" ca="1" si="8"/>
        <v>0.72222222222222221</v>
      </c>
    </row>
    <row r="531" spans="1:5" x14ac:dyDescent="0.25">
      <c r="A531" s="1">
        <v>530</v>
      </c>
      <c r="B531" s="1" t="s">
        <v>1222</v>
      </c>
      <c r="C531" s="1">
        <v>9</v>
      </c>
      <c r="D531" s="1">
        <v>42</v>
      </c>
      <c r="E531" s="6">
        <f t="shared" ca="1" si="8"/>
        <v>0.84722222222222221</v>
      </c>
    </row>
    <row r="532" spans="1:5" x14ac:dyDescent="0.25">
      <c r="A532" s="1">
        <v>531</v>
      </c>
      <c r="B532" s="1" t="s">
        <v>1341</v>
      </c>
      <c r="C532" s="1">
        <v>10</v>
      </c>
      <c r="D532" s="1">
        <v>23</v>
      </c>
      <c r="E532" s="6">
        <f t="shared" ca="1" si="8"/>
        <v>0.83333333333333337</v>
      </c>
    </row>
    <row r="533" spans="1:5" x14ac:dyDescent="0.25">
      <c r="A533" s="1">
        <v>532</v>
      </c>
      <c r="B533" s="1" t="s">
        <v>1293</v>
      </c>
      <c r="C533" s="1">
        <v>10</v>
      </c>
      <c r="D533" s="1">
        <v>51</v>
      </c>
      <c r="E533" s="6">
        <f t="shared" ca="1" si="8"/>
        <v>0.80555555555555547</v>
      </c>
    </row>
    <row r="534" spans="1:5" x14ac:dyDescent="0.25">
      <c r="A534" s="1">
        <v>533</v>
      </c>
      <c r="B534" s="1" t="s">
        <v>40</v>
      </c>
      <c r="C534" s="1">
        <v>6</v>
      </c>
      <c r="D534" s="1">
        <v>37</v>
      </c>
      <c r="E534" s="6">
        <f t="shared" ca="1" si="8"/>
        <v>0.88888888888888884</v>
      </c>
    </row>
    <row r="535" spans="1:5" x14ac:dyDescent="0.25">
      <c r="A535" s="1">
        <v>534</v>
      </c>
      <c r="B535" s="1" t="s">
        <v>1232</v>
      </c>
      <c r="C535" s="1">
        <v>4</v>
      </c>
      <c r="D535" s="1">
        <v>57</v>
      </c>
      <c r="E535" s="6">
        <f t="shared" ca="1" si="8"/>
        <v>0.77777777777777779</v>
      </c>
    </row>
    <row r="536" spans="1:5" x14ac:dyDescent="0.25">
      <c r="A536" s="1">
        <v>535</v>
      </c>
      <c r="B536" s="1" t="s">
        <v>1165</v>
      </c>
      <c r="C536" s="1">
        <v>6</v>
      </c>
      <c r="D536" s="1">
        <v>51</v>
      </c>
      <c r="E536" s="6">
        <f t="shared" ca="1" si="8"/>
        <v>0.69444444444444453</v>
      </c>
    </row>
    <row r="537" spans="1:5" x14ac:dyDescent="0.25">
      <c r="A537" s="1">
        <v>536</v>
      </c>
      <c r="B537" s="1" t="s">
        <v>85</v>
      </c>
      <c r="C537" s="1">
        <v>10</v>
      </c>
      <c r="D537" s="1">
        <v>35</v>
      </c>
      <c r="E537" s="6">
        <f t="shared" ca="1" si="8"/>
        <v>0.82638888888888884</v>
      </c>
    </row>
    <row r="538" spans="1:5" x14ac:dyDescent="0.25">
      <c r="A538" s="1">
        <v>537</v>
      </c>
      <c r="B538" s="1" t="s">
        <v>1341</v>
      </c>
      <c r="C538" s="1">
        <v>3</v>
      </c>
      <c r="D538" s="1">
        <v>56</v>
      </c>
      <c r="E538" s="6">
        <f t="shared" ca="1" si="8"/>
        <v>0.65277777777777779</v>
      </c>
    </row>
    <row r="539" spans="1:5" x14ac:dyDescent="0.25">
      <c r="A539" s="1">
        <v>538</v>
      </c>
      <c r="B539" s="1" t="s">
        <v>1197</v>
      </c>
      <c r="C539" s="1">
        <v>5</v>
      </c>
      <c r="D539" s="1">
        <v>29</v>
      </c>
      <c r="E539" s="6">
        <f t="shared" ca="1" si="8"/>
        <v>0.55555555555555558</v>
      </c>
    </row>
    <row r="540" spans="1:5" x14ac:dyDescent="0.25">
      <c r="A540" s="1">
        <v>539</v>
      </c>
      <c r="B540" s="1" t="s">
        <v>1182</v>
      </c>
      <c r="C540" s="1">
        <v>10</v>
      </c>
      <c r="D540" s="1">
        <v>11</v>
      </c>
      <c r="E540" s="6">
        <f t="shared" ca="1" si="8"/>
        <v>0.83333333333333337</v>
      </c>
    </row>
    <row r="541" spans="1:5" x14ac:dyDescent="0.25">
      <c r="A541" s="1">
        <v>540</v>
      </c>
      <c r="B541" s="1" t="s">
        <v>1187</v>
      </c>
      <c r="C541" s="1">
        <v>9</v>
      </c>
      <c r="D541" s="1">
        <v>48</v>
      </c>
      <c r="E541" s="6">
        <f t="shared" ca="1" si="8"/>
        <v>0.5625</v>
      </c>
    </row>
    <row r="542" spans="1:5" x14ac:dyDescent="0.25">
      <c r="A542" s="1">
        <v>541</v>
      </c>
      <c r="B542" s="1" t="s">
        <v>1285</v>
      </c>
      <c r="C542" s="1">
        <v>8</v>
      </c>
      <c r="D542" s="1">
        <v>6</v>
      </c>
      <c r="E542" s="6">
        <f t="shared" ca="1" si="8"/>
        <v>0.84722222222222221</v>
      </c>
    </row>
    <row r="543" spans="1:5" x14ac:dyDescent="0.25">
      <c r="A543" s="1">
        <v>542</v>
      </c>
      <c r="B543" s="1" t="s">
        <v>1309</v>
      </c>
      <c r="C543" s="1">
        <v>9</v>
      </c>
      <c r="D543" s="1">
        <v>49</v>
      </c>
      <c r="E543" s="6">
        <f t="shared" ca="1" si="8"/>
        <v>0.61805555555555558</v>
      </c>
    </row>
    <row r="544" spans="1:5" x14ac:dyDescent="0.25">
      <c r="A544" s="1">
        <v>543</v>
      </c>
      <c r="B544" s="1" t="s">
        <v>1317</v>
      </c>
      <c r="C544" s="1">
        <v>3</v>
      </c>
      <c r="D544" s="1">
        <v>8</v>
      </c>
      <c r="E544" s="6">
        <f t="shared" ca="1" si="8"/>
        <v>0.64583333333333337</v>
      </c>
    </row>
    <row r="545" spans="1:5" x14ac:dyDescent="0.25">
      <c r="A545" s="1">
        <v>544</v>
      </c>
      <c r="B545" s="1" t="s">
        <v>1327</v>
      </c>
      <c r="C545" s="1">
        <v>8</v>
      </c>
      <c r="D545" s="1">
        <v>1</v>
      </c>
      <c r="E545" s="6">
        <f t="shared" ca="1" si="8"/>
        <v>0.84027777777777779</v>
      </c>
    </row>
    <row r="546" spans="1:5" x14ac:dyDescent="0.25">
      <c r="A546" s="1">
        <v>545</v>
      </c>
      <c r="B546" s="1" t="s">
        <v>1315</v>
      </c>
      <c r="C546" s="1">
        <v>10</v>
      </c>
      <c r="D546" s="1">
        <v>38</v>
      </c>
      <c r="E546" s="6">
        <f t="shared" ca="1" si="8"/>
        <v>0.71527777777777779</v>
      </c>
    </row>
    <row r="547" spans="1:5" x14ac:dyDescent="0.25">
      <c r="A547" s="1">
        <v>546</v>
      </c>
      <c r="B547" s="1" t="s">
        <v>1249</v>
      </c>
      <c r="C547" s="1">
        <v>3</v>
      </c>
      <c r="D547" s="1">
        <v>35</v>
      </c>
      <c r="E547" s="6">
        <f t="shared" ca="1" si="8"/>
        <v>0.89583333333333337</v>
      </c>
    </row>
    <row r="548" spans="1:5" x14ac:dyDescent="0.25">
      <c r="A548" s="1">
        <v>547</v>
      </c>
      <c r="B548" s="1" t="s">
        <v>1231</v>
      </c>
      <c r="C548" s="1">
        <v>3</v>
      </c>
      <c r="D548" s="1">
        <v>41</v>
      </c>
      <c r="E548" s="6">
        <f t="shared" ca="1" si="8"/>
        <v>0.6875</v>
      </c>
    </row>
    <row r="549" spans="1:5" x14ac:dyDescent="0.25">
      <c r="A549" s="1">
        <v>548</v>
      </c>
      <c r="B549" s="1" t="s">
        <v>1342</v>
      </c>
      <c r="C549" s="1">
        <v>1</v>
      </c>
      <c r="D549" s="1">
        <v>42</v>
      </c>
      <c r="E549" s="6">
        <f t="shared" ca="1" si="8"/>
        <v>0.63888888888888895</v>
      </c>
    </row>
    <row r="550" spans="1:5" x14ac:dyDescent="0.25">
      <c r="A550" s="1">
        <v>549</v>
      </c>
      <c r="B550" s="1" t="s">
        <v>1276</v>
      </c>
      <c r="C550" s="1">
        <v>7</v>
      </c>
      <c r="D550" s="1">
        <v>34</v>
      </c>
      <c r="E550" s="6">
        <f t="shared" ca="1" si="8"/>
        <v>0.76388888888888884</v>
      </c>
    </row>
    <row r="551" spans="1:5" x14ac:dyDescent="0.25">
      <c r="A551" s="1">
        <v>550</v>
      </c>
      <c r="B551" s="1" t="s">
        <v>1343</v>
      </c>
      <c r="C551" s="1">
        <v>6</v>
      </c>
      <c r="D551" s="1">
        <v>56</v>
      </c>
      <c r="E551" s="6">
        <f t="shared" ca="1" si="8"/>
        <v>0.64583333333333337</v>
      </c>
    </row>
    <row r="552" spans="1:5" x14ac:dyDescent="0.25">
      <c r="A552" s="1">
        <v>551</v>
      </c>
      <c r="B552" s="1" t="s">
        <v>1264</v>
      </c>
      <c r="C552" s="1">
        <v>6</v>
      </c>
      <c r="D552" s="1">
        <v>10</v>
      </c>
      <c r="E552" s="6">
        <f t="shared" ca="1" si="8"/>
        <v>0.76388888888888884</v>
      </c>
    </row>
    <row r="553" spans="1:5" x14ac:dyDescent="0.25">
      <c r="A553" s="1">
        <v>552</v>
      </c>
      <c r="B553" s="1" t="s">
        <v>1344</v>
      </c>
      <c r="C553" s="1">
        <v>4</v>
      </c>
      <c r="D553" s="1">
        <v>19</v>
      </c>
      <c r="E553" s="6">
        <f t="shared" ca="1" si="8"/>
        <v>0.94444444444444453</v>
      </c>
    </row>
    <row r="554" spans="1:5" x14ac:dyDescent="0.25">
      <c r="A554" s="1">
        <v>553</v>
      </c>
      <c r="B554" s="1" t="s">
        <v>1114</v>
      </c>
      <c r="C554" s="1">
        <v>10</v>
      </c>
      <c r="D554" s="1">
        <v>41</v>
      </c>
      <c r="E554" s="6">
        <f t="shared" ca="1" si="8"/>
        <v>0.85416666666666663</v>
      </c>
    </row>
    <row r="555" spans="1:5" x14ac:dyDescent="0.25">
      <c r="A555" s="1">
        <v>554</v>
      </c>
      <c r="B555" s="1" t="s">
        <v>1188</v>
      </c>
      <c r="C555" s="1">
        <v>6</v>
      </c>
      <c r="D555" s="1">
        <v>3</v>
      </c>
      <c r="E555" s="6">
        <f t="shared" ca="1" si="8"/>
        <v>0.74305555555555547</v>
      </c>
    </row>
    <row r="556" spans="1:5" x14ac:dyDescent="0.25">
      <c r="A556" s="1">
        <v>555</v>
      </c>
      <c r="B556" s="1" t="s">
        <v>1345</v>
      </c>
      <c r="C556" s="1">
        <v>4</v>
      </c>
      <c r="D556" s="1">
        <v>15</v>
      </c>
      <c r="E556" s="6">
        <f t="shared" ca="1" si="8"/>
        <v>0.68055555555555547</v>
      </c>
    </row>
    <row r="557" spans="1:5" x14ac:dyDescent="0.25">
      <c r="A557" s="1">
        <v>556</v>
      </c>
      <c r="B557" s="1" t="s">
        <v>1206</v>
      </c>
      <c r="C557" s="1">
        <v>6</v>
      </c>
      <c r="D557" s="1">
        <v>19</v>
      </c>
      <c r="E557" s="6">
        <f t="shared" ca="1" si="8"/>
        <v>0.69444444444444453</v>
      </c>
    </row>
    <row r="558" spans="1:5" x14ac:dyDescent="0.25">
      <c r="A558" s="1">
        <v>557</v>
      </c>
      <c r="B558" s="1" t="s">
        <v>80</v>
      </c>
      <c r="C558" s="1">
        <v>3</v>
      </c>
      <c r="D558" s="1">
        <v>4</v>
      </c>
      <c r="E558" s="6">
        <f t="shared" ca="1" si="8"/>
        <v>0.54861111111111105</v>
      </c>
    </row>
    <row r="559" spans="1:5" x14ac:dyDescent="0.25">
      <c r="A559" s="1">
        <v>558</v>
      </c>
      <c r="B559" s="1" t="s">
        <v>1162</v>
      </c>
      <c r="C559" s="1">
        <v>7</v>
      </c>
      <c r="D559" s="1">
        <v>34</v>
      </c>
      <c r="E559" s="6">
        <f t="shared" ca="1" si="8"/>
        <v>0.71527777777777779</v>
      </c>
    </row>
    <row r="560" spans="1:5" x14ac:dyDescent="0.25">
      <c r="A560" s="1">
        <v>559</v>
      </c>
      <c r="B560" s="1" t="s">
        <v>1346</v>
      </c>
      <c r="C560" s="1">
        <v>2</v>
      </c>
      <c r="D560" s="1">
        <v>22</v>
      </c>
      <c r="E560" s="6">
        <f t="shared" ca="1" si="8"/>
        <v>0.95833333333333337</v>
      </c>
    </row>
    <row r="561" spans="1:5" x14ac:dyDescent="0.25">
      <c r="A561" s="1">
        <v>560</v>
      </c>
      <c r="B561" s="1" t="s">
        <v>1346</v>
      </c>
      <c r="C561" s="1">
        <v>5</v>
      </c>
      <c r="D561" s="1">
        <v>48</v>
      </c>
      <c r="E561" s="6">
        <f t="shared" ca="1" si="8"/>
        <v>0.61111111111111105</v>
      </c>
    </row>
    <row r="562" spans="1:5" x14ac:dyDescent="0.25">
      <c r="A562" s="1">
        <v>561</v>
      </c>
      <c r="B562" s="1" t="s">
        <v>1273</v>
      </c>
      <c r="C562" s="1">
        <v>10</v>
      </c>
      <c r="D562" s="1">
        <v>57</v>
      </c>
      <c r="E562" s="6">
        <f t="shared" ca="1" si="8"/>
        <v>0.70833333333333337</v>
      </c>
    </row>
    <row r="563" spans="1:5" x14ac:dyDescent="0.25">
      <c r="A563" s="1">
        <v>562</v>
      </c>
      <c r="B563" s="1" t="s">
        <v>1206</v>
      </c>
      <c r="C563" s="1">
        <v>2</v>
      </c>
      <c r="D563" s="1">
        <v>8</v>
      </c>
      <c r="E563" s="6">
        <f t="shared" ca="1" si="8"/>
        <v>0.77083333333333337</v>
      </c>
    </row>
    <row r="564" spans="1:5" x14ac:dyDescent="0.25">
      <c r="A564" s="1">
        <v>563</v>
      </c>
      <c r="B564" s="1" t="s">
        <v>1180</v>
      </c>
      <c r="C564" s="1">
        <v>7</v>
      </c>
      <c r="D564" s="1">
        <v>24</v>
      </c>
      <c r="E564" s="6">
        <f t="shared" ca="1" si="8"/>
        <v>0.55555555555555558</v>
      </c>
    </row>
    <row r="565" spans="1:5" x14ac:dyDescent="0.25">
      <c r="A565" s="1">
        <v>564</v>
      </c>
      <c r="B565" s="1" t="s">
        <v>1259</v>
      </c>
      <c r="C565" s="1">
        <v>9</v>
      </c>
      <c r="D565" s="1">
        <v>40</v>
      </c>
      <c r="E565" s="6">
        <f t="shared" ca="1" si="8"/>
        <v>0.70833333333333337</v>
      </c>
    </row>
    <row r="566" spans="1:5" x14ac:dyDescent="0.25">
      <c r="A566" s="1">
        <v>565</v>
      </c>
      <c r="B566" s="1" t="s">
        <v>1347</v>
      </c>
      <c r="C566" s="1">
        <v>1</v>
      </c>
      <c r="D566" s="1">
        <v>20</v>
      </c>
      <c r="E566" s="6">
        <f t="shared" ca="1" si="8"/>
        <v>0.54861111111111105</v>
      </c>
    </row>
    <row r="567" spans="1:5" x14ac:dyDescent="0.25">
      <c r="A567" s="1">
        <v>566</v>
      </c>
      <c r="B567" s="1" t="s">
        <v>1251</v>
      </c>
      <c r="C567" s="1">
        <v>4</v>
      </c>
      <c r="D567" s="1">
        <v>43</v>
      </c>
      <c r="E567" s="6">
        <f t="shared" ca="1" si="8"/>
        <v>0.89583333333333337</v>
      </c>
    </row>
    <row r="568" spans="1:5" x14ac:dyDescent="0.25">
      <c r="A568" s="1">
        <v>567</v>
      </c>
      <c r="B568" s="1" t="s">
        <v>1348</v>
      </c>
      <c r="C568" s="1">
        <v>5</v>
      </c>
      <c r="D568" s="1">
        <v>12</v>
      </c>
      <c r="E568" s="6">
        <f t="shared" ca="1" si="8"/>
        <v>0.68055555555555547</v>
      </c>
    </row>
    <row r="569" spans="1:5" x14ac:dyDescent="0.25">
      <c r="A569" s="1">
        <v>568</v>
      </c>
      <c r="B569" s="1" t="s">
        <v>1349</v>
      </c>
      <c r="C569" s="1">
        <v>2</v>
      </c>
      <c r="D569" s="1">
        <v>1</v>
      </c>
      <c r="E569" s="6">
        <f t="shared" ca="1" si="8"/>
        <v>0.66666666666666663</v>
      </c>
    </row>
    <row r="570" spans="1:5" x14ac:dyDescent="0.25">
      <c r="A570" s="1">
        <v>569</v>
      </c>
      <c r="B570" s="1" t="s">
        <v>1350</v>
      </c>
      <c r="C570" s="1">
        <v>7</v>
      </c>
      <c r="D570" s="1">
        <v>52</v>
      </c>
      <c r="E570" s="6">
        <f t="shared" ca="1" si="8"/>
        <v>0.60416666666666663</v>
      </c>
    </row>
    <row r="571" spans="1:5" x14ac:dyDescent="0.25">
      <c r="A571" s="1">
        <v>570</v>
      </c>
      <c r="B571" s="1" t="s">
        <v>1293</v>
      </c>
      <c r="C571" s="1">
        <v>2</v>
      </c>
      <c r="D571" s="1">
        <v>11</v>
      </c>
      <c r="E571" s="6">
        <f t="shared" ca="1" si="8"/>
        <v>0.89583333333333337</v>
      </c>
    </row>
    <row r="572" spans="1:5" x14ac:dyDescent="0.25">
      <c r="A572" s="1">
        <v>571</v>
      </c>
      <c r="B572" s="1" t="s">
        <v>1237</v>
      </c>
      <c r="C572" s="1">
        <v>4</v>
      </c>
      <c r="D572" s="1">
        <v>28</v>
      </c>
      <c r="E572" s="6">
        <f t="shared" ca="1" si="8"/>
        <v>0.93055555555555547</v>
      </c>
    </row>
    <row r="573" spans="1:5" x14ac:dyDescent="0.25">
      <c r="A573" s="1">
        <v>572</v>
      </c>
      <c r="B573" s="1" t="s">
        <v>1179</v>
      </c>
      <c r="C573" s="1">
        <v>1</v>
      </c>
      <c r="D573" s="1">
        <v>53</v>
      </c>
      <c r="E573" s="6">
        <f t="shared" ca="1" si="8"/>
        <v>0.72916666666666663</v>
      </c>
    </row>
    <row r="574" spans="1:5" x14ac:dyDescent="0.25">
      <c r="A574" s="1">
        <v>573</v>
      </c>
      <c r="B574" s="1" t="s">
        <v>1351</v>
      </c>
      <c r="C574" s="1">
        <v>3</v>
      </c>
      <c r="D574" s="1">
        <v>14</v>
      </c>
      <c r="E574" s="6">
        <f t="shared" ca="1" si="8"/>
        <v>0.92361111111111116</v>
      </c>
    </row>
    <row r="575" spans="1:5" x14ac:dyDescent="0.25">
      <c r="A575" s="1">
        <v>574</v>
      </c>
      <c r="B575" s="1" t="s">
        <v>1336</v>
      </c>
      <c r="C575" s="1">
        <v>8</v>
      </c>
      <c r="D575" s="1">
        <v>60</v>
      </c>
      <c r="E575" s="6">
        <f t="shared" ca="1" si="8"/>
        <v>0.95833333333333337</v>
      </c>
    </row>
    <row r="576" spans="1:5" x14ac:dyDescent="0.25">
      <c r="A576" s="1">
        <v>575</v>
      </c>
      <c r="B576" s="1" t="s">
        <v>1175</v>
      </c>
      <c r="C576" s="1">
        <v>9</v>
      </c>
      <c r="D576" s="1">
        <v>59</v>
      </c>
      <c r="E576" s="6">
        <f t="shared" ca="1" si="8"/>
        <v>0.70833333333333337</v>
      </c>
    </row>
    <row r="577" spans="1:5" x14ac:dyDescent="0.25">
      <c r="A577" s="1">
        <v>576</v>
      </c>
      <c r="B577" s="1" t="s">
        <v>1198</v>
      </c>
      <c r="C577" s="1">
        <v>10</v>
      </c>
      <c r="D577" s="1">
        <v>10</v>
      </c>
      <c r="E577" s="6">
        <f t="shared" ca="1" si="8"/>
        <v>0.59722222222222221</v>
      </c>
    </row>
    <row r="578" spans="1:5" x14ac:dyDescent="0.25">
      <c r="A578" s="1">
        <v>577</v>
      </c>
      <c r="B578" s="1" t="s">
        <v>95</v>
      </c>
      <c r="C578" s="1">
        <v>7</v>
      </c>
      <c r="D578" s="1">
        <v>16</v>
      </c>
      <c r="E578" s="6">
        <f t="shared" ca="1" si="8"/>
        <v>0.79861111111111116</v>
      </c>
    </row>
    <row r="579" spans="1:5" x14ac:dyDescent="0.25">
      <c r="A579" s="1">
        <v>578</v>
      </c>
      <c r="B579" s="1" t="s">
        <v>1154</v>
      </c>
      <c r="C579" s="1">
        <v>4</v>
      </c>
      <c r="D579" s="1">
        <v>12</v>
      </c>
      <c r="E579" s="6">
        <f t="shared" ref="E579:E642" ca="1" si="9">TIME(RANDBETWEEN(13,22),ROUNDUP(RANDBETWEEN(0,59),-1),0)</f>
        <v>0.65277777777777779</v>
      </c>
    </row>
    <row r="580" spans="1:5" x14ac:dyDescent="0.25">
      <c r="A580" s="1">
        <v>579</v>
      </c>
      <c r="B580" s="1" t="s">
        <v>1208</v>
      </c>
      <c r="C580" s="1">
        <v>4</v>
      </c>
      <c r="D580" s="1">
        <v>3</v>
      </c>
      <c r="E580" s="6">
        <f t="shared" ca="1" si="9"/>
        <v>0.54861111111111105</v>
      </c>
    </row>
    <row r="581" spans="1:5" x14ac:dyDescent="0.25">
      <c r="A581" s="1">
        <v>580</v>
      </c>
      <c r="B581" s="1" t="s">
        <v>1352</v>
      </c>
      <c r="C581" s="1">
        <v>8</v>
      </c>
      <c r="D581" s="1">
        <v>19</v>
      </c>
      <c r="E581" s="6">
        <f t="shared" ca="1" si="9"/>
        <v>0.93055555555555547</v>
      </c>
    </row>
    <row r="582" spans="1:5" x14ac:dyDescent="0.25">
      <c r="A582" s="1">
        <v>581</v>
      </c>
      <c r="B582" s="1" t="s">
        <v>1213</v>
      </c>
      <c r="C582" s="1">
        <v>3</v>
      </c>
      <c r="D582" s="1">
        <v>48</v>
      </c>
      <c r="E582" s="6">
        <f t="shared" ca="1" si="9"/>
        <v>0.54861111111111105</v>
      </c>
    </row>
    <row r="583" spans="1:5" x14ac:dyDescent="0.25">
      <c r="A583" s="1">
        <v>582</v>
      </c>
      <c r="B583" s="1" t="s">
        <v>1100</v>
      </c>
      <c r="C583" s="1">
        <v>4</v>
      </c>
      <c r="D583" s="1">
        <v>50</v>
      </c>
      <c r="E583" s="6">
        <f t="shared" ca="1" si="9"/>
        <v>0.8125</v>
      </c>
    </row>
    <row r="584" spans="1:5" x14ac:dyDescent="0.25">
      <c r="A584" s="1">
        <v>583</v>
      </c>
      <c r="B584" s="1" t="s">
        <v>1353</v>
      </c>
      <c r="C584" s="1">
        <v>2</v>
      </c>
      <c r="D584" s="1">
        <v>52</v>
      </c>
      <c r="E584" s="6">
        <f t="shared" ca="1" si="9"/>
        <v>0.84027777777777779</v>
      </c>
    </row>
    <row r="585" spans="1:5" x14ac:dyDescent="0.25">
      <c r="A585" s="1">
        <v>584</v>
      </c>
      <c r="B585" s="1" t="s">
        <v>1091</v>
      </c>
      <c r="C585" s="1">
        <v>6</v>
      </c>
      <c r="D585" s="1">
        <v>46</v>
      </c>
      <c r="E585" s="6">
        <f t="shared" ca="1" si="9"/>
        <v>0.59722222222222221</v>
      </c>
    </row>
    <row r="586" spans="1:5" x14ac:dyDescent="0.25">
      <c r="A586" s="1">
        <v>585</v>
      </c>
      <c r="B586" s="1" t="s">
        <v>1321</v>
      </c>
      <c r="C586" s="1">
        <v>3</v>
      </c>
      <c r="D586" s="1">
        <v>3</v>
      </c>
      <c r="E586" s="6">
        <f t="shared" ca="1" si="9"/>
        <v>0.61111111111111105</v>
      </c>
    </row>
    <row r="587" spans="1:5" x14ac:dyDescent="0.25">
      <c r="A587" s="1">
        <v>586</v>
      </c>
      <c r="B587" s="1" t="s">
        <v>1293</v>
      </c>
      <c r="C587" s="1">
        <v>7</v>
      </c>
      <c r="D587" s="1">
        <v>43</v>
      </c>
      <c r="E587" s="6">
        <f t="shared" ca="1" si="9"/>
        <v>0.95138888888888884</v>
      </c>
    </row>
    <row r="588" spans="1:5" x14ac:dyDescent="0.25">
      <c r="A588" s="1">
        <v>587</v>
      </c>
      <c r="B588" s="1" t="s">
        <v>1094</v>
      </c>
      <c r="C588" s="1">
        <v>8</v>
      </c>
      <c r="D588" s="1">
        <v>53</v>
      </c>
      <c r="E588" s="6">
        <f t="shared" ca="1" si="9"/>
        <v>0.81944444444444453</v>
      </c>
    </row>
    <row r="589" spans="1:5" x14ac:dyDescent="0.25">
      <c r="A589" s="1">
        <v>588</v>
      </c>
      <c r="B589" s="1" t="s">
        <v>1184</v>
      </c>
      <c r="C589" s="1">
        <v>7</v>
      </c>
      <c r="D589" s="1">
        <v>45</v>
      </c>
      <c r="E589" s="6">
        <f t="shared" ca="1" si="9"/>
        <v>0.59027777777777779</v>
      </c>
    </row>
    <row r="590" spans="1:5" x14ac:dyDescent="0.25">
      <c r="A590" s="1">
        <v>589</v>
      </c>
      <c r="B590" s="1" t="s">
        <v>1354</v>
      </c>
      <c r="C590" s="1">
        <v>2</v>
      </c>
      <c r="D590" s="1">
        <v>58</v>
      </c>
      <c r="E590" s="6">
        <f t="shared" ca="1" si="9"/>
        <v>0.79861111111111116</v>
      </c>
    </row>
    <row r="591" spans="1:5" x14ac:dyDescent="0.25">
      <c r="A591" s="1">
        <v>590</v>
      </c>
      <c r="B591" s="1" t="s">
        <v>50</v>
      </c>
      <c r="C591" s="1">
        <v>10</v>
      </c>
      <c r="D591" s="1">
        <v>35</v>
      </c>
      <c r="E591" s="6">
        <f t="shared" ca="1" si="9"/>
        <v>0.65277777777777779</v>
      </c>
    </row>
    <row r="592" spans="1:5" x14ac:dyDescent="0.25">
      <c r="A592" s="1">
        <v>591</v>
      </c>
      <c r="B592" s="1" t="s">
        <v>143</v>
      </c>
      <c r="C592" s="1">
        <v>5</v>
      </c>
      <c r="D592" s="1">
        <v>16</v>
      </c>
      <c r="E592" s="6">
        <f t="shared" ca="1" si="9"/>
        <v>0.91666666666666663</v>
      </c>
    </row>
    <row r="593" spans="1:5" x14ac:dyDescent="0.25">
      <c r="A593" s="1">
        <v>592</v>
      </c>
      <c r="B593" s="1" t="s">
        <v>1219</v>
      </c>
      <c r="C593" s="1">
        <v>6</v>
      </c>
      <c r="D593" s="1">
        <v>4</v>
      </c>
      <c r="E593" s="6">
        <f t="shared" ca="1" si="9"/>
        <v>0.61805555555555558</v>
      </c>
    </row>
    <row r="594" spans="1:5" x14ac:dyDescent="0.25">
      <c r="A594" s="1">
        <v>593</v>
      </c>
      <c r="B594" s="1" t="s">
        <v>1094</v>
      </c>
      <c r="C594" s="1">
        <v>3</v>
      </c>
      <c r="D594" s="1">
        <v>60</v>
      </c>
      <c r="E594" s="6">
        <f t="shared" ca="1" si="9"/>
        <v>0.61111111111111105</v>
      </c>
    </row>
    <row r="595" spans="1:5" x14ac:dyDescent="0.25">
      <c r="A595" s="1">
        <v>594</v>
      </c>
      <c r="B595" s="1" t="s">
        <v>1355</v>
      </c>
      <c r="C595" s="1">
        <v>8</v>
      </c>
      <c r="D595" s="1">
        <v>35</v>
      </c>
      <c r="E595" s="6">
        <f t="shared" ca="1" si="9"/>
        <v>0.65972222222222221</v>
      </c>
    </row>
    <row r="596" spans="1:5" x14ac:dyDescent="0.25">
      <c r="A596" s="1">
        <v>595</v>
      </c>
      <c r="B596" s="1" t="s">
        <v>1102</v>
      </c>
      <c r="C596" s="1">
        <v>2</v>
      </c>
      <c r="D596" s="1">
        <v>57</v>
      </c>
      <c r="E596" s="6">
        <f t="shared" ca="1" si="9"/>
        <v>0.65972222222222221</v>
      </c>
    </row>
    <row r="597" spans="1:5" x14ac:dyDescent="0.25">
      <c r="A597" s="1">
        <v>596</v>
      </c>
      <c r="B597" s="1" t="s">
        <v>1120</v>
      </c>
      <c r="C597" s="1">
        <v>1</v>
      </c>
      <c r="D597" s="1">
        <v>28</v>
      </c>
      <c r="E597" s="6">
        <f t="shared" ca="1" si="9"/>
        <v>0.65972222222222221</v>
      </c>
    </row>
    <row r="598" spans="1:5" x14ac:dyDescent="0.25">
      <c r="A598" s="1">
        <v>597</v>
      </c>
      <c r="B598" s="1" t="s">
        <v>100</v>
      </c>
      <c r="C598" s="1">
        <v>9</v>
      </c>
      <c r="D598" s="1">
        <v>35</v>
      </c>
      <c r="E598" s="6">
        <f t="shared" ca="1" si="9"/>
        <v>0.74305555555555547</v>
      </c>
    </row>
    <row r="599" spans="1:5" x14ac:dyDescent="0.25">
      <c r="A599" s="1">
        <v>598</v>
      </c>
      <c r="B599" s="1" t="s">
        <v>1356</v>
      </c>
      <c r="C599" s="1">
        <v>9</v>
      </c>
      <c r="D599" s="1">
        <v>39</v>
      </c>
      <c r="E599" s="6">
        <f t="shared" ca="1" si="9"/>
        <v>0.76388888888888884</v>
      </c>
    </row>
    <row r="600" spans="1:5" x14ac:dyDescent="0.25">
      <c r="A600" s="1">
        <v>599</v>
      </c>
      <c r="B600" s="1" t="s">
        <v>1357</v>
      </c>
      <c r="C600" s="1">
        <v>2</v>
      </c>
      <c r="D600" s="1">
        <v>19</v>
      </c>
      <c r="E600" s="6">
        <f t="shared" ca="1" si="9"/>
        <v>0.84027777777777779</v>
      </c>
    </row>
    <row r="601" spans="1:5" x14ac:dyDescent="0.25">
      <c r="A601" s="1">
        <v>600</v>
      </c>
      <c r="B601" s="1" t="s">
        <v>1315</v>
      </c>
      <c r="C601" s="1">
        <v>4</v>
      </c>
      <c r="D601" s="1">
        <v>18</v>
      </c>
      <c r="E601" s="6">
        <f t="shared" ca="1" si="9"/>
        <v>0.95138888888888884</v>
      </c>
    </row>
    <row r="602" spans="1:5" x14ac:dyDescent="0.25">
      <c r="A602" s="1">
        <v>601</v>
      </c>
      <c r="B602" s="1" t="s">
        <v>1318</v>
      </c>
      <c r="C602" s="1">
        <v>8</v>
      </c>
      <c r="D602" s="1">
        <v>4</v>
      </c>
      <c r="E602" s="6">
        <f t="shared" ca="1" si="9"/>
        <v>0.875</v>
      </c>
    </row>
    <row r="603" spans="1:5" x14ac:dyDescent="0.25">
      <c r="A603" s="1">
        <v>602</v>
      </c>
      <c r="B603" s="1" t="s">
        <v>1095</v>
      </c>
      <c r="C603" s="1">
        <v>10</v>
      </c>
      <c r="D603" s="1">
        <v>46</v>
      </c>
      <c r="E603" s="6">
        <f t="shared" ca="1" si="9"/>
        <v>0.86111111111111116</v>
      </c>
    </row>
    <row r="604" spans="1:5" x14ac:dyDescent="0.25">
      <c r="A604" s="1">
        <v>603</v>
      </c>
      <c r="B604" s="1" t="s">
        <v>1258</v>
      </c>
      <c r="C604" s="1">
        <v>8</v>
      </c>
      <c r="D604" s="1">
        <v>36</v>
      </c>
      <c r="E604" s="6">
        <f t="shared" ca="1" si="9"/>
        <v>0.56944444444444442</v>
      </c>
    </row>
    <row r="605" spans="1:5" x14ac:dyDescent="0.25">
      <c r="A605" s="1">
        <v>604</v>
      </c>
      <c r="B605" s="1" t="s">
        <v>1295</v>
      </c>
      <c r="C605" s="1">
        <v>7</v>
      </c>
      <c r="D605" s="1">
        <v>58</v>
      </c>
      <c r="E605" s="6">
        <f t="shared" ca="1" si="9"/>
        <v>0.89583333333333337</v>
      </c>
    </row>
    <row r="606" spans="1:5" x14ac:dyDescent="0.25">
      <c r="A606" s="1">
        <v>605</v>
      </c>
      <c r="B606" s="1" t="s">
        <v>1166</v>
      </c>
      <c r="C606" s="1">
        <v>6</v>
      </c>
      <c r="D606" s="1">
        <v>17</v>
      </c>
      <c r="E606" s="6">
        <f t="shared" ca="1" si="9"/>
        <v>0.68055555555555547</v>
      </c>
    </row>
    <row r="607" spans="1:5" x14ac:dyDescent="0.25">
      <c r="A607" s="1">
        <v>606</v>
      </c>
      <c r="B607" s="1" t="s">
        <v>1276</v>
      </c>
      <c r="C607" s="1">
        <v>10</v>
      </c>
      <c r="D607" s="1">
        <v>53</v>
      </c>
      <c r="E607" s="6">
        <f t="shared" ca="1" si="9"/>
        <v>0.72222222222222221</v>
      </c>
    </row>
    <row r="608" spans="1:5" x14ac:dyDescent="0.25">
      <c r="A608" s="1">
        <v>607</v>
      </c>
      <c r="B608" s="1" t="s">
        <v>1279</v>
      </c>
      <c r="C608" s="1">
        <v>6</v>
      </c>
      <c r="D608" s="1">
        <v>24</v>
      </c>
      <c r="E608" s="6">
        <f t="shared" ca="1" si="9"/>
        <v>0.70833333333333337</v>
      </c>
    </row>
    <row r="609" spans="1:5" x14ac:dyDescent="0.25">
      <c r="A609" s="1">
        <v>608</v>
      </c>
      <c r="B609" s="1" t="s">
        <v>1296</v>
      </c>
      <c r="C609" s="1">
        <v>6</v>
      </c>
      <c r="D609" s="1">
        <v>34</v>
      </c>
      <c r="E609" s="6">
        <f t="shared" ca="1" si="9"/>
        <v>0.9375</v>
      </c>
    </row>
    <row r="610" spans="1:5" x14ac:dyDescent="0.25">
      <c r="A610" s="1">
        <v>609</v>
      </c>
      <c r="B610" s="1" t="s">
        <v>1186</v>
      </c>
      <c r="C610" s="1">
        <v>3</v>
      </c>
      <c r="D610" s="1">
        <v>43</v>
      </c>
      <c r="E610" s="6">
        <f t="shared" ca="1" si="9"/>
        <v>0.69444444444444453</v>
      </c>
    </row>
    <row r="611" spans="1:5" x14ac:dyDescent="0.25">
      <c r="A611" s="1">
        <v>610</v>
      </c>
      <c r="B611" s="1" t="s">
        <v>1080</v>
      </c>
      <c r="C611" s="1">
        <v>7</v>
      </c>
      <c r="D611" s="1">
        <v>31</v>
      </c>
      <c r="E611" s="6">
        <f t="shared" ca="1" si="9"/>
        <v>0.6875</v>
      </c>
    </row>
    <row r="612" spans="1:5" x14ac:dyDescent="0.25">
      <c r="A612" s="1">
        <v>611</v>
      </c>
      <c r="B612" s="1" t="s">
        <v>138</v>
      </c>
      <c r="C612" s="1">
        <v>9</v>
      </c>
      <c r="D612" s="1">
        <v>31</v>
      </c>
      <c r="E612" s="6">
        <f t="shared" ca="1" si="9"/>
        <v>0.56944444444444442</v>
      </c>
    </row>
    <row r="613" spans="1:5" x14ac:dyDescent="0.25">
      <c r="A613" s="1">
        <v>612</v>
      </c>
      <c r="B613" s="1" t="s">
        <v>1119</v>
      </c>
      <c r="C613" s="1">
        <v>3</v>
      </c>
      <c r="D613" s="1">
        <v>25</v>
      </c>
      <c r="E613" s="6">
        <f t="shared" ca="1" si="9"/>
        <v>0.8125</v>
      </c>
    </row>
    <row r="614" spans="1:5" x14ac:dyDescent="0.25">
      <c r="A614" s="1">
        <v>613</v>
      </c>
      <c r="B614" s="1" t="s">
        <v>1346</v>
      </c>
      <c r="C614" s="1">
        <v>8</v>
      </c>
      <c r="D614" s="1">
        <v>12</v>
      </c>
      <c r="E614" s="6">
        <f t="shared" ca="1" si="9"/>
        <v>0.81944444444444453</v>
      </c>
    </row>
    <row r="615" spans="1:5" x14ac:dyDescent="0.25">
      <c r="A615" s="1">
        <v>614</v>
      </c>
      <c r="B615" s="1" t="s">
        <v>1126</v>
      </c>
      <c r="C615" s="1">
        <v>8</v>
      </c>
      <c r="D615" s="1">
        <v>3</v>
      </c>
      <c r="E615" s="6">
        <f t="shared" ca="1" si="9"/>
        <v>0.85416666666666663</v>
      </c>
    </row>
    <row r="616" spans="1:5" x14ac:dyDescent="0.25">
      <c r="A616" s="1">
        <v>615</v>
      </c>
      <c r="B616" s="1" t="s">
        <v>1175</v>
      </c>
      <c r="C616" s="1">
        <v>6</v>
      </c>
      <c r="D616" s="1">
        <v>5</v>
      </c>
      <c r="E616" s="6">
        <f t="shared" ca="1" si="9"/>
        <v>0.78472222222222221</v>
      </c>
    </row>
    <row r="617" spans="1:5" x14ac:dyDescent="0.25">
      <c r="A617" s="1">
        <v>616</v>
      </c>
      <c r="B617" s="1" t="s">
        <v>1284</v>
      </c>
      <c r="C617" s="1">
        <v>5</v>
      </c>
      <c r="D617" s="1">
        <v>8</v>
      </c>
      <c r="E617" s="6">
        <f t="shared" ca="1" si="9"/>
        <v>0.58333333333333337</v>
      </c>
    </row>
    <row r="618" spans="1:5" x14ac:dyDescent="0.25">
      <c r="A618" s="1">
        <v>617</v>
      </c>
      <c r="B618" s="1" t="s">
        <v>1295</v>
      </c>
      <c r="C618" s="1">
        <v>10</v>
      </c>
      <c r="D618" s="1">
        <v>56</v>
      </c>
      <c r="E618" s="6">
        <f t="shared" ca="1" si="9"/>
        <v>0.61111111111111105</v>
      </c>
    </row>
    <row r="619" spans="1:5" x14ac:dyDescent="0.25">
      <c r="A619" s="1">
        <v>618</v>
      </c>
      <c r="B619" s="1" t="s">
        <v>1213</v>
      </c>
      <c r="C619" s="1">
        <v>2</v>
      </c>
      <c r="D619" s="1">
        <v>15</v>
      </c>
      <c r="E619" s="6">
        <f t="shared" ca="1" si="9"/>
        <v>0.78472222222222221</v>
      </c>
    </row>
    <row r="620" spans="1:5" x14ac:dyDescent="0.25">
      <c r="A620" s="1">
        <v>619</v>
      </c>
      <c r="B620" s="1" t="s">
        <v>1179</v>
      </c>
      <c r="C620" s="1">
        <v>9</v>
      </c>
      <c r="D620" s="1">
        <v>17</v>
      </c>
      <c r="E620" s="6">
        <f t="shared" ca="1" si="9"/>
        <v>0.8125</v>
      </c>
    </row>
    <row r="621" spans="1:5" x14ac:dyDescent="0.25">
      <c r="A621" s="1">
        <v>620</v>
      </c>
      <c r="B621" s="1" t="s">
        <v>1267</v>
      </c>
      <c r="C621" s="1">
        <v>4</v>
      </c>
      <c r="D621" s="1">
        <v>57</v>
      </c>
      <c r="E621" s="6">
        <f t="shared" ca="1" si="9"/>
        <v>0.5625</v>
      </c>
    </row>
    <row r="622" spans="1:5" x14ac:dyDescent="0.25">
      <c r="A622" s="1">
        <v>621</v>
      </c>
      <c r="B622" s="1" t="s">
        <v>1230</v>
      </c>
      <c r="C622" s="1">
        <v>7</v>
      </c>
      <c r="D622" s="1">
        <v>43</v>
      </c>
      <c r="E622" s="6">
        <f t="shared" ca="1" si="9"/>
        <v>0.61111111111111105</v>
      </c>
    </row>
    <row r="623" spans="1:5" x14ac:dyDescent="0.25">
      <c r="A623" s="1">
        <v>622</v>
      </c>
      <c r="B623" s="1" t="s">
        <v>120</v>
      </c>
      <c r="C623" s="1">
        <v>1</v>
      </c>
      <c r="D623" s="1">
        <v>59</v>
      </c>
      <c r="E623" s="6">
        <f t="shared" ca="1" si="9"/>
        <v>0.58333333333333337</v>
      </c>
    </row>
    <row r="624" spans="1:5" x14ac:dyDescent="0.25">
      <c r="A624" s="1">
        <v>623</v>
      </c>
      <c r="B624" s="1" t="s">
        <v>1349</v>
      </c>
      <c r="C624" s="1">
        <v>2</v>
      </c>
      <c r="D624" s="1">
        <v>37</v>
      </c>
      <c r="E624" s="6">
        <f t="shared" ca="1" si="9"/>
        <v>0.84722222222222221</v>
      </c>
    </row>
    <row r="625" spans="1:5" x14ac:dyDescent="0.25">
      <c r="A625" s="1">
        <v>624</v>
      </c>
      <c r="B625" s="1" t="s">
        <v>1286</v>
      </c>
      <c r="C625" s="1">
        <v>6</v>
      </c>
      <c r="D625" s="1">
        <v>6</v>
      </c>
      <c r="E625" s="6">
        <f t="shared" ca="1" si="9"/>
        <v>0.64583333333333337</v>
      </c>
    </row>
    <row r="626" spans="1:5" x14ac:dyDescent="0.25">
      <c r="A626" s="1">
        <v>625</v>
      </c>
      <c r="B626" s="1" t="s">
        <v>1083</v>
      </c>
      <c r="C626" s="1">
        <v>4</v>
      </c>
      <c r="D626" s="1">
        <v>20</v>
      </c>
      <c r="E626" s="6">
        <f t="shared" ca="1" si="9"/>
        <v>0.78472222222222221</v>
      </c>
    </row>
    <row r="627" spans="1:5" x14ac:dyDescent="0.25">
      <c r="A627" s="1">
        <v>626</v>
      </c>
      <c r="B627" s="1" t="s">
        <v>1204</v>
      </c>
      <c r="C627" s="1">
        <v>9</v>
      </c>
      <c r="D627" s="1">
        <v>53</v>
      </c>
      <c r="E627" s="6">
        <f t="shared" ca="1" si="9"/>
        <v>0.81944444444444453</v>
      </c>
    </row>
    <row r="628" spans="1:5" x14ac:dyDescent="0.25">
      <c r="A628" s="1">
        <v>627</v>
      </c>
      <c r="B628" s="1" t="s">
        <v>1358</v>
      </c>
      <c r="C628" s="1">
        <v>1</v>
      </c>
      <c r="D628" s="1">
        <v>3</v>
      </c>
      <c r="E628" s="6">
        <f t="shared" ca="1" si="9"/>
        <v>0.77777777777777779</v>
      </c>
    </row>
    <row r="629" spans="1:5" x14ac:dyDescent="0.25">
      <c r="A629" s="1">
        <v>628</v>
      </c>
      <c r="B629" s="1" t="s">
        <v>15</v>
      </c>
      <c r="C629" s="1">
        <v>2</v>
      </c>
      <c r="D629" s="1">
        <v>28</v>
      </c>
      <c r="E629" s="6">
        <f t="shared" ca="1" si="9"/>
        <v>0.9375</v>
      </c>
    </row>
    <row r="630" spans="1:5" x14ac:dyDescent="0.25">
      <c r="A630" s="1">
        <v>629</v>
      </c>
      <c r="B630" s="1" t="s">
        <v>1359</v>
      </c>
      <c r="C630" s="1">
        <v>8</v>
      </c>
      <c r="D630" s="1">
        <v>49</v>
      </c>
      <c r="E630" s="6">
        <f t="shared" ca="1" si="9"/>
        <v>0.54861111111111105</v>
      </c>
    </row>
    <row r="631" spans="1:5" x14ac:dyDescent="0.25">
      <c r="A631" s="1">
        <v>630</v>
      </c>
      <c r="B631" s="1" t="s">
        <v>1359</v>
      </c>
      <c r="C631" s="1">
        <v>1</v>
      </c>
      <c r="D631" s="1">
        <v>51</v>
      </c>
      <c r="E631" s="6">
        <f t="shared" ca="1" si="9"/>
        <v>0.55555555555555558</v>
      </c>
    </row>
    <row r="632" spans="1:5" x14ac:dyDescent="0.25">
      <c r="A632" s="1">
        <v>631</v>
      </c>
      <c r="B632" s="1" t="s">
        <v>1352</v>
      </c>
      <c r="C632" s="1">
        <v>4</v>
      </c>
      <c r="D632" s="1">
        <v>7</v>
      </c>
      <c r="E632" s="6">
        <f t="shared" ca="1" si="9"/>
        <v>0.6875</v>
      </c>
    </row>
    <row r="633" spans="1:5" x14ac:dyDescent="0.25">
      <c r="A633" s="1">
        <v>632</v>
      </c>
      <c r="B633" s="1" t="s">
        <v>100</v>
      </c>
      <c r="C633" s="1">
        <v>2</v>
      </c>
      <c r="D633" s="1">
        <v>16</v>
      </c>
      <c r="E633" s="6">
        <f t="shared" ca="1" si="9"/>
        <v>0.82638888888888884</v>
      </c>
    </row>
    <row r="634" spans="1:5" x14ac:dyDescent="0.25">
      <c r="A634" s="1">
        <v>633</v>
      </c>
      <c r="B634" s="1" t="s">
        <v>120</v>
      </c>
      <c r="C634" s="1">
        <v>8</v>
      </c>
      <c r="D634" s="1">
        <v>6</v>
      </c>
      <c r="E634" s="6">
        <f t="shared" ca="1" si="9"/>
        <v>0.70138888888888884</v>
      </c>
    </row>
    <row r="635" spans="1:5" x14ac:dyDescent="0.25">
      <c r="A635" s="1">
        <v>634</v>
      </c>
      <c r="B635" s="1" t="s">
        <v>1291</v>
      </c>
      <c r="C635" s="1">
        <v>4</v>
      </c>
      <c r="D635" s="1">
        <v>8</v>
      </c>
      <c r="E635" s="6">
        <f t="shared" ca="1" si="9"/>
        <v>0.59722222222222221</v>
      </c>
    </row>
    <row r="636" spans="1:5" x14ac:dyDescent="0.25">
      <c r="A636" s="1">
        <v>635</v>
      </c>
      <c r="B636" s="1" t="s">
        <v>1200</v>
      </c>
      <c r="C636" s="1">
        <v>3</v>
      </c>
      <c r="D636" s="1">
        <v>4</v>
      </c>
      <c r="E636" s="6">
        <f t="shared" ca="1" si="9"/>
        <v>0.9375</v>
      </c>
    </row>
    <row r="637" spans="1:5" x14ac:dyDescent="0.25">
      <c r="A637" s="1">
        <v>636</v>
      </c>
      <c r="B637" s="1" t="s">
        <v>25</v>
      </c>
      <c r="C637" s="1">
        <v>4</v>
      </c>
      <c r="D637" s="1">
        <v>30</v>
      </c>
      <c r="E637" s="6">
        <f t="shared" ca="1" si="9"/>
        <v>0.95138888888888884</v>
      </c>
    </row>
    <row r="638" spans="1:5" x14ac:dyDescent="0.25">
      <c r="A638" s="1">
        <v>637</v>
      </c>
      <c r="B638" s="1" t="s">
        <v>1206</v>
      </c>
      <c r="C638" s="1">
        <v>4</v>
      </c>
      <c r="D638" s="1">
        <v>2</v>
      </c>
      <c r="E638" s="6">
        <f t="shared" ca="1" si="9"/>
        <v>0.84027777777777779</v>
      </c>
    </row>
    <row r="639" spans="1:5" x14ac:dyDescent="0.25">
      <c r="A639" s="1">
        <v>638</v>
      </c>
      <c r="B639" s="1" t="s">
        <v>20</v>
      </c>
      <c r="C639" s="1">
        <v>2</v>
      </c>
      <c r="D639" s="1">
        <v>45</v>
      </c>
      <c r="E639" s="6">
        <f t="shared" ca="1" si="9"/>
        <v>0.63194444444444442</v>
      </c>
    </row>
    <row r="640" spans="1:5" x14ac:dyDescent="0.25">
      <c r="A640" s="1">
        <v>639</v>
      </c>
      <c r="B640" s="1" t="s">
        <v>85</v>
      </c>
      <c r="C640" s="1">
        <v>9</v>
      </c>
      <c r="D640" s="1">
        <v>5</v>
      </c>
      <c r="E640" s="6">
        <f t="shared" ca="1" si="9"/>
        <v>0.57638888888888895</v>
      </c>
    </row>
    <row r="641" spans="1:5" x14ac:dyDescent="0.25">
      <c r="A641" s="1">
        <v>640</v>
      </c>
      <c r="B641" s="1" t="s">
        <v>70</v>
      </c>
      <c r="C641" s="1">
        <v>5</v>
      </c>
      <c r="D641" s="1">
        <v>2</v>
      </c>
      <c r="E641" s="6">
        <f t="shared" ca="1" si="9"/>
        <v>0.86111111111111116</v>
      </c>
    </row>
    <row r="642" spans="1:5" x14ac:dyDescent="0.25">
      <c r="A642" s="1">
        <v>641</v>
      </c>
      <c r="B642" s="1" t="s">
        <v>1328</v>
      </c>
      <c r="C642" s="1">
        <v>6</v>
      </c>
      <c r="D642" s="1">
        <v>39</v>
      </c>
      <c r="E642" s="6">
        <f t="shared" ca="1" si="9"/>
        <v>0.70833333333333337</v>
      </c>
    </row>
    <row r="643" spans="1:5" x14ac:dyDescent="0.25">
      <c r="A643" s="1">
        <v>642</v>
      </c>
      <c r="B643" s="1" t="s">
        <v>1255</v>
      </c>
      <c r="C643" s="1">
        <v>1</v>
      </c>
      <c r="D643" s="1">
        <v>19</v>
      </c>
      <c r="E643" s="6">
        <f t="shared" ref="E643:E706" ca="1" si="10">TIME(RANDBETWEEN(13,22),ROUNDUP(RANDBETWEEN(0,59),-1),0)</f>
        <v>0.89583333333333337</v>
      </c>
    </row>
    <row r="644" spans="1:5" x14ac:dyDescent="0.25">
      <c r="A644" s="1">
        <v>643</v>
      </c>
      <c r="B644" s="1" t="s">
        <v>1360</v>
      </c>
      <c r="C644" s="1">
        <v>2</v>
      </c>
      <c r="D644" s="1">
        <v>9</v>
      </c>
      <c r="E644" s="6">
        <f t="shared" ca="1" si="10"/>
        <v>0.95138888888888884</v>
      </c>
    </row>
    <row r="645" spans="1:5" x14ac:dyDescent="0.25">
      <c r="A645" s="1">
        <v>644</v>
      </c>
      <c r="B645" s="1" t="s">
        <v>1100</v>
      </c>
      <c r="C645" s="1">
        <v>10</v>
      </c>
      <c r="D645" s="1">
        <v>57</v>
      </c>
      <c r="E645" s="6">
        <f t="shared" ca="1" si="10"/>
        <v>0.65277777777777779</v>
      </c>
    </row>
    <row r="646" spans="1:5" x14ac:dyDescent="0.25">
      <c r="A646" s="1">
        <v>645</v>
      </c>
      <c r="B646" s="1" t="s">
        <v>1230</v>
      </c>
      <c r="C646" s="1">
        <v>3</v>
      </c>
      <c r="D646" s="1">
        <v>55</v>
      </c>
      <c r="E646" s="6">
        <f t="shared" ca="1" si="10"/>
        <v>0.74305555555555547</v>
      </c>
    </row>
    <row r="647" spans="1:5" x14ac:dyDescent="0.25">
      <c r="A647" s="1">
        <v>646</v>
      </c>
      <c r="B647" s="1" t="s">
        <v>95</v>
      </c>
      <c r="C647" s="1">
        <v>6</v>
      </c>
      <c r="D647" s="1">
        <v>57</v>
      </c>
      <c r="E647" s="6">
        <f t="shared" ca="1" si="10"/>
        <v>0.58333333333333337</v>
      </c>
    </row>
    <row r="648" spans="1:5" x14ac:dyDescent="0.25">
      <c r="A648" s="1">
        <v>647</v>
      </c>
      <c r="B648" s="1" t="s">
        <v>1129</v>
      </c>
      <c r="C648" s="1">
        <v>8</v>
      </c>
      <c r="D648" s="1">
        <v>10</v>
      </c>
      <c r="E648" s="6">
        <f t="shared" ca="1" si="10"/>
        <v>0.64583333333333337</v>
      </c>
    </row>
    <row r="649" spans="1:5" x14ac:dyDescent="0.25">
      <c r="A649" s="1">
        <v>648</v>
      </c>
      <c r="B649" s="1" t="s">
        <v>1101</v>
      </c>
      <c r="C649" s="1">
        <v>2</v>
      </c>
      <c r="D649" s="1">
        <v>59</v>
      </c>
      <c r="E649" s="6">
        <f t="shared" ca="1" si="10"/>
        <v>0.84027777777777779</v>
      </c>
    </row>
    <row r="650" spans="1:5" x14ac:dyDescent="0.25">
      <c r="A650" s="1">
        <v>649</v>
      </c>
      <c r="B650" s="1" t="s">
        <v>1118</v>
      </c>
      <c r="C650" s="1">
        <v>8</v>
      </c>
      <c r="D650" s="1">
        <v>8</v>
      </c>
      <c r="E650" s="6">
        <f t="shared" ca="1" si="10"/>
        <v>0.88888888888888884</v>
      </c>
    </row>
    <row r="651" spans="1:5" x14ac:dyDescent="0.25">
      <c r="A651" s="1">
        <v>650</v>
      </c>
      <c r="B651" s="1" t="s">
        <v>1212</v>
      </c>
      <c r="C651" s="1">
        <v>8</v>
      </c>
      <c r="D651" s="1">
        <v>34</v>
      </c>
      <c r="E651" s="6">
        <f t="shared" ca="1" si="10"/>
        <v>0.77777777777777779</v>
      </c>
    </row>
    <row r="652" spans="1:5" x14ac:dyDescent="0.25">
      <c r="A652" s="1">
        <v>651</v>
      </c>
      <c r="B652" s="1" t="s">
        <v>95</v>
      </c>
      <c r="C652" s="1">
        <v>5</v>
      </c>
      <c r="D652" s="1">
        <v>24</v>
      </c>
      <c r="E652" s="6">
        <f t="shared" ca="1" si="10"/>
        <v>0.58333333333333337</v>
      </c>
    </row>
    <row r="653" spans="1:5" x14ac:dyDescent="0.25">
      <c r="A653" s="1">
        <v>652</v>
      </c>
      <c r="B653" s="1" t="s">
        <v>1168</v>
      </c>
      <c r="C653" s="1">
        <v>8</v>
      </c>
      <c r="D653" s="1">
        <v>56</v>
      </c>
      <c r="E653" s="6">
        <f t="shared" ca="1" si="10"/>
        <v>0.65277777777777779</v>
      </c>
    </row>
    <row r="654" spans="1:5" x14ac:dyDescent="0.25">
      <c r="A654" s="1">
        <v>653</v>
      </c>
      <c r="B654" s="1" t="s">
        <v>1317</v>
      </c>
      <c r="C654" s="1">
        <v>4</v>
      </c>
      <c r="D654" s="1">
        <v>55</v>
      </c>
      <c r="E654" s="6">
        <f t="shared" ca="1" si="10"/>
        <v>0.85416666666666663</v>
      </c>
    </row>
    <row r="655" spans="1:5" x14ac:dyDescent="0.25">
      <c r="A655" s="1">
        <v>654</v>
      </c>
      <c r="B655" s="1" t="s">
        <v>1361</v>
      </c>
      <c r="C655" s="1">
        <v>4</v>
      </c>
      <c r="D655" s="1">
        <v>37</v>
      </c>
      <c r="E655" s="6">
        <f t="shared" ca="1" si="10"/>
        <v>0.94444444444444453</v>
      </c>
    </row>
    <row r="656" spans="1:5" x14ac:dyDescent="0.25">
      <c r="A656" s="1">
        <v>655</v>
      </c>
      <c r="B656" s="1" t="s">
        <v>1256</v>
      </c>
      <c r="C656" s="1">
        <v>5</v>
      </c>
      <c r="D656" s="1">
        <v>21</v>
      </c>
      <c r="E656" s="6">
        <f t="shared" ca="1" si="10"/>
        <v>0.6875</v>
      </c>
    </row>
    <row r="657" spans="1:5" x14ac:dyDescent="0.25">
      <c r="A657" s="1">
        <v>656</v>
      </c>
      <c r="B657" s="1" t="s">
        <v>1155</v>
      </c>
      <c r="C657" s="1">
        <v>4</v>
      </c>
      <c r="D657" s="1">
        <v>16</v>
      </c>
      <c r="E657" s="6">
        <f t="shared" ca="1" si="10"/>
        <v>0.8125</v>
      </c>
    </row>
    <row r="658" spans="1:5" x14ac:dyDescent="0.25">
      <c r="A658" s="1">
        <v>657</v>
      </c>
      <c r="B658" s="1" t="s">
        <v>110</v>
      </c>
      <c r="C658" s="1">
        <v>9</v>
      </c>
      <c r="D658" s="1">
        <v>41</v>
      </c>
      <c r="E658" s="6">
        <f t="shared" ca="1" si="10"/>
        <v>0.84027777777777779</v>
      </c>
    </row>
    <row r="659" spans="1:5" x14ac:dyDescent="0.25">
      <c r="A659" s="1">
        <v>658</v>
      </c>
      <c r="B659" s="1" t="s">
        <v>1102</v>
      </c>
      <c r="C659" s="1">
        <v>6</v>
      </c>
      <c r="D659" s="1">
        <v>19</v>
      </c>
      <c r="E659" s="6">
        <f t="shared" ca="1" si="10"/>
        <v>0.61805555555555558</v>
      </c>
    </row>
    <row r="660" spans="1:5" x14ac:dyDescent="0.25">
      <c r="A660" s="1">
        <v>659</v>
      </c>
      <c r="B660" s="1" t="s">
        <v>1160</v>
      </c>
      <c r="C660" s="1">
        <v>8</v>
      </c>
      <c r="D660" s="1">
        <v>25</v>
      </c>
      <c r="E660" s="6">
        <f t="shared" ca="1" si="10"/>
        <v>0.77083333333333337</v>
      </c>
    </row>
    <row r="661" spans="1:5" x14ac:dyDescent="0.25">
      <c r="A661" s="1">
        <v>660</v>
      </c>
      <c r="B661" s="1" t="s">
        <v>1130</v>
      </c>
      <c r="C661" s="1">
        <v>5</v>
      </c>
      <c r="D661" s="1">
        <v>47</v>
      </c>
      <c r="E661" s="6">
        <f t="shared" ca="1" si="10"/>
        <v>0.8125</v>
      </c>
    </row>
    <row r="662" spans="1:5" x14ac:dyDescent="0.25">
      <c r="A662" s="1">
        <v>661</v>
      </c>
      <c r="B662" s="1" t="s">
        <v>1362</v>
      </c>
      <c r="C662" s="1">
        <v>9</v>
      </c>
      <c r="D662" s="1">
        <v>19</v>
      </c>
      <c r="E662" s="6">
        <f t="shared" ca="1" si="10"/>
        <v>0.91666666666666663</v>
      </c>
    </row>
    <row r="663" spans="1:5" x14ac:dyDescent="0.25">
      <c r="A663" s="1">
        <v>662</v>
      </c>
      <c r="B663" s="1" t="s">
        <v>1274</v>
      </c>
      <c r="C663" s="1">
        <v>10</v>
      </c>
      <c r="D663" s="1">
        <v>56</v>
      </c>
      <c r="E663" s="6">
        <f t="shared" ca="1" si="10"/>
        <v>0.72222222222222221</v>
      </c>
    </row>
    <row r="664" spans="1:5" x14ac:dyDescent="0.25">
      <c r="A664" s="1">
        <v>663</v>
      </c>
      <c r="B664" s="1" t="s">
        <v>1146</v>
      </c>
      <c r="C664" s="1">
        <v>4</v>
      </c>
      <c r="D664" s="1">
        <v>55</v>
      </c>
      <c r="E664" s="6">
        <f t="shared" ca="1" si="10"/>
        <v>0.76388888888888884</v>
      </c>
    </row>
    <row r="665" spans="1:5" x14ac:dyDescent="0.25">
      <c r="A665" s="1">
        <v>664</v>
      </c>
      <c r="B665" s="1" t="s">
        <v>1142</v>
      </c>
      <c r="C665" s="1">
        <v>7</v>
      </c>
      <c r="D665" s="1">
        <v>3</v>
      </c>
      <c r="E665" s="6">
        <f t="shared" ca="1" si="10"/>
        <v>0.86805555555555547</v>
      </c>
    </row>
    <row r="666" spans="1:5" x14ac:dyDescent="0.25">
      <c r="A666" s="1">
        <v>665</v>
      </c>
      <c r="B666" s="1" t="s">
        <v>1135</v>
      </c>
      <c r="C666" s="1">
        <v>10</v>
      </c>
      <c r="D666" s="1">
        <v>20</v>
      </c>
      <c r="E666" s="6">
        <f t="shared" ca="1" si="10"/>
        <v>0.94444444444444453</v>
      </c>
    </row>
    <row r="667" spans="1:5" x14ac:dyDescent="0.25">
      <c r="A667" s="1">
        <v>666</v>
      </c>
      <c r="B667" s="1" t="s">
        <v>1363</v>
      </c>
      <c r="C667" s="1">
        <v>3</v>
      </c>
      <c r="D667" s="1">
        <v>58</v>
      </c>
      <c r="E667" s="6">
        <f t="shared" ca="1" si="10"/>
        <v>0.74305555555555547</v>
      </c>
    </row>
    <row r="668" spans="1:5" x14ac:dyDescent="0.25">
      <c r="A668" s="1">
        <v>667</v>
      </c>
      <c r="B668" s="1" t="s">
        <v>1364</v>
      </c>
      <c r="C668" s="1">
        <v>10</v>
      </c>
      <c r="D668" s="1">
        <v>6</v>
      </c>
      <c r="E668" s="6">
        <f t="shared" ca="1" si="10"/>
        <v>0.61111111111111105</v>
      </c>
    </row>
    <row r="669" spans="1:5" x14ac:dyDescent="0.25">
      <c r="A669" s="1">
        <v>668</v>
      </c>
      <c r="B669" s="1" t="s">
        <v>95</v>
      </c>
      <c r="C669" s="1">
        <v>7</v>
      </c>
      <c r="D669" s="1">
        <v>32</v>
      </c>
      <c r="E669" s="6">
        <f t="shared" ca="1" si="10"/>
        <v>0.79166666666666663</v>
      </c>
    </row>
    <row r="670" spans="1:5" x14ac:dyDescent="0.25">
      <c r="A670" s="1">
        <v>669</v>
      </c>
      <c r="B670" s="1" t="s">
        <v>1209</v>
      </c>
      <c r="C670" s="1">
        <v>2</v>
      </c>
      <c r="D670" s="1">
        <v>4</v>
      </c>
      <c r="E670" s="6">
        <f t="shared" ca="1" si="10"/>
        <v>0.83333333333333337</v>
      </c>
    </row>
    <row r="671" spans="1:5" x14ac:dyDescent="0.25">
      <c r="A671" s="1">
        <v>670</v>
      </c>
      <c r="B671" s="1" t="s">
        <v>1189</v>
      </c>
      <c r="C671" s="1">
        <v>9</v>
      </c>
      <c r="D671" s="1">
        <v>22</v>
      </c>
      <c r="E671" s="6">
        <f t="shared" ca="1" si="10"/>
        <v>0.63194444444444442</v>
      </c>
    </row>
    <row r="672" spans="1:5" x14ac:dyDescent="0.25">
      <c r="A672" s="1">
        <v>671</v>
      </c>
      <c r="B672" s="1" t="s">
        <v>1365</v>
      </c>
      <c r="C672" s="1">
        <v>4</v>
      </c>
      <c r="D672" s="1">
        <v>1</v>
      </c>
      <c r="E672" s="6">
        <f t="shared" ca="1" si="10"/>
        <v>0.60416666666666663</v>
      </c>
    </row>
    <row r="673" spans="1:5" x14ac:dyDescent="0.25">
      <c r="A673" s="1">
        <v>672</v>
      </c>
      <c r="B673" s="1" t="s">
        <v>1300</v>
      </c>
      <c r="C673" s="1">
        <v>3</v>
      </c>
      <c r="D673" s="1">
        <v>59</v>
      </c>
      <c r="E673" s="6">
        <f t="shared" ca="1" si="10"/>
        <v>0.60416666666666663</v>
      </c>
    </row>
    <row r="674" spans="1:5" x14ac:dyDescent="0.25">
      <c r="A674" s="1">
        <v>673</v>
      </c>
      <c r="B674" s="1" t="s">
        <v>1305</v>
      </c>
      <c r="C674" s="1">
        <v>7</v>
      </c>
      <c r="D674" s="1">
        <v>24</v>
      </c>
      <c r="E674" s="6">
        <f t="shared" ca="1" si="10"/>
        <v>0.59027777777777779</v>
      </c>
    </row>
    <row r="675" spans="1:5" x14ac:dyDescent="0.25">
      <c r="A675" s="1">
        <v>674</v>
      </c>
      <c r="B675" s="1" t="s">
        <v>1355</v>
      </c>
      <c r="C675" s="1">
        <v>7</v>
      </c>
      <c r="D675" s="1">
        <v>54</v>
      </c>
      <c r="E675" s="6">
        <f t="shared" ca="1" si="10"/>
        <v>0.70833333333333337</v>
      </c>
    </row>
    <row r="676" spans="1:5" x14ac:dyDescent="0.25">
      <c r="A676" s="1">
        <v>675</v>
      </c>
      <c r="B676" s="1" t="s">
        <v>1153</v>
      </c>
      <c r="C676" s="1">
        <v>3</v>
      </c>
      <c r="D676" s="1">
        <v>8</v>
      </c>
      <c r="E676" s="6">
        <f t="shared" ca="1" si="10"/>
        <v>0.94444444444444453</v>
      </c>
    </row>
    <row r="677" spans="1:5" x14ac:dyDescent="0.25">
      <c r="A677" s="1">
        <v>676</v>
      </c>
      <c r="B677" s="1" t="s">
        <v>1155</v>
      </c>
      <c r="C677" s="1">
        <v>10</v>
      </c>
      <c r="D677" s="1">
        <v>42</v>
      </c>
      <c r="E677" s="6">
        <f t="shared" ca="1" si="10"/>
        <v>0.74305555555555547</v>
      </c>
    </row>
    <row r="678" spans="1:5" x14ac:dyDescent="0.25">
      <c r="A678" s="1">
        <v>677</v>
      </c>
      <c r="B678" s="1" t="s">
        <v>1248</v>
      </c>
      <c r="C678" s="1">
        <v>6</v>
      </c>
      <c r="D678" s="1">
        <v>38</v>
      </c>
      <c r="E678" s="6">
        <f t="shared" ca="1" si="10"/>
        <v>0.94444444444444453</v>
      </c>
    </row>
    <row r="679" spans="1:5" x14ac:dyDescent="0.25">
      <c r="A679" s="1">
        <v>678</v>
      </c>
      <c r="B679" s="1" t="s">
        <v>1355</v>
      </c>
      <c r="C679" s="1">
        <v>3</v>
      </c>
      <c r="D679" s="1">
        <v>26</v>
      </c>
      <c r="E679" s="6">
        <f t="shared" ca="1" si="10"/>
        <v>0.875</v>
      </c>
    </row>
    <row r="680" spans="1:5" x14ac:dyDescent="0.25">
      <c r="A680" s="1">
        <v>679</v>
      </c>
      <c r="B680" s="1" t="s">
        <v>1287</v>
      </c>
      <c r="C680" s="1">
        <v>9</v>
      </c>
      <c r="D680" s="1">
        <v>20</v>
      </c>
      <c r="E680" s="6">
        <f t="shared" ca="1" si="10"/>
        <v>0.84722222222222221</v>
      </c>
    </row>
    <row r="681" spans="1:5" x14ac:dyDescent="0.25">
      <c r="A681" s="1">
        <v>680</v>
      </c>
      <c r="B681" s="1" t="s">
        <v>1195</v>
      </c>
      <c r="C681" s="1">
        <v>2</v>
      </c>
      <c r="D681" s="1">
        <v>52</v>
      </c>
      <c r="E681" s="6">
        <f t="shared" ca="1" si="10"/>
        <v>0.63194444444444442</v>
      </c>
    </row>
    <row r="682" spans="1:5" x14ac:dyDescent="0.25">
      <c r="A682" s="1">
        <v>681</v>
      </c>
      <c r="B682" s="1" t="s">
        <v>1186</v>
      </c>
      <c r="C682" s="1">
        <v>4</v>
      </c>
      <c r="D682" s="1">
        <v>44</v>
      </c>
      <c r="E682" s="6">
        <f t="shared" ca="1" si="10"/>
        <v>0.68055555555555547</v>
      </c>
    </row>
    <row r="683" spans="1:5" x14ac:dyDescent="0.25">
      <c r="A683" s="1">
        <v>682</v>
      </c>
      <c r="B683" s="1" t="s">
        <v>1357</v>
      </c>
      <c r="C683" s="1">
        <v>10</v>
      </c>
      <c r="D683" s="1">
        <v>56</v>
      </c>
      <c r="E683" s="6">
        <f t="shared" ca="1" si="10"/>
        <v>0.63888888888888895</v>
      </c>
    </row>
    <row r="684" spans="1:5" x14ac:dyDescent="0.25">
      <c r="A684" s="1">
        <v>683</v>
      </c>
      <c r="B684" s="1" t="s">
        <v>1097</v>
      </c>
      <c r="C684" s="1">
        <v>9</v>
      </c>
      <c r="D684" s="1">
        <v>51</v>
      </c>
      <c r="E684" s="6">
        <f t="shared" ca="1" si="10"/>
        <v>0.84027777777777779</v>
      </c>
    </row>
    <row r="685" spans="1:5" x14ac:dyDescent="0.25">
      <c r="A685" s="1">
        <v>684</v>
      </c>
      <c r="B685" s="1" t="s">
        <v>1338</v>
      </c>
      <c r="C685" s="1">
        <v>8</v>
      </c>
      <c r="D685" s="1">
        <v>27</v>
      </c>
      <c r="E685" s="6">
        <f t="shared" ca="1" si="10"/>
        <v>0.69444444444444453</v>
      </c>
    </row>
    <row r="686" spans="1:5" x14ac:dyDescent="0.25">
      <c r="A686" s="1">
        <v>685</v>
      </c>
      <c r="B686" s="1" t="s">
        <v>1188</v>
      </c>
      <c r="C686" s="1">
        <v>3</v>
      </c>
      <c r="D686" s="1">
        <v>45</v>
      </c>
      <c r="E686" s="6">
        <f t="shared" ca="1" si="10"/>
        <v>0.65972222222222221</v>
      </c>
    </row>
    <row r="687" spans="1:5" x14ac:dyDescent="0.25">
      <c r="A687" s="1">
        <v>686</v>
      </c>
      <c r="B687" s="1" t="s">
        <v>1152</v>
      </c>
      <c r="C687" s="1">
        <v>9</v>
      </c>
      <c r="D687" s="1">
        <v>36</v>
      </c>
      <c r="E687" s="6">
        <f t="shared" ca="1" si="10"/>
        <v>0.60416666666666663</v>
      </c>
    </row>
    <row r="688" spans="1:5" x14ac:dyDescent="0.25">
      <c r="A688" s="1">
        <v>687</v>
      </c>
      <c r="B688" s="1" t="s">
        <v>1121</v>
      </c>
      <c r="C688" s="1">
        <v>2</v>
      </c>
      <c r="D688" s="1">
        <v>4</v>
      </c>
      <c r="E688" s="6">
        <f t="shared" ca="1" si="10"/>
        <v>0.93055555555555547</v>
      </c>
    </row>
    <row r="689" spans="1:5" x14ac:dyDescent="0.25">
      <c r="A689" s="1">
        <v>688</v>
      </c>
      <c r="B689" s="1" t="s">
        <v>1333</v>
      </c>
      <c r="C689" s="1">
        <v>1</v>
      </c>
      <c r="D689" s="1">
        <v>29</v>
      </c>
      <c r="E689" s="6">
        <f t="shared" ca="1" si="10"/>
        <v>0.875</v>
      </c>
    </row>
    <row r="690" spans="1:5" x14ac:dyDescent="0.25">
      <c r="A690" s="1">
        <v>689</v>
      </c>
      <c r="B690" s="1" t="s">
        <v>1218</v>
      </c>
      <c r="C690" s="1">
        <v>10</v>
      </c>
      <c r="D690" s="1">
        <v>36</v>
      </c>
      <c r="E690" s="6">
        <f t="shared" ca="1" si="10"/>
        <v>0.81944444444444453</v>
      </c>
    </row>
    <row r="691" spans="1:5" x14ac:dyDescent="0.25">
      <c r="A691" s="1">
        <v>690</v>
      </c>
      <c r="B691" s="1" t="s">
        <v>1131</v>
      </c>
      <c r="C691" s="1">
        <v>9</v>
      </c>
      <c r="D691" s="1">
        <v>5</v>
      </c>
      <c r="E691" s="6">
        <f t="shared" ca="1" si="10"/>
        <v>0.94444444444444453</v>
      </c>
    </row>
    <row r="692" spans="1:5" x14ac:dyDescent="0.25">
      <c r="A692" s="1">
        <v>691</v>
      </c>
      <c r="B692" s="1" t="s">
        <v>1248</v>
      </c>
      <c r="C692" s="1">
        <v>9</v>
      </c>
      <c r="D692" s="1">
        <v>23</v>
      </c>
      <c r="E692" s="6">
        <f t="shared" ca="1" si="10"/>
        <v>0.8125</v>
      </c>
    </row>
    <row r="693" spans="1:5" x14ac:dyDescent="0.25">
      <c r="A693" s="1">
        <v>692</v>
      </c>
      <c r="B693" s="1" t="s">
        <v>1281</v>
      </c>
      <c r="C693" s="1">
        <v>10</v>
      </c>
      <c r="D693" s="1">
        <v>12</v>
      </c>
      <c r="E693" s="6">
        <f t="shared" ca="1" si="10"/>
        <v>0.63888888888888895</v>
      </c>
    </row>
    <row r="694" spans="1:5" x14ac:dyDescent="0.25">
      <c r="A694" s="1">
        <v>693</v>
      </c>
      <c r="B694" s="1" t="s">
        <v>1366</v>
      </c>
      <c r="C694" s="1">
        <v>7</v>
      </c>
      <c r="D694" s="1">
        <v>37</v>
      </c>
      <c r="E694" s="6">
        <f t="shared" ca="1" si="10"/>
        <v>0.88888888888888884</v>
      </c>
    </row>
    <row r="695" spans="1:5" x14ac:dyDescent="0.25">
      <c r="A695" s="1">
        <v>694</v>
      </c>
      <c r="B695" s="1" t="s">
        <v>1159</v>
      </c>
      <c r="C695" s="1">
        <v>2</v>
      </c>
      <c r="D695" s="1">
        <v>9</v>
      </c>
      <c r="E695" s="6">
        <f t="shared" ca="1" si="10"/>
        <v>0.95833333333333337</v>
      </c>
    </row>
    <row r="696" spans="1:5" x14ac:dyDescent="0.25">
      <c r="A696" s="1">
        <v>695</v>
      </c>
      <c r="B696" s="1" t="s">
        <v>1367</v>
      </c>
      <c r="C696" s="1">
        <v>1</v>
      </c>
      <c r="D696" s="1">
        <v>27</v>
      </c>
      <c r="E696" s="6">
        <f t="shared" ca="1" si="10"/>
        <v>0.59027777777777779</v>
      </c>
    </row>
    <row r="697" spans="1:5" x14ac:dyDescent="0.25">
      <c r="A697" s="1">
        <v>696</v>
      </c>
      <c r="B697" s="1" t="s">
        <v>1368</v>
      </c>
      <c r="C697" s="1">
        <v>1</v>
      </c>
      <c r="D697" s="1">
        <v>27</v>
      </c>
      <c r="E697" s="6">
        <f t="shared" ca="1" si="10"/>
        <v>0.56944444444444442</v>
      </c>
    </row>
    <row r="698" spans="1:5" x14ac:dyDescent="0.25">
      <c r="A698" s="1">
        <v>697</v>
      </c>
      <c r="B698" s="1" t="s">
        <v>1369</v>
      </c>
      <c r="C698" s="1">
        <v>1</v>
      </c>
      <c r="D698" s="1">
        <v>4</v>
      </c>
      <c r="E698" s="6">
        <f t="shared" ca="1" si="10"/>
        <v>0.72916666666666663</v>
      </c>
    </row>
    <row r="699" spans="1:5" x14ac:dyDescent="0.25">
      <c r="A699" s="1">
        <v>698</v>
      </c>
      <c r="B699" s="1" t="s">
        <v>1214</v>
      </c>
      <c r="C699" s="1">
        <v>9</v>
      </c>
      <c r="D699" s="1">
        <v>32</v>
      </c>
      <c r="E699" s="6">
        <f t="shared" ca="1" si="10"/>
        <v>0.70138888888888884</v>
      </c>
    </row>
    <row r="700" spans="1:5" x14ac:dyDescent="0.25">
      <c r="A700" s="1">
        <v>699</v>
      </c>
      <c r="B700" s="1" t="s">
        <v>1298</v>
      </c>
      <c r="C700" s="1">
        <v>10</v>
      </c>
      <c r="D700" s="1">
        <v>53</v>
      </c>
      <c r="E700" s="6">
        <f t="shared" ca="1" si="10"/>
        <v>0.88888888888888884</v>
      </c>
    </row>
    <row r="701" spans="1:5" x14ac:dyDescent="0.25">
      <c r="A701" s="1">
        <v>700</v>
      </c>
      <c r="B701" s="1" t="s">
        <v>1115</v>
      </c>
      <c r="C701" s="1">
        <v>1</v>
      </c>
      <c r="D701" s="1">
        <v>32</v>
      </c>
      <c r="E701" s="6">
        <f t="shared" ca="1" si="10"/>
        <v>0.875</v>
      </c>
    </row>
    <row r="702" spans="1:5" x14ac:dyDescent="0.25">
      <c r="A702" s="1">
        <v>701</v>
      </c>
      <c r="B702" s="1" t="s">
        <v>15</v>
      </c>
      <c r="C702" s="1">
        <v>9</v>
      </c>
      <c r="D702" s="1">
        <v>2</v>
      </c>
      <c r="E702" s="6">
        <f t="shared" ca="1" si="10"/>
        <v>0.63194444444444442</v>
      </c>
    </row>
    <row r="703" spans="1:5" x14ac:dyDescent="0.25">
      <c r="A703" s="1">
        <v>702</v>
      </c>
      <c r="B703" s="1" t="s">
        <v>1351</v>
      </c>
      <c r="C703" s="1">
        <v>6</v>
      </c>
      <c r="D703" s="1">
        <v>15</v>
      </c>
      <c r="E703" s="6">
        <f t="shared" ca="1" si="10"/>
        <v>0.625</v>
      </c>
    </row>
    <row r="704" spans="1:5" x14ac:dyDescent="0.25">
      <c r="A704" s="1">
        <v>703</v>
      </c>
      <c r="B704" s="1" t="s">
        <v>1300</v>
      </c>
      <c r="C704" s="1">
        <v>6</v>
      </c>
      <c r="D704" s="1">
        <v>42</v>
      </c>
      <c r="E704" s="6">
        <f t="shared" ca="1" si="10"/>
        <v>0.61111111111111105</v>
      </c>
    </row>
    <row r="705" spans="1:5" x14ac:dyDescent="0.25">
      <c r="A705" s="1">
        <v>704</v>
      </c>
      <c r="B705" s="1" t="s">
        <v>1093</v>
      </c>
      <c r="C705" s="1">
        <v>10</v>
      </c>
      <c r="D705" s="1">
        <v>21</v>
      </c>
      <c r="E705" s="6">
        <f t="shared" ca="1" si="10"/>
        <v>0.84722222222222221</v>
      </c>
    </row>
    <row r="706" spans="1:5" x14ac:dyDescent="0.25">
      <c r="A706" s="1">
        <v>705</v>
      </c>
      <c r="B706" s="1" t="s">
        <v>1150</v>
      </c>
      <c r="C706" s="1">
        <v>2</v>
      </c>
      <c r="D706" s="1">
        <v>10</v>
      </c>
      <c r="E706" s="6">
        <f t="shared" ca="1" si="10"/>
        <v>0.77777777777777779</v>
      </c>
    </row>
    <row r="707" spans="1:5" x14ac:dyDescent="0.25">
      <c r="A707" s="1">
        <v>706</v>
      </c>
      <c r="B707" s="1" t="s">
        <v>1157</v>
      </c>
      <c r="C707" s="1">
        <v>7</v>
      </c>
      <c r="D707" s="1">
        <v>37</v>
      </c>
      <c r="E707" s="6">
        <f t="shared" ref="E707:E770" ca="1" si="11">TIME(RANDBETWEEN(13,22),ROUNDUP(RANDBETWEEN(0,59),-1),0)</f>
        <v>0.90277777777777779</v>
      </c>
    </row>
    <row r="708" spans="1:5" x14ac:dyDescent="0.25">
      <c r="A708" s="1">
        <v>707</v>
      </c>
      <c r="B708" s="1" t="s">
        <v>1370</v>
      </c>
      <c r="C708" s="1">
        <v>6</v>
      </c>
      <c r="D708" s="1">
        <v>43</v>
      </c>
      <c r="E708" s="6">
        <f t="shared" ca="1" si="11"/>
        <v>0.59027777777777779</v>
      </c>
    </row>
    <row r="709" spans="1:5" x14ac:dyDescent="0.25">
      <c r="A709" s="1">
        <v>708</v>
      </c>
      <c r="B709" s="1" t="s">
        <v>1197</v>
      </c>
      <c r="C709" s="1">
        <v>4</v>
      </c>
      <c r="D709" s="1">
        <v>26</v>
      </c>
      <c r="E709" s="6">
        <f t="shared" ca="1" si="11"/>
        <v>0.58333333333333337</v>
      </c>
    </row>
    <row r="710" spans="1:5" x14ac:dyDescent="0.25">
      <c r="A710" s="1">
        <v>709</v>
      </c>
      <c r="B710" s="1" t="s">
        <v>1295</v>
      </c>
      <c r="C710" s="1">
        <v>3</v>
      </c>
      <c r="D710" s="1">
        <v>59</v>
      </c>
      <c r="E710" s="6">
        <f t="shared" ca="1" si="11"/>
        <v>0.90972222222222221</v>
      </c>
    </row>
    <row r="711" spans="1:5" x14ac:dyDescent="0.25">
      <c r="A711" s="1">
        <v>710</v>
      </c>
      <c r="B711" s="1" t="s">
        <v>1371</v>
      </c>
      <c r="C711" s="1">
        <v>5</v>
      </c>
      <c r="D711" s="1">
        <v>49</v>
      </c>
      <c r="E711" s="6">
        <f t="shared" ca="1" si="11"/>
        <v>0.65972222222222221</v>
      </c>
    </row>
    <row r="712" spans="1:5" x14ac:dyDescent="0.25">
      <c r="A712" s="1">
        <v>711</v>
      </c>
      <c r="B712" s="1" t="s">
        <v>1111</v>
      </c>
      <c r="C712" s="1">
        <v>2</v>
      </c>
      <c r="D712" s="1">
        <v>11</v>
      </c>
      <c r="E712" s="6">
        <f t="shared" ca="1" si="11"/>
        <v>0.72222222222222221</v>
      </c>
    </row>
    <row r="713" spans="1:5" x14ac:dyDescent="0.25">
      <c r="A713" s="1">
        <v>712</v>
      </c>
      <c r="B713" s="1" t="s">
        <v>1369</v>
      </c>
      <c r="C713" s="1">
        <v>3</v>
      </c>
      <c r="D713" s="1">
        <v>15</v>
      </c>
      <c r="E713" s="6">
        <f t="shared" ca="1" si="11"/>
        <v>0.92361111111111116</v>
      </c>
    </row>
    <row r="714" spans="1:5" x14ac:dyDescent="0.25">
      <c r="A714" s="1">
        <v>713</v>
      </c>
      <c r="B714" s="1" t="s">
        <v>1227</v>
      </c>
      <c r="C714" s="1">
        <v>10</v>
      </c>
      <c r="D714" s="1">
        <v>19</v>
      </c>
      <c r="E714" s="6">
        <f t="shared" ca="1" si="11"/>
        <v>0.79166666666666663</v>
      </c>
    </row>
    <row r="715" spans="1:5" x14ac:dyDescent="0.25">
      <c r="A715" s="1">
        <v>714</v>
      </c>
      <c r="B715" s="1" t="s">
        <v>1110</v>
      </c>
      <c r="C715" s="1">
        <v>7</v>
      </c>
      <c r="D715" s="1">
        <v>38</v>
      </c>
      <c r="E715" s="6">
        <f t="shared" ca="1" si="11"/>
        <v>0.77777777777777779</v>
      </c>
    </row>
    <row r="716" spans="1:5" x14ac:dyDescent="0.25">
      <c r="A716" s="1">
        <v>715</v>
      </c>
      <c r="B716" s="1" t="s">
        <v>1305</v>
      </c>
      <c r="C716" s="1">
        <v>9</v>
      </c>
      <c r="D716" s="1">
        <v>38</v>
      </c>
      <c r="E716" s="6">
        <f t="shared" ca="1" si="11"/>
        <v>0.67361111111111116</v>
      </c>
    </row>
    <row r="717" spans="1:5" x14ac:dyDescent="0.25">
      <c r="A717" s="1">
        <v>716</v>
      </c>
      <c r="B717" s="1" t="s">
        <v>1195</v>
      </c>
      <c r="C717" s="1">
        <v>6</v>
      </c>
      <c r="D717" s="1">
        <v>8</v>
      </c>
      <c r="E717" s="6">
        <f t="shared" ca="1" si="11"/>
        <v>0.70833333333333337</v>
      </c>
    </row>
    <row r="718" spans="1:5" x14ac:dyDescent="0.25">
      <c r="A718" s="1">
        <v>717</v>
      </c>
      <c r="B718" s="1" t="s">
        <v>1371</v>
      </c>
      <c r="C718" s="1">
        <v>4</v>
      </c>
      <c r="D718" s="1">
        <v>47</v>
      </c>
      <c r="E718" s="6">
        <f t="shared" ca="1" si="11"/>
        <v>0.61111111111111105</v>
      </c>
    </row>
    <row r="719" spans="1:5" x14ac:dyDescent="0.25">
      <c r="A719" s="1">
        <v>718</v>
      </c>
      <c r="B719" s="1" t="s">
        <v>1237</v>
      </c>
      <c r="C719" s="1">
        <v>5</v>
      </c>
      <c r="D719" s="1">
        <v>46</v>
      </c>
      <c r="E719" s="6">
        <f t="shared" ca="1" si="11"/>
        <v>0.69444444444444453</v>
      </c>
    </row>
    <row r="720" spans="1:5" x14ac:dyDescent="0.25">
      <c r="A720" s="1">
        <v>719</v>
      </c>
      <c r="B720" s="1" t="s">
        <v>1149</v>
      </c>
      <c r="C720" s="1">
        <v>9</v>
      </c>
      <c r="D720" s="1">
        <v>27</v>
      </c>
      <c r="E720" s="6">
        <f t="shared" ca="1" si="11"/>
        <v>0.80555555555555547</v>
      </c>
    </row>
    <row r="721" spans="1:5" x14ac:dyDescent="0.25">
      <c r="A721" s="1">
        <v>720</v>
      </c>
      <c r="B721" s="1" t="s">
        <v>1111</v>
      </c>
      <c r="C721" s="1">
        <v>1</v>
      </c>
      <c r="D721" s="1">
        <v>32</v>
      </c>
      <c r="E721" s="6">
        <f t="shared" ca="1" si="11"/>
        <v>0.81944444444444453</v>
      </c>
    </row>
    <row r="722" spans="1:5" x14ac:dyDescent="0.25">
      <c r="A722" s="1">
        <v>721</v>
      </c>
      <c r="B722" s="1" t="s">
        <v>1290</v>
      </c>
      <c r="C722" s="1">
        <v>1</v>
      </c>
      <c r="D722" s="1">
        <v>40</v>
      </c>
      <c r="E722" s="6">
        <f t="shared" ca="1" si="11"/>
        <v>0.85416666666666663</v>
      </c>
    </row>
    <row r="723" spans="1:5" x14ac:dyDescent="0.25">
      <c r="A723" s="1">
        <v>722</v>
      </c>
      <c r="B723" s="1" t="s">
        <v>1323</v>
      </c>
      <c r="C723" s="1">
        <v>9</v>
      </c>
      <c r="D723" s="1">
        <v>49</v>
      </c>
      <c r="E723" s="6">
        <f t="shared" ca="1" si="11"/>
        <v>0.66666666666666663</v>
      </c>
    </row>
    <row r="724" spans="1:5" x14ac:dyDescent="0.25">
      <c r="A724" s="1">
        <v>723</v>
      </c>
      <c r="B724" s="1" t="s">
        <v>1116</v>
      </c>
      <c r="C724" s="1">
        <v>3</v>
      </c>
      <c r="D724" s="1">
        <v>46</v>
      </c>
      <c r="E724" s="6">
        <f t="shared" ca="1" si="11"/>
        <v>0.69444444444444453</v>
      </c>
    </row>
    <row r="725" spans="1:5" x14ac:dyDescent="0.25">
      <c r="A725" s="1">
        <v>724</v>
      </c>
      <c r="B725" s="1" t="s">
        <v>1328</v>
      </c>
      <c r="C725" s="1">
        <v>6</v>
      </c>
      <c r="D725" s="1">
        <v>53</v>
      </c>
      <c r="E725" s="6">
        <f t="shared" ca="1" si="11"/>
        <v>0.58333333333333337</v>
      </c>
    </row>
    <row r="726" spans="1:5" x14ac:dyDescent="0.25">
      <c r="A726" s="1">
        <v>725</v>
      </c>
      <c r="B726" s="1" t="s">
        <v>1130</v>
      </c>
      <c r="C726" s="1">
        <v>6</v>
      </c>
      <c r="D726" s="1">
        <v>32</v>
      </c>
      <c r="E726" s="6">
        <f t="shared" ca="1" si="11"/>
        <v>0.92361111111111116</v>
      </c>
    </row>
    <row r="727" spans="1:5" x14ac:dyDescent="0.25">
      <c r="A727" s="1">
        <v>726</v>
      </c>
      <c r="B727" s="1" t="s">
        <v>1372</v>
      </c>
      <c r="C727" s="1">
        <v>7</v>
      </c>
      <c r="D727" s="1">
        <v>16</v>
      </c>
      <c r="E727" s="6">
        <f t="shared" ca="1" si="11"/>
        <v>0.77777777777777779</v>
      </c>
    </row>
    <row r="728" spans="1:5" x14ac:dyDescent="0.25">
      <c r="A728" s="1">
        <v>727</v>
      </c>
      <c r="B728" s="1" t="s">
        <v>1188</v>
      </c>
      <c r="C728" s="1">
        <v>2</v>
      </c>
      <c r="D728" s="1">
        <v>43</v>
      </c>
      <c r="E728" s="6">
        <f t="shared" ca="1" si="11"/>
        <v>0.54861111111111105</v>
      </c>
    </row>
    <row r="729" spans="1:5" x14ac:dyDescent="0.25">
      <c r="A729" s="1">
        <v>728</v>
      </c>
      <c r="B729" s="1" t="s">
        <v>1099</v>
      </c>
      <c r="C729" s="1">
        <v>1</v>
      </c>
      <c r="D729" s="1">
        <v>28</v>
      </c>
      <c r="E729" s="6">
        <f t="shared" ca="1" si="11"/>
        <v>0.8125</v>
      </c>
    </row>
    <row r="730" spans="1:5" x14ac:dyDescent="0.25">
      <c r="A730" s="1">
        <v>729</v>
      </c>
      <c r="B730" s="1" t="s">
        <v>1276</v>
      </c>
      <c r="C730" s="1">
        <v>10</v>
      </c>
      <c r="D730" s="1">
        <v>14</v>
      </c>
      <c r="E730" s="6">
        <f t="shared" ca="1" si="11"/>
        <v>0.64583333333333337</v>
      </c>
    </row>
    <row r="731" spans="1:5" x14ac:dyDescent="0.25">
      <c r="A731" s="1">
        <v>730</v>
      </c>
      <c r="B731" s="1" t="s">
        <v>1187</v>
      </c>
      <c r="C731" s="1">
        <v>1</v>
      </c>
      <c r="D731" s="1">
        <v>24</v>
      </c>
      <c r="E731" s="6">
        <f t="shared" ca="1" si="11"/>
        <v>0.70833333333333337</v>
      </c>
    </row>
    <row r="732" spans="1:5" x14ac:dyDescent="0.25">
      <c r="A732" s="1">
        <v>731</v>
      </c>
      <c r="B732" s="1" t="s">
        <v>1290</v>
      </c>
      <c r="C732" s="1">
        <v>6</v>
      </c>
      <c r="D732" s="1">
        <v>13</v>
      </c>
      <c r="E732" s="6">
        <f t="shared" ca="1" si="11"/>
        <v>0.95138888888888884</v>
      </c>
    </row>
    <row r="733" spans="1:5" x14ac:dyDescent="0.25">
      <c r="A733" s="1">
        <v>732</v>
      </c>
      <c r="B733" s="1" t="s">
        <v>25</v>
      </c>
      <c r="C733" s="1">
        <v>4</v>
      </c>
      <c r="D733" s="1">
        <v>55</v>
      </c>
      <c r="E733" s="6">
        <f t="shared" ca="1" si="11"/>
        <v>0.65277777777777779</v>
      </c>
    </row>
    <row r="734" spans="1:5" x14ac:dyDescent="0.25">
      <c r="A734" s="1">
        <v>733</v>
      </c>
      <c r="B734" s="1" t="s">
        <v>1241</v>
      </c>
      <c r="C734" s="1">
        <v>7</v>
      </c>
      <c r="D734" s="1">
        <v>43</v>
      </c>
      <c r="E734" s="6">
        <f t="shared" ca="1" si="11"/>
        <v>0.90277777777777779</v>
      </c>
    </row>
    <row r="735" spans="1:5" x14ac:dyDescent="0.25">
      <c r="A735" s="1">
        <v>734</v>
      </c>
      <c r="B735" s="1" t="s">
        <v>1191</v>
      </c>
      <c r="C735" s="1">
        <v>5</v>
      </c>
      <c r="D735" s="1">
        <v>11</v>
      </c>
      <c r="E735" s="6">
        <f t="shared" ca="1" si="11"/>
        <v>0.64583333333333337</v>
      </c>
    </row>
    <row r="736" spans="1:5" x14ac:dyDescent="0.25">
      <c r="A736" s="1">
        <v>735</v>
      </c>
      <c r="B736" s="1" t="s">
        <v>1218</v>
      </c>
      <c r="C736" s="1">
        <v>1</v>
      </c>
      <c r="D736" s="1">
        <v>52</v>
      </c>
      <c r="E736" s="6">
        <f t="shared" ca="1" si="11"/>
        <v>0.59722222222222221</v>
      </c>
    </row>
    <row r="737" spans="1:5" x14ac:dyDescent="0.25">
      <c r="A737" s="1">
        <v>736</v>
      </c>
      <c r="B737" s="1" t="s">
        <v>1314</v>
      </c>
      <c r="C737" s="1">
        <v>2</v>
      </c>
      <c r="D737" s="1">
        <v>45</v>
      </c>
      <c r="E737" s="6">
        <f t="shared" ca="1" si="11"/>
        <v>0.88194444444444453</v>
      </c>
    </row>
    <row r="738" spans="1:5" x14ac:dyDescent="0.25">
      <c r="A738" s="1">
        <v>737</v>
      </c>
      <c r="B738" s="1" t="s">
        <v>1170</v>
      </c>
      <c r="C738" s="1">
        <v>9</v>
      </c>
      <c r="D738" s="1">
        <v>40</v>
      </c>
      <c r="E738" s="6">
        <f t="shared" ca="1" si="11"/>
        <v>0.64583333333333337</v>
      </c>
    </row>
    <row r="739" spans="1:5" x14ac:dyDescent="0.25">
      <c r="A739" s="1">
        <v>738</v>
      </c>
      <c r="B739" s="1" t="s">
        <v>105</v>
      </c>
      <c r="C739" s="1">
        <v>4</v>
      </c>
      <c r="D739" s="1">
        <v>4</v>
      </c>
      <c r="E739" s="6">
        <f t="shared" ca="1" si="11"/>
        <v>0.61111111111111105</v>
      </c>
    </row>
    <row r="740" spans="1:5" x14ac:dyDescent="0.25">
      <c r="A740" s="1">
        <v>739</v>
      </c>
      <c r="B740" s="1" t="s">
        <v>1349</v>
      </c>
      <c r="C740" s="1">
        <v>9</v>
      </c>
      <c r="D740" s="1">
        <v>43</v>
      </c>
      <c r="E740" s="6">
        <f t="shared" ca="1" si="11"/>
        <v>0.5625</v>
      </c>
    </row>
    <row r="741" spans="1:5" x14ac:dyDescent="0.25">
      <c r="A741" s="1">
        <v>740</v>
      </c>
      <c r="B741" s="1" t="s">
        <v>1277</v>
      </c>
      <c r="C741" s="1">
        <v>1</v>
      </c>
      <c r="D741" s="1">
        <v>54</v>
      </c>
      <c r="E741" s="6">
        <f t="shared" ca="1" si="11"/>
        <v>0.71527777777777779</v>
      </c>
    </row>
    <row r="742" spans="1:5" x14ac:dyDescent="0.25">
      <c r="A742" s="1">
        <v>741</v>
      </c>
      <c r="B742" s="1" t="s">
        <v>1353</v>
      </c>
      <c r="C742" s="1">
        <v>1</v>
      </c>
      <c r="D742" s="1">
        <v>32</v>
      </c>
      <c r="E742" s="6">
        <f t="shared" ca="1" si="11"/>
        <v>0.70138888888888884</v>
      </c>
    </row>
    <row r="743" spans="1:5" x14ac:dyDescent="0.25">
      <c r="A743" s="1">
        <v>742</v>
      </c>
      <c r="B743" s="1" t="s">
        <v>1373</v>
      </c>
      <c r="C743" s="1">
        <v>7</v>
      </c>
      <c r="D743" s="1">
        <v>60</v>
      </c>
      <c r="E743" s="6">
        <f t="shared" ca="1" si="11"/>
        <v>0.78472222222222221</v>
      </c>
    </row>
    <row r="744" spans="1:5" x14ac:dyDescent="0.25">
      <c r="A744" s="1">
        <v>743</v>
      </c>
      <c r="B744" s="1" t="s">
        <v>1246</v>
      </c>
      <c r="C744" s="1">
        <v>1</v>
      </c>
      <c r="D744" s="1">
        <v>52</v>
      </c>
      <c r="E744" s="6">
        <f t="shared" ca="1" si="11"/>
        <v>0.86111111111111116</v>
      </c>
    </row>
    <row r="745" spans="1:5" x14ac:dyDescent="0.25">
      <c r="A745" s="1">
        <v>744</v>
      </c>
      <c r="B745" s="1" t="s">
        <v>1202</v>
      </c>
      <c r="C745" s="1">
        <v>1</v>
      </c>
      <c r="D745" s="1">
        <v>1</v>
      </c>
      <c r="E745" s="6">
        <f t="shared" ca="1" si="11"/>
        <v>0.61111111111111105</v>
      </c>
    </row>
    <row r="746" spans="1:5" x14ac:dyDescent="0.25">
      <c r="A746" s="1">
        <v>745</v>
      </c>
      <c r="B746" s="1" t="s">
        <v>1371</v>
      </c>
      <c r="C746" s="1">
        <v>6</v>
      </c>
      <c r="D746" s="1">
        <v>30</v>
      </c>
      <c r="E746" s="6">
        <f t="shared" ca="1" si="11"/>
        <v>0.70138888888888884</v>
      </c>
    </row>
    <row r="747" spans="1:5" x14ac:dyDescent="0.25">
      <c r="A747" s="1">
        <v>746</v>
      </c>
      <c r="B747" s="1" t="s">
        <v>1119</v>
      </c>
      <c r="C747" s="1">
        <v>10</v>
      </c>
      <c r="D747" s="1">
        <v>34</v>
      </c>
      <c r="E747" s="6">
        <f t="shared" ca="1" si="11"/>
        <v>0.74305555555555547</v>
      </c>
    </row>
    <row r="748" spans="1:5" x14ac:dyDescent="0.25">
      <c r="A748" s="1">
        <v>747</v>
      </c>
      <c r="B748" s="1" t="s">
        <v>1366</v>
      </c>
      <c r="C748" s="1">
        <v>1</v>
      </c>
      <c r="D748" s="1">
        <v>59</v>
      </c>
      <c r="E748" s="6">
        <f t="shared" ca="1" si="11"/>
        <v>0.75694444444444453</v>
      </c>
    </row>
    <row r="749" spans="1:5" x14ac:dyDescent="0.25">
      <c r="A749" s="1">
        <v>748</v>
      </c>
      <c r="B749" s="1" t="s">
        <v>1267</v>
      </c>
      <c r="C749" s="1">
        <v>9</v>
      </c>
      <c r="D749" s="1">
        <v>55</v>
      </c>
      <c r="E749" s="6">
        <f t="shared" ca="1" si="11"/>
        <v>0.95138888888888884</v>
      </c>
    </row>
    <row r="750" spans="1:5" x14ac:dyDescent="0.25">
      <c r="A750" s="1">
        <v>749</v>
      </c>
      <c r="B750" s="1" t="s">
        <v>1104</v>
      </c>
      <c r="C750" s="1">
        <v>8</v>
      </c>
      <c r="D750" s="1">
        <v>53</v>
      </c>
      <c r="E750" s="6">
        <f t="shared" ca="1" si="11"/>
        <v>0.69444444444444453</v>
      </c>
    </row>
    <row r="751" spans="1:5" x14ac:dyDescent="0.25">
      <c r="A751" s="1">
        <v>750</v>
      </c>
      <c r="B751" s="1" t="s">
        <v>1173</v>
      </c>
      <c r="C751" s="1">
        <v>6</v>
      </c>
      <c r="D751" s="1">
        <v>48</v>
      </c>
      <c r="E751" s="6">
        <f t="shared" ca="1" si="11"/>
        <v>0.88888888888888884</v>
      </c>
    </row>
    <row r="752" spans="1:5" x14ac:dyDescent="0.25">
      <c r="A752" s="1">
        <v>751</v>
      </c>
      <c r="B752" s="1" t="s">
        <v>157</v>
      </c>
      <c r="C752" s="1">
        <v>3</v>
      </c>
      <c r="D752" s="1">
        <v>15</v>
      </c>
      <c r="E752" s="6">
        <f t="shared" ca="1" si="11"/>
        <v>0.55555555555555558</v>
      </c>
    </row>
    <row r="753" spans="1:5" x14ac:dyDescent="0.25">
      <c r="A753" s="1">
        <v>752</v>
      </c>
      <c r="B753" s="1" t="s">
        <v>1374</v>
      </c>
      <c r="C753" s="1">
        <v>2</v>
      </c>
      <c r="D753" s="1">
        <v>30</v>
      </c>
      <c r="E753" s="6">
        <f t="shared" ca="1" si="11"/>
        <v>0.70833333333333337</v>
      </c>
    </row>
    <row r="754" spans="1:5" x14ac:dyDescent="0.25">
      <c r="A754" s="1">
        <v>753</v>
      </c>
      <c r="B754" s="1" t="s">
        <v>1104</v>
      </c>
      <c r="C754" s="1">
        <v>3</v>
      </c>
      <c r="D754" s="1">
        <v>36</v>
      </c>
      <c r="E754" s="6">
        <f t="shared" ca="1" si="11"/>
        <v>0.77083333333333337</v>
      </c>
    </row>
    <row r="755" spans="1:5" x14ac:dyDescent="0.25">
      <c r="A755" s="1">
        <v>754</v>
      </c>
      <c r="B755" s="1" t="s">
        <v>1107</v>
      </c>
      <c r="C755" s="1">
        <v>2</v>
      </c>
      <c r="D755" s="1">
        <v>8</v>
      </c>
      <c r="E755" s="6">
        <f t="shared" ca="1" si="11"/>
        <v>0.86805555555555547</v>
      </c>
    </row>
    <row r="756" spans="1:5" x14ac:dyDescent="0.25">
      <c r="A756" s="1">
        <v>755</v>
      </c>
      <c r="B756" s="1" t="s">
        <v>115</v>
      </c>
      <c r="C756" s="1">
        <v>9</v>
      </c>
      <c r="D756" s="1">
        <v>51</v>
      </c>
      <c r="E756" s="6">
        <f t="shared" ca="1" si="11"/>
        <v>0.89583333333333337</v>
      </c>
    </row>
    <row r="757" spans="1:5" x14ac:dyDescent="0.25">
      <c r="A757" s="1">
        <v>756</v>
      </c>
      <c r="B757" s="1" t="s">
        <v>1202</v>
      </c>
      <c r="C757" s="1">
        <v>7</v>
      </c>
      <c r="D757" s="1">
        <v>14</v>
      </c>
      <c r="E757" s="6">
        <f t="shared" ca="1" si="11"/>
        <v>0.92361111111111116</v>
      </c>
    </row>
    <row r="758" spans="1:5" x14ac:dyDescent="0.25">
      <c r="A758" s="1">
        <v>757</v>
      </c>
      <c r="B758" s="1" t="s">
        <v>1246</v>
      </c>
      <c r="C758" s="1">
        <v>3</v>
      </c>
      <c r="D758" s="1">
        <v>1</v>
      </c>
      <c r="E758" s="6">
        <f t="shared" ca="1" si="11"/>
        <v>0.74305555555555547</v>
      </c>
    </row>
    <row r="759" spans="1:5" x14ac:dyDescent="0.25">
      <c r="A759" s="1">
        <v>758</v>
      </c>
      <c r="B759" s="1" t="s">
        <v>1182</v>
      </c>
      <c r="C759" s="1">
        <v>8</v>
      </c>
      <c r="D759" s="1">
        <v>11</v>
      </c>
      <c r="E759" s="6">
        <f t="shared" ca="1" si="11"/>
        <v>0.65277777777777779</v>
      </c>
    </row>
    <row r="760" spans="1:5" x14ac:dyDescent="0.25">
      <c r="A760" s="1">
        <v>759</v>
      </c>
      <c r="B760" s="1" t="s">
        <v>1350</v>
      </c>
      <c r="C760" s="1">
        <v>5</v>
      </c>
      <c r="D760" s="1">
        <v>25</v>
      </c>
      <c r="E760" s="6">
        <f t="shared" ca="1" si="11"/>
        <v>0.89583333333333337</v>
      </c>
    </row>
    <row r="761" spans="1:5" x14ac:dyDescent="0.25">
      <c r="A761" s="1">
        <v>760</v>
      </c>
      <c r="B761" s="1" t="s">
        <v>1114</v>
      </c>
      <c r="C761" s="1">
        <v>10</v>
      </c>
      <c r="D761" s="1">
        <v>41</v>
      </c>
      <c r="E761" s="6">
        <f t="shared" ca="1" si="11"/>
        <v>0.55555555555555558</v>
      </c>
    </row>
    <row r="762" spans="1:5" x14ac:dyDescent="0.25">
      <c r="A762" s="1">
        <v>761</v>
      </c>
      <c r="B762" s="1" t="s">
        <v>1084</v>
      </c>
      <c r="C762" s="1">
        <v>9</v>
      </c>
      <c r="D762" s="1">
        <v>10</v>
      </c>
      <c r="E762" s="6">
        <f t="shared" ca="1" si="11"/>
        <v>0.82638888888888884</v>
      </c>
    </row>
    <row r="763" spans="1:5" x14ac:dyDescent="0.25">
      <c r="A763" s="1">
        <v>762</v>
      </c>
      <c r="B763" s="1" t="s">
        <v>1109</v>
      </c>
      <c r="C763" s="1">
        <v>1</v>
      </c>
      <c r="D763" s="1">
        <v>27</v>
      </c>
      <c r="E763" s="6">
        <f t="shared" ca="1" si="11"/>
        <v>0.80555555555555547</v>
      </c>
    </row>
    <row r="764" spans="1:5" x14ac:dyDescent="0.25">
      <c r="A764" s="1">
        <v>763</v>
      </c>
      <c r="B764" s="1" t="s">
        <v>1371</v>
      </c>
      <c r="C764" s="1">
        <v>5</v>
      </c>
      <c r="D764" s="1">
        <v>45</v>
      </c>
      <c r="E764" s="6">
        <f t="shared" ca="1" si="11"/>
        <v>0.75694444444444453</v>
      </c>
    </row>
    <row r="765" spans="1:5" x14ac:dyDescent="0.25">
      <c r="A765" s="1">
        <v>764</v>
      </c>
      <c r="B765" s="1" t="s">
        <v>1179</v>
      </c>
      <c r="C765" s="1">
        <v>5</v>
      </c>
      <c r="D765" s="1">
        <v>26</v>
      </c>
      <c r="E765" s="6">
        <f t="shared" ca="1" si="11"/>
        <v>0.85416666666666663</v>
      </c>
    </row>
    <row r="766" spans="1:5" x14ac:dyDescent="0.25">
      <c r="A766" s="1">
        <v>765</v>
      </c>
      <c r="B766" s="1" t="s">
        <v>1223</v>
      </c>
      <c r="C766" s="1">
        <v>1</v>
      </c>
      <c r="D766" s="1">
        <v>38</v>
      </c>
      <c r="E766" s="6">
        <f t="shared" ca="1" si="11"/>
        <v>0.61111111111111105</v>
      </c>
    </row>
    <row r="767" spans="1:5" x14ac:dyDescent="0.25">
      <c r="A767" s="1">
        <v>766</v>
      </c>
      <c r="B767" s="1" t="s">
        <v>1272</v>
      </c>
      <c r="C767" s="1">
        <v>3</v>
      </c>
      <c r="D767" s="1">
        <v>16</v>
      </c>
      <c r="E767" s="6">
        <f t="shared" ca="1" si="11"/>
        <v>0.64583333333333337</v>
      </c>
    </row>
    <row r="768" spans="1:5" x14ac:dyDescent="0.25">
      <c r="A768" s="1">
        <v>767</v>
      </c>
      <c r="B768" s="1" t="s">
        <v>1198</v>
      </c>
      <c r="C768" s="1">
        <v>8</v>
      </c>
      <c r="D768" s="1">
        <v>58</v>
      </c>
      <c r="E768" s="6">
        <f t="shared" ca="1" si="11"/>
        <v>0.79861111111111116</v>
      </c>
    </row>
    <row r="769" spans="1:5" x14ac:dyDescent="0.25">
      <c r="A769" s="1">
        <v>768</v>
      </c>
      <c r="B769" s="1" t="s">
        <v>1324</v>
      </c>
      <c r="C769" s="1">
        <v>9</v>
      </c>
      <c r="D769" s="1">
        <v>51</v>
      </c>
      <c r="E769" s="6">
        <f t="shared" ca="1" si="11"/>
        <v>0.76388888888888884</v>
      </c>
    </row>
    <row r="770" spans="1:5" x14ac:dyDescent="0.25">
      <c r="A770" s="1">
        <v>769</v>
      </c>
      <c r="B770" s="1" t="s">
        <v>1192</v>
      </c>
      <c r="C770" s="1">
        <v>2</v>
      </c>
      <c r="D770" s="1">
        <v>19</v>
      </c>
      <c r="E770" s="6">
        <f t="shared" ca="1" si="11"/>
        <v>0.90277777777777779</v>
      </c>
    </row>
    <row r="771" spans="1:5" x14ac:dyDescent="0.25">
      <c r="A771" s="1">
        <v>770</v>
      </c>
      <c r="B771" s="1" t="s">
        <v>1081</v>
      </c>
      <c r="C771" s="1">
        <v>5</v>
      </c>
      <c r="D771" s="1">
        <v>31</v>
      </c>
      <c r="E771" s="6">
        <f t="shared" ref="E771:E834" ca="1" si="12">TIME(RANDBETWEEN(13,22),ROUNDUP(RANDBETWEEN(0,59),-1),0)</f>
        <v>0.80555555555555547</v>
      </c>
    </row>
    <row r="772" spans="1:5" x14ac:dyDescent="0.25">
      <c r="A772" s="1">
        <v>771</v>
      </c>
      <c r="B772" s="1" t="s">
        <v>1089</v>
      </c>
      <c r="C772" s="1">
        <v>6</v>
      </c>
      <c r="D772" s="1">
        <v>20</v>
      </c>
      <c r="E772" s="6">
        <f t="shared" ca="1" si="12"/>
        <v>0.79166666666666663</v>
      </c>
    </row>
    <row r="773" spans="1:5" x14ac:dyDescent="0.25">
      <c r="A773" s="1">
        <v>772</v>
      </c>
      <c r="B773" s="1" t="s">
        <v>1185</v>
      </c>
      <c r="C773" s="1">
        <v>1</v>
      </c>
      <c r="D773" s="1">
        <v>27</v>
      </c>
      <c r="E773" s="6">
        <f t="shared" ca="1" si="12"/>
        <v>0.70138888888888884</v>
      </c>
    </row>
    <row r="774" spans="1:5" x14ac:dyDescent="0.25">
      <c r="A774" s="1">
        <v>773</v>
      </c>
      <c r="B774" s="1" t="s">
        <v>1375</v>
      </c>
      <c r="C774" s="1">
        <v>1</v>
      </c>
      <c r="D774" s="1">
        <v>37</v>
      </c>
      <c r="E774" s="6">
        <f t="shared" ca="1" si="12"/>
        <v>0.5625</v>
      </c>
    </row>
    <row r="775" spans="1:5" x14ac:dyDescent="0.25">
      <c r="A775" s="1">
        <v>774</v>
      </c>
      <c r="B775" s="1" t="s">
        <v>1288</v>
      </c>
      <c r="C775" s="1">
        <v>7</v>
      </c>
      <c r="D775" s="1">
        <v>17</v>
      </c>
      <c r="E775" s="6">
        <f t="shared" ca="1" si="12"/>
        <v>0.58333333333333337</v>
      </c>
    </row>
    <row r="776" spans="1:5" x14ac:dyDescent="0.25">
      <c r="A776" s="1">
        <v>775</v>
      </c>
      <c r="B776" s="1" t="s">
        <v>1233</v>
      </c>
      <c r="C776" s="1">
        <v>10</v>
      </c>
      <c r="D776" s="1">
        <v>49</v>
      </c>
      <c r="E776" s="6">
        <f t="shared" ca="1" si="12"/>
        <v>0.54861111111111105</v>
      </c>
    </row>
    <row r="777" spans="1:5" x14ac:dyDescent="0.25">
      <c r="A777" s="1">
        <v>776</v>
      </c>
      <c r="B777" s="1" t="s">
        <v>1374</v>
      </c>
      <c r="C777" s="1">
        <v>10</v>
      </c>
      <c r="D777" s="1">
        <v>37</v>
      </c>
      <c r="E777" s="6">
        <f t="shared" ca="1" si="12"/>
        <v>0.79861111111111116</v>
      </c>
    </row>
    <row r="778" spans="1:5" x14ac:dyDescent="0.25">
      <c r="A778" s="1">
        <v>777</v>
      </c>
      <c r="B778" s="1" t="s">
        <v>70</v>
      </c>
      <c r="C778" s="1">
        <v>4</v>
      </c>
      <c r="D778" s="1">
        <v>52</v>
      </c>
      <c r="E778" s="6">
        <f t="shared" ca="1" si="12"/>
        <v>0.59722222222222221</v>
      </c>
    </row>
    <row r="779" spans="1:5" x14ac:dyDescent="0.25">
      <c r="A779" s="1">
        <v>778</v>
      </c>
      <c r="B779" s="1" t="s">
        <v>1185</v>
      </c>
      <c r="C779" s="1">
        <v>7</v>
      </c>
      <c r="D779" s="1">
        <v>28</v>
      </c>
      <c r="E779" s="6">
        <f t="shared" ca="1" si="12"/>
        <v>0.73611111111111116</v>
      </c>
    </row>
    <row r="780" spans="1:5" x14ac:dyDescent="0.25">
      <c r="A780" s="1">
        <v>779</v>
      </c>
      <c r="B780" s="1" t="s">
        <v>1298</v>
      </c>
      <c r="C780" s="1">
        <v>10</v>
      </c>
      <c r="D780" s="1">
        <v>6</v>
      </c>
      <c r="E780" s="6">
        <f t="shared" ca="1" si="12"/>
        <v>0.95138888888888884</v>
      </c>
    </row>
    <row r="781" spans="1:5" x14ac:dyDescent="0.25">
      <c r="A781" s="1">
        <v>780</v>
      </c>
      <c r="B781" s="1" t="s">
        <v>1308</v>
      </c>
      <c r="C781" s="1">
        <v>4</v>
      </c>
      <c r="D781" s="1">
        <v>50</v>
      </c>
      <c r="E781" s="6">
        <f t="shared" ca="1" si="12"/>
        <v>0.9375</v>
      </c>
    </row>
    <row r="782" spans="1:5" x14ac:dyDescent="0.25">
      <c r="A782" s="1">
        <v>781</v>
      </c>
      <c r="B782" s="1" t="s">
        <v>1334</v>
      </c>
      <c r="C782" s="1">
        <v>2</v>
      </c>
      <c r="D782" s="1">
        <v>57</v>
      </c>
      <c r="E782" s="6">
        <f t="shared" ca="1" si="12"/>
        <v>0.65277777777777779</v>
      </c>
    </row>
    <row r="783" spans="1:5" x14ac:dyDescent="0.25">
      <c r="A783" s="1">
        <v>782</v>
      </c>
      <c r="B783" s="1" t="s">
        <v>1110</v>
      </c>
      <c r="C783" s="1">
        <v>6</v>
      </c>
      <c r="D783" s="1">
        <v>24</v>
      </c>
      <c r="E783" s="6">
        <f t="shared" ca="1" si="12"/>
        <v>0.81944444444444453</v>
      </c>
    </row>
    <row r="784" spans="1:5" x14ac:dyDescent="0.25">
      <c r="A784" s="1">
        <v>783</v>
      </c>
      <c r="B784" s="1" t="s">
        <v>1376</v>
      </c>
      <c r="C784" s="1">
        <v>9</v>
      </c>
      <c r="D784" s="1">
        <v>2</v>
      </c>
      <c r="E784" s="6">
        <f t="shared" ca="1" si="12"/>
        <v>0.61805555555555558</v>
      </c>
    </row>
    <row r="785" spans="1:5" x14ac:dyDescent="0.25">
      <c r="A785" s="1">
        <v>784</v>
      </c>
      <c r="B785" s="1" t="s">
        <v>1377</v>
      </c>
      <c r="C785" s="1">
        <v>10</v>
      </c>
      <c r="D785" s="1">
        <v>8</v>
      </c>
      <c r="E785" s="6">
        <f t="shared" ca="1" si="12"/>
        <v>0.85416666666666663</v>
      </c>
    </row>
    <row r="786" spans="1:5" x14ac:dyDescent="0.25">
      <c r="A786" s="1">
        <v>785</v>
      </c>
      <c r="B786" s="1" t="s">
        <v>1117</v>
      </c>
      <c r="C786" s="1">
        <v>7</v>
      </c>
      <c r="D786" s="1">
        <v>23</v>
      </c>
      <c r="E786" s="6">
        <f t="shared" ca="1" si="12"/>
        <v>0.68055555555555547</v>
      </c>
    </row>
    <row r="787" spans="1:5" x14ac:dyDescent="0.25">
      <c r="A787" s="1">
        <v>786</v>
      </c>
      <c r="B787" s="1" t="s">
        <v>1237</v>
      </c>
      <c r="C787" s="1">
        <v>4</v>
      </c>
      <c r="D787" s="1">
        <v>48</v>
      </c>
      <c r="E787" s="6">
        <f t="shared" ca="1" si="12"/>
        <v>0.88888888888888884</v>
      </c>
    </row>
    <row r="788" spans="1:5" x14ac:dyDescent="0.25">
      <c r="A788" s="1">
        <v>787</v>
      </c>
      <c r="B788" s="1" t="s">
        <v>1213</v>
      </c>
      <c r="C788" s="1">
        <v>2</v>
      </c>
      <c r="D788" s="1">
        <v>4</v>
      </c>
      <c r="E788" s="6">
        <f t="shared" ca="1" si="12"/>
        <v>0.86111111111111116</v>
      </c>
    </row>
    <row r="789" spans="1:5" x14ac:dyDescent="0.25">
      <c r="A789" s="1">
        <v>788</v>
      </c>
      <c r="B789" s="1" t="s">
        <v>1173</v>
      </c>
      <c r="C789" s="1">
        <v>2</v>
      </c>
      <c r="D789" s="1">
        <v>42</v>
      </c>
      <c r="E789" s="6">
        <f t="shared" ca="1" si="12"/>
        <v>0.70138888888888884</v>
      </c>
    </row>
    <row r="790" spans="1:5" x14ac:dyDescent="0.25">
      <c r="A790" s="1">
        <v>789</v>
      </c>
      <c r="B790" s="1" t="s">
        <v>1378</v>
      </c>
      <c r="C790" s="1">
        <v>10</v>
      </c>
      <c r="D790" s="1">
        <v>54</v>
      </c>
      <c r="E790" s="6">
        <f t="shared" ca="1" si="12"/>
        <v>0.79166666666666663</v>
      </c>
    </row>
    <row r="791" spans="1:5" x14ac:dyDescent="0.25">
      <c r="A791" s="1">
        <v>790</v>
      </c>
      <c r="B791" s="1" t="s">
        <v>1232</v>
      </c>
      <c r="C791" s="1">
        <v>1</v>
      </c>
      <c r="D791" s="1">
        <v>2</v>
      </c>
      <c r="E791" s="6">
        <f t="shared" ca="1" si="12"/>
        <v>0.90972222222222221</v>
      </c>
    </row>
    <row r="792" spans="1:5" x14ac:dyDescent="0.25">
      <c r="A792" s="1">
        <v>791</v>
      </c>
      <c r="B792" s="1" t="s">
        <v>1198</v>
      </c>
      <c r="C792" s="1">
        <v>3</v>
      </c>
      <c r="D792" s="1">
        <v>13</v>
      </c>
      <c r="E792" s="6">
        <f t="shared" ca="1" si="12"/>
        <v>0.6875</v>
      </c>
    </row>
    <row r="793" spans="1:5" x14ac:dyDescent="0.25">
      <c r="A793" s="1">
        <v>792</v>
      </c>
      <c r="B793" s="1" t="s">
        <v>1350</v>
      </c>
      <c r="C793" s="1">
        <v>4</v>
      </c>
      <c r="D793" s="1">
        <v>8</v>
      </c>
      <c r="E793" s="6">
        <f t="shared" ca="1" si="12"/>
        <v>0.74305555555555547</v>
      </c>
    </row>
    <row r="794" spans="1:5" x14ac:dyDescent="0.25">
      <c r="A794" s="1">
        <v>793</v>
      </c>
      <c r="B794" s="1" t="s">
        <v>1140</v>
      </c>
      <c r="C794" s="1">
        <v>3</v>
      </c>
      <c r="D794" s="1">
        <v>39</v>
      </c>
      <c r="E794" s="6">
        <f t="shared" ca="1" si="12"/>
        <v>0.61111111111111105</v>
      </c>
    </row>
    <row r="795" spans="1:5" x14ac:dyDescent="0.25">
      <c r="A795" s="1">
        <v>794</v>
      </c>
      <c r="B795" s="1" t="s">
        <v>1132</v>
      </c>
      <c r="C795" s="1">
        <v>10</v>
      </c>
      <c r="D795" s="1">
        <v>19</v>
      </c>
      <c r="E795" s="6">
        <f t="shared" ca="1" si="12"/>
        <v>0.88888888888888884</v>
      </c>
    </row>
    <row r="796" spans="1:5" x14ac:dyDescent="0.25">
      <c r="A796" s="1">
        <v>795</v>
      </c>
      <c r="B796" s="1" t="s">
        <v>1093</v>
      </c>
      <c r="C796" s="1">
        <v>9</v>
      </c>
      <c r="D796" s="1">
        <v>40</v>
      </c>
      <c r="E796" s="6">
        <f t="shared" ca="1" si="12"/>
        <v>0.67361111111111116</v>
      </c>
    </row>
    <row r="797" spans="1:5" x14ac:dyDescent="0.25">
      <c r="A797" s="1">
        <v>796</v>
      </c>
      <c r="B797" s="1" t="s">
        <v>1306</v>
      </c>
      <c r="C797" s="1">
        <v>7</v>
      </c>
      <c r="D797" s="1">
        <v>54</v>
      </c>
      <c r="E797" s="6">
        <f t="shared" ca="1" si="12"/>
        <v>0.5625</v>
      </c>
    </row>
    <row r="798" spans="1:5" x14ac:dyDescent="0.25">
      <c r="A798" s="1">
        <v>797</v>
      </c>
      <c r="B798" s="1" t="s">
        <v>1347</v>
      </c>
      <c r="C798" s="1">
        <v>8</v>
      </c>
      <c r="D798" s="1">
        <v>32</v>
      </c>
      <c r="E798" s="6">
        <f t="shared" ca="1" si="12"/>
        <v>0.77777777777777779</v>
      </c>
    </row>
    <row r="799" spans="1:5" x14ac:dyDescent="0.25">
      <c r="A799" s="1">
        <v>798</v>
      </c>
      <c r="B799" s="1" t="s">
        <v>1170</v>
      </c>
      <c r="C799" s="1">
        <v>4</v>
      </c>
      <c r="D799" s="1">
        <v>27</v>
      </c>
      <c r="E799" s="6">
        <f t="shared" ca="1" si="12"/>
        <v>0.82638888888888884</v>
      </c>
    </row>
    <row r="800" spans="1:5" x14ac:dyDescent="0.25">
      <c r="A800" s="1">
        <v>799</v>
      </c>
      <c r="B800" s="1" t="s">
        <v>1292</v>
      </c>
      <c r="C800" s="1">
        <v>9</v>
      </c>
      <c r="D800" s="1">
        <v>31</v>
      </c>
      <c r="E800" s="6">
        <f t="shared" ca="1" si="12"/>
        <v>0.66666666666666663</v>
      </c>
    </row>
    <row r="801" spans="1:5" x14ac:dyDescent="0.25">
      <c r="A801" s="1">
        <v>800</v>
      </c>
      <c r="B801" s="1" t="s">
        <v>1201</v>
      </c>
      <c r="C801" s="1">
        <v>4</v>
      </c>
      <c r="D801" s="1">
        <v>38</v>
      </c>
      <c r="E801" s="6">
        <f t="shared" ca="1" si="12"/>
        <v>0.78472222222222221</v>
      </c>
    </row>
    <row r="802" spans="1:5" x14ac:dyDescent="0.25">
      <c r="A802" s="1">
        <v>801</v>
      </c>
      <c r="B802" s="1" t="s">
        <v>152</v>
      </c>
      <c r="C802" s="1">
        <v>7</v>
      </c>
      <c r="D802" s="1">
        <v>40</v>
      </c>
      <c r="E802" s="6">
        <f t="shared" ca="1" si="12"/>
        <v>0.90277777777777779</v>
      </c>
    </row>
    <row r="803" spans="1:5" x14ac:dyDescent="0.25">
      <c r="A803" s="1">
        <v>802</v>
      </c>
      <c r="B803" s="1" t="s">
        <v>1127</v>
      </c>
      <c r="C803" s="1">
        <v>4</v>
      </c>
      <c r="D803" s="1">
        <v>16</v>
      </c>
      <c r="E803" s="6">
        <f t="shared" ca="1" si="12"/>
        <v>0.69444444444444453</v>
      </c>
    </row>
    <row r="804" spans="1:5" x14ac:dyDescent="0.25">
      <c r="A804" s="1">
        <v>803</v>
      </c>
      <c r="B804" s="1" t="s">
        <v>40</v>
      </c>
      <c r="C804" s="1">
        <v>4</v>
      </c>
      <c r="D804" s="1">
        <v>27</v>
      </c>
      <c r="E804" s="6">
        <f t="shared" ca="1" si="12"/>
        <v>0.66666666666666663</v>
      </c>
    </row>
    <row r="805" spans="1:5" x14ac:dyDescent="0.25">
      <c r="A805" s="1">
        <v>804</v>
      </c>
      <c r="B805" s="1" t="s">
        <v>143</v>
      </c>
      <c r="C805" s="1">
        <v>10</v>
      </c>
      <c r="D805" s="1">
        <v>58</v>
      </c>
      <c r="E805" s="6">
        <f t="shared" ca="1" si="12"/>
        <v>0.84722222222222221</v>
      </c>
    </row>
    <row r="806" spans="1:5" x14ac:dyDescent="0.25">
      <c r="A806" s="1">
        <v>805</v>
      </c>
      <c r="B806" s="1" t="s">
        <v>1379</v>
      </c>
      <c r="C806" s="1">
        <v>9</v>
      </c>
      <c r="D806" s="1">
        <v>33</v>
      </c>
      <c r="E806" s="6">
        <f t="shared" ca="1" si="12"/>
        <v>0.94444444444444453</v>
      </c>
    </row>
    <row r="807" spans="1:5" x14ac:dyDescent="0.25">
      <c r="A807" s="1">
        <v>806</v>
      </c>
      <c r="B807" s="1" t="s">
        <v>1212</v>
      </c>
      <c r="C807" s="1">
        <v>5</v>
      </c>
      <c r="D807" s="1">
        <v>47</v>
      </c>
      <c r="E807" s="6">
        <f t="shared" ca="1" si="12"/>
        <v>0.66666666666666663</v>
      </c>
    </row>
    <row r="808" spans="1:5" x14ac:dyDescent="0.25">
      <c r="A808" s="1">
        <v>807</v>
      </c>
      <c r="B808" s="1" t="s">
        <v>1104</v>
      </c>
      <c r="C808" s="1">
        <v>4</v>
      </c>
      <c r="D808" s="1">
        <v>9</v>
      </c>
      <c r="E808" s="6">
        <f t="shared" ca="1" si="12"/>
        <v>0.9375</v>
      </c>
    </row>
    <row r="809" spans="1:5" x14ac:dyDescent="0.25">
      <c r="A809" s="1">
        <v>808</v>
      </c>
      <c r="B809" s="1" t="s">
        <v>1140</v>
      </c>
      <c r="C809" s="1">
        <v>3</v>
      </c>
      <c r="D809" s="1">
        <v>55</v>
      </c>
      <c r="E809" s="6">
        <f t="shared" ca="1" si="12"/>
        <v>0.5625</v>
      </c>
    </row>
    <row r="810" spans="1:5" x14ac:dyDescent="0.25">
      <c r="A810" s="1">
        <v>809</v>
      </c>
      <c r="B810" s="1" t="s">
        <v>25</v>
      </c>
      <c r="C810" s="1">
        <v>2</v>
      </c>
      <c r="D810" s="1">
        <v>32</v>
      </c>
      <c r="E810" s="6">
        <f t="shared" ca="1" si="12"/>
        <v>0.91666666666666663</v>
      </c>
    </row>
    <row r="811" spans="1:5" x14ac:dyDescent="0.25">
      <c r="A811" s="1">
        <v>810</v>
      </c>
      <c r="B811" s="1" t="s">
        <v>1210</v>
      </c>
      <c r="C811" s="1">
        <v>1</v>
      </c>
      <c r="D811" s="1">
        <v>13</v>
      </c>
      <c r="E811" s="6">
        <f t="shared" ca="1" si="12"/>
        <v>0.77777777777777779</v>
      </c>
    </row>
    <row r="812" spans="1:5" x14ac:dyDescent="0.25">
      <c r="A812" s="1">
        <v>811</v>
      </c>
      <c r="B812" s="1" t="s">
        <v>1151</v>
      </c>
      <c r="C812" s="1">
        <v>9</v>
      </c>
      <c r="D812" s="1">
        <v>53</v>
      </c>
      <c r="E812" s="6">
        <f t="shared" ca="1" si="12"/>
        <v>0.89583333333333337</v>
      </c>
    </row>
    <row r="813" spans="1:5" x14ac:dyDescent="0.25">
      <c r="A813" s="1">
        <v>812</v>
      </c>
      <c r="B813" s="1" t="s">
        <v>1090</v>
      </c>
      <c r="C813" s="1">
        <v>2</v>
      </c>
      <c r="D813" s="1">
        <v>7</v>
      </c>
      <c r="E813" s="6">
        <f t="shared" ca="1" si="12"/>
        <v>0.72916666666666663</v>
      </c>
    </row>
    <row r="814" spans="1:5" x14ac:dyDescent="0.25">
      <c r="A814" s="1">
        <v>813</v>
      </c>
      <c r="B814" s="1" t="s">
        <v>45</v>
      </c>
      <c r="C814" s="1">
        <v>6</v>
      </c>
      <c r="D814" s="1">
        <v>55</v>
      </c>
      <c r="E814" s="6">
        <f t="shared" ca="1" si="12"/>
        <v>0.59027777777777779</v>
      </c>
    </row>
    <row r="815" spans="1:5" x14ac:dyDescent="0.25">
      <c r="A815" s="1">
        <v>814</v>
      </c>
      <c r="B815" s="1" t="s">
        <v>1305</v>
      </c>
      <c r="C815" s="1">
        <v>8</v>
      </c>
      <c r="D815" s="1">
        <v>42</v>
      </c>
      <c r="E815" s="6">
        <f t="shared" ca="1" si="12"/>
        <v>0.79166666666666663</v>
      </c>
    </row>
    <row r="816" spans="1:5" x14ac:dyDescent="0.25">
      <c r="A816" s="1">
        <v>815</v>
      </c>
      <c r="B816" s="1" t="s">
        <v>1188</v>
      </c>
      <c r="C816" s="1">
        <v>10</v>
      </c>
      <c r="D816" s="1">
        <v>47</v>
      </c>
      <c r="E816" s="6">
        <f t="shared" ca="1" si="12"/>
        <v>0.625</v>
      </c>
    </row>
    <row r="817" spans="1:5" x14ac:dyDescent="0.25">
      <c r="A817" s="1">
        <v>816</v>
      </c>
      <c r="B817" s="1" t="s">
        <v>1380</v>
      </c>
      <c r="C817" s="1">
        <v>2</v>
      </c>
      <c r="D817" s="1">
        <v>34</v>
      </c>
      <c r="E817" s="6">
        <f t="shared" ca="1" si="12"/>
        <v>0.64583333333333337</v>
      </c>
    </row>
    <row r="818" spans="1:5" x14ac:dyDescent="0.25">
      <c r="A818" s="1">
        <v>817</v>
      </c>
      <c r="B818" s="1" t="s">
        <v>1088</v>
      </c>
      <c r="C818" s="1">
        <v>7</v>
      </c>
      <c r="D818" s="1">
        <v>52</v>
      </c>
      <c r="E818" s="6">
        <f t="shared" ca="1" si="12"/>
        <v>0.875</v>
      </c>
    </row>
    <row r="819" spans="1:5" x14ac:dyDescent="0.25">
      <c r="A819" s="1">
        <v>818</v>
      </c>
      <c r="B819" s="1" t="s">
        <v>65</v>
      </c>
      <c r="C819" s="1">
        <v>5</v>
      </c>
      <c r="D819" s="1">
        <v>50</v>
      </c>
      <c r="E819" s="6">
        <f t="shared" ca="1" si="12"/>
        <v>0.61805555555555558</v>
      </c>
    </row>
    <row r="820" spans="1:5" x14ac:dyDescent="0.25">
      <c r="A820" s="1">
        <v>819</v>
      </c>
      <c r="B820" s="1" t="s">
        <v>1237</v>
      </c>
      <c r="C820" s="1">
        <v>7</v>
      </c>
      <c r="D820" s="1">
        <v>23</v>
      </c>
      <c r="E820" s="6">
        <f t="shared" ca="1" si="12"/>
        <v>0.73611111111111116</v>
      </c>
    </row>
    <row r="821" spans="1:5" x14ac:dyDescent="0.25">
      <c r="A821" s="1">
        <v>820</v>
      </c>
      <c r="B821" s="1" t="s">
        <v>1259</v>
      </c>
      <c r="C821" s="1">
        <v>8</v>
      </c>
      <c r="D821" s="1">
        <v>29</v>
      </c>
      <c r="E821" s="6">
        <f t="shared" ca="1" si="12"/>
        <v>0.72916666666666663</v>
      </c>
    </row>
    <row r="822" spans="1:5" x14ac:dyDescent="0.25">
      <c r="A822" s="1">
        <v>821</v>
      </c>
      <c r="B822" s="1" t="s">
        <v>1377</v>
      </c>
      <c r="C822" s="1">
        <v>9</v>
      </c>
      <c r="D822" s="1">
        <v>11</v>
      </c>
      <c r="E822" s="6">
        <f t="shared" ca="1" si="12"/>
        <v>0.75</v>
      </c>
    </row>
    <row r="823" spans="1:5" x14ac:dyDescent="0.25">
      <c r="A823" s="1">
        <v>822</v>
      </c>
      <c r="B823" s="1" t="s">
        <v>110</v>
      </c>
      <c r="C823" s="1">
        <v>7</v>
      </c>
      <c r="D823" s="1">
        <v>24</v>
      </c>
      <c r="E823" s="6">
        <f t="shared" ca="1" si="12"/>
        <v>0.94444444444444453</v>
      </c>
    </row>
    <row r="824" spans="1:5" x14ac:dyDescent="0.25">
      <c r="A824" s="1">
        <v>823</v>
      </c>
      <c r="B824" s="1" t="s">
        <v>1328</v>
      </c>
      <c r="C824" s="1">
        <v>10</v>
      </c>
      <c r="D824" s="1">
        <v>6</v>
      </c>
      <c r="E824" s="6">
        <f t="shared" ca="1" si="12"/>
        <v>0.84027777777777779</v>
      </c>
    </row>
    <row r="825" spans="1:5" x14ac:dyDescent="0.25">
      <c r="A825" s="1">
        <v>824</v>
      </c>
      <c r="B825" s="1" t="s">
        <v>1095</v>
      </c>
      <c r="C825" s="1">
        <v>2</v>
      </c>
      <c r="D825" s="1">
        <v>38</v>
      </c>
      <c r="E825" s="6">
        <f t="shared" ca="1" si="12"/>
        <v>0.5625</v>
      </c>
    </row>
    <row r="826" spans="1:5" x14ac:dyDescent="0.25">
      <c r="A826" s="1">
        <v>825</v>
      </c>
      <c r="B826" s="1" t="s">
        <v>1318</v>
      </c>
      <c r="C826" s="1">
        <v>6</v>
      </c>
      <c r="D826" s="1">
        <v>24</v>
      </c>
      <c r="E826" s="6">
        <f t="shared" ca="1" si="12"/>
        <v>0.6875</v>
      </c>
    </row>
    <row r="827" spans="1:5" x14ac:dyDescent="0.25">
      <c r="A827" s="1">
        <v>826</v>
      </c>
      <c r="B827" s="1" t="s">
        <v>1330</v>
      </c>
      <c r="C827" s="1">
        <v>1</v>
      </c>
      <c r="D827" s="1">
        <v>10</v>
      </c>
      <c r="E827" s="6">
        <f t="shared" ca="1" si="12"/>
        <v>0.8125</v>
      </c>
    </row>
    <row r="828" spans="1:5" x14ac:dyDescent="0.25">
      <c r="A828" s="1">
        <v>827</v>
      </c>
      <c r="B828" s="1" t="s">
        <v>1124</v>
      </c>
      <c r="C828" s="1">
        <v>5</v>
      </c>
      <c r="D828" s="1">
        <v>34</v>
      </c>
      <c r="E828" s="6">
        <f t="shared" ca="1" si="12"/>
        <v>0.83333333333333337</v>
      </c>
    </row>
    <row r="829" spans="1:5" x14ac:dyDescent="0.25">
      <c r="A829" s="1">
        <v>828</v>
      </c>
      <c r="B829" s="1" t="s">
        <v>1131</v>
      </c>
      <c r="C829" s="1">
        <v>6</v>
      </c>
      <c r="D829" s="1">
        <v>40</v>
      </c>
      <c r="E829" s="6">
        <f t="shared" ca="1" si="12"/>
        <v>0.875</v>
      </c>
    </row>
    <row r="830" spans="1:5" x14ac:dyDescent="0.25">
      <c r="A830" s="1">
        <v>829</v>
      </c>
      <c r="B830" s="1" t="s">
        <v>1271</v>
      </c>
      <c r="C830" s="1">
        <v>8</v>
      </c>
      <c r="D830" s="1">
        <v>14</v>
      </c>
      <c r="E830" s="6">
        <f t="shared" ca="1" si="12"/>
        <v>0.95138888888888884</v>
      </c>
    </row>
    <row r="831" spans="1:5" x14ac:dyDescent="0.25">
      <c r="A831" s="1">
        <v>830</v>
      </c>
      <c r="B831" s="1" t="s">
        <v>1274</v>
      </c>
      <c r="C831" s="1">
        <v>4</v>
      </c>
      <c r="D831" s="1">
        <v>58</v>
      </c>
      <c r="E831" s="6">
        <f t="shared" ca="1" si="12"/>
        <v>0.78472222222222221</v>
      </c>
    </row>
    <row r="832" spans="1:5" x14ac:dyDescent="0.25">
      <c r="A832" s="1">
        <v>831</v>
      </c>
      <c r="B832" s="1" t="s">
        <v>1273</v>
      </c>
      <c r="C832" s="1">
        <v>6</v>
      </c>
      <c r="D832" s="1">
        <v>7</v>
      </c>
      <c r="E832" s="6">
        <f t="shared" ca="1" si="12"/>
        <v>0.64583333333333337</v>
      </c>
    </row>
    <row r="833" spans="1:5" x14ac:dyDescent="0.25">
      <c r="A833" s="1">
        <v>832</v>
      </c>
      <c r="B833" s="1" t="s">
        <v>1373</v>
      </c>
      <c r="C833" s="1">
        <v>2</v>
      </c>
      <c r="D833" s="1">
        <v>35</v>
      </c>
      <c r="E833" s="6">
        <f t="shared" ca="1" si="12"/>
        <v>0.77777777777777779</v>
      </c>
    </row>
    <row r="834" spans="1:5" x14ac:dyDescent="0.25">
      <c r="A834" s="1">
        <v>833</v>
      </c>
      <c r="B834" s="1" t="s">
        <v>1246</v>
      </c>
      <c r="C834" s="1">
        <v>4</v>
      </c>
      <c r="D834" s="1">
        <v>52</v>
      </c>
      <c r="E834" s="6">
        <f t="shared" ca="1" si="12"/>
        <v>0.55555555555555558</v>
      </c>
    </row>
    <row r="835" spans="1:5" x14ac:dyDescent="0.25">
      <c r="A835" s="1">
        <v>834</v>
      </c>
      <c r="B835" s="1" t="s">
        <v>35</v>
      </c>
      <c r="C835" s="1">
        <v>5</v>
      </c>
      <c r="D835" s="1">
        <v>14</v>
      </c>
      <c r="E835" s="6">
        <f t="shared" ref="E835:E842" ca="1" si="13">TIME(RANDBETWEEN(13,22),ROUNDUP(RANDBETWEEN(0,59),-1),0)</f>
        <v>0.95138888888888884</v>
      </c>
    </row>
    <row r="836" spans="1:5" x14ac:dyDescent="0.25">
      <c r="A836" s="1">
        <v>835</v>
      </c>
      <c r="B836" s="1" t="s">
        <v>1130</v>
      </c>
      <c r="C836" s="1">
        <v>9</v>
      </c>
      <c r="D836" s="1">
        <v>55</v>
      </c>
      <c r="E836" s="6">
        <f t="shared" ca="1" si="13"/>
        <v>0.78472222222222221</v>
      </c>
    </row>
    <row r="837" spans="1:5" x14ac:dyDescent="0.25">
      <c r="A837" s="1">
        <v>836</v>
      </c>
      <c r="B837" s="1" t="s">
        <v>1260</v>
      </c>
      <c r="C837" s="1">
        <v>5</v>
      </c>
      <c r="D837" s="1">
        <v>42</v>
      </c>
      <c r="E837" s="6">
        <f t="shared" ca="1" si="13"/>
        <v>0.79166666666666663</v>
      </c>
    </row>
    <row r="838" spans="1:5" x14ac:dyDescent="0.25">
      <c r="A838" s="1">
        <v>837</v>
      </c>
      <c r="B838" s="1" t="s">
        <v>1207</v>
      </c>
      <c r="C838" s="1">
        <v>2</v>
      </c>
      <c r="D838" s="1">
        <v>43</v>
      </c>
      <c r="E838" s="6">
        <f t="shared" ca="1" si="13"/>
        <v>0.95138888888888884</v>
      </c>
    </row>
    <row r="839" spans="1:5" x14ac:dyDescent="0.25">
      <c r="A839" s="1">
        <v>838</v>
      </c>
      <c r="B839" s="1" t="s">
        <v>1232</v>
      </c>
      <c r="C839" s="1">
        <v>5</v>
      </c>
      <c r="D839" s="1">
        <v>59</v>
      </c>
      <c r="E839" s="6">
        <f t="shared" ca="1" si="13"/>
        <v>0.61111111111111105</v>
      </c>
    </row>
    <row r="840" spans="1:5" x14ac:dyDescent="0.25">
      <c r="A840" s="1">
        <v>839</v>
      </c>
      <c r="B840" s="1" t="s">
        <v>1272</v>
      </c>
      <c r="C840" s="1">
        <v>4</v>
      </c>
      <c r="D840" s="1">
        <v>2</v>
      </c>
      <c r="E840" s="6">
        <f t="shared" ca="1" si="13"/>
        <v>0.84722222222222221</v>
      </c>
    </row>
    <row r="841" spans="1:5" x14ac:dyDescent="0.25">
      <c r="A841" s="1">
        <v>840</v>
      </c>
      <c r="B841" s="1" t="s">
        <v>1222</v>
      </c>
      <c r="C841" s="1">
        <v>3</v>
      </c>
      <c r="D841" s="1">
        <v>38</v>
      </c>
      <c r="E841" s="6">
        <f t="shared" ca="1" si="13"/>
        <v>0.5625</v>
      </c>
    </row>
    <row r="842" spans="1:5" x14ac:dyDescent="0.25">
      <c r="A842" s="1">
        <v>841</v>
      </c>
      <c r="B842" s="1" t="s">
        <v>1361</v>
      </c>
      <c r="C842" s="1">
        <v>8</v>
      </c>
      <c r="D842" s="1">
        <v>31</v>
      </c>
      <c r="E842" s="6">
        <f t="shared" ca="1" si="13"/>
        <v>0.91666666666666663</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4.4" x14ac:dyDescent="0.3"/>
  <sheetData>
    <row r="1" spans="1:1" x14ac:dyDescent="0.3">
      <c r="A1" t="s">
        <v>1990</v>
      </c>
    </row>
    <row r="2" spans="1:1" x14ac:dyDescent="0.3">
      <c r="A2" s="7">
        <f ca="1">TIME(RANDBETWEEN(13,22),ROUNDUP(RANDBETWEEN(0,59),-1),0)</f>
        <v>0.85416666666666663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89" workbookViewId="0">
      <selection activeCell="G5998" sqref="G5998"/>
    </sheetView>
  </sheetViews>
  <sheetFormatPr defaultRowHeight="14.4" x14ac:dyDescent="0.3"/>
  <cols>
    <col min="2" max="2" width="13.21875" customWidth="1"/>
    <col min="3" max="3" width="15.6640625" customWidth="1"/>
    <col min="4" max="4" width="27.77734375" customWidth="1"/>
    <col min="5" max="5" width="32.44140625" customWidth="1"/>
    <col min="6" max="6" width="18.21875" customWidth="1"/>
    <col min="7" max="7" width="10.5546875" customWidth="1"/>
    <col min="9" max="9" width="25.33203125" customWidth="1"/>
  </cols>
  <sheetData>
    <row r="1" spans="1:10" x14ac:dyDescent="0.3">
      <c r="A1" t="s">
        <v>0</v>
      </c>
      <c r="B1" t="s">
        <v>183</v>
      </c>
      <c r="C1" t="s">
        <v>1381</v>
      </c>
      <c r="D1" s="5" t="s">
        <v>719</v>
      </c>
      <c r="E1" s="5" t="s">
        <v>1382</v>
      </c>
      <c r="F1" t="s">
        <v>1383</v>
      </c>
      <c r="G1" t="s">
        <v>1993</v>
      </c>
    </row>
    <row r="2" spans="1:10" x14ac:dyDescent="0.3">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INDEX(Seat!E:E,MATCH(SeatReservations!C2,Seat!A:A,0))</f>
        <v>0</v>
      </c>
      <c r="I2" t="s">
        <v>1995</v>
      </c>
      <c r="J2" t="s">
        <v>1994</v>
      </c>
    </row>
    <row r="3" spans="1:10" x14ac:dyDescent="0.3">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INDEX(Seat!E:E,MATCH(SeatReservations!C3,Seat!A:A,0))</f>
        <v>0</v>
      </c>
      <c r="I3">
        <f>6015-COUNTIFS(SeatReservations[Duplicates check],1)</f>
        <v>841</v>
      </c>
      <c r="J3" t="s">
        <v>1988</v>
      </c>
    </row>
    <row r="4" spans="1:10" x14ac:dyDescent="0.3">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INDEX(Seat!E:E,MATCH(SeatReservations!C4,Seat!A:A,0))</f>
        <v>0</v>
      </c>
    </row>
    <row r="5" spans="1:10" x14ac:dyDescent="0.3">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INDEX(Seat!E:E,MATCH(SeatReservations!C5,Seat!A:A,0))</f>
        <v>0</v>
      </c>
    </row>
    <row r="6" spans="1:10" x14ac:dyDescent="0.3">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INDEX(Seat!E:E,MATCH(SeatReservations!C6,Seat!A:A,0))</f>
        <v>0</v>
      </c>
    </row>
    <row r="7" spans="1:10" x14ac:dyDescent="0.3">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INDEX(Seat!E:E,MATCH(SeatReservations!C7,Seat!A:A,0))</f>
        <v>0</v>
      </c>
    </row>
    <row r="8" spans="1:10" x14ac:dyDescent="0.3">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INDEX(Seat!E:E,MATCH(SeatReservations!C8,Seat!A:A,0))</f>
        <v>0</v>
      </c>
    </row>
    <row r="9" spans="1:10" x14ac:dyDescent="0.3">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INDEX(Seat!E:E,MATCH(SeatReservations!C9,Seat!A:A,0))</f>
        <v>0</v>
      </c>
    </row>
    <row r="10" spans="1:10" x14ac:dyDescent="0.3">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INDEX(Seat!E:E,MATCH(SeatReservations!C10,Seat!A:A,0))</f>
        <v>0</v>
      </c>
    </row>
    <row r="11" spans="1:10" x14ac:dyDescent="0.3">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INDEX(Seat!E:E,MATCH(SeatReservations!C11,Seat!A:A,0))</f>
        <v>0</v>
      </c>
    </row>
    <row r="12" spans="1:10" x14ac:dyDescent="0.3">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INDEX(Seat!E:E,MATCH(SeatReservations!C12,Seat!A:A,0))</f>
        <v>0</v>
      </c>
    </row>
    <row r="13" spans="1:10" x14ac:dyDescent="0.3">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INDEX(Seat!E:E,MATCH(SeatReservations!C13,Seat!A:A,0))</f>
        <v>0</v>
      </c>
    </row>
    <row r="14" spans="1:10" x14ac:dyDescent="0.3">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INDEX(Seat!E:E,MATCH(SeatReservations!C14,Seat!A:A,0))</f>
        <v>0</v>
      </c>
    </row>
    <row r="15" spans="1:10" x14ac:dyDescent="0.3">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INDEX(Seat!E:E,MATCH(SeatReservations!C15,Seat!A:A,0))</f>
        <v>0</v>
      </c>
    </row>
    <row r="16" spans="1:10" x14ac:dyDescent="0.3">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INDEX(Seat!E:E,MATCH(SeatReservations!C16,Seat!A:A,0))</f>
        <v>0</v>
      </c>
    </row>
    <row r="17" spans="1:7" x14ac:dyDescent="0.3">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INDEX(Seat!E:E,MATCH(SeatReservations!C17,Seat!A:A,0))</f>
        <v>0</v>
      </c>
    </row>
    <row r="18" spans="1:7" x14ac:dyDescent="0.3">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INDEX(Seat!E:E,MATCH(SeatReservations!C18,Seat!A:A,0))</f>
        <v>0</v>
      </c>
    </row>
    <row r="19" spans="1:7" x14ac:dyDescent="0.3">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INDEX(Seat!E:E,MATCH(SeatReservations!C19,Seat!A:A,0))</f>
        <v>0</v>
      </c>
    </row>
    <row r="20" spans="1:7" x14ac:dyDescent="0.3">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INDEX(Seat!E:E,MATCH(SeatReservations!C20,Seat!A:A,0))</f>
        <v>0</v>
      </c>
    </row>
    <row r="21" spans="1:7" x14ac:dyDescent="0.3">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INDEX(Seat!E:E,MATCH(SeatReservations!C21,Seat!A:A,0))</f>
        <v>0</v>
      </c>
    </row>
    <row r="22" spans="1:7" x14ac:dyDescent="0.3">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INDEX(Seat!E:E,MATCH(SeatReservations!C22,Seat!A:A,0))</f>
        <v>0</v>
      </c>
    </row>
    <row r="23" spans="1:7" x14ac:dyDescent="0.3">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INDEX(Seat!E:E,MATCH(SeatReservations!C23,Seat!A:A,0))</f>
        <v>0</v>
      </c>
    </row>
    <row r="24" spans="1:7" x14ac:dyDescent="0.3">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INDEX(Seat!E:E,MATCH(SeatReservations!C24,Seat!A:A,0))</f>
        <v>0</v>
      </c>
    </row>
    <row r="25" spans="1:7" x14ac:dyDescent="0.3">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INDEX(Seat!E:E,MATCH(SeatReservations!C25,Seat!A:A,0))</f>
        <v>0</v>
      </c>
    </row>
    <row r="26" spans="1:7" x14ac:dyDescent="0.3">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INDEX(Seat!E:E,MATCH(SeatReservations!C26,Seat!A:A,0))</f>
        <v>0</v>
      </c>
    </row>
    <row r="27" spans="1:7" x14ac:dyDescent="0.3">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INDEX(Seat!E:E,MATCH(SeatReservations!C27,Seat!A:A,0))</f>
        <v>0</v>
      </c>
    </row>
    <row r="28" spans="1:7" x14ac:dyDescent="0.3">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INDEX(Seat!E:E,MATCH(SeatReservations!C28,Seat!A:A,0))</f>
        <v>0</v>
      </c>
    </row>
    <row r="29" spans="1:7" x14ac:dyDescent="0.3">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INDEX(Seat!E:E,MATCH(SeatReservations!C29,Seat!A:A,0))</f>
        <v>0</v>
      </c>
    </row>
    <row r="30" spans="1:7" x14ac:dyDescent="0.3">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INDEX(Seat!E:E,MATCH(SeatReservations!C30,Seat!A:A,0))</f>
        <v>0</v>
      </c>
    </row>
    <row r="31" spans="1:7" x14ac:dyDescent="0.3">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INDEX(Seat!E:E,MATCH(SeatReservations!C31,Seat!A:A,0))</f>
        <v>0</v>
      </c>
    </row>
    <row r="32" spans="1:7" x14ac:dyDescent="0.3">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INDEX(Seat!E:E,MATCH(SeatReservations!C32,Seat!A:A,0))</f>
        <v>0</v>
      </c>
    </row>
    <row r="33" spans="1:7" x14ac:dyDescent="0.3">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INDEX(Seat!E:E,MATCH(SeatReservations!C33,Seat!A:A,0))</f>
        <v>0</v>
      </c>
    </row>
    <row r="34" spans="1:7" x14ac:dyDescent="0.3">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INDEX(Seat!E:E,MATCH(SeatReservations!C34,Seat!A:A,0))</f>
        <v>0</v>
      </c>
    </row>
    <row r="35" spans="1:7" x14ac:dyDescent="0.3">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INDEX(Seat!E:E,MATCH(SeatReservations!C35,Seat!A:A,0))</f>
        <v>0</v>
      </c>
    </row>
    <row r="36" spans="1:7" x14ac:dyDescent="0.3">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INDEX(Seat!E:E,MATCH(SeatReservations!C36,Seat!A:A,0))</f>
        <v>0</v>
      </c>
    </row>
    <row r="37" spans="1:7" x14ac:dyDescent="0.3">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INDEX(Seat!E:E,MATCH(SeatReservations!C37,Seat!A:A,0))</f>
        <v>0</v>
      </c>
    </row>
    <row r="38" spans="1:7" x14ac:dyDescent="0.3">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INDEX(Seat!E:E,MATCH(SeatReservations!C38,Seat!A:A,0))</f>
        <v>0</v>
      </c>
    </row>
    <row r="39" spans="1:7" x14ac:dyDescent="0.3">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INDEX(Seat!E:E,MATCH(SeatReservations!C39,Seat!A:A,0))</f>
        <v>0</v>
      </c>
    </row>
    <row r="40" spans="1:7" x14ac:dyDescent="0.3">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INDEX(Seat!E:E,MATCH(SeatReservations!C40,Seat!A:A,0))</f>
        <v>0</v>
      </c>
    </row>
    <row r="41" spans="1:7" x14ac:dyDescent="0.3">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INDEX(Seat!E:E,MATCH(SeatReservations!C41,Seat!A:A,0))</f>
        <v>0</v>
      </c>
    </row>
    <row r="42" spans="1:7" x14ac:dyDescent="0.3">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INDEX(Seat!E:E,MATCH(SeatReservations!C42,Seat!A:A,0))</f>
        <v>0</v>
      </c>
    </row>
    <row r="43" spans="1:7" x14ac:dyDescent="0.3">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INDEX(Seat!E:E,MATCH(SeatReservations!C43,Seat!A:A,0))</f>
        <v>0</v>
      </c>
    </row>
    <row r="44" spans="1:7" x14ac:dyDescent="0.3">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INDEX(Seat!E:E,MATCH(SeatReservations!C44,Seat!A:A,0))</f>
        <v>0</v>
      </c>
    </row>
    <row r="45" spans="1:7" x14ac:dyDescent="0.3">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INDEX(Seat!E:E,MATCH(SeatReservations!C45,Seat!A:A,0))</f>
        <v>0</v>
      </c>
    </row>
    <row r="46" spans="1:7" x14ac:dyDescent="0.3">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INDEX(Seat!E:E,MATCH(SeatReservations!C46,Seat!A:A,0))</f>
        <v>0</v>
      </c>
    </row>
    <row r="47" spans="1:7" x14ac:dyDescent="0.3">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INDEX(Seat!E:E,MATCH(SeatReservations!C47,Seat!A:A,0))</f>
        <v>0</v>
      </c>
    </row>
    <row r="48" spans="1:7" x14ac:dyDescent="0.3">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INDEX(Seat!E:E,MATCH(SeatReservations!C48,Seat!A:A,0))</f>
        <v>0</v>
      </c>
    </row>
    <row r="49" spans="1:7" x14ac:dyDescent="0.3">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INDEX(Seat!E:E,MATCH(SeatReservations!C49,Seat!A:A,0))</f>
        <v>0</v>
      </c>
    </row>
    <row r="50" spans="1:7" x14ac:dyDescent="0.3">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INDEX(Seat!E:E,MATCH(SeatReservations!C50,Seat!A:A,0))</f>
        <v>0</v>
      </c>
    </row>
    <row r="51" spans="1:7" x14ac:dyDescent="0.3">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INDEX(Seat!E:E,MATCH(SeatReservations!C51,Seat!A:A,0))</f>
        <v>0</v>
      </c>
    </row>
    <row r="52" spans="1:7" x14ac:dyDescent="0.3">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INDEX(Seat!E:E,MATCH(SeatReservations!C52,Seat!A:A,0))</f>
        <v>0</v>
      </c>
    </row>
    <row r="53" spans="1:7" x14ac:dyDescent="0.3">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INDEX(Seat!E:E,MATCH(SeatReservations!C53,Seat!A:A,0))</f>
        <v>0</v>
      </c>
    </row>
    <row r="54" spans="1:7" x14ac:dyDescent="0.3">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INDEX(Seat!E:E,MATCH(SeatReservations!C54,Seat!A:A,0))</f>
        <v>0</v>
      </c>
    </row>
    <row r="55" spans="1:7" x14ac:dyDescent="0.3">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INDEX(Seat!E:E,MATCH(SeatReservations!C55,Seat!A:A,0))</f>
        <v>0</v>
      </c>
    </row>
    <row r="56" spans="1:7" x14ac:dyDescent="0.3">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INDEX(Seat!E:E,MATCH(SeatReservations!C56,Seat!A:A,0))</f>
        <v>0</v>
      </c>
    </row>
    <row r="57" spans="1:7" x14ac:dyDescent="0.3">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INDEX(Seat!E:E,MATCH(SeatReservations!C57,Seat!A:A,0))</f>
        <v>0</v>
      </c>
    </row>
    <row r="58" spans="1:7" x14ac:dyDescent="0.3">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INDEX(Seat!E:E,MATCH(SeatReservations!C58,Seat!A:A,0))</f>
        <v>0</v>
      </c>
    </row>
    <row r="59" spans="1:7" x14ac:dyDescent="0.3">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INDEX(Seat!E:E,MATCH(SeatReservations!C59,Seat!A:A,0))</f>
        <v>0</v>
      </c>
    </row>
    <row r="60" spans="1:7" x14ac:dyDescent="0.3">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INDEX(Seat!E:E,MATCH(SeatReservations!C60,Seat!A:A,0))</f>
        <v>0</v>
      </c>
    </row>
    <row r="61" spans="1:7" x14ac:dyDescent="0.3">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INDEX(Seat!E:E,MATCH(SeatReservations!C61,Seat!A:A,0))</f>
        <v>0</v>
      </c>
    </row>
    <row r="62" spans="1:7" x14ac:dyDescent="0.3">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INDEX(Seat!E:E,MATCH(SeatReservations!C62,Seat!A:A,0))</f>
        <v>0</v>
      </c>
    </row>
    <row r="63" spans="1:7" x14ac:dyDescent="0.3">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INDEX(Seat!E:E,MATCH(SeatReservations!C63,Seat!A:A,0))</f>
        <v>0</v>
      </c>
    </row>
    <row r="64" spans="1:7" x14ac:dyDescent="0.3">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INDEX(Seat!E:E,MATCH(SeatReservations!C64,Seat!A:A,0))</f>
        <v>0</v>
      </c>
    </row>
    <row r="65" spans="1:7" x14ac:dyDescent="0.3">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INDEX(Seat!E:E,MATCH(SeatReservations!C65,Seat!A:A,0))</f>
        <v>0</v>
      </c>
    </row>
    <row r="66" spans="1:7" x14ac:dyDescent="0.3">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INDEX(Seat!E:E,MATCH(SeatReservations!C66,Seat!A:A,0))</f>
        <v>0</v>
      </c>
    </row>
    <row r="67" spans="1:7" x14ac:dyDescent="0.3">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INDEX(Seat!E:E,MATCH(SeatReservations!C67,Seat!A:A,0))</f>
        <v>0</v>
      </c>
    </row>
    <row r="68" spans="1:7" x14ac:dyDescent="0.3">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INDEX(Seat!E:E,MATCH(SeatReservations!C68,Seat!A:A,0))</f>
        <v>0</v>
      </c>
    </row>
    <row r="69" spans="1:7" x14ac:dyDescent="0.3">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INDEX(Seat!E:E,MATCH(SeatReservations!C69,Seat!A:A,0))</f>
        <v>0</v>
      </c>
    </row>
    <row r="70" spans="1:7" x14ac:dyDescent="0.3">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INDEX(Seat!E:E,MATCH(SeatReservations!C70,Seat!A:A,0))</f>
        <v>0</v>
      </c>
    </row>
    <row r="71" spans="1:7" x14ac:dyDescent="0.3">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INDEX(Seat!E:E,MATCH(SeatReservations!C71,Seat!A:A,0))</f>
        <v>0</v>
      </c>
    </row>
    <row r="72" spans="1:7" x14ac:dyDescent="0.3">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INDEX(Seat!E:E,MATCH(SeatReservations!C72,Seat!A:A,0))</f>
        <v>0</v>
      </c>
    </row>
    <row r="73" spans="1:7" x14ac:dyDescent="0.3">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INDEX(Seat!E:E,MATCH(SeatReservations!C73,Seat!A:A,0))</f>
        <v>0</v>
      </c>
    </row>
    <row r="74" spans="1:7" x14ac:dyDescent="0.3">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INDEX(Seat!E:E,MATCH(SeatReservations!C74,Seat!A:A,0))</f>
        <v>0</v>
      </c>
    </row>
    <row r="75" spans="1:7" x14ac:dyDescent="0.3">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INDEX(Seat!E:E,MATCH(SeatReservations!C75,Seat!A:A,0))</f>
        <v>0</v>
      </c>
    </row>
    <row r="76" spans="1:7" x14ac:dyDescent="0.3">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INDEX(Seat!E:E,MATCH(SeatReservations!C76,Seat!A:A,0))</f>
        <v>0</v>
      </c>
    </row>
    <row r="77" spans="1:7" x14ac:dyDescent="0.3">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INDEX(Seat!E:E,MATCH(SeatReservations!C77,Seat!A:A,0))</f>
        <v>0</v>
      </c>
    </row>
    <row r="78" spans="1:7" x14ac:dyDescent="0.3">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INDEX(Seat!E:E,MATCH(SeatReservations!C78,Seat!A:A,0))</f>
        <v>0</v>
      </c>
    </row>
    <row r="79" spans="1:7" x14ac:dyDescent="0.3">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INDEX(Seat!E:E,MATCH(SeatReservations!C79,Seat!A:A,0))</f>
        <v>0</v>
      </c>
    </row>
    <row r="80" spans="1:7" x14ac:dyDescent="0.3">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INDEX(Seat!E:E,MATCH(SeatReservations!C80,Seat!A:A,0))</f>
        <v>0</v>
      </c>
    </row>
    <row r="81" spans="1:7" x14ac:dyDescent="0.3">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INDEX(Seat!E:E,MATCH(SeatReservations!C81,Seat!A:A,0))</f>
        <v>0</v>
      </c>
    </row>
    <row r="82" spans="1:7" x14ac:dyDescent="0.3">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INDEX(Seat!E:E,MATCH(SeatReservations!C82,Seat!A:A,0))</f>
        <v>0</v>
      </c>
    </row>
    <row r="83" spans="1:7" x14ac:dyDescent="0.3">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INDEX(Seat!E:E,MATCH(SeatReservations!C83,Seat!A:A,0))</f>
        <v>0</v>
      </c>
    </row>
    <row r="84" spans="1:7" x14ac:dyDescent="0.3">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INDEX(Seat!E:E,MATCH(SeatReservations!C84,Seat!A:A,0))</f>
        <v>0</v>
      </c>
    </row>
    <row r="85" spans="1:7" x14ac:dyDescent="0.3">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INDEX(Seat!E:E,MATCH(SeatReservations!C85,Seat!A:A,0))</f>
        <v>0</v>
      </c>
    </row>
    <row r="86" spans="1:7" x14ac:dyDescent="0.3">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INDEX(Seat!E:E,MATCH(SeatReservations!C86,Seat!A:A,0))</f>
        <v>0</v>
      </c>
    </row>
    <row r="87" spans="1:7" x14ac:dyDescent="0.3">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INDEX(Seat!E:E,MATCH(SeatReservations!C87,Seat!A:A,0))</f>
        <v>0</v>
      </c>
    </row>
    <row r="88" spans="1:7" x14ac:dyDescent="0.3">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INDEX(Seat!E:E,MATCH(SeatReservations!C88,Seat!A:A,0))</f>
        <v>0</v>
      </c>
    </row>
    <row r="89" spans="1:7" x14ac:dyDescent="0.3">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INDEX(Seat!E:E,MATCH(SeatReservations!C89,Seat!A:A,0))</f>
        <v>0</v>
      </c>
    </row>
    <row r="90" spans="1:7" x14ac:dyDescent="0.3">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INDEX(Seat!E:E,MATCH(SeatReservations!C90,Seat!A:A,0))</f>
        <v>0</v>
      </c>
    </row>
    <row r="91" spans="1:7" x14ac:dyDescent="0.3">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INDEX(Seat!E:E,MATCH(SeatReservations!C91,Seat!A:A,0))</f>
        <v>0</v>
      </c>
    </row>
    <row r="92" spans="1:7" x14ac:dyDescent="0.3">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INDEX(Seat!E:E,MATCH(SeatReservations!C92,Seat!A:A,0))</f>
        <v>0</v>
      </c>
    </row>
    <row r="93" spans="1:7" x14ac:dyDescent="0.3">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INDEX(Seat!E:E,MATCH(SeatReservations!C93,Seat!A:A,0))</f>
        <v>0</v>
      </c>
    </row>
    <row r="94" spans="1:7" x14ac:dyDescent="0.3">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INDEX(Seat!E:E,MATCH(SeatReservations!C94,Seat!A:A,0))</f>
        <v>0</v>
      </c>
    </row>
    <row r="95" spans="1:7" x14ac:dyDescent="0.3">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INDEX(Seat!E:E,MATCH(SeatReservations!C95,Seat!A:A,0))</f>
        <v>0</v>
      </c>
    </row>
    <row r="96" spans="1:7" x14ac:dyDescent="0.3">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INDEX(Seat!E:E,MATCH(SeatReservations!C96,Seat!A:A,0))</f>
        <v>0</v>
      </c>
    </row>
    <row r="97" spans="1:7" x14ac:dyDescent="0.3">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INDEX(Seat!E:E,MATCH(SeatReservations!C97,Seat!A:A,0))</f>
        <v>0</v>
      </c>
    </row>
    <row r="98" spans="1:7" x14ac:dyDescent="0.3">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INDEX(Seat!E:E,MATCH(SeatReservations!C98,Seat!A:A,0))</f>
        <v>0</v>
      </c>
    </row>
    <row r="99" spans="1:7" x14ac:dyDescent="0.3">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INDEX(Seat!E:E,MATCH(SeatReservations!C99,Seat!A:A,0))</f>
        <v>0</v>
      </c>
    </row>
    <row r="100" spans="1:7" x14ac:dyDescent="0.3">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INDEX(Seat!E:E,MATCH(SeatReservations!C100,Seat!A:A,0))</f>
        <v>0</v>
      </c>
    </row>
    <row r="101" spans="1:7" x14ac:dyDescent="0.3">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INDEX(Seat!E:E,MATCH(SeatReservations!C101,Seat!A:A,0))</f>
        <v>0</v>
      </c>
    </row>
    <row r="102" spans="1:7" x14ac:dyDescent="0.3">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INDEX(Seat!E:E,MATCH(SeatReservations!C102,Seat!A:A,0))</f>
        <v>0</v>
      </c>
    </row>
    <row r="103" spans="1:7" x14ac:dyDescent="0.3">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INDEX(Seat!E:E,MATCH(SeatReservations!C103,Seat!A:A,0))</f>
        <v>0</v>
      </c>
    </row>
    <row r="104" spans="1:7" x14ac:dyDescent="0.3">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INDEX(Seat!E:E,MATCH(SeatReservations!C104,Seat!A:A,0))</f>
        <v>0</v>
      </c>
    </row>
    <row r="105" spans="1:7" x14ac:dyDescent="0.3">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INDEX(Seat!E:E,MATCH(SeatReservations!C105,Seat!A:A,0))</f>
        <v>0</v>
      </c>
    </row>
    <row r="106" spans="1:7" x14ac:dyDescent="0.3">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INDEX(Seat!E:E,MATCH(SeatReservations!C106,Seat!A:A,0))</f>
        <v>0</v>
      </c>
    </row>
    <row r="107" spans="1:7" x14ac:dyDescent="0.3">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INDEX(Seat!E:E,MATCH(SeatReservations!C107,Seat!A:A,0))</f>
        <v>0</v>
      </c>
    </row>
    <row r="108" spans="1:7" x14ac:dyDescent="0.3">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INDEX(Seat!E:E,MATCH(SeatReservations!C108,Seat!A:A,0))</f>
        <v>0</v>
      </c>
    </row>
    <row r="109" spans="1:7" x14ac:dyDescent="0.3">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INDEX(Seat!E:E,MATCH(SeatReservations!C109,Seat!A:A,0))</f>
        <v>0</v>
      </c>
    </row>
    <row r="110" spans="1:7" x14ac:dyDescent="0.3">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INDEX(Seat!E:E,MATCH(SeatReservations!C110,Seat!A:A,0))</f>
        <v>0</v>
      </c>
    </row>
    <row r="111" spans="1:7" x14ac:dyDescent="0.3">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INDEX(Seat!E:E,MATCH(SeatReservations!C111,Seat!A:A,0))</f>
        <v>0</v>
      </c>
    </row>
    <row r="112" spans="1:7" x14ac:dyDescent="0.3">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INDEX(Seat!E:E,MATCH(SeatReservations!C112,Seat!A:A,0))</f>
        <v>0</v>
      </c>
    </row>
    <row r="113" spans="1:7" x14ac:dyDescent="0.3">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INDEX(Seat!E:E,MATCH(SeatReservations!C113,Seat!A:A,0))</f>
        <v>0</v>
      </c>
    </row>
    <row r="114" spans="1:7" x14ac:dyDescent="0.3">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INDEX(Seat!E:E,MATCH(SeatReservations!C114,Seat!A:A,0))</f>
        <v>0</v>
      </c>
    </row>
    <row r="115" spans="1:7" x14ac:dyDescent="0.3">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INDEX(Seat!E:E,MATCH(SeatReservations!C115,Seat!A:A,0))</f>
        <v>0</v>
      </c>
    </row>
    <row r="116" spans="1:7" x14ac:dyDescent="0.3">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INDEX(Seat!E:E,MATCH(SeatReservations!C116,Seat!A:A,0))</f>
        <v>0</v>
      </c>
    </row>
    <row r="117" spans="1:7" x14ac:dyDescent="0.3">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INDEX(Seat!E:E,MATCH(SeatReservations!C117,Seat!A:A,0))</f>
        <v>0</v>
      </c>
    </row>
    <row r="118" spans="1:7" x14ac:dyDescent="0.3">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INDEX(Seat!E:E,MATCH(SeatReservations!C118,Seat!A:A,0))</f>
        <v>0</v>
      </c>
    </row>
    <row r="119" spans="1:7" x14ac:dyDescent="0.3">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INDEX(Seat!E:E,MATCH(SeatReservations!C119,Seat!A:A,0))</f>
        <v>0</v>
      </c>
    </row>
    <row r="120" spans="1:7" x14ac:dyDescent="0.3">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INDEX(Seat!E:E,MATCH(SeatReservations!C120,Seat!A:A,0))</f>
        <v>0</v>
      </c>
    </row>
    <row r="121" spans="1:7" x14ac:dyDescent="0.3">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INDEX(Seat!E:E,MATCH(SeatReservations!C121,Seat!A:A,0))</f>
        <v>0</v>
      </c>
    </row>
    <row r="122" spans="1:7" x14ac:dyDescent="0.3">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INDEX(Seat!E:E,MATCH(SeatReservations!C122,Seat!A:A,0))</f>
        <v>0</v>
      </c>
    </row>
    <row r="123" spans="1:7" x14ac:dyDescent="0.3">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INDEX(Seat!E:E,MATCH(SeatReservations!C123,Seat!A:A,0))</f>
        <v>0</v>
      </c>
    </row>
    <row r="124" spans="1:7" x14ac:dyDescent="0.3">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INDEX(Seat!E:E,MATCH(SeatReservations!C124,Seat!A:A,0))</f>
        <v>0</v>
      </c>
    </row>
    <row r="125" spans="1:7" x14ac:dyDescent="0.3">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INDEX(Seat!E:E,MATCH(SeatReservations!C125,Seat!A:A,0))</f>
        <v>0</v>
      </c>
    </row>
    <row r="126" spans="1:7" x14ac:dyDescent="0.3">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INDEX(Seat!E:E,MATCH(SeatReservations!C126,Seat!A:A,0))</f>
        <v>0</v>
      </c>
    </row>
    <row r="127" spans="1:7" x14ac:dyDescent="0.3">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INDEX(Seat!E:E,MATCH(SeatReservations!C127,Seat!A:A,0))</f>
        <v>0</v>
      </c>
    </row>
    <row r="128" spans="1:7" x14ac:dyDescent="0.3">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INDEX(Seat!E:E,MATCH(SeatReservations!C128,Seat!A:A,0))</f>
        <v>0</v>
      </c>
    </row>
    <row r="129" spans="1:7" x14ac:dyDescent="0.3">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INDEX(Seat!E:E,MATCH(SeatReservations!C129,Seat!A:A,0))</f>
        <v>0</v>
      </c>
    </row>
    <row r="130" spans="1:7" x14ac:dyDescent="0.3">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INDEX(Seat!E:E,MATCH(SeatReservations!C130,Seat!A:A,0))</f>
        <v>0</v>
      </c>
    </row>
    <row r="131" spans="1:7" x14ac:dyDescent="0.3">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INDEX(Seat!E:E,MATCH(SeatReservations!C131,Seat!A:A,0))</f>
        <v>0</v>
      </c>
    </row>
    <row r="132" spans="1:7" x14ac:dyDescent="0.3">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INDEX(Seat!E:E,MATCH(SeatReservations!C132,Seat!A:A,0))</f>
        <v>0</v>
      </c>
    </row>
    <row r="133" spans="1:7" x14ac:dyDescent="0.3">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INDEX(Seat!E:E,MATCH(SeatReservations!C133,Seat!A:A,0))</f>
        <v>0</v>
      </c>
    </row>
    <row r="134" spans="1:7" x14ac:dyDescent="0.3">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INDEX(Seat!E:E,MATCH(SeatReservations!C134,Seat!A:A,0))</f>
        <v>0</v>
      </c>
    </row>
    <row r="135" spans="1:7" x14ac:dyDescent="0.3">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INDEX(Seat!E:E,MATCH(SeatReservations!C135,Seat!A:A,0))</f>
        <v>0</v>
      </c>
    </row>
    <row r="136" spans="1:7" x14ac:dyDescent="0.3">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INDEX(Seat!E:E,MATCH(SeatReservations!C136,Seat!A:A,0))</f>
        <v>0</v>
      </c>
    </row>
    <row r="137" spans="1:7" x14ac:dyDescent="0.3">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INDEX(Seat!E:E,MATCH(SeatReservations!C137,Seat!A:A,0))</f>
        <v>0</v>
      </c>
    </row>
    <row r="138" spans="1:7" x14ac:dyDescent="0.3">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INDEX(Seat!E:E,MATCH(SeatReservations!C138,Seat!A:A,0))</f>
        <v>0</v>
      </c>
    </row>
    <row r="139" spans="1:7" x14ac:dyDescent="0.3">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INDEX(Seat!E:E,MATCH(SeatReservations!C139,Seat!A:A,0))</f>
        <v>0</v>
      </c>
    </row>
    <row r="140" spans="1:7" x14ac:dyDescent="0.3">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INDEX(Seat!E:E,MATCH(SeatReservations!C140,Seat!A:A,0))</f>
        <v>0</v>
      </c>
    </row>
    <row r="141" spans="1:7" x14ac:dyDescent="0.3">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INDEX(Seat!E:E,MATCH(SeatReservations!C141,Seat!A:A,0))</f>
        <v>0</v>
      </c>
    </row>
    <row r="142" spans="1:7" x14ac:dyDescent="0.3">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INDEX(Seat!E:E,MATCH(SeatReservations!C142,Seat!A:A,0))</f>
        <v>0</v>
      </c>
    </row>
    <row r="143" spans="1:7" x14ac:dyDescent="0.3">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INDEX(Seat!E:E,MATCH(SeatReservations!C143,Seat!A:A,0))</f>
        <v>0</v>
      </c>
    </row>
    <row r="144" spans="1:7" x14ac:dyDescent="0.3">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INDEX(Seat!E:E,MATCH(SeatReservations!C144,Seat!A:A,0))</f>
        <v>0</v>
      </c>
    </row>
    <row r="145" spans="1:7" x14ac:dyDescent="0.3">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INDEX(Seat!E:E,MATCH(SeatReservations!C145,Seat!A:A,0))</f>
        <v>0</v>
      </c>
    </row>
    <row r="146" spans="1:7" x14ac:dyDescent="0.3">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INDEX(Seat!E:E,MATCH(SeatReservations!C146,Seat!A:A,0))</f>
        <v>0</v>
      </c>
    </row>
    <row r="147" spans="1:7" x14ac:dyDescent="0.3">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INDEX(Seat!E:E,MATCH(SeatReservations!C147,Seat!A:A,0))</f>
        <v>0</v>
      </c>
    </row>
    <row r="148" spans="1:7" x14ac:dyDescent="0.3">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INDEX(Seat!E:E,MATCH(SeatReservations!C148,Seat!A:A,0))</f>
        <v>0</v>
      </c>
    </row>
    <row r="149" spans="1:7" x14ac:dyDescent="0.3">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INDEX(Seat!E:E,MATCH(SeatReservations!C149,Seat!A:A,0))</f>
        <v>0</v>
      </c>
    </row>
    <row r="150" spans="1:7" x14ac:dyDescent="0.3">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INDEX(Seat!E:E,MATCH(SeatReservations!C150,Seat!A:A,0))</f>
        <v>0</v>
      </c>
    </row>
    <row r="151" spans="1:7" x14ac:dyDescent="0.3">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INDEX(Seat!E:E,MATCH(SeatReservations!C151,Seat!A:A,0))</f>
        <v>0</v>
      </c>
    </row>
    <row r="152" spans="1:7" x14ac:dyDescent="0.3">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INDEX(Seat!E:E,MATCH(SeatReservations!C152,Seat!A:A,0))</f>
        <v>0</v>
      </c>
    </row>
    <row r="153" spans="1:7" x14ac:dyDescent="0.3">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INDEX(Seat!E:E,MATCH(SeatReservations!C153,Seat!A:A,0))</f>
        <v>0</v>
      </c>
    </row>
    <row r="154" spans="1:7" x14ac:dyDescent="0.3">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INDEX(Seat!E:E,MATCH(SeatReservations!C154,Seat!A:A,0))</f>
        <v>0</v>
      </c>
    </row>
    <row r="155" spans="1:7" x14ac:dyDescent="0.3">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INDEX(Seat!E:E,MATCH(SeatReservations!C155,Seat!A:A,0))</f>
        <v>0</v>
      </c>
    </row>
    <row r="156" spans="1:7" x14ac:dyDescent="0.3">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INDEX(Seat!E:E,MATCH(SeatReservations!C156,Seat!A:A,0))</f>
        <v>0</v>
      </c>
    </row>
    <row r="157" spans="1:7" x14ac:dyDescent="0.3">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INDEX(Seat!E:E,MATCH(SeatReservations!C157,Seat!A:A,0))</f>
        <v>0</v>
      </c>
    </row>
    <row r="158" spans="1:7" x14ac:dyDescent="0.3">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INDEX(Seat!E:E,MATCH(SeatReservations!C158,Seat!A:A,0))</f>
        <v>0</v>
      </c>
    </row>
    <row r="159" spans="1:7" x14ac:dyDescent="0.3">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INDEX(Seat!E:E,MATCH(SeatReservations!C159,Seat!A:A,0))</f>
        <v>0</v>
      </c>
    </row>
    <row r="160" spans="1:7" x14ac:dyDescent="0.3">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INDEX(Seat!E:E,MATCH(SeatReservations!C160,Seat!A:A,0))</f>
        <v>0</v>
      </c>
    </row>
    <row r="161" spans="1:7" x14ac:dyDescent="0.3">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INDEX(Seat!E:E,MATCH(SeatReservations!C161,Seat!A:A,0))</f>
        <v>0</v>
      </c>
    </row>
    <row r="162" spans="1:7" x14ac:dyDescent="0.3">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INDEX(Seat!E:E,MATCH(SeatReservations!C162,Seat!A:A,0))</f>
        <v>0</v>
      </c>
    </row>
    <row r="163" spans="1:7" x14ac:dyDescent="0.3">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INDEX(Seat!E:E,MATCH(SeatReservations!C163,Seat!A:A,0))</f>
        <v>0</v>
      </c>
    </row>
    <row r="164" spans="1:7" x14ac:dyDescent="0.3">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INDEX(Seat!E:E,MATCH(SeatReservations!C164,Seat!A:A,0))</f>
        <v>0</v>
      </c>
    </row>
    <row r="165" spans="1:7" x14ac:dyDescent="0.3">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INDEX(Seat!E:E,MATCH(SeatReservations!C165,Seat!A:A,0))</f>
        <v>0</v>
      </c>
    </row>
    <row r="166" spans="1:7" x14ac:dyDescent="0.3">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INDEX(Seat!E:E,MATCH(SeatReservations!C166,Seat!A:A,0))</f>
        <v>0</v>
      </c>
    </row>
    <row r="167" spans="1:7" x14ac:dyDescent="0.3">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INDEX(Seat!E:E,MATCH(SeatReservations!C167,Seat!A:A,0))</f>
        <v>0</v>
      </c>
    </row>
    <row r="168" spans="1:7" x14ac:dyDescent="0.3">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INDEX(Seat!E:E,MATCH(SeatReservations!C168,Seat!A:A,0))</f>
        <v>0</v>
      </c>
    </row>
    <row r="169" spans="1:7" x14ac:dyDescent="0.3">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INDEX(Seat!E:E,MATCH(SeatReservations!C169,Seat!A:A,0))</f>
        <v>0</v>
      </c>
    </row>
    <row r="170" spans="1:7" x14ac:dyDescent="0.3">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INDEX(Seat!E:E,MATCH(SeatReservations!C170,Seat!A:A,0))</f>
        <v>0</v>
      </c>
    </row>
    <row r="171" spans="1:7" x14ac:dyDescent="0.3">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INDEX(Seat!E:E,MATCH(SeatReservations!C171,Seat!A:A,0))</f>
        <v>0</v>
      </c>
    </row>
    <row r="172" spans="1:7" x14ac:dyDescent="0.3">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INDEX(Seat!E:E,MATCH(SeatReservations!C172,Seat!A:A,0))</f>
        <v>0</v>
      </c>
    </row>
    <row r="173" spans="1:7" x14ac:dyDescent="0.3">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INDEX(Seat!E:E,MATCH(SeatReservations!C173,Seat!A:A,0))</f>
        <v>0</v>
      </c>
    </row>
    <row r="174" spans="1:7" x14ac:dyDescent="0.3">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INDEX(Seat!E:E,MATCH(SeatReservations!C174,Seat!A:A,0))</f>
        <v>0</v>
      </c>
    </row>
    <row r="175" spans="1:7" x14ac:dyDescent="0.3">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INDEX(Seat!E:E,MATCH(SeatReservations!C175,Seat!A:A,0))</f>
        <v>0</v>
      </c>
    </row>
    <row r="176" spans="1:7" x14ac:dyDescent="0.3">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INDEX(Seat!E:E,MATCH(SeatReservations!C176,Seat!A:A,0))</f>
        <v>0</v>
      </c>
    </row>
    <row r="177" spans="1:7" x14ac:dyDescent="0.3">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INDEX(Seat!E:E,MATCH(SeatReservations!C177,Seat!A:A,0))</f>
        <v>0</v>
      </c>
    </row>
    <row r="178" spans="1:7" x14ac:dyDescent="0.3">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INDEX(Seat!E:E,MATCH(SeatReservations!C178,Seat!A:A,0))</f>
        <v>0</v>
      </c>
    </row>
    <row r="179" spans="1:7" x14ac:dyDescent="0.3">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INDEX(Seat!E:E,MATCH(SeatReservations!C179,Seat!A:A,0))</f>
        <v>0</v>
      </c>
    </row>
    <row r="180" spans="1:7" x14ac:dyDescent="0.3">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INDEX(Seat!E:E,MATCH(SeatReservations!C180,Seat!A:A,0))</f>
        <v>0</v>
      </c>
    </row>
    <row r="181" spans="1:7" x14ac:dyDescent="0.3">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INDEX(Seat!E:E,MATCH(SeatReservations!C181,Seat!A:A,0))</f>
        <v>0</v>
      </c>
    </row>
    <row r="182" spans="1:7" x14ac:dyDescent="0.3">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INDEX(Seat!E:E,MATCH(SeatReservations!C182,Seat!A:A,0))</f>
        <v>0</v>
      </c>
    </row>
    <row r="183" spans="1:7" x14ac:dyDescent="0.3">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INDEX(Seat!E:E,MATCH(SeatReservations!C183,Seat!A:A,0))</f>
        <v>0</v>
      </c>
    </row>
    <row r="184" spans="1:7" x14ac:dyDescent="0.3">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INDEX(Seat!E:E,MATCH(SeatReservations!C184,Seat!A:A,0))</f>
        <v>0</v>
      </c>
    </row>
    <row r="185" spans="1:7" x14ac:dyDescent="0.3">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INDEX(Seat!E:E,MATCH(SeatReservations!C185,Seat!A:A,0))</f>
        <v>0</v>
      </c>
    </row>
    <row r="186" spans="1:7" x14ac:dyDescent="0.3">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INDEX(Seat!E:E,MATCH(SeatReservations!C186,Seat!A:A,0))</f>
        <v>0</v>
      </c>
    </row>
    <row r="187" spans="1:7" x14ac:dyDescent="0.3">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INDEX(Seat!E:E,MATCH(SeatReservations!C187,Seat!A:A,0))</f>
        <v>0</v>
      </c>
    </row>
    <row r="188" spans="1:7" x14ac:dyDescent="0.3">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INDEX(Seat!E:E,MATCH(SeatReservations!C188,Seat!A:A,0))</f>
        <v>0</v>
      </c>
    </row>
    <row r="189" spans="1:7" x14ac:dyDescent="0.3">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INDEX(Seat!E:E,MATCH(SeatReservations!C189,Seat!A:A,0))</f>
        <v>0</v>
      </c>
    </row>
    <row r="190" spans="1:7" x14ac:dyDescent="0.3">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INDEX(Seat!E:E,MATCH(SeatReservations!C190,Seat!A:A,0))</f>
        <v>0</v>
      </c>
    </row>
    <row r="191" spans="1:7" x14ac:dyDescent="0.3">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INDEX(Seat!E:E,MATCH(SeatReservations!C191,Seat!A:A,0))</f>
        <v>0</v>
      </c>
    </row>
    <row r="192" spans="1:7" x14ac:dyDescent="0.3">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INDEX(Seat!E:E,MATCH(SeatReservations!C192,Seat!A:A,0))</f>
        <v>0</v>
      </c>
    </row>
    <row r="193" spans="1:7" x14ac:dyDescent="0.3">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INDEX(Seat!E:E,MATCH(SeatReservations!C193,Seat!A:A,0))</f>
        <v>0</v>
      </c>
    </row>
    <row r="194" spans="1:7" x14ac:dyDescent="0.3">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INDEX(Seat!E:E,MATCH(SeatReservations!C194,Seat!A:A,0))</f>
        <v>0</v>
      </c>
    </row>
    <row r="195" spans="1:7" x14ac:dyDescent="0.3">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INDEX(Seat!E:E,MATCH(SeatReservations!C195,Seat!A:A,0))</f>
        <v>0</v>
      </c>
    </row>
    <row r="196" spans="1:7" x14ac:dyDescent="0.3">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INDEX(Seat!E:E,MATCH(SeatReservations!C196,Seat!A:A,0))</f>
        <v>0</v>
      </c>
    </row>
    <row r="197" spans="1:7" x14ac:dyDescent="0.3">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INDEX(Seat!E:E,MATCH(SeatReservations!C197,Seat!A:A,0))</f>
        <v>0</v>
      </c>
    </row>
    <row r="198" spans="1:7" x14ac:dyDescent="0.3">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INDEX(Seat!E:E,MATCH(SeatReservations!C198,Seat!A:A,0))</f>
        <v>0</v>
      </c>
    </row>
    <row r="199" spans="1:7" x14ac:dyDescent="0.3">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INDEX(Seat!E:E,MATCH(SeatReservations!C199,Seat!A:A,0))</f>
        <v>0</v>
      </c>
    </row>
    <row r="200" spans="1:7" x14ac:dyDescent="0.3">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INDEX(Seat!E:E,MATCH(SeatReservations!C200,Seat!A:A,0))</f>
        <v>0</v>
      </c>
    </row>
    <row r="201" spans="1:7" x14ac:dyDescent="0.3">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INDEX(Seat!E:E,MATCH(SeatReservations!C201,Seat!A:A,0))</f>
        <v>0</v>
      </c>
    </row>
    <row r="202" spans="1:7" x14ac:dyDescent="0.3">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INDEX(Seat!E:E,MATCH(SeatReservations!C202,Seat!A:A,0))</f>
        <v>0</v>
      </c>
    </row>
    <row r="203" spans="1:7" x14ac:dyDescent="0.3">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INDEX(Seat!E:E,MATCH(SeatReservations!C203,Seat!A:A,0))</f>
        <v>0</v>
      </c>
    </row>
    <row r="204" spans="1:7" x14ac:dyDescent="0.3">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INDEX(Seat!E:E,MATCH(SeatReservations!C204,Seat!A:A,0))</f>
        <v>0</v>
      </c>
    </row>
    <row r="205" spans="1:7" x14ac:dyDescent="0.3">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INDEX(Seat!E:E,MATCH(SeatReservations!C205,Seat!A:A,0))</f>
        <v>0</v>
      </c>
    </row>
    <row r="206" spans="1:7" x14ac:dyDescent="0.3">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INDEX(Seat!E:E,MATCH(SeatReservations!C206,Seat!A:A,0))</f>
        <v>0</v>
      </c>
    </row>
    <row r="207" spans="1:7" x14ac:dyDescent="0.3">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INDEX(Seat!E:E,MATCH(SeatReservations!C207,Seat!A:A,0))</f>
        <v>0</v>
      </c>
    </row>
    <row r="208" spans="1:7" x14ac:dyDescent="0.3">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INDEX(Seat!E:E,MATCH(SeatReservations!C208,Seat!A:A,0))</f>
        <v>0</v>
      </c>
    </row>
    <row r="209" spans="1:7" x14ac:dyDescent="0.3">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INDEX(Seat!E:E,MATCH(SeatReservations!C209,Seat!A:A,0))</f>
        <v>0</v>
      </c>
    </row>
    <row r="210" spans="1:7" x14ac:dyDescent="0.3">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INDEX(Seat!E:E,MATCH(SeatReservations!C210,Seat!A:A,0))</f>
        <v>0</v>
      </c>
    </row>
    <row r="211" spans="1:7" x14ac:dyDescent="0.3">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INDEX(Seat!E:E,MATCH(SeatReservations!C211,Seat!A:A,0))</f>
        <v>0</v>
      </c>
    </row>
    <row r="212" spans="1:7" x14ac:dyDescent="0.3">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INDEX(Seat!E:E,MATCH(SeatReservations!C212,Seat!A:A,0))</f>
        <v>0</v>
      </c>
    </row>
    <row r="213" spans="1:7" x14ac:dyDescent="0.3">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INDEX(Seat!E:E,MATCH(SeatReservations!C213,Seat!A:A,0))</f>
        <v>0</v>
      </c>
    </row>
    <row r="214" spans="1:7" x14ac:dyDescent="0.3">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INDEX(Seat!E:E,MATCH(SeatReservations!C214,Seat!A:A,0))</f>
        <v>0</v>
      </c>
    </row>
    <row r="215" spans="1:7" x14ac:dyDescent="0.3">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INDEX(Seat!E:E,MATCH(SeatReservations!C215,Seat!A:A,0))</f>
        <v>0</v>
      </c>
    </row>
    <row r="216" spans="1:7" x14ac:dyDescent="0.3">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INDEX(Seat!E:E,MATCH(SeatReservations!C216,Seat!A:A,0))</f>
        <v>0</v>
      </c>
    </row>
    <row r="217" spans="1:7" x14ac:dyDescent="0.3">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INDEX(Seat!E:E,MATCH(SeatReservations!C217,Seat!A:A,0))</f>
        <v>0</v>
      </c>
    </row>
    <row r="218" spans="1:7" x14ac:dyDescent="0.3">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INDEX(Seat!E:E,MATCH(SeatReservations!C218,Seat!A:A,0))</f>
        <v>0</v>
      </c>
    </row>
    <row r="219" spans="1:7" x14ac:dyDescent="0.3">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INDEX(Seat!E:E,MATCH(SeatReservations!C219,Seat!A:A,0))</f>
        <v>0</v>
      </c>
    </row>
    <row r="220" spans="1:7" x14ac:dyDescent="0.3">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INDEX(Seat!E:E,MATCH(SeatReservations!C220,Seat!A:A,0))</f>
        <v>0</v>
      </c>
    </row>
    <row r="221" spans="1:7" x14ac:dyDescent="0.3">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INDEX(Seat!E:E,MATCH(SeatReservations!C221,Seat!A:A,0))</f>
        <v>0</v>
      </c>
    </row>
    <row r="222" spans="1:7" x14ac:dyDescent="0.3">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INDEX(Seat!E:E,MATCH(SeatReservations!C222,Seat!A:A,0))</f>
        <v>0</v>
      </c>
    </row>
    <row r="223" spans="1:7" x14ac:dyDescent="0.3">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INDEX(Seat!E:E,MATCH(SeatReservations!C223,Seat!A:A,0))</f>
        <v>0</v>
      </c>
    </row>
    <row r="224" spans="1:7" x14ac:dyDescent="0.3">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INDEX(Seat!E:E,MATCH(SeatReservations!C224,Seat!A:A,0))</f>
        <v>0</v>
      </c>
    </row>
    <row r="225" spans="1:7" x14ac:dyDescent="0.3">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INDEX(Seat!E:E,MATCH(SeatReservations!C225,Seat!A:A,0))</f>
        <v>0</v>
      </c>
    </row>
    <row r="226" spans="1:7" x14ac:dyDescent="0.3">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INDEX(Seat!E:E,MATCH(SeatReservations!C226,Seat!A:A,0))</f>
        <v>0</v>
      </c>
    </row>
    <row r="227" spans="1:7" x14ac:dyDescent="0.3">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INDEX(Seat!E:E,MATCH(SeatReservations!C227,Seat!A:A,0))</f>
        <v>0</v>
      </c>
    </row>
    <row r="228" spans="1:7" x14ac:dyDescent="0.3">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INDEX(Seat!E:E,MATCH(SeatReservations!C228,Seat!A:A,0))</f>
        <v>0</v>
      </c>
    </row>
    <row r="229" spans="1:7" x14ac:dyDescent="0.3">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INDEX(Seat!E:E,MATCH(SeatReservations!C229,Seat!A:A,0))</f>
        <v>0</v>
      </c>
    </row>
    <row r="230" spans="1:7" x14ac:dyDescent="0.3">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INDEX(Seat!E:E,MATCH(SeatReservations!C230,Seat!A:A,0))</f>
        <v>0</v>
      </c>
    </row>
    <row r="231" spans="1:7" x14ac:dyDescent="0.3">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INDEX(Seat!E:E,MATCH(SeatReservations!C231,Seat!A:A,0))</f>
        <v>0</v>
      </c>
    </row>
    <row r="232" spans="1:7" x14ac:dyDescent="0.3">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INDEX(Seat!E:E,MATCH(SeatReservations!C232,Seat!A:A,0))</f>
        <v>0</v>
      </c>
    </row>
    <row r="233" spans="1:7" x14ac:dyDescent="0.3">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INDEX(Seat!E:E,MATCH(SeatReservations!C233,Seat!A:A,0))</f>
        <v>0</v>
      </c>
    </row>
    <row r="234" spans="1:7" x14ac:dyDescent="0.3">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INDEX(Seat!E:E,MATCH(SeatReservations!C234,Seat!A:A,0))</f>
        <v>0</v>
      </c>
    </row>
    <row r="235" spans="1:7" x14ac:dyDescent="0.3">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INDEX(Seat!E:E,MATCH(SeatReservations!C235,Seat!A:A,0))</f>
        <v>0</v>
      </c>
    </row>
    <row r="236" spans="1:7" x14ac:dyDescent="0.3">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INDEX(Seat!E:E,MATCH(SeatReservations!C236,Seat!A:A,0))</f>
        <v>0</v>
      </c>
    </row>
    <row r="237" spans="1:7" x14ac:dyDescent="0.3">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INDEX(Seat!E:E,MATCH(SeatReservations!C237,Seat!A:A,0))</f>
        <v>0</v>
      </c>
    </row>
    <row r="238" spans="1:7" x14ac:dyDescent="0.3">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INDEX(Seat!E:E,MATCH(SeatReservations!C238,Seat!A:A,0))</f>
        <v>0</v>
      </c>
    </row>
    <row r="239" spans="1:7" x14ac:dyDescent="0.3">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INDEX(Seat!E:E,MATCH(SeatReservations!C239,Seat!A:A,0))</f>
        <v>0</v>
      </c>
    </row>
    <row r="240" spans="1:7" x14ac:dyDescent="0.3">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INDEX(Seat!E:E,MATCH(SeatReservations!C240,Seat!A:A,0))</f>
        <v>0</v>
      </c>
    </row>
    <row r="241" spans="1:7" x14ac:dyDescent="0.3">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INDEX(Seat!E:E,MATCH(SeatReservations!C241,Seat!A:A,0))</f>
        <v>0</v>
      </c>
    </row>
    <row r="242" spans="1:7" x14ac:dyDescent="0.3">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INDEX(Seat!E:E,MATCH(SeatReservations!C242,Seat!A:A,0))</f>
        <v>0</v>
      </c>
    </row>
    <row r="243" spans="1:7" x14ac:dyDescent="0.3">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INDEX(Seat!E:E,MATCH(SeatReservations!C243,Seat!A:A,0))</f>
        <v>0</v>
      </c>
    </row>
    <row r="244" spans="1:7" x14ac:dyDescent="0.3">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INDEX(Seat!E:E,MATCH(SeatReservations!C244,Seat!A:A,0))</f>
        <v>0</v>
      </c>
    </row>
    <row r="245" spans="1:7" x14ac:dyDescent="0.3">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INDEX(Seat!E:E,MATCH(SeatReservations!C245,Seat!A:A,0))</f>
        <v>0</v>
      </c>
    </row>
    <row r="246" spans="1:7" x14ac:dyDescent="0.3">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INDEX(Seat!E:E,MATCH(SeatReservations!C246,Seat!A:A,0))</f>
        <v>0</v>
      </c>
    </row>
    <row r="247" spans="1:7" x14ac:dyDescent="0.3">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INDEX(Seat!E:E,MATCH(SeatReservations!C247,Seat!A:A,0))</f>
        <v>0</v>
      </c>
    </row>
    <row r="248" spans="1:7" x14ac:dyDescent="0.3">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INDEX(Seat!E:E,MATCH(SeatReservations!C248,Seat!A:A,0))</f>
        <v>0</v>
      </c>
    </row>
    <row r="249" spans="1:7" x14ac:dyDescent="0.3">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INDEX(Seat!E:E,MATCH(SeatReservations!C249,Seat!A:A,0))</f>
        <v>0</v>
      </c>
    </row>
    <row r="250" spans="1:7" x14ac:dyDescent="0.3">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INDEX(Seat!E:E,MATCH(SeatReservations!C250,Seat!A:A,0))</f>
        <v>0</v>
      </c>
    </row>
    <row r="251" spans="1:7" x14ac:dyDescent="0.3">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INDEX(Seat!E:E,MATCH(SeatReservations!C251,Seat!A:A,0))</f>
        <v>0</v>
      </c>
    </row>
    <row r="252" spans="1:7" x14ac:dyDescent="0.3">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INDEX(Seat!E:E,MATCH(SeatReservations!C252,Seat!A:A,0))</f>
        <v>0</v>
      </c>
    </row>
    <row r="253" spans="1:7" x14ac:dyDescent="0.3">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INDEX(Seat!E:E,MATCH(SeatReservations!C253,Seat!A:A,0))</f>
        <v>0</v>
      </c>
    </row>
    <row r="254" spans="1:7" x14ac:dyDescent="0.3">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INDEX(Seat!E:E,MATCH(SeatReservations!C254,Seat!A:A,0))</f>
        <v>0</v>
      </c>
    </row>
    <row r="255" spans="1:7" x14ac:dyDescent="0.3">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INDEX(Seat!E:E,MATCH(SeatReservations!C255,Seat!A:A,0))</f>
        <v>0</v>
      </c>
    </row>
    <row r="256" spans="1:7" x14ac:dyDescent="0.3">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INDEX(Seat!E:E,MATCH(SeatReservations!C256,Seat!A:A,0))</f>
        <v>0</v>
      </c>
    </row>
    <row r="257" spans="1:7" x14ac:dyDescent="0.3">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INDEX(Seat!E:E,MATCH(SeatReservations!C257,Seat!A:A,0))</f>
        <v>0</v>
      </c>
    </row>
    <row r="258" spans="1:7" x14ac:dyDescent="0.3">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INDEX(Seat!E:E,MATCH(SeatReservations!C258,Seat!A:A,0))</f>
        <v>0</v>
      </c>
    </row>
    <row r="259" spans="1:7" x14ac:dyDescent="0.3">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INDEX(Seat!E:E,MATCH(SeatReservations!C259,Seat!A:A,0))</f>
        <v>0</v>
      </c>
    </row>
    <row r="260" spans="1:7" x14ac:dyDescent="0.3">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INDEX(Seat!E:E,MATCH(SeatReservations!C260,Seat!A:A,0))</f>
        <v>0</v>
      </c>
    </row>
    <row r="261" spans="1:7" x14ac:dyDescent="0.3">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INDEX(Seat!E:E,MATCH(SeatReservations!C261,Seat!A:A,0))</f>
        <v>0</v>
      </c>
    </row>
    <row r="262" spans="1:7" x14ac:dyDescent="0.3">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INDEX(Seat!E:E,MATCH(SeatReservations!C262,Seat!A:A,0))</f>
        <v>0</v>
      </c>
    </row>
    <row r="263" spans="1:7" x14ac:dyDescent="0.3">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INDEX(Seat!E:E,MATCH(SeatReservations!C263,Seat!A:A,0))</f>
        <v>0</v>
      </c>
    </row>
    <row r="264" spans="1:7" x14ac:dyDescent="0.3">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INDEX(Seat!E:E,MATCH(SeatReservations!C264,Seat!A:A,0))</f>
        <v>0</v>
      </c>
    </row>
    <row r="265" spans="1:7" x14ac:dyDescent="0.3">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INDEX(Seat!E:E,MATCH(SeatReservations!C265,Seat!A:A,0))</f>
        <v>0</v>
      </c>
    </row>
    <row r="266" spans="1:7" x14ac:dyDescent="0.3">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INDEX(Seat!E:E,MATCH(SeatReservations!C266,Seat!A:A,0))</f>
        <v>0</v>
      </c>
    </row>
    <row r="267" spans="1:7" x14ac:dyDescent="0.3">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INDEX(Seat!E:E,MATCH(SeatReservations!C267,Seat!A:A,0))</f>
        <v>0</v>
      </c>
    </row>
    <row r="268" spans="1:7" x14ac:dyDescent="0.3">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INDEX(Seat!E:E,MATCH(SeatReservations!C268,Seat!A:A,0))</f>
        <v>0</v>
      </c>
    </row>
    <row r="269" spans="1:7" x14ac:dyDescent="0.3">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INDEX(Seat!E:E,MATCH(SeatReservations!C269,Seat!A:A,0))</f>
        <v>0</v>
      </c>
    </row>
    <row r="270" spans="1:7" x14ac:dyDescent="0.3">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INDEX(Seat!E:E,MATCH(SeatReservations!C270,Seat!A:A,0))</f>
        <v>0</v>
      </c>
    </row>
    <row r="271" spans="1:7" x14ac:dyDescent="0.3">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INDEX(Seat!E:E,MATCH(SeatReservations!C271,Seat!A:A,0))</f>
        <v>0</v>
      </c>
    </row>
    <row r="272" spans="1:7" x14ac:dyDescent="0.3">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INDEX(Seat!E:E,MATCH(SeatReservations!C272,Seat!A:A,0))</f>
        <v>0</v>
      </c>
    </row>
    <row r="273" spans="1:7" x14ac:dyDescent="0.3">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INDEX(Seat!E:E,MATCH(SeatReservations!C273,Seat!A:A,0))</f>
        <v>0</v>
      </c>
    </row>
    <row r="274" spans="1:7" x14ac:dyDescent="0.3">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INDEX(Seat!E:E,MATCH(SeatReservations!C274,Seat!A:A,0))</f>
        <v>0</v>
      </c>
    </row>
    <row r="275" spans="1:7" x14ac:dyDescent="0.3">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INDEX(Seat!E:E,MATCH(SeatReservations!C275,Seat!A:A,0))</f>
        <v>0</v>
      </c>
    </row>
    <row r="276" spans="1:7" x14ac:dyDescent="0.3">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INDEX(Seat!E:E,MATCH(SeatReservations!C276,Seat!A:A,0))</f>
        <v>0</v>
      </c>
    </row>
    <row r="277" spans="1:7" x14ac:dyDescent="0.3">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INDEX(Seat!E:E,MATCH(SeatReservations!C277,Seat!A:A,0))</f>
        <v>0</v>
      </c>
    </row>
    <row r="278" spans="1:7" x14ac:dyDescent="0.3">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INDEX(Seat!E:E,MATCH(SeatReservations!C278,Seat!A:A,0))</f>
        <v>0</v>
      </c>
    </row>
    <row r="279" spans="1:7" x14ac:dyDescent="0.3">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INDEX(Seat!E:E,MATCH(SeatReservations!C279,Seat!A:A,0))</f>
        <v>0</v>
      </c>
    </row>
    <row r="280" spans="1:7" x14ac:dyDescent="0.3">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INDEX(Seat!E:E,MATCH(SeatReservations!C280,Seat!A:A,0))</f>
        <v>0</v>
      </c>
    </row>
    <row r="281" spans="1:7" x14ac:dyDescent="0.3">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INDEX(Seat!E:E,MATCH(SeatReservations!C281,Seat!A:A,0))</f>
        <v>0</v>
      </c>
    </row>
    <row r="282" spans="1:7" x14ac:dyDescent="0.3">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INDEX(Seat!E:E,MATCH(SeatReservations!C282,Seat!A:A,0))</f>
        <v>0</v>
      </c>
    </row>
    <row r="283" spans="1:7" x14ac:dyDescent="0.3">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INDEX(Seat!E:E,MATCH(SeatReservations!C283,Seat!A:A,0))</f>
        <v>0</v>
      </c>
    </row>
    <row r="284" spans="1:7" x14ac:dyDescent="0.3">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INDEX(Seat!E:E,MATCH(SeatReservations!C284,Seat!A:A,0))</f>
        <v>0</v>
      </c>
    </row>
    <row r="285" spans="1:7" x14ac:dyDescent="0.3">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INDEX(Seat!E:E,MATCH(SeatReservations!C285,Seat!A:A,0))</f>
        <v>0</v>
      </c>
    </row>
    <row r="286" spans="1:7" x14ac:dyDescent="0.3">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INDEX(Seat!E:E,MATCH(SeatReservations!C286,Seat!A:A,0))</f>
        <v>0</v>
      </c>
    </row>
    <row r="287" spans="1:7" x14ac:dyDescent="0.3">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INDEX(Seat!E:E,MATCH(SeatReservations!C287,Seat!A:A,0))</f>
        <v>0</v>
      </c>
    </row>
    <row r="288" spans="1:7" x14ac:dyDescent="0.3">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INDEX(Seat!E:E,MATCH(SeatReservations!C288,Seat!A:A,0))</f>
        <v>0</v>
      </c>
    </row>
    <row r="289" spans="1:7" x14ac:dyDescent="0.3">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INDEX(Seat!E:E,MATCH(SeatReservations!C289,Seat!A:A,0))</f>
        <v>0</v>
      </c>
    </row>
    <row r="290" spans="1:7" x14ac:dyDescent="0.3">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INDEX(Seat!E:E,MATCH(SeatReservations!C290,Seat!A:A,0))</f>
        <v>0</v>
      </c>
    </row>
    <row r="291" spans="1:7" x14ac:dyDescent="0.3">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INDEX(Seat!E:E,MATCH(SeatReservations!C291,Seat!A:A,0))</f>
        <v>0</v>
      </c>
    </row>
    <row r="292" spans="1:7" x14ac:dyDescent="0.3">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INDEX(Seat!E:E,MATCH(SeatReservations!C292,Seat!A:A,0))</f>
        <v>0</v>
      </c>
    </row>
    <row r="293" spans="1:7" x14ac:dyDescent="0.3">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INDEX(Seat!E:E,MATCH(SeatReservations!C293,Seat!A:A,0))</f>
        <v>0</v>
      </c>
    </row>
    <row r="294" spans="1:7" x14ac:dyDescent="0.3">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INDEX(Seat!E:E,MATCH(SeatReservations!C294,Seat!A:A,0))</f>
        <v>0</v>
      </c>
    </row>
    <row r="295" spans="1:7" x14ac:dyDescent="0.3">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INDEX(Seat!E:E,MATCH(SeatReservations!C295,Seat!A:A,0))</f>
        <v>0</v>
      </c>
    </row>
    <row r="296" spans="1:7" x14ac:dyDescent="0.3">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INDEX(Seat!E:E,MATCH(SeatReservations!C296,Seat!A:A,0))</f>
        <v>0</v>
      </c>
    </row>
    <row r="297" spans="1:7" x14ac:dyDescent="0.3">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INDEX(Seat!E:E,MATCH(SeatReservations!C297,Seat!A:A,0))</f>
        <v>0</v>
      </c>
    </row>
    <row r="298" spans="1:7" x14ac:dyDescent="0.3">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INDEX(Seat!E:E,MATCH(SeatReservations!C298,Seat!A:A,0))</f>
        <v>0</v>
      </c>
    </row>
    <row r="299" spans="1:7" x14ac:dyDescent="0.3">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INDEX(Seat!E:E,MATCH(SeatReservations!C299,Seat!A:A,0))</f>
        <v>0</v>
      </c>
    </row>
    <row r="300" spans="1:7" x14ac:dyDescent="0.3">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INDEX(Seat!E:E,MATCH(SeatReservations!C300,Seat!A:A,0))</f>
        <v>0</v>
      </c>
    </row>
    <row r="301" spans="1:7" x14ac:dyDescent="0.3">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INDEX(Seat!E:E,MATCH(SeatReservations!C301,Seat!A:A,0))</f>
        <v>0</v>
      </c>
    </row>
    <row r="302" spans="1:7" x14ac:dyDescent="0.3">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INDEX(Seat!E:E,MATCH(SeatReservations!C302,Seat!A:A,0))</f>
        <v>0</v>
      </c>
    </row>
    <row r="303" spans="1:7" x14ac:dyDescent="0.3">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INDEX(Seat!E:E,MATCH(SeatReservations!C303,Seat!A:A,0))</f>
        <v>0</v>
      </c>
    </row>
    <row r="304" spans="1:7" x14ac:dyDescent="0.3">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INDEX(Seat!E:E,MATCH(SeatReservations!C304,Seat!A:A,0))</f>
        <v>0</v>
      </c>
    </row>
    <row r="305" spans="1:7" x14ac:dyDescent="0.3">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INDEX(Seat!E:E,MATCH(SeatReservations!C305,Seat!A:A,0))</f>
        <v>0</v>
      </c>
    </row>
    <row r="306" spans="1:7" x14ac:dyDescent="0.3">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INDEX(Seat!E:E,MATCH(SeatReservations!C306,Seat!A:A,0))</f>
        <v>0</v>
      </c>
    </row>
    <row r="307" spans="1:7" x14ac:dyDescent="0.3">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INDEX(Seat!E:E,MATCH(SeatReservations!C307,Seat!A:A,0))</f>
        <v>0</v>
      </c>
    </row>
    <row r="308" spans="1:7" x14ac:dyDescent="0.3">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INDEX(Seat!E:E,MATCH(SeatReservations!C308,Seat!A:A,0))</f>
        <v>0</v>
      </c>
    </row>
    <row r="309" spans="1:7" x14ac:dyDescent="0.3">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INDEX(Seat!E:E,MATCH(SeatReservations!C309,Seat!A:A,0))</f>
        <v>0</v>
      </c>
    </row>
    <row r="310" spans="1:7" x14ac:dyDescent="0.3">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INDEX(Seat!E:E,MATCH(SeatReservations!C310,Seat!A:A,0))</f>
        <v>0</v>
      </c>
    </row>
    <row r="311" spans="1:7" x14ac:dyDescent="0.3">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INDEX(Seat!E:E,MATCH(SeatReservations!C311,Seat!A:A,0))</f>
        <v>0</v>
      </c>
    </row>
    <row r="312" spans="1:7" x14ac:dyDescent="0.3">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INDEX(Seat!E:E,MATCH(SeatReservations!C312,Seat!A:A,0))</f>
        <v>0</v>
      </c>
    </row>
    <row r="313" spans="1:7" x14ac:dyDescent="0.3">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INDEX(Seat!E:E,MATCH(SeatReservations!C313,Seat!A:A,0))</f>
        <v>0</v>
      </c>
    </row>
    <row r="314" spans="1:7" x14ac:dyDescent="0.3">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INDEX(Seat!E:E,MATCH(SeatReservations!C314,Seat!A:A,0))</f>
        <v>0</v>
      </c>
    </row>
    <row r="315" spans="1:7" x14ac:dyDescent="0.3">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INDEX(Seat!E:E,MATCH(SeatReservations!C315,Seat!A:A,0))</f>
        <v>0</v>
      </c>
    </row>
    <row r="316" spans="1:7" x14ac:dyDescent="0.3">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INDEX(Seat!E:E,MATCH(SeatReservations!C316,Seat!A:A,0))</f>
        <v>0</v>
      </c>
    </row>
    <row r="317" spans="1:7" x14ac:dyDescent="0.3">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INDEX(Seat!E:E,MATCH(SeatReservations!C317,Seat!A:A,0))</f>
        <v>0</v>
      </c>
    </row>
    <row r="318" spans="1:7" x14ac:dyDescent="0.3">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INDEX(Seat!E:E,MATCH(SeatReservations!C318,Seat!A:A,0))</f>
        <v>0</v>
      </c>
    </row>
    <row r="319" spans="1:7" x14ac:dyDescent="0.3">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INDEX(Seat!E:E,MATCH(SeatReservations!C319,Seat!A:A,0))</f>
        <v>0</v>
      </c>
    </row>
    <row r="320" spans="1:7" x14ac:dyDescent="0.3">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INDEX(Seat!E:E,MATCH(SeatReservations!C320,Seat!A:A,0))</f>
        <v>0</v>
      </c>
    </row>
    <row r="321" spans="1:7" x14ac:dyDescent="0.3">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INDEX(Seat!E:E,MATCH(SeatReservations!C321,Seat!A:A,0))</f>
        <v>0</v>
      </c>
    </row>
    <row r="322" spans="1:7" x14ac:dyDescent="0.3">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INDEX(Seat!E:E,MATCH(SeatReservations!C322,Seat!A:A,0))</f>
        <v>0</v>
      </c>
    </row>
    <row r="323" spans="1:7" x14ac:dyDescent="0.3">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INDEX(Seat!E:E,MATCH(SeatReservations!C323,Seat!A:A,0))</f>
        <v>0</v>
      </c>
    </row>
    <row r="324" spans="1:7" x14ac:dyDescent="0.3">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INDEX(Seat!E:E,MATCH(SeatReservations!C324,Seat!A:A,0))</f>
        <v>0</v>
      </c>
    </row>
    <row r="325" spans="1:7" x14ac:dyDescent="0.3">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INDEX(Seat!E:E,MATCH(SeatReservations!C325,Seat!A:A,0))</f>
        <v>0</v>
      </c>
    </row>
    <row r="326" spans="1:7" x14ac:dyDescent="0.3">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INDEX(Seat!E:E,MATCH(SeatReservations!C326,Seat!A:A,0))</f>
        <v>0</v>
      </c>
    </row>
    <row r="327" spans="1:7" x14ac:dyDescent="0.3">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INDEX(Seat!E:E,MATCH(SeatReservations!C327,Seat!A:A,0))</f>
        <v>0</v>
      </c>
    </row>
    <row r="328" spans="1:7" x14ac:dyDescent="0.3">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INDEX(Seat!E:E,MATCH(SeatReservations!C328,Seat!A:A,0))</f>
        <v>0</v>
      </c>
    </row>
    <row r="329" spans="1:7" x14ac:dyDescent="0.3">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INDEX(Seat!E:E,MATCH(SeatReservations!C329,Seat!A:A,0))</f>
        <v>0</v>
      </c>
    </row>
    <row r="330" spans="1:7" x14ac:dyDescent="0.3">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INDEX(Seat!E:E,MATCH(SeatReservations!C330,Seat!A:A,0))</f>
        <v>0</v>
      </c>
    </row>
    <row r="331" spans="1:7" x14ac:dyDescent="0.3">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INDEX(Seat!E:E,MATCH(SeatReservations!C331,Seat!A:A,0))</f>
        <v>0</v>
      </c>
    </row>
    <row r="332" spans="1:7" x14ac:dyDescent="0.3">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INDEX(Seat!E:E,MATCH(SeatReservations!C332,Seat!A:A,0))</f>
        <v>0</v>
      </c>
    </row>
    <row r="333" spans="1:7" x14ac:dyDescent="0.3">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INDEX(Seat!E:E,MATCH(SeatReservations!C333,Seat!A:A,0))</f>
        <v>0</v>
      </c>
    </row>
    <row r="334" spans="1:7" x14ac:dyDescent="0.3">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INDEX(Seat!E:E,MATCH(SeatReservations!C334,Seat!A:A,0))</f>
        <v>0</v>
      </c>
    </row>
    <row r="335" spans="1:7" x14ac:dyDescent="0.3">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INDEX(Seat!E:E,MATCH(SeatReservations!C335,Seat!A:A,0))</f>
        <v>0</v>
      </c>
    </row>
    <row r="336" spans="1:7" x14ac:dyDescent="0.3">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INDEX(Seat!E:E,MATCH(SeatReservations!C336,Seat!A:A,0))</f>
        <v>0</v>
      </c>
    </row>
    <row r="337" spans="1:7" x14ac:dyDescent="0.3">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INDEX(Seat!E:E,MATCH(SeatReservations!C337,Seat!A:A,0))</f>
        <v>0</v>
      </c>
    </row>
    <row r="338" spans="1:7" x14ac:dyDescent="0.3">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INDEX(Seat!E:E,MATCH(SeatReservations!C338,Seat!A:A,0))</f>
        <v>0</v>
      </c>
    </row>
    <row r="339" spans="1:7" x14ac:dyDescent="0.3">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INDEX(Seat!E:E,MATCH(SeatReservations!C339,Seat!A:A,0))</f>
        <v>0</v>
      </c>
    </row>
    <row r="340" spans="1:7" x14ac:dyDescent="0.3">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INDEX(Seat!E:E,MATCH(SeatReservations!C340,Seat!A:A,0))</f>
        <v>0</v>
      </c>
    </row>
    <row r="341" spans="1:7" x14ac:dyDescent="0.3">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INDEX(Seat!E:E,MATCH(SeatReservations!C341,Seat!A:A,0))</f>
        <v>0</v>
      </c>
    </row>
    <row r="342" spans="1:7" x14ac:dyDescent="0.3">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INDEX(Seat!E:E,MATCH(SeatReservations!C342,Seat!A:A,0))</f>
        <v>0</v>
      </c>
    </row>
    <row r="343" spans="1:7" x14ac:dyDescent="0.3">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INDEX(Seat!E:E,MATCH(SeatReservations!C343,Seat!A:A,0))</f>
        <v>0</v>
      </c>
    </row>
    <row r="344" spans="1:7" x14ac:dyDescent="0.3">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INDEX(Seat!E:E,MATCH(SeatReservations!C344,Seat!A:A,0))</f>
        <v>0</v>
      </c>
    </row>
    <row r="345" spans="1:7" x14ac:dyDescent="0.3">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INDEX(Seat!E:E,MATCH(SeatReservations!C345,Seat!A:A,0))</f>
        <v>0</v>
      </c>
    </row>
    <row r="346" spans="1:7" x14ac:dyDescent="0.3">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INDEX(Seat!E:E,MATCH(SeatReservations!C346,Seat!A:A,0))</f>
        <v>0</v>
      </c>
    </row>
    <row r="347" spans="1:7" x14ac:dyDescent="0.3">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INDEX(Seat!E:E,MATCH(SeatReservations!C347,Seat!A:A,0))</f>
        <v>0</v>
      </c>
    </row>
    <row r="348" spans="1:7" x14ac:dyDescent="0.3">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INDEX(Seat!E:E,MATCH(SeatReservations!C348,Seat!A:A,0))</f>
        <v>0</v>
      </c>
    </row>
    <row r="349" spans="1:7" x14ac:dyDescent="0.3">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INDEX(Seat!E:E,MATCH(SeatReservations!C349,Seat!A:A,0))</f>
        <v>0</v>
      </c>
    </row>
    <row r="350" spans="1:7" x14ac:dyDescent="0.3">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INDEX(Seat!E:E,MATCH(SeatReservations!C350,Seat!A:A,0))</f>
        <v>0</v>
      </c>
    </row>
    <row r="351" spans="1:7" x14ac:dyDescent="0.3">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INDEX(Seat!E:E,MATCH(SeatReservations!C351,Seat!A:A,0))</f>
        <v>0</v>
      </c>
    </row>
    <row r="352" spans="1:7" x14ac:dyDescent="0.3">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INDEX(Seat!E:E,MATCH(SeatReservations!C352,Seat!A:A,0))</f>
        <v>0</v>
      </c>
    </row>
    <row r="353" spans="1:7" x14ac:dyDescent="0.3">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INDEX(Seat!E:E,MATCH(SeatReservations!C353,Seat!A:A,0))</f>
        <v>0</v>
      </c>
    </row>
    <row r="354" spans="1:7" x14ac:dyDescent="0.3">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INDEX(Seat!E:E,MATCH(SeatReservations!C354,Seat!A:A,0))</f>
        <v>0</v>
      </c>
    </row>
    <row r="355" spans="1:7" x14ac:dyDescent="0.3">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INDEX(Seat!E:E,MATCH(SeatReservations!C355,Seat!A:A,0))</f>
        <v>0</v>
      </c>
    </row>
    <row r="356" spans="1:7" x14ac:dyDescent="0.3">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INDEX(Seat!E:E,MATCH(SeatReservations!C356,Seat!A:A,0))</f>
        <v>0</v>
      </c>
    </row>
    <row r="357" spans="1:7" x14ac:dyDescent="0.3">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INDEX(Seat!E:E,MATCH(SeatReservations!C357,Seat!A:A,0))</f>
        <v>0</v>
      </c>
    </row>
    <row r="358" spans="1:7" x14ac:dyDescent="0.3">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INDEX(Seat!E:E,MATCH(SeatReservations!C358,Seat!A:A,0))</f>
        <v>0</v>
      </c>
    </row>
    <row r="359" spans="1:7" x14ac:dyDescent="0.3">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INDEX(Seat!E:E,MATCH(SeatReservations!C359,Seat!A:A,0))</f>
        <v>0</v>
      </c>
    </row>
    <row r="360" spans="1:7" x14ac:dyDescent="0.3">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INDEX(Seat!E:E,MATCH(SeatReservations!C360,Seat!A:A,0))</f>
        <v>0</v>
      </c>
    </row>
    <row r="361" spans="1:7" x14ac:dyDescent="0.3">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INDEX(Seat!E:E,MATCH(SeatReservations!C361,Seat!A:A,0))</f>
        <v>0</v>
      </c>
    </row>
    <row r="362" spans="1:7" x14ac:dyDescent="0.3">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INDEX(Seat!E:E,MATCH(SeatReservations!C362,Seat!A:A,0))</f>
        <v>0</v>
      </c>
    </row>
    <row r="363" spans="1:7" x14ac:dyDescent="0.3">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INDEX(Seat!E:E,MATCH(SeatReservations!C363,Seat!A:A,0))</f>
        <v>0</v>
      </c>
    </row>
    <row r="364" spans="1:7" x14ac:dyDescent="0.3">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INDEX(Seat!E:E,MATCH(SeatReservations!C364,Seat!A:A,0))</f>
        <v>0</v>
      </c>
    </row>
    <row r="365" spans="1:7" x14ac:dyDescent="0.3">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INDEX(Seat!E:E,MATCH(SeatReservations!C365,Seat!A:A,0))</f>
        <v>0</v>
      </c>
    </row>
    <row r="366" spans="1:7" x14ac:dyDescent="0.3">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INDEX(Seat!E:E,MATCH(SeatReservations!C366,Seat!A:A,0))</f>
        <v>0</v>
      </c>
    </row>
    <row r="367" spans="1:7" x14ac:dyDescent="0.3">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INDEX(Seat!E:E,MATCH(SeatReservations!C367,Seat!A:A,0))</f>
        <v>0</v>
      </c>
    </row>
    <row r="368" spans="1:7" x14ac:dyDescent="0.3">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INDEX(Seat!E:E,MATCH(SeatReservations!C368,Seat!A:A,0))</f>
        <v>0</v>
      </c>
    </row>
    <row r="369" spans="1:7" x14ac:dyDescent="0.3">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INDEX(Seat!E:E,MATCH(SeatReservations!C369,Seat!A:A,0))</f>
        <v>0</v>
      </c>
    </row>
    <row r="370" spans="1:7" x14ac:dyDescent="0.3">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INDEX(Seat!E:E,MATCH(SeatReservations!C370,Seat!A:A,0))</f>
        <v>0</v>
      </c>
    </row>
    <row r="371" spans="1:7" x14ac:dyDescent="0.3">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INDEX(Seat!E:E,MATCH(SeatReservations!C371,Seat!A:A,0))</f>
        <v>0</v>
      </c>
    </row>
    <row r="372" spans="1:7" x14ac:dyDescent="0.3">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INDEX(Seat!E:E,MATCH(SeatReservations!C372,Seat!A:A,0))</f>
        <v>0</v>
      </c>
    </row>
    <row r="373" spans="1:7" x14ac:dyDescent="0.3">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INDEX(Seat!E:E,MATCH(SeatReservations!C373,Seat!A:A,0))</f>
        <v>0</v>
      </c>
    </row>
    <row r="374" spans="1:7" x14ac:dyDescent="0.3">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INDEX(Seat!E:E,MATCH(SeatReservations!C374,Seat!A:A,0))</f>
        <v>0</v>
      </c>
    </row>
    <row r="375" spans="1:7" x14ac:dyDescent="0.3">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INDEX(Seat!E:E,MATCH(SeatReservations!C375,Seat!A:A,0))</f>
        <v>0</v>
      </c>
    </row>
    <row r="376" spans="1:7" x14ac:dyDescent="0.3">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INDEX(Seat!E:E,MATCH(SeatReservations!C376,Seat!A:A,0))</f>
        <v>0</v>
      </c>
    </row>
    <row r="377" spans="1:7" x14ac:dyDescent="0.3">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INDEX(Seat!E:E,MATCH(SeatReservations!C377,Seat!A:A,0))</f>
        <v>0</v>
      </c>
    </row>
    <row r="378" spans="1:7" x14ac:dyDescent="0.3">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INDEX(Seat!E:E,MATCH(SeatReservations!C378,Seat!A:A,0))</f>
        <v>0</v>
      </c>
    </row>
    <row r="379" spans="1:7" x14ac:dyDescent="0.3">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INDEX(Seat!E:E,MATCH(SeatReservations!C379,Seat!A:A,0))</f>
        <v>0</v>
      </c>
    </row>
    <row r="380" spans="1:7" x14ac:dyDescent="0.3">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INDEX(Seat!E:E,MATCH(SeatReservations!C380,Seat!A:A,0))</f>
        <v>0</v>
      </c>
    </row>
    <row r="381" spans="1:7" x14ac:dyDescent="0.3">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INDEX(Seat!E:E,MATCH(SeatReservations!C381,Seat!A:A,0))</f>
        <v>0</v>
      </c>
    </row>
    <row r="382" spans="1:7" x14ac:dyDescent="0.3">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INDEX(Seat!E:E,MATCH(SeatReservations!C382,Seat!A:A,0))</f>
        <v>0</v>
      </c>
    </row>
    <row r="383" spans="1:7" x14ac:dyDescent="0.3">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INDEX(Seat!E:E,MATCH(SeatReservations!C383,Seat!A:A,0))</f>
        <v>0</v>
      </c>
    </row>
    <row r="384" spans="1:7" x14ac:dyDescent="0.3">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INDEX(Seat!E:E,MATCH(SeatReservations!C384,Seat!A:A,0))</f>
        <v>0</v>
      </c>
    </row>
    <row r="385" spans="1:7" x14ac:dyDescent="0.3">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INDEX(Seat!E:E,MATCH(SeatReservations!C385,Seat!A:A,0))</f>
        <v>0</v>
      </c>
    </row>
    <row r="386" spans="1:7" x14ac:dyDescent="0.3">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INDEX(Seat!E:E,MATCH(SeatReservations!C386,Seat!A:A,0))</f>
        <v>0</v>
      </c>
    </row>
    <row r="387" spans="1:7" x14ac:dyDescent="0.3">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INDEX(Seat!E:E,MATCH(SeatReservations!C387,Seat!A:A,0))</f>
        <v>0</v>
      </c>
    </row>
    <row r="388" spans="1:7" x14ac:dyDescent="0.3">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INDEX(Seat!E:E,MATCH(SeatReservations!C388,Seat!A:A,0))</f>
        <v>0</v>
      </c>
    </row>
    <row r="389" spans="1:7" x14ac:dyDescent="0.3">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INDEX(Seat!E:E,MATCH(SeatReservations!C389,Seat!A:A,0))</f>
        <v>0</v>
      </c>
    </row>
    <row r="390" spans="1:7" x14ac:dyDescent="0.3">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INDEX(Seat!E:E,MATCH(SeatReservations!C390,Seat!A:A,0))</f>
        <v>0</v>
      </c>
    </row>
    <row r="391" spans="1:7" x14ac:dyDescent="0.3">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INDEX(Seat!E:E,MATCH(SeatReservations!C391,Seat!A:A,0))</f>
        <v>0</v>
      </c>
    </row>
    <row r="392" spans="1:7" x14ac:dyDescent="0.3">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INDEX(Seat!E:E,MATCH(SeatReservations!C392,Seat!A:A,0))</f>
        <v>0</v>
      </c>
    </row>
    <row r="393" spans="1:7" x14ac:dyDescent="0.3">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INDEX(Seat!E:E,MATCH(SeatReservations!C393,Seat!A:A,0))</f>
        <v>0</v>
      </c>
    </row>
    <row r="394" spans="1:7" x14ac:dyDescent="0.3">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INDEX(Seat!E:E,MATCH(SeatReservations!C394,Seat!A:A,0))</f>
        <v>0</v>
      </c>
    </row>
    <row r="395" spans="1:7" x14ac:dyDescent="0.3">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INDEX(Seat!E:E,MATCH(SeatReservations!C395,Seat!A:A,0))</f>
        <v>0</v>
      </c>
    </row>
    <row r="396" spans="1:7" x14ac:dyDescent="0.3">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INDEX(Seat!E:E,MATCH(SeatReservations!C396,Seat!A:A,0))</f>
        <v>0</v>
      </c>
    </row>
    <row r="397" spans="1:7" x14ac:dyDescent="0.3">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INDEX(Seat!E:E,MATCH(SeatReservations!C397,Seat!A:A,0))</f>
        <v>0</v>
      </c>
    </row>
    <row r="398" spans="1:7" x14ac:dyDescent="0.3">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INDEX(Seat!E:E,MATCH(SeatReservations!C398,Seat!A:A,0))</f>
        <v>0</v>
      </c>
    </row>
    <row r="399" spans="1:7" x14ac:dyDescent="0.3">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INDEX(Seat!E:E,MATCH(SeatReservations!C399,Seat!A:A,0))</f>
        <v>0</v>
      </c>
    </row>
    <row r="400" spans="1:7" x14ac:dyDescent="0.3">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INDEX(Seat!E:E,MATCH(SeatReservations!C400,Seat!A:A,0))</f>
        <v>0</v>
      </c>
    </row>
    <row r="401" spans="1:7" x14ac:dyDescent="0.3">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INDEX(Seat!E:E,MATCH(SeatReservations!C401,Seat!A:A,0))</f>
        <v>0</v>
      </c>
    </row>
    <row r="402" spans="1:7" x14ac:dyDescent="0.3">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INDEX(Seat!E:E,MATCH(SeatReservations!C402,Seat!A:A,0))</f>
        <v>0</v>
      </c>
    </row>
    <row r="403" spans="1:7" x14ac:dyDescent="0.3">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INDEX(Seat!E:E,MATCH(SeatReservations!C403,Seat!A:A,0))</f>
        <v>0</v>
      </c>
    </row>
    <row r="404" spans="1:7" x14ac:dyDescent="0.3">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INDEX(Seat!E:E,MATCH(SeatReservations!C404,Seat!A:A,0))</f>
        <v>0</v>
      </c>
    </row>
    <row r="405" spans="1:7" x14ac:dyDescent="0.3">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INDEX(Seat!E:E,MATCH(SeatReservations!C405,Seat!A:A,0))</f>
        <v>0</v>
      </c>
    </row>
    <row r="406" spans="1:7" x14ac:dyDescent="0.3">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INDEX(Seat!E:E,MATCH(SeatReservations!C406,Seat!A:A,0))</f>
        <v>0</v>
      </c>
    </row>
    <row r="407" spans="1:7" x14ac:dyDescent="0.3">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INDEX(Seat!E:E,MATCH(SeatReservations!C407,Seat!A:A,0))</f>
        <v>0</v>
      </c>
    </row>
    <row r="408" spans="1:7" x14ac:dyDescent="0.3">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INDEX(Seat!E:E,MATCH(SeatReservations!C408,Seat!A:A,0))</f>
        <v>0</v>
      </c>
    </row>
    <row r="409" spans="1:7" x14ac:dyDescent="0.3">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INDEX(Seat!E:E,MATCH(SeatReservations!C409,Seat!A:A,0))</f>
        <v>0</v>
      </c>
    </row>
    <row r="410" spans="1:7" x14ac:dyDescent="0.3">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INDEX(Seat!E:E,MATCH(SeatReservations!C410,Seat!A:A,0))</f>
        <v>0</v>
      </c>
    </row>
    <row r="411" spans="1:7" x14ac:dyDescent="0.3">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INDEX(Seat!E:E,MATCH(SeatReservations!C411,Seat!A:A,0))</f>
        <v>0</v>
      </c>
    </row>
    <row r="412" spans="1:7" x14ac:dyDescent="0.3">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INDEX(Seat!E:E,MATCH(SeatReservations!C412,Seat!A:A,0))</f>
        <v>0</v>
      </c>
    </row>
    <row r="413" spans="1:7" x14ac:dyDescent="0.3">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INDEX(Seat!E:E,MATCH(SeatReservations!C413,Seat!A:A,0))</f>
        <v>0</v>
      </c>
    </row>
    <row r="414" spans="1:7" x14ac:dyDescent="0.3">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INDEX(Seat!E:E,MATCH(SeatReservations!C414,Seat!A:A,0))</f>
        <v>0</v>
      </c>
    </row>
    <row r="415" spans="1:7" x14ac:dyDescent="0.3">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INDEX(Seat!E:E,MATCH(SeatReservations!C415,Seat!A:A,0))</f>
        <v>0</v>
      </c>
    </row>
    <row r="416" spans="1:7" x14ac:dyDescent="0.3">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INDEX(Seat!E:E,MATCH(SeatReservations!C416,Seat!A:A,0))</f>
        <v>0</v>
      </c>
    </row>
    <row r="417" spans="1:7" x14ac:dyDescent="0.3">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INDEX(Seat!E:E,MATCH(SeatReservations!C417,Seat!A:A,0))</f>
        <v>0</v>
      </c>
    </row>
    <row r="418" spans="1:7" x14ac:dyDescent="0.3">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INDEX(Seat!E:E,MATCH(SeatReservations!C418,Seat!A:A,0))</f>
        <v>0</v>
      </c>
    </row>
    <row r="419" spans="1:7" x14ac:dyDescent="0.3">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INDEX(Seat!E:E,MATCH(SeatReservations!C419,Seat!A:A,0))</f>
        <v>0</v>
      </c>
    </row>
    <row r="420" spans="1:7" x14ac:dyDescent="0.3">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INDEX(Seat!E:E,MATCH(SeatReservations!C420,Seat!A:A,0))</f>
        <v>0</v>
      </c>
    </row>
    <row r="421" spans="1:7" x14ac:dyDescent="0.3">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INDEX(Seat!E:E,MATCH(SeatReservations!C421,Seat!A:A,0))</f>
        <v>0</v>
      </c>
    </row>
    <row r="422" spans="1:7" x14ac:dyDescent="0.3">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INDEX(Seat!E:E,MATCH(SeatReservations!C422,Seat!A:A,0))</f>
        <v>0</v>
      </c>
    </row>
    <row r="423" spans="1:7" x14ac:dyDescent="0.3">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INDEX(Seat!E:E,MATCH(SeatReservations!C423,Seat!A:A,0))</f>
        <v>0</v>
      </c>
    </row>
    <row r="424" spans="1:7" x14ac:dyDescent="0.3">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INDEX(Seat!E:E,MATCH(SeatReservations!C424,Seat!A:A,0))</f>
        <v>0</v>
      </c>
    </row>
    <row r="425" spans="1:7" x14ac:dyDescent="0.3">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INDEX(Seat!E:E,MATCH(SeatReservations!C425,Seat!A:A,0))</f>
        <v>0</v>
      </c>
    </row>
    <row r="426" spans="1:7" x14ac:dyDescent="0.3">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INDEX(Seat!E:E,MATCH(SeatReservations!C426,Seat!A:A,0))</f>
        <v>0</v>
      </c>
    </row>
    <row r="427" spans="1:7" x14ac:dyDescent="0.3">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INDEX(Seat!E:E,MATCH(SeatReservations!C427,Seat!A:A,0))</f>
        <v>0</v>
      </c>
    </row>
    <row r="428" spans="1:7" x14ac:dyDescent="0.3">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INDEX(Seat!E:E,MATCH(SeatReservations!C428,Seat!A:A,0))</f>
        <v>0</v>
      </c>
    </row>
    <row r="429" spans="1:7" x14ac:dyDescent="0.3">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INDEX(Seat!E:E,MATCH(SeatReservations!C429,Seat!A:A,0))</f>
        <v>0</v>
      </c>
    </row>
    <row r="430" spans="1:7" x14ac:dyDescent="0.3">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INDEX(Seat!E:E,MATCH(SeatReservations!C430,Seat!A:A,0))</f>
        <v>0</v>
      </c>
    </row>
    <row r="431" spans="1:7" x14ac:dyDescent="0.3">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INDEX(Seat!E:E,MATCH(SeatReservations!C431,Seat!A:A,0))</f>
        <v>0</v>
      </c>
    </row>
    <row r="432" spans="1:7" x14ac:dyDescent="0.3">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INDEX(Seat!E:E,MATCH(SeatReservations!C432,Seat!A:A,0))</f>
        <v>0</v>
      </c>
    </row>
    <row r="433" spans="1:7" x14ac:dyDescent="0.3">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INDEX(Seat!E:E,MATCH(SeatReservations!C433,Seat!A:A,0))</f>
        <v>0</v>
      </c>
    </row>
    <row r="434" spans="1:7" x14ac:dyDescent="0.3">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INDEX(Seat!E:E,MATCH(SeatReservations!C434,Seat!A:A,0))</f>
        <v>0</v>
      </c>
    </row>
    <row r="435" spans="1:7" x14ac:dyDescent="0.3">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INDEX(Seat!E:E,MATCH(SeatReservations!C435,Seat!A:A,0))</f>
        <v>0</v>
      </c>
    </row>
    <row r="436" spans="1:7" x14ac:dyDescent="0.3">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INDEX(Seat!E:E,MATCH(SeatReservations!C436,Seat!A:A,0))</f>
        <v>0</v>
      </c>
    </row>
    <row r="437" spans="1:7" x14ac:dyDescent="0.3">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INDEX(Seat!E:E,MATCH(SeatReservations!C437,Seat!A:A,0))</f>
        <v>0</v>
      </c>
    </row>
    <row r="438" spans="1:7" x14ac:dyDescent="0.3">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INDEX(Seat!E:E,MATCH(SeatReservations!C438,Seat!A:A,0))</f>
        <v>0</v>
      </c>
    </row>
    <row r="439" spans="1:7" x14ac:dyDescent="0.3">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INDEX(Seat!E:E,MATCH(SeatReservations!C439,Seat!A:A,0))</f>
        <v>0</v>
      </c>
    </row>
    <row r="440" spans="1:7" x14ac:dyDescent="0.3">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INDEX(Seat!E:E,MATCH(SeatReservations!C440,Seat!A:A,0))</f>
        <v>0</v>
      </c>
    </row>
    <row r="441" spans="1:7" x14ac:dyDescent="0.3">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INDEX(Seat!E:E,MATCH(SeatReservations!C441,Seat!A:A,0))</f>
        <v>0</v>
      </c>
    </row>
    <row r="442" spans="1:7" x14ac:dyDescent="0.3">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INDEX(Seat!E:E,MATCH(SeatReservations!C442,Seat!A:A,0))</f>
        <v>0</v>
      </c>
    </row>
    <row r="443" spans="1:7" x14ac:dyDescent="0.3">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INDEX(Seat!E:E,MATCH(SeatReservations!C443,Seat!A:A,0))</f>
        <v>0</v>
      </c>
    </row>
    <row r="444" spans="1:7" x14ac:dyDescent="0.3">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INDEX(Seat!E:E,MATCH(SeatReservations!C444,Seat!A:A,0))</f>
        <v>0</v>
      </c>
    </row>
    <row r="445" spans="1:7" x14ac:dyDescent="0.3">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INDEX(Seat!E:E,MATCH(SeatReservations!C445,Seat!A:A,0))</f>
        <v>0</v>
      </c>
    </row>
    <row r="446" spans="1:7" x14ac:dyDescent="0.3">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INDEX(Seat!E:E,MATCH(SeatReservations!C446,Seat!A:A,0))</f>
        <v>0</v>
      </c>
    </row>
    <row r="447" spans="1:7" x14ac:dyDescent="0.3">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INDEX(Seat!E:E,MATCH(SeatReservations!C447,Seat!A:A,0))</f>
        <v>0</v>
      </c>
    </row>
    <row r="448" spans="1:7" x14ac:dyDescent="0.3">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INDEX(Seat!E:E,MATCH(SeatReservations!C448,Seat!A:A,0))</f>
        <v>0</v>
      </c>
    </row>
    <row r="449" spans="1:7" x14ac:dyDescent="0.3">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INDEX(Seat!E:E,MATCH(SeatReservations!C449,Seat!A:A,0))</f>
        <v>0</v>
      </c>
    </row>
    <row r="450" spans="1:7" x14ac:dyDescent="0.3">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INDEX(Seat!E:E,MATCH(SeatReservations!C450,Seat!A:A,0))</f>
        <v>0</v>
      </c>
    </row>
    <row r="451" spans="1:7" x14ac:dyDescent="0.3">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INDEX(Seat!E:E,MATCH(SeatReservations!C451,Seat!A:A,0))</f>
        <v>0</v>
      </c>
    </row>
    <row r="452" spans="1:7" x14ac:dyDescent="0.3">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INDEX(Seat!E:E,MATCH(SeatReservations!C452,Seat!A:A,0))</f>
        <v>0</v>
      </c>
    </row>
    <row r="453" spans="1:7" x14ac:dyDescent="0.3">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INDEX(Seat!E:E,MATCH(SeatReservations!C453,Seat!A:A,0))</f>
        <v>0</v>
      </c>
    </row>
    <row r="454" spans="1:7" x14ac:dyDescent="0.3">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INDEX(Seat!E:E,MATCH(SeatReservations!C454,Seat!A:A,0))</f>
        <v>0</v>
      </c>
    </row>
    <row r="455" spans="1:7" x14ac:dyDescent="0.3">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INDEX(Seat!E:E,MATCH(SeatReservations!C455,Seat!A:A,0))</f>
        <v>0</v>
      </c>
    </row>
    <row r="456" spans="1:7" x14ac:dyDescent="0.3">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INDEX(Seat!E:E,MATCH(SeatReservations!C456,Seat!A:A,0))</f>
        <v>0</v>
      </c>
    </row>
    <row r="457" spans="1:7" x14ac:dyDescent="0.3">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INDEX(Seat!E:E,MATCH(SeatReservations!C457,Seat!A:A,0))</f>
        <v>0</v>
      </c>
    </row>
    <row r="458" spans="1:7" x14ac:dyDescent="0.3">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INDEX(Seat!E:E,MATCH(SeatReservations!C458,Seat!A:A,0))</f>
        <v>0</v>
      </c>
    </row>
    <row r="459" spans="1:7" x14ac:dyDescent="0.3">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INDEX(Seat!E:E,MATCH(SeatReservations!C459,Seat!A:A,0))</f>
        <v>0</v>
      </c>
    </row>
    <row r="460" spans="1:7" x14ac:dyDescent="0.3">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INDEX(Seat!E:E,MATCH(SeatReservations!C460,Seat!A:A,0))</f>
        <v>0</v>
      </c>
    </row>
    <row r="461" spans="1:7" x14ac:dyDescent="0.3">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INDEX(Seat!E:E,MATCH(SeatReservations!C461,Seat!A:A,0))</f>
        <v>0</v>
      </c>
    </row>
    <row r="462" spans="1:7" x14ac:dyDescent="0.3">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INDEX(Seat!E:E,MATCH(SeatReservations!C462,Seat!A:A,0))</f>
        <v>0</v>
      </c>
    </row>
    <row r="463" spans="1:7" x14ac:dyDescent="0.3">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INDEX(Seat!E:E,MATCH(SeatReservations!C463,Seat!A:A,0))</f>
        <v>0</v>
      </c>
    </row>
    <row r="464" spans="1:7" x14ac:dyDescent="0.3">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INDEX(Seat!E:E,MATCH(SeatReservations!C464,Seat!A:A,0))</f>
        <v>0</v>
      </c>
    </row>
    <row r="465" spans="1:7" x14ac:dyDescent="0.3">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INDEX(Seat!E:E,MATCH(SeatReservations!C465,Seat!A:A,0))</f>
        <v>0</v>
      </c>
    </row>
    <row r="466" spans="1:7" x14ac:dyDescent="0.3">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INDEX(Seat!E:E,MATCH(SeatReservations!C466,Seat!A:A,0))</f>
        <v>0</v>
      </c>
    </row>
    <row r="467" spans="1:7" x14ac:dyDescent="0.3">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INDEX(Seat!E:E,MATCH(SeatReservations!C467,Seat!A:A,0))</f>
        <v>0</v>
      </c>
    </row>
    <row r="468" spans="1:7" x14ac:dyDescent="0.3">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INDEX(Seat!E:E,MATCH(SeatReservations!C468,Seat!A:A,0))</f>
        <v>0</v>
      </c>
    </row>
    <row r="469" spans="1:7" x14ac:dyDescent="0.3">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INDEX(Seat!E:E,MATCH(SeatReservations!C469,Seat!A:A,0))</f>
        <v>0</v>
      </c>
    </row>
    <row r="470" spans="1:7" x14ac:dyDescent="0.3">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INDEX(Seat!E:E,MATCH(SeatReservations!C470,Seat!A:A,0))</f>
        <v>0</v>
      </c>
    </row>
    <row r="471" spans="1:7" x14ac:dyDescent="0.3">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INDEX(Seat!E:E,MATCH(SeatReservations!C471,Seat!A:A,0))</f>
        <v>0</v>
      </c>
    </row>
    <row r="472" spans="1:7" x14ac:dyDescent="0.3">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INDEX(Seat!E:E,MATCH(SeatReservations!C472,Seat!A:A,0))</f>
        <v>0</v>
      </c>
    </row>
    <row r="473" spans="1:7" x14ac:dyDescent="0.3">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INDEX(Seat!E:E,MATCH(SeatReservations!C473,Seat!A:A,0))</f>
        <v>0</v>
      </c>
    </row>
    <row r="474" spans="1:7" x14ac:dyDescent="0.3">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INDEX(Seat!E:E,MATCH(SeatReservations!C474,Seat!A:A,0))</f>
        <v>0</v>
      </c>
    </row>
    <row r="475" spans="1:7" x14ac:dyDescent="0.3">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INDEX(Seat!E:E,MATCH(SeatReservations!C475,Seat!A:A,0))</f>
        <v>0</v>
      </c>
    </row>
    <row r="476" spans="1:7" x14ac:dyDescent="0.3">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INDEX(Seat!E:E,MATCH(SeatReservations!C476,Seat!A:A,0))</f>
        <v>0</v>
      </c>
    </row>
    <row r="477" spans="1:7" x14ac:dyDescent="0.3">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INDEX(Seat!E:E,MATCH(SeatReservations!C477,Seat!A:A,0))</f>
        <v>0</v>
      </c>
    </row>
    <row r="478" spans="1:7" x14ac:dyDescent="0.3">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INDEX(Seat!E:E,MATCH(SeatReservations!C478,Seat!A:A,0))</f>
        <v>0</v>
      </c>
    </row>
    <row r="479" spans="1:7" x14ac:dyDescent="0.3">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INDEX(Seat!E:E,MATCH(SeatReservations!C479,Seat!A:A,0))</f>
        <v>0</v>
      </c>
    </row>
    <row r="480" spans="1:7" x14ac:dyDescent="0.3">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INDEX(Seat!E:E,MATCH(SeatReservations!C480,Seat!A:A,0))</f>
        <v>0</v>
      </c>
    </row>
    <row r="481" spans="1:7" x14ac:dyDescent="0.3">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INDEX(Seat!E:E,MATCH(SeatReservations!C481,Seat!A:A,0))</f>
        <v>0</v>
      </c>
    </row>
    <row r="482" spans="1:7" x14ac:dyDescent="0.3">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INDEX(Seat!E:E,MATCH(SeatReservations!C482,Seat!A:A,0))</f>
        <v>0</v>
      </c>
    </row>
    <row r="483" spans="1:7" x14ac:dyDescent="0.3">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INDEX(Seat!E:E,MATCH(SeatReservations!C483,Seat!A:A,0))</f>
        <v>0</v>
      </c>
    </row>
    <row r="484" spans="1:7" x14ac:dyDescent="0.3">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INDEX(Seat!E:E,MATCH(SeatReservations!C484,Seat!A:A,0))</f>
        <v>0</v>
      </c>
    </row>
    <row r="485" spans="1:7" x14ac:dyDescent="0.3">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INDEX(Seat!E:E,MATCH(SeatReservations!C485,Seat!A:A,0))</f>
        <v>0</v>
      </c>
    </row>
    <row r="486" spans="1:7" x14ac:dyDescent="0.3">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INDEX(Seat!E:E,MATCH(SeatReservations!C486,Seat!A:A,0))</f>
        <v>0</v>
      </c>
    </row>
    <row r="487" spans="1:7" x14ac:dyDescent="0.3">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INDEX(Seat!E:E,MATCH(SeatReservations!C487,Seat!A:A,0))</f>
        <v>0</v>
      </c>
    </row>
    <row r="488" spans="1:7" x14ac:dyDescent="0.3">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INDEX(Seat!E:E,MATCH(SeatReservations!C488,Seat!A:A,0))</f>
        <v>0</v>
      </c>
    </row>
    <row r="489" spans="1:7" x14ac:dyDescent="0.3">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INDEX(Seat!E:E,MATCH(SeatReservations!C489,Seat!A:A,0))</f>
        <v>0</v>
      </c>
    </row>
    <row r="490" spans="1:7" x14ac:dyDescent="0.3">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INDEX(Seat!E:E,MATCH(SeatReservations!C490,Seat!A:A,0))</f>
        <v>0</v>
      </c>
    </row>
    <row r="491" spans="1:7" x14ac:dyDescent="0.3">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INDEX(Seat!E:E,MATCH(SeatReservations!C491,Seat!A:A,0))</f>
        <v>0</v>
      </c>
    </row>
    <row r="492" spans="1:7" x14ac:dyDescent="0.3">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INDEX(Seat!E:E,MATCH(SeatReservations!C492,Seat!A:A,0))</f>
        <v>0</v>
      </c>
    </row>
    <row r="493" spans="1:7" x14ac:dyDescent="0.3">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INDEX(Seat!E:E,MATCH(SeatReservations!C493,Seat!A:A,0))</f>
        <v>0</v>
      </c>
    </row>
    <row r="494" spans="1:7" x14ac:dyDescent="0.3">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INDEX(Seat!E:E,MATCH(SeatReservations!C494,Seat!A:A,0))</f>
        <v>0</v>
      </c>
    </row>
    <row r="495" spans="1:7" x14ac:dyDescent="0.3">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INDEX(Seat!E:E,MATCH(SeatReservations!C495,Seat!A:A,0))</f>
        <v>0</v>
      </c>
    </row>
    <row r="496" spans="1:7" x14ac:dyDescent="0.3">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INDEX(Seat!E:E,MATCH(SeatReservations!C496,Seat!A:A,0))</f>
        <v>0</v>
      </c>
    </row>
    <row r="497" spans="1:7" x14ac:dyDescent="0.3">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INDEX(Seat!E:E,MATCH(SeatReservations!C497,Seat!A:A,0))</f>
        <v>0</v>
      </c>
    </row>
    <row r="498" spans="1:7" x14ac:dyDescent="0.3">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INDEX(Seat!E:E,MATCH(SeatReservations!C498,Seat!A:A,0))</f>
        <v>0</v>
      </c>
    </row>
    <row r="499" spans="1:7" x14ac:dyDescent="0.3">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INDEX(Seat!E:E,MATCH(SeatReservations!C499,Seat!A:A,0))</f>
        <v>0</v>
      </c>
    </row>
    <row r="500" spans="1:7" x14ac:dyDescent="0.3">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INDEX(Seat!E:E,MATCH(SeatReservations!C500,Seat!A:A,0))</f>
        <v>0</v>
      </c>
    </row>
    <row r="501" spans="1:7" x14ac:dyDescent="0.3">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INDEX(Seat!E:E,MATCH(SeatReservations!C501,Seat!A:A,0))</f>
        <v>0</v>
      </c>
    </row>
    <row r="502" spans="1:7" x14ac:dyDescent="0.3">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INDEX(Seat!E:E,MATCH(SeatReservations!C502,Seat!A:A,0))</f>
        <v>0</v>
      </c>
    </row>
    <row r="503" spans="1:7" x14ac:dyDescent="0.3">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INDEX(Seat!E:E,MATCH(SeatReservations!C503,Seat!A:A,0))</f>
        <v>0</v>
      </c>
    </row>
    <row r="504" spans="1:7" x14ac:dyDescent="0.3">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INDEX(Seat!E:E,MATCH(SeatReservations!C504,Seat!A:A,0))</f>
        <v>0</v>
      </c>
    </row>
    <row r="505" spans="1:7" x14ac:dyDescent="0.3">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INDEX(Seat!E:E,MATCH(SeatReservations!C505,Seat!A:A,0))</f>
        <v>0</v>
      </c>
    </row>
    <row r="506" spans="1:7" x14ac:dyDescent="0.3">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INDEX(Seat!E:E,MATCH(SeatReservations!C506,Seat!A:A,0))</f>
        <v>0</v>
      </c>
    </row>
    <row r="507" spans="1:7" x14ac:dyDescent="0.3">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INDEX(Seat!E:E,MATCH(SeatReservations!C507,Seat!A:A,0))</f>
        <v>0</v>
      </c>
    </row>
    <row r="508" spans="1:7" x14ac:dyDescent="0.3">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INDEX(Seat!E:E,MATCH(SeatReservations!C508,Seat!A:A,0))</f>
        <v>0</v>
      </c>
    </row>
    <row r="509" spans="1:7" x14ac:dyDescent="0.3">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INDEX(Seat!E:E,MATCH(SeatReservations!C509,Seat!A:A,0))</f>
        <v>0</v>
      </c>
    </row>
    <row r="510" spans="1:7" x14ac:dyDescent="0.3">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INDEX(Seat!E:E,MATCH(SeatReservations!C510,Seat!A:A,0))</f>
        <v>0</v>
      </c>
    </row>
    <row r="511" spans="1:7" x14ac:dyDescent="0.3">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INDEX(Seat!E:E,MATCH(SeatReservations!C511,Seat!A:A,0))</f>
        <v>0</v>
      </c>
    </row>
    <row r="512" spans="1:7" x14ac:dyDescent="0.3">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INDEX(Seat!E:E,MATCH(SeatReservations!C512,Seat!A:A,0))</f>
        <v>0</v>
      </c>
    </row>
    <row r="513" spans="1:7" x14ac:dyDescent="0.3">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INDEX(Seat!E:E,MATCH(SeatReservations!C513,Seat!A:A,0))</f>
        <v>0</v>
      </c>
    </row>
    <row r="514" spans="1:7" x14ac:dyDescent="0.3">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INDEX(Seat!E:E,MATCH(SeatReservations!C514,Seat!A:A,0))</f>
        <v>0</v>
      </c>
    </row>
    <row r="515" spans="1:7" x14ac:dyDescent="0.3">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INDEX(Seat!E:E,MATCH(SeatReservations!C515,Seat!A:A,0))</f>
        <v>0</v>
      </c>
    </row>
    <row r="516" spans="1:7" x14ac:dyDescent="0.3">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INDEX(Seat!E:E,MATCH(SeatReservations!C516,Seat!A:A,0))</f>
        <v>0</v>
      </c>
    </row>
    <row r="517" spans="1:7" x14ac:dyDescent="0.3">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INDEX(Seat!E:E,MATCH(SeatReservations!C517,Seat!A:A,0))</f>
        <v>0</v>
      </c>
    </row>
    <row r="518" spans="1:7" x14ac:dyDescent="0.3">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INDEX(Seat!E:E,MATCH(SeatReservations!C518,Seat!A:A,0))</f>
        <v>0</v>
      </c>
    </row>
    <row r="519" spans="1:7" x14ac:dyDescent="0.3">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INDEX(Seat!E:E,MATCH(SeatReservations!C519,Seat!A:A,0))</f>
        <v>0</v>
      </c>
    </row>
    <row r="520" spans="1:7" x14ac:dyDescent="0.3">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INDEX(Seat!E:E,MATCH(SeatReservations!C520,Seat!A:A,0))</f>
        <v>0</v>
      </c>
    </row>
    <row r="521" spans="1:7" x14ac:dyDescent="0.3">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INDEX(Seat!E:E,MATCH(SeatReservations!C521,Seat!A:A,0))</f>
        <v>0</v>
      </c>
    </row>
    <row r="522" spans="1:7" x14ac:dyDescent="0.3">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INDEX(Seat!E:E,MATCH(SeatReservations!C522,Seat!A:A,0))</f>
        <v>0</v>
      </c>
    </row>
    <row r="523" spans="1:7" x14ac:dyDescent="0.3">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INDEX(Seat!E:E,MATCH(SeatReservations!C523,Seat!A:A,0))</f>
        <v>0</v>
      </c>
    </row>
    <row r="524" spans="1:7" x14ac:dyDescent="0.3">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INDEX(Seat!E:E,MATCH(SeatReservations!C524,Seat!A:A,0))</f>
        <v>0</v>
      </c>
    </row>
    <row r="525" spans="1:7" x14ac:dyDescent="0.3">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INDEX(Seat!E:E,MATCH(SeatReservations!C525,Seat!A:A,0))</f>
        <v>0</v>
      </c>
    </row>
    <row r="526" spans="1:7" x14ac:dyDescent="0.3">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INDEX(Seat!E:E,MATCH(SeatReservations!C526,Seat!A:A,0))</f>
        <v>0</v>
      </c>
    </row>
    <row r="527" spans="1:7" x14ac:dyDescent="0.3">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INDEX(Seat!E:E,MATCH(SeatReservations!C527,Seat!A:A,0))</f>
        <v>0</v>
      </c>
    </row>
    <row r="528" spans="1:7" x14ac:dyDescent="0.3">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INDEX(Seat!E:E,MATCH(SeatReservations!C528,Seat!A:A,0))</f>
        <v>0</v>
      </c>
    </row>
    <row r="529" spans="1:7" x14ac:dyDescent="0.3">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INDEX(Seat!E:E,MATCH(SeatReservations!C529,Seat!A:A,0))</f>
        <v>0</v>
      </c>
    </row>
    <row r="530" spans="1:7" x14ac:dyDescent="0.3">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INDEX(Seat!E:E,MATCH(SeatReservations!C530,Seat!A:A,0))</f>
        <v>0</v>
      </c>
    </row>
    <row r="531" spans="1:7" x14ac:dyDescent="0.3">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INDEX(Seat!E:E,MATCH(SeatReservations!C531,Seat!A:A,0))</f>
        <v>0</v>
      </c>
    </row>
    <row r="532" spans="1:7" x14ac:dyDescent="0.3">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INDEX(Seat!E:E,MATCH(SeatReservations!C532,Seat!A:A,0))</f>
        <v>0</v>
      </c>
    </row>
    <row r="533" spans="1:7" x14ac:dyDescent="0.3">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INDEX(Seat!E:E,MATCH(SeatReservations!C533,Seat!A:A,0))</f>
        <v>0</v>
      </c>
    </row>
    <row r="534" spans="1:7" x14ac:dyDescent="0.3">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INDEX(Seat!E:E,MATCH(SeatReservations!C534,Seat!A:A,0))</f>
        <v>0</v>
      </c>
    </row>
    <row r="535" spans="1:7" x14ac:dyDescent="0.3">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INDEX(Seat!E:E,MATCH(SeatReservations!C535,Seat!A:A,0))</f>
        <v>0</v>
      </c>
    </row>
    <row r="536" spans="1:7" x14ac:dyDescent="0.3">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INDEX(Seat!E:E,MATCH(SeatReservations!C536,Seat!A:A,0))</f>
        <v>0</v>
      </c>
    </row>
    <row r="537" spans="1:7" x14ac:dyDescent="0.3">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INDEX(Seat!E:E,MATCH(SeatReservations!C537,Seat!A:A,0))</f>
        <v>0</v>
      </c>
    </row>
    <row r="538" spans="1:7" x14ac:dyDescent="0.3">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INDEX(Seat!E:E,MATCH(SeatReservations!C538,Seat!A:A,0))</f>
        <v>0</v>
      </c>
    </row>
    <row r="539" spans="1:7" x14ac:dyDescent="0.3">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INDEX(Seat!E:E,MATCH(SeatReservations!C539,Seat!A:A,0))</f>
        <v>0</v>
      </c>
    </row>
    <row r="540" spans="1:7" x14ac:dyDescent="0.3">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INDEX(Seat!E:E,MATCH(SeatReservations!C540,Seat!A:A,0))</f>
        <v>0</v>
      </c>
    </row>
    <row r="541" spans="1:7" x14ac:dyDescent="0.3">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INDEX(Seat!E:E,MATCH(SeatReservations!C541,Seat!A:A,0))</f>
        <v>0</v>
      </c>
    </row>
    <row r="542" spans="1:7" x14ac:dyDescent="0.3">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INDEX(Seat!E:E,MATCH(SeatReservations!C542,Seat!A:A,0))</f>
        <v>0</v>
      </c>
    </row>
    <row r="543" spans="1:7" x14ac:dyDescent="0.3">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INDEX(Seat!E:E,MATCH(SeatReservations!C543,Seat!A:A,0))</f>
        <v>0</v>
      </c>
    </row>
    <row r="544" spans="1:7" x14ac:dyDescent="0.3">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INDEX(Seat!E:E,MATCH(SeatReservations!C544,Seat!A:A,0))</f>
        <v>0</v>
      </c>
    </row>
    <row r="545" spans="1:7" x14ac:dyDescent="0.3">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INDEX(Seat!E:E,MATCH(SeatReservations!C545,Seat!A:A,0))</f>
        <v>0</v>
      </c>
    </row>
    <row r="546" spans="1:7" x14ac:dyDescent="0.3">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INDEX(Seat!E:E,MATCH(SeatReservations!C546,Seat!A:A,0))</f>
        <v>0</v>
      </c>
    </row>
    <row r="547" spans="1:7" x14ac:dyDescent="0.3">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INDEX(Seat!E:E,MATCH(SeatReservations!C547,Seat!A:A,0))</f>
        <v>0</v>
      </c>
    </row>
    <row r="548" spans="1:7" x14ac:dyDescent="0.3">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INDEX(Seat!E:E,MATCH(SeatReservations!C548,Seat!A:A,0))</f>
        <v>0</v>
      </c>
    </row>
    <row r="549" spans="1:7" x14ac:dyDescent="0.3">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INDEX(Seat!E:E,MATCH(SeatReservations!C549,Seat!A:A,0))</f>
        <v>0</v>
      </c>
    </row>
    <row r="550" spans="1:7" x14ac:dyDescent="0.3">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INDEX(Seat!E:E,MATCH(SeatReservations!C550,Seat!A:A,0))</f>
        <v>0</v>
      </c>
    </row>
    <row r="551" spans="1:7" x14ac:dyDescent="0.3">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INDEX(Seat!E:E,MATCH(SeatReservations!C551,Seat!A:A,0))</f>
        <v>0</v>
      </c>
    </row>
    <row r="552" spans="1:7" x14ac:dyDescent="0.3">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INDEX(Seat!E:E,MATCH(SeatReservations!C552,Seat!A:A,0))</f>
        <v>0</v>
      </c>
    </row>
    <row r="553" spans="1:7" x14ac:dyDescent="0.3">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INDEX(Seat!E:E,MATCH(SeatReservations!C553,Seat!A:A,0))</f>
        <v>0</v>
      </c>
    </row>
    <row r="554" spans="1:7" x14ac:dyDescent="0.3">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INDEX(Seat!E:E,MATCH(SeatReservations!C554,Seat!A:A,0))</f>
        <v>0</v>
      </c>
    </row>
    <row r="555" spans="1:7" x14ac:dyDescent="0.3">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INDEX(Seat!E:E,MATCH(SeatReservations!C555,Seat!A:A,0))</f>
        <v>0</v>
      </c>
    </row>
    <row r="556" spans="1:7" x14ac:dyDescent="0.3">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INDEX(Seat!E:E,MATCH(SeatReservations!C556,Seat!A:A,0))</f>
        <v>0</v>
      </c>
    </row>
    <row r="557" spans="1:7" x14ac:dyDescent="0.3">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INDEX(Seat!E:E,MATCH(SeatReservations!C557,Seat!A:A,0))</f>
        <v>0</v>
      </c>
    </row>
    <row r="558" spans="1:7" x14ac:dyDescent="0.3">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INDEX(Seat!E:E,MATCH(SeatReservations!C558,Seat!A:A,0))</f>
        <v>0</v>
      </c>
    </row>
    <row r="559" spans="1:7" x14ac:dyDescent="0.3">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INDEX(Seat!E:E,MATCH(SeatReservations!C559,Seat!A:A,0))</f>
        <v>0</v>
      </c>
    </row>
    <row r="560" spans="1:7" x14ac:dyDescent="0.3">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INDEX(Seat!E:E,MATCH(SeatReservations!C560,Seat!A:A,0))</f>
        <v>0</v>
      </c>
    </row>
    <row r="561" spans="1:7" x14ac:dyDescent="0.3">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INDEX(Seat!E:E,MATCH(SeatReservations!C561,Seat!A:A,0))</f>
        <v>0</v>
      </c>
    </row>
    <row r="562" spans="1:7" x14ac:dyDescent="0.3">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INDEX(Seat!E:E,MATCH(SeatReservations!C562,Seat!A:A,0))</f>
        <v>0</v>
      </c>
    </row>
    <row r="563" spans="1:7" x14ac:dyDescent="0.3">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INDEX(Seat!E:E,MATCH(SeatReservations!C563,Seat!A:A,0))</f>
        <v>0</v>
      </c>
    </row>
    <row r="564" spans="1:7" x14ac:dyDescent="0.3">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INDEX(Seat!E:E,MATCH(SeatReservations!C564,Seat!A:A,0))</f>
        <v>0</v>
      </c>
    </row>
    <row r="565" spans="1:7" x14ac:dyDescent="0.3">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INDEX(Seat!E:E,MATCH(SeatReservations!C565,Seat!A:A,0))</f>
        <v>0</v>
      </c>
    </row>
    <row r="566" spans="1:7" x14ac:dyDescent="0.3">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INDEX(Seat!E:E,MATCH(SeatReservations!C566,Seat!A:A,0))</f>
        <v>0</v>
      </c>
    </row>
    <row r="567" spans="1:7" x14ac:dyDescent="0.3">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INDEX(Seat!E:E,MATCH(SeatReservations!C567,Seat!A:A,0))</f>
        <v>0</v>
      </c>
    </row>
    <row r="568" spans="1:7" x14ac:dyDescent="0.3">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INDEX(Seat!E:E,MATCH(SeatReservations!C568,Seat!A:A,0))</f>
        <v>0</v>
      </c>
    </row>
    <row r="569" spans="1:7" x14ac:dyDescent="0.3">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INDEX(Seat!E:E,MATCH(SeatReservations!C569,Seat!A:A,0))</f>
        <v>0</v>
      </c>
    </row>
    <row r="570" spans="1:7" x14ac:dyDescent="0.3">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INDEX(Seat!E:E,MATCH(SeatReservations!C570,Seat!A:A,0))</f>
        <v>0</v>
      </c>
    </row>
    <row r="571" spans="1:7" x14ac:dyDescent="0.3">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INDEX(Seat!E:E,MATCH(SeatReservations!C571,Seat!A:A,0))</f>
        <v>0</v>
      </c>
    </row>
    <row r="572" spans="1:7" x14ac:dyDescent="0.3">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INDEX(Seat!E:E,MATCH(SeatReservations!C572,Seat!A:A,0))</f>
        <v>0</v>
      </c>
    </row>
    <row r="573" spans="1:7" x14ac:dyDescent="0.3">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INDEX(Seat!E:E,MATCH(SeatReservations!C573,Seat!A:A,0))</f>
        <v>0</v>
      </c>
    </row>
    <row r="574" spans="1:7" x14ac:dyDescent="0.3">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INDEX(Seat!E:E,MATCH(SeatReservations!C574,Seat!A:A,0))</f>
        <v>0</v>
      </c>
    </row>
    <row r="575" spans="1:7" x14ac:dyDescent="0.3">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INDEX(Seat!E:E,MATCH(SeatReservations!C575,Seat!A:A,0))</f>
        <v>0</v>
      </c>
    </row>
    <row r="576" spans="1:7" x14ac:dyDescent="0.3">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INDEX(Seat!E:E,MATCH(SeatReservations!C576,Seat!A:A,0))</f>
        <v>0</v>
      </c>
    </row>
    <row r="577" spans="1:7" x14ac:dyDescent="0.3">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INDEX(Seat!E:E,MATCH(SeatReservations!C577,Seat!A:A,0))</f>
        <v>0</v>
      </c>
    </row>
    <row r="578" spans="1:7" x14ac:dyDescent="0.3">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INDEX(Seat!E:E,MATCH(SeatReservations!C578,Seat!A:A,0))</f>
        <v>0</v>
      </c>
    </row>
    <row r="579" spans="1:7" x14ac:dyDescent="0.3">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INDEX(Seat!E:E,MATCH(SeatReservations!C579,Seat!A:A,0))</f>
        <v>0</v>
      </c>
    </row>
    <row r="580" spans="1:7" x14ac:dyDescent="0.3">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INDEX(Seat!E:E,MATCH(SeatReservations!C580,Seat!A:A,0))</f>
        <v>0</v>
      </c>
    </row>
    <row r="581" spans="1:7" x14ac:dyDescent="0.3">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INDEX(Seat!E:E,MATCH(SeatReservations!C581,Seat!A:A,0))</f>
        <v>0</v>
      </c>
    </row>
    <row r="582" spans="1:7" x14ac:dyDescent="0.3">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INDEX(Seat!E:E,MATCH(SeatReservations!C582,Seat!A:A,0))</f>
        <v>0</v>
      </c>
    </row>
    <row r="583" spans="1:7" x14ac:dyDescent="0.3">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INDEX(Seat!E:E,MATCH(SeatReservations!C583,Seat!A:A,0))</f>
        <v>0</v>
      </c>
    </row>
    <row r="584" spans="1:7" x14ac:dyDescent="0.3">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INDEX(Seat!E:E,MATCH(SeatReservations!C584,Seat!A:A,0))</f>
        <v>0</v>
      </c>
    </row>
    <row r="585" spans="1:7" x14ac:dyDescent="0.3">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INDEX(Seat!E:E,MATCH(SeatReservations!C585,Seat!A:A,0))</f>
        <v>0</v>
      </c>
    </row>
    <row r="586" spans="1:7" x14ac:dyDescent="0.3">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INDEX(Seat!E:E,MATCH(SeatReservations!C586,Seat!A:A,0))</f>
        <v>0</v>
      </c>
    </row>
    <row r="587" spans="1:7" x14ac:dyDescent="0.3">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INDEX(Seat!E:E,MATCH(SeatReservations!C587,Seat!A:A,0))</f>
        <v>0</v>
      </c>
    </row>
    <row r="588" spans="1:7" x14ac:dyDescent="0.3">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INDEX(Seat!E:E,MATCH(SeatReservations!C588,Seat!A:A,0))</f>
        <v>0</v>
      </c>
    </row>
    <row r="589" spans="1:7" x14ac:dyDescent="0.3">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INDEX(Seat!E:E,MATCH(SeatReservations!C589,Seat!A:A,0))</f>
        <v>0</v>
      </c>
    </row>
    <row r="590" spans="1:7" x14ac:dyDescent="0.3">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INDEX(Seat!E:E,MATCH(SeatReservations!C590,Seat!A:A,0))</f>
        <v>0</v>
      </c>
    </row>
    <row r="591" spans="1:7" x14ac:dyDescent="0.3">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INDEX(Seat!E:E,MATCH(SeatReservations!C591,Seat!A:A,0))</f>
        <v>0</v>
      </c>
    </row>
    <row r="592" spans="1:7" x14ac:dyDescent="0.3">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INDEX(Seat!E:E,MATCH(SeatReservations!C592,Seat!A:A,0))</f>
        <v>0</v>
      </c>
    </row>
    <row r="593" spans="1:7" x14ac:dyDescent="0.3">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INDEX(Seat!E:E,MATCH(SeatReservations!C593,Seat!A:A,0))</f>
        <v>0</v>
      </c>
    </row>
    <row r="594" spans="1:7" x14ac:dyDescent="0.3">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INDEX(Seat!E:E,MATCH(SeatReservations!C594,Seat!A:A,0))</f>
        <v>0</v>
      </c>
    </row>
    <row r="595" spans="1:7" x14ac:dyDescent="0.3">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INDEX(Seat!E:E,MATCH(SeatReservations!C595,Seat!A:A,0))</f>
        <v>0</v>
      </c>
    </row>
    <row r="596" spans="1:7" x14ac:dyDescent="0.3">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INDEX(Seat!E:E,MATCH(SeatReservations!C596,Seat!A:A,0))</f>
        <v>0</v>
      </c>
    </row>
    <row r="597" spans="1:7" x14ac:dyDescent="0.3">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INDEX(Seat!E:E,MATCH(SeatReservations!C597,Seat!A:A,0))</f>
        <v>0</v>
      </c>
    </row>
    <row r="598" spans="1:7" x14ac:dyDescent="0.3">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INDEX(Seat!E:E,MATCH(SeatReservations!C598,Seat!A:A,0))</f>
        <v>0</v>
      </c>
    </row>
    <row r="599" spans="1:7" x14ac:dyDescent="0.3">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INDEX(Seat!E:E,MATCH(SeatReservations!C599,Seat!A:A,0))</f>
        <v>0</v>
      </c>
    </row>
    <row r="600" spans="1:7" x14ac:dyDescent="0.3">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INDEX(Seat!E:E,MATCH(SeatReservations!C600,Seat!A:A,0))</f>
        <v>0</v>
      </c>
    </row>
    <row r="601" spans="1:7" x14ac:dyDescent="0.3">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INDEX(Seat!E:E,MATCH(SeatReservations!C601,Seat!A:A,0))</f>
        <v>0</v>
      </c>
    </row>
    <row r="602" spans="1:7" x14ac:dyDescent="0.3">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INDEX(Seat!E:E,MATCH(SeatReservations!C602,Seat!A:A,0))</f>
        <v>0</v>
      </c>
    </row>
    <row r="603" spans="1:7" x14ac:dyDescent="0.3">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INDEX(Seat!E:E,MATCH(SeatReservations!C603,Seat!A:A,0))</f>
        <v>0</v>
      </c>
    </row>
    <row r="604" spans="1:7" x14ac:dyDescent="0.3">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INDEX(Seat!E:E,MATCH(SeatReservations!C604,Seat!A:A,0))</f>
        <v>0</v>
      </c>
    </row>
    <row r="605" spans="1:7" x14ac:dyDescent="0.3">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INDEX(Seat!E:E,MATCH(SeatReservations!C605,Seat!A:A,0))</f>
        <v>0</v>
      </c>
    </row>
    <row r="606" spans="1:7" x14ac:dyDescent="0.3">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INDEX(Seat!E:E,MATCH(SeatReservations!C606,Seat!A:A,0))</f>
        <v>0</v>
      </c>
    </row>
    <row r="607" spans="1:7" x14ac:dyDescent="0.3">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INDEX(Seat!E:E,MATCH(SeatReservations!C607,Seat!A:A,0))</f>
        <v>0</v>
      </c>
    </row>
    <row r="608" spans="1:7" x14ac:dyDescent="0.3">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INDEX(Seat!E:E,MATCH(SeatReservations!C608,Seat!A:A,0))</f>
        <v>0</v>
      </c>
    </row>
    <row r="609" spans="1:7" x14ac:dyDescent="0.3">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INDEX(Seat!E:E,MATCH(SeatReservations!C609,Seat!A:A,0))</f>
        <v>0</v>
      </c>
    </row>
    <row r="610" spans="1:7" x14ac:dyDescent="0.3">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INDEX(Seat!E:E,MATCH(SeatReservations!C610,Seat!A:A,0))</f>
        <v>0</v>
      </c>
    </row>
    <row r="611" spans="1:7" x14ac:dyDescent="0.3">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INDEX(Seat!E:E,MATCH(SeatReservations!C611,Seat!A:A,0))</f>
        <v>0</v>
      </c>
    </row>
    <row r="612" spans="1:7" x14ac:dyDescent="0.3">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INDEX(Seat!E:E,MATCH(SeatReservations!C612,Seat!A:A,0))</f>
        <v>0</v>
      </c>
    </row>
    <row r="613" spans="1:7" x14ac:dyDescent="0.3">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INDEX(Seat!E:E,MATCH(SeatReservations!C613,Seat!A:A,0))</f>
        <v>0</v>
      </c>
    </row>
    <row r="614" spans="1:7" x14ac:dyDescent="0.3">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INDEX(Seat!E:E,MATCH(SeatReservations!C614,Seat!A:A,0))</f>
        <v>0</v>
      </c>
    </row>
    <row r="615" spans="1:7" x14ac:dyDescent="0.3">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INDEX(Seat!E:E,MATCH(SeatReservations!C615,Seat!A:A,0))</f>
        <v>0</v>
      </c>
    </row>
    <row r="616" spans="1:7" x14ac:dyDescent="0.3">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INDEX(Seat!E:E,MATCH(SeatReservations!C616,Seat!A:A,0))</f>
        <v>0</v>
      </c>
    </row>
    <row r="617" spans="1:7" x14ac:dyDescent="0.3">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INDEX(Seat!E:E,MATCH(SeatReservations!C617,Seat!A:A,0))</f>
        <v>0</v>
      </c>
    </row>
    <row r="618" spans="1:7" x14ac:dyDescent="0.3">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INDEX(Seat!E:E,MATCH(SeatReservations!C618,Seat!A:A,0))</f>
        <v>0</v>
      </c>
    </row>
    <row r="619" spans="1:7" x14ac:dyDescent="0.3">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INDEX(Seat!E:E,MATCH(SeatReservations!C619,Seat!A:A,0))</f>
        <v>0</v>
      </c>
    </row>
    <row r="620" spans="1:7" x14ac:dyDescent="0.3">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INDEX(Seat!E:E,MATCH(SeatReservations!C620,Seat!A:A,0))</f>
        <v>0</v>
      </c>
    </row>
    <row r="621" spans="1:7" x14ac:dyDescent="0.3">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INDEX(Seat!E:E,MATCH(SeatReservations!C621,Seat!A:A,0))</f>
        <v>0</v>
      </c>
    </row>
    <row r="622" spans="1:7" x14ac:dyDescent="0.3">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INDEX(Seat!E:E,MATCH(SeatReservations!C622,Seat!A:A,0))</f>
        <v>0</v>
      </c>
    </row>
    <row r="623" spans="1:7" x14ac:dyDescent="0.3">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INDEX(Seat!E:E,MATCH(SeatReservations!C623,Seat!A:A,0))</f>
        <v>0</v>
      </c>
    </row>
    <row r="624" spans="1:7" x14ac:dyDescent="0.3">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INDEX(Seat!E:E,MATCH(SeatReservations!C624,Seat!A:A,0))</f>
        <v>0</v>
      </c>
    </row>
    <row r="625" spans="1:7" x14ac:dyDescent="0.3">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INDEX(Seat!E:E,MATCH(SeatReservations!C625,Seat!A:A,0))</f>
        <v>0</v>
      </c>
    </row>
    <row r="626" spans="1:7" x14ac:dyDescent="0.3">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INDEX(Seat!E:E,MATCH(SeatReservations!C626,Seat!A:A,0))</f>
        <v>0</v>
      </c>
    </row>
    <row r="627" spans="1:7" x14ac:dyDescent="0.3">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INDEX(Seat!E:E,MATCH(SeatReservations!C627,Seat!A:A,0))</f>
        <v>0</v>
      </c>
    </row>
    <row r="628" spans="1:7" x14ac:dyDescent="0.3">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INDEX(Seat!E:E,MATCH(SeatReservations!C628,Seat!A:A,0))</f>
        <v>0</v>
      </c>
    </row>
    <row r="629" spans="1:7" x14ac:dyDescent="0.3">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INDEX(Seat!E:E,MATCH(SeatReservations!C629,Seat!A:A,0))</f>
        <v>0</v>
      </c>
    </row>
    <row r="630" spans="1:7" x14ac:dyDescent="0.3">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INDEX(Seat!E:E,MATCH(SeatReservations!C630,Seat!A:A,0))</f>
        <v>0</v>
      </c>
    </row>
    <row r="631" spans="1:7" x14ac:dyDescent="0.3">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INDEX(Seat!E:E,MATCH(SeatReservations!C631,Seat!A:A,0))</f>
        <v>0</v>
      </c>
    </row>
    <row r="632" spans="1:7" x14ac:dyDescent="0.3">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INDEX(Seat!E:E,MATCH(SeatReservations!C632,Seat!A:A,0))</f>
        <v>0</v>
      </c>
    </row>
    <row r="633" spans="1:7" x14ac:dyDescent="0.3">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INDEX(Seat!E:E,MATCH(SeatReservations!C633,Seat!A:A,0))</f>
        <v>0</v>
      </c>
    </row>
    <row r="634" spans="1:7" x14ac:dyDescent="0.3">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INDEX(Seat!E:E,MATCH(SeatReservations!C634,Seat!A:A,0))</f>
        <v>0</v>
      </c>
    </row>
    <row r="635" spans="1:7" x14ac:dyDescent="0.3">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INDEX(Seat!E:E,MATCH(SeatReservations!C635,Seat!A:A,0))</f>
        <v>0</v>
      </c>
    </row>
    <row r="636" spans="1:7" x14ac:dyDescent="0.3">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INDEX(Seat!E:E,MATCH(SeatReservations!C636,Seat!A:A,0))</f>
        <v>0</v>
      </c>
    </row>
    <row r="637" spans="1:7" x14ac:dyDescent="0.3">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INDEX(Seat!E:E,MATCH(SeatReservations!C637,Seat!A:A,0))</f>
        <v>0</v>
      </c>
    </row>
    <row r="638" spans="1:7" x14ac:dyDescent="0.3">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INDEX(Seat!E:E,MATCH(SeatReservations!C638,Seat!A:A,0))</f>
        <v>0</v>
      </c>
    </row>
    <row r="639" spans="1:7" x14ac:dyDescent="0.3">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INDEX(Seat!E:E,MATCH(SeatReservations!C639,Seat!A:A,0))</f>
        <v>0</v>
      </c>
    </row>
    <row r="640" spans="1:7" x14ac:dyDescent="0.3">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INDEX(Seat!E:E,MATCH(SeatReservations!C640,Seat!A:A,0))</f>
        <v>0</v>
      </c>
    </row>
    <row r="641" spans="1:7" x14ac:dyDescent="0.3">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INDEX(Seat!E:E,MATCH(SeatReservations!C641,Seat!A:A,0))</f>
        <v>0</v>
      </c>
    </row>
    <row r="642" spans="1:7" x14ac:dyDescent="0.3">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INDEX(Seat!E:E,MATCH(SeatReservations!C642,Seat!A:A,0))</f>
        <v>0</v>
      </c>
    </row>
    <row r="643" spans="1:7" x14ac:dyDescent="0.3">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INDEX(Seat!E:E,MATCH(SeatReservations!C643,Seat!A:A,0))</f>
        <v>0</v>
      </c>
    </row>
    <row r="644" spans="1:7" x14ac:dyDescent="0.3">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INDEX(Seat!E:E,MATCH(SeatReservations!C644,Seat!A:A,0))</f>
        <v>0</v>
      </c>
    </row>
    <row r="645" spans="1:7" x14ac:dyDescent="0.3">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INDEX(Seat!E:E,MATCH(SeatReservations!C645,Seat!A:A,0))</f>
        <v>0</v>
      </c>
    </row>
    <row r="646" spans="1:7" x14ac:dyDescent="0.3">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INDEX(Seat!E:E,MATCH(SeatReservations!C646,Seat!A:A,0))</f>
        <v>0</v>
      </c>
    </row>
    <row r="647" spans="1:7" x14ac:dyDescent="0.3">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INDEX(Seat!E:E,MATCH(SeatReservations!C647,Seat!A:A,0))</f>
        <v>0</v>
      </c>
    </row>
    <row r="648" spans="1:7" x14ac:dyDescent="0.3">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INDEX(Seat!E:E,MATCH(SeatReservations!C648,Seat!A:A,0))</f>
        <v>0</v>
      </c>
    </row>
    <row r="649" spans="1:7" x14ac:dyDescent="0.3">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INDEX(Seat!E:E,MATCH(SeatReservations!C649,Seat!A:A,0))</f>
        <v>0</v>
      </c>
    </row>
    <row r="650" spans="1:7" x14ac:dyDescent="0.3">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INDEX(Seat!E:E,MATCH(SeatReservations!C650,Seat!A:A,0))</f>
        <v>0</v>
      </c>
    </row>
    <row r="651" spans="1:7" x14ac:dyDescent="0.3">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INDEX(Seat!E:E,MATCH(SeatReservations!C651,Seat!A:A,0))</f>
        <v>0</v>
      </c>
    </row>
    <row r="652" spans="1:7" x14ac:dyDescent="0.3">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INDEX(Seat!E:E,MATCH(SeatReservations!C652,Seat!A:A,0))</f>
        <v>0</v>
      </c>
    </row>
    <row r="653" spans="1:7" x14ac:dyDescent="0.3">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INDEX(Seat!E:E,MATCH(SeatReservations!C653,Seat!A:A,0))</f>
        <v>0</v>
      </c>
    </row>
    <row r="654" spans="1:7" x14ac:dyDescent="0.3">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INDEX(Seat!E:E,MATCH(SeatReservations!C654,Seat!A:A,0))</f>
        <v>0</v>
      </c>
    </row>
    <row r="655" spans="1:7" x14ac:dyDescent="0.3">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INDEX(Seat!E:E,MATCH(SeatReservations!C655,Seat!A:A,0))</f>
        <v>0</v>
      </c>
    </row>
    <row r="656" spans="1:7" x14ac:dyDescent="0.3">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INDEX(Seat!E:E,MATCH(SeatReservations!C656,Seat!A:A,0))</f>
        <v>0</v>
      </c>
    </row>
    <row r="657" spans="1:7" x14ac:dyDescent="0.3">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INDEX(Seat!E:E,MATCH(SeatReservations!C657,Seat!A:A,0))</f>
        <v>0</v>
      </c>
    </row>
    <row r="658" spans="1:7" x14ac:dyDescent="0.3">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INDEX(Seat!E:E,MATCH(SeatReservations!C658,Seat!A:A,0))</f>
        <v>0</v>
      </c>
    </row>
    <row r="659" spans="1:7" x14ac:dyDescent="0.3">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INDEX(Seat!E:E,MATCH(SeatReservations!C659,Seat!A:A,0))</f>
        <v>0</v>
      </c>
    </row>
    <row r="660" spans="1:7" x14ac:dyDescent="0.3">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INDEX(Seat!E:E,MATCH(SeatReservations!C660,Seat!A:A,0))</f>
        <v>0</v>
      </c>
    </row>
    <row r="661" spans="1:7" x14ac:dyDescent="0.3">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INDEX(Seat!E:E,MATCH(SeatReservations!C661,Seat!A:A,0))</f>
        <v>0</v>
      </c>
    </row>
    <row r="662" spans="1:7" x14ac:dyDescent="0.3">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INDEX(Seat!E:E,MATCH(SeatReservations!C662,Seat!A:A,0))</f>
        <v>0</v>
      </c>
    </row>
    <row r="663" spans="1:7" x14ac:dyDescent="0.3">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INDEX(Seat!E:E,MATCH(SeatReservations!C663,Seat!A:A,0))</f>
        <v>0</v>
      </c>
    </row>
    <row r="664" spans="1:7" x14ac:dyDescent="0.3">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INDEX(Seat!E:E,MATCH(SeatReservations!C664,Seat!A:A,0))</f>
        <v>0</v>
      </c>
    </row>
    <row r="665" spans="1:7" x14ac:dyDescent="0.3">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INDEX(Seat!E:E,MATCH(SeatReservations!C665,Seat!A:A,0))</f>
        <v>0</v>
      </c>
    </row>
    <row r="666" spans="1:7" x14ac:dyDescent="0.3">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INDEX(Seat!E:E,MATCH(SeatReservations!C666,Seat!A:A,0))</f>
        <v>0</v>
      </c>
    </row>
    <row r="667" spans="1:7" x14ac:dyDescent="0.3">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INDEX(Seat!E:E,MATCH(SeatReservations!C667,Seat!A:A,0))</f>
        <v>0</v>
      </c>
    </row>
    <row r="668" spans="1:7" x14ac:dyDescent="0.3">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INDEX(Seat!E:E,MATCH(SeatReservations!C668,Seat!A:A,0))</f>
        <v>0</v>
      </c>
    </row>
    <row r="669" spans="1:7" x14ac:dyDescent="0.3">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INDEX(Seat!E:E,MATCH(SeatReservations!C669,Seat!A:A,0))</f>
        <v>0</v>
      </c>
    </row>
    <row r="670" spans="1:7" x14ac:dyDescent="0.3">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INDEX(Seat!E:E,MATCH(SeatReservations!C670,Seat!A:A,0))</f>
        <v>0</v>
      </c>
    </row>
    <row r="671" spans="1:7" x14ac:dyDescent="0.3">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INDEX(Seat!E:E,MATCH(SeatReservations!C671,Seat!A:A,0))</f>
        <v>0</v>
      </c>
    </row>
    <row r="672" spans="1:7" x14ac:dyDescent="0.3">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INDEX(Seat!E:E,MATCH(SeatReservations!C672,Seat!A:A,0))</f>
        <v>0</v>
      </c>
    </row>
    <row r="673" spans="1:7" x14ac:dyDescent="0.3">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INDEX(Seat!E:E,MATCH(SeatReservations!C673,Seat!A:A,0))</f>
        <v>0</v>
      </c>
    </row>
    <row r="674" spans="1:7" x14ac:dyDescent="0.3">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INDEX(Seat!E:E,MATCH(SeatReservations!C674,Seat!A:A,0))</f>
        <v>0</v>
      </c>
    </row>
    <row r="675" spans="1:7" x14ac:dyDescent="0.3">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INDEX(Seat!E:E,MATCH(SeatReservations!C675,Seat!A:A,0))</f>
        <v>0</v>
      </c>
    </row>
    <row r="676" spans="1:7" x14ac:dyDescent="0.3">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INDEX(Seat!E:E,MATCH(SeatReservations!C676,Seat!A:A,0))</f>
        <v>0</v>
      </c>
    </row>
    <row r="677" spans="1:7" x14ac:dyDescent="0.3">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INDEX(Seat!E:E,MATCH(SeatReservations!C677,Seat!A:A,0))</f>
        <v>0</v>
      </c>
    </row>
    <row r="678" spans="1:7" x14ac:dyDescent="0.3">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INDEX(Seat!E:E,MATCH(SeatReservations!C678,Seat!A:A,0))</f>
        <v>0</v>
      </c>
    </row>
    <row r="679" spans="1:7" x14ac:dyDescent="0.3">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INDEX(Seat!E:E,MATCH(SeatReservations!C679,Seat!A:A,0))</f>
        <v>0</v>
      </c>
    </row>
    <row r="680" spans="1:7" x14ac:dyDescent="0.3">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INDEX(Seat!E:E,MATCH(SeatReservations!C680,Seat!A:A,0))</f>
        <v>0</v>
      </c>
    </row>
    <row r="681" spans="1:7" x14ac:dyDescent="0.3">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INDEX(Seat!E:E,MATCH(SeatReservations!C681,Seat!A:A,0))</f>
        <v>0</v>
      </c>
    </row>
    <row r="682" spans="1:7" x14ac:dyDescent="0.3">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INDEX(Seat!E:E,MATCH(SeatReservations!C682,Seat!A:A,0))</f>
        <v>0</v>
      </c>
    </row>
    <row r="683" spans="1:7" x14ac:dyDescent="0.3">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INDEX(Seat!E:E,MATCH(SeatReservations!C683,Seat!A:A,0))</f>
        <v>0</v>
      </c>
    </row>
    <row r="684" spans="1:7" x14ac:dyDescent="0.3">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INDEX(Seat!E:E,MATCH(SeatReservations!C684,Seat!A:A,0))</f>
        <v>0</v>
      </c>
    </row>
    <row r="685" spans="1:7" x14ac:dyDescent="0.3">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INDEX(Seat!E:E,MATCH(SeatReservations!C685,Seat!A:A,0))</f>
        <v>0</v>
      </c>
    </row>
    <row r="686" spans="1:7" x14ac:dyDescent="0.3">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INDEX(Seat!E:E,MATCH(SeatReservations!C686,Seat!A:A,0))</f>
        <v>0</v>
      </c>
    </row>
    <row r="687" spans="1:7" x14ac:dyDescent="0.3">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INDEX(Seat!E:E,MATCH(SeatReservations!C687,Seat!A:A,0))</f>
        <v>0</v>
      </c>
    </row>
    <row r="688" spans="1:7" x14ac:dyDescent="0.3">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INDEX(Seat!E:E,MATCH(SeatReservations!C688,Seat!A:A,0))</f>
        <v>0</v>
      </c>
    </row>
    <row r="689" spans="1:7" x14ac:dyDescent="0.3">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INDEX(Seat!E:E,MATCH(SeatReservations!C689,Seat!A:A,0))</f>
        <v>0</v>
      </c>
    </row>
    <row r="690" spans="1:7" x14ac:dyDescent="0.3">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INDEX(Seat!E:E,MATCH(SeatReservations!C690,Seat!A:A,0))</f>
        <v>0</v>
      </c>
    </row>
    <row r="691" spans="1:7" x14ac:dyDescent="0.3">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INDEX(Seat!E:E,MATCH(SeatReservations!C691,Seat!A:A,0))</f>
        <v>0</v>
      </c>
    </row>
    <row r="692" spans="1:7" x14ac:dyDescent="0.3">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INDEX(Seat!E:E,MATCH(SeatReservations!C692,Seat!A:A,0))</f>
        <v>0</v>
      </c>
    </row>
    <row r="693" spans="1:7" x14ac:dyDescent="0.3">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INDEX(Seat!E:E,MATCH(SeatReservations!C693,Seat!A:A,0))</f>
        <v>0</v>
      </c>
    </row>
    <row r="694" spans="1:7" x14ac:dyDescent="0.3">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INDEX(Seat!E:E,MATCH(SeatReservations!C694,Seat!A:A,0))</f>
        <v>0</v>
      </c>
    </row>
    <row r="695" spans="1:7" x14ac:dyDescent="0.3">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INDEX(Seat!E:E,MATCH(SeatReservations!C695,Seat!A:A,0))</f>
        <v>0</v>
      </c>
    </row>
    <row r="696" spans="1:7" x14ac:dyDescent="0.3">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INDEX(Seat!E:E,MATCH(SeatReservations!C696,Seat!A:A,0))</f>
        <v>0</v>
      </c>
    </row>
    <row r="697" spans="1:7" x14ac:dyDescent="0.3">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INDEX(Seat!E:E,MATCH(SeatReservations!C697,Seat!A:A,0))</f>
        <v>0</v>
      </c>
    </row>
    <row r="698" spans="1:7" x14ac:dyDescent="0.3">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INDEX(Seat!E:E,MATCH(SeatReservations!C698,Seat!A:A,0))</f>
        <v>0</v>
      </c>
    </row>
    <row r="699" spans="1:7" x14ac:dyDescent="0.3">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INDEX(Seat!E:E,MATCH(SeatReservations!C699,Seat!A:A,0))</f>
        <v>0</v>
      </c>
    </row>
    <row r="700" spans="1:7" x14ac:dyDescent="0.3">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INDEX(Seat!E:E,MATCH(SeatReservations!C700,Seat!A:A,0))</f>
        <v>0</v>
      </c>
    </row>
    <row r="701" spans="1:7" x14ac:dyDescent="0.3">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INDEX(Seat!E:E,MATCH(SeatReservations!C701,Seat!A:A,0))</f>
        <v>0</v>
      </c>
    </row>
    <row r="702" spans="1:7" x14ac:dyDescent="0.3">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INDEX(Seat!E:E,MATCH(SeatReservations!C702,Seat!A:A,0))</f>
        <v>0</v>
      </c>
    </row>
    <row r="703" spans="1:7" x14ac:dyDescent="0.3">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INDEX(Seat!E:E,MATCH(SeatReservations!C703,Seat!A:A,0))</f>
        <v>0</v>
      </c>
    </row>
    <row r="704" spans="1:7" x14ac:dyDescent="0.3">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INDEX(Seat!E:E,MATCH(SeatReservations!C704,Seat!A:A,0))</f>
        <v>0</v>
      </c>
    </row>
    <row r="705" spans="1:7" x14ac:dyDescent="0.3">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INDEX(Seat!E:E,MATCH(SeatReservations!C705,Seat!A:A,0))</f>
        <v>0</v>
      </c>
    </row>
    <row r="706" spans="1:7" x14ac:dyDescent="0.3">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INDEX(Seat!E:E,MATCH(SeatReservations!C706,Seat!A:A,0))</f>
        <v>0</v>
      </c>
    </row>
    <row r="707" spans="1:7" x14ac:dyDescent="0.3">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INDEX(Seat!E:E,MATCH(SeatReservations!C707,Seat!A:A,0))</f>
        <v>0</v>
      </c>
    </row>
    <row r="708" spans="1:7" x14ac:dyDescent="0.3">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INDEX(Seat!E:E,MATCH(SeatReservations!C708,Seat!A:A,0))</f>
        <v>0</v>
      </c>
    </row>
    <row r="709" spans="1:7" x14ac:dyDescent="0.3">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INDEX(Seat!E:E,MATCH(SeatReservations!C709,Seat!A:A,0))</f>
        <v>0</v>
      </c>
    </row>
    <row r="710" spans="1:7" x14ac:dyDescent="0.3">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INDEX(Seat!E:E,MATCH(SeatReservations!C710,Seat!A:A,0))</f>
        <v>0</v>
      </c>
    </row>
    <row r="711" spans="1:7" x14ac:dyDescent="0.3">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INDEX(Seat!E:E,MATCH(SeatReservations!C711,Seat!A:A,0))</f>
        <v>0</v>
      </c>
    </row>
    <row r="712" spans="1:7" x14ac:dyDescent="0.3">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INDEX(Seat!E:E,MATCH(SeatReservations!C712,Seat!A:A,0))</f>
        <v>0</v>
      </c>
    </row>
    <row r="713" spans="1:7" x14ac:dyDescent="0.3">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INDEX(Seat!E:E,MATCH(SeatReservations!C713,Seat!A:A,0))</f>
        <v>0</v>
      </c>
    </row>
    <row r="714" spans="1:7" x14ac:dyDescent="0.3">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INDEX(Seat!E:E,MATCH(SeatReservations!C714,Seat!A:A,0))</f>
        <v>0</v>
      </c>
    </row>
    <row r="715" spans="1:7" x14ac:dyDescent="0.3">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INDEX(Seat!E:E,MATCH(SeatReservations!C715,Seat!A:A,0))</f>
        <v>0</v>
      </c>
    </row>
    <row r="716" spans="1:7" x14ac:dyDescent="0.3">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INDEX(Seat!E:E,MATCH(SeatReservations!C716,Seat!A:A,0))</f>
        <v>0</v>
      </c>
    </row>
    <row r="717" spans="1:7" x14ac:dyDescent="0.3">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INDEX(Seat!E:E,MATCH(SeatReservations!C717,Seat!A:A,0))</f>
        <v>0</v>
      </c>
    </row>
    <row r="718" spans="1:7" x14ac:dyDescent="0.3">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INDEX(Seat!E:E,MATCH(SeatReservations!C718,Seat!A:A,0))</f>
        <v>0</v>
      </c>
    </row>
    <row r="719" spans="1:7" x14ac:dyDescent="0.3">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INDEX(Seat!E:E,MATCH(SeatReservations!C719,Seat!A:A,0))</f>
        <v>0</v>
      </c>
    </row>
    <row r="720" spans="1:7" x14ac:dyDescent="0.3">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INDEX(Seat!E:E,MATCH(SeatReservations!C720,Seat!A:A,0))</f>
        <v>0</v>
      </c>
    </row>
    <row r="721" spans="1:7" x14ac:dyDescent="0.3">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INDEX(Seat!E:E,MATCH(SeatReservations!C721,Seat!A:A,0))</f>
        <v>0</v>
      </c>
    </row>
    <row r="722" spans="1:7" x14ac:dyDescent="0.3">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INDEX(Seat!E:E,MATCH(SeatReservations!C722,Seat!A:A,0))</f>
        <v>0</v>
      </c>
    </row>
    <row r="723" spans="1:7" x14ac:dyDescent="0.3">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INDEX(Seat!E:E,MATCH(SeatReservations!C723,Seat!A:A,0))</f>
        <v>0</v>
      </c>
    </row>
    <row r="724" spans="1:7" x14ac:dyDescent="0.3">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INDEX(Seat!E:E,MATCH(SeatReservations!C724,Seat!A:A,0))</f>
        <v>0</v>
      </c>
    </row>
    <row r="725" spans="1:7" x14ac:dyDescent="0.3">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INDEX(Seat!E:E,MATCH(SeatReservations!C725,Seat!A:A,0))</f>
        <v>0</v>
      </c>
    </row>
    <row r="726" spans="1:7" x14ac:dyDescent="0.3">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INDEX(Seat!E:E,MATCH(SeatReservations!C726,Seat!A:A,0))</f>
        <v>0</v>
      </c>
    </row>
    <row r="727" spans="1:7" x14ac:dyDescent="0.3">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INDEX(Seat!E:E,MATCH(SeatReservations!C727,Seat!A:A,0))</f>
        <v>0</v>
      </c>
    </row>
    <row r="728" spans="1:7" x14ac:dyDescent="0.3">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INDEX(Seat!E:E,MATCH(SeatReservations!C728,Seat!A:A,0))</f>
        <v>0</v>
      </c>
    </row>
    <row r="729" spans="1:7" x14ac:dyDescent="0.3">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INDEX(Seat!E:E,MATCH(SeatReservations!C729,Seat!A:A,0))</f>
        <v>0</v>
      </c>
    </row>
    <row r="730" spans="1:7" x14ac:dyDescent="0.3">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INDEX(Seat!E:E,MATCH(SeatReservations!C730,Seat!A:A,0))</f>
        <v>0</v>
      </c>
    </row>
    <row r="731" spans="1:7" x14ac:dyDescent="0.3">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INDEX(Seat!E:E,MATCH(SeatReservations!C731,Seat!A:A,0))</f>
        <v>0</v>
      </c>
    </row>
    <row r="732" spans="1:7" x14ac:dyDescent="0.3">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INDEX(Seat!E:E,MATCH(SeatReservations!C732,Seat!A:A,0))</f>
        <v>0</v>
      </c>
    </row>
    <row r="733" spans="1:7" x14ac:dyDescent="0.3">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INDEX(Seat!E:E,MATCH(SeatReservations!C733,Seat!A:A,0))</f>
        <v>0</v>
      </c>
    </row>
    <row r="734" spans="1:7" x14ac:dyDescent="0.3">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INDEX(Seat!E:E,MATCH(SeatReservations!C734,Seat!A:A,0))</f>
        <v>0</v>
      </c>
    </row>
    <row r="735" spans="1:7" x14ac:dyDescent="0.3">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INDEX(Seat!E:E,MATCH(SeatReservations!C735,Seat!A:A,0))</f>
        <v>0</v>
      </c>
    </row>
    <row r="736" spans="1:7" x14ac:dyDescent="0.3">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INDEX(Seat!E:E,MATCH(SeatReservations!C736,Seat!A:A,0))</f>
        <v>0</v>
      </c>
    </row>
    <row r="737" spans="1:7" x14ac:dyDescent="0.3">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INDEX(Seat!E:E,MATCH(SeatReservations!C737,Seat!A:A,0))</f>
        <v>0</v>
      </c>
    </row>
    <row r="738" spans="1:7" x14ac:dyDescent="0.3">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INDEX(Seat!E:E,MATCH(SeatReservations!C738,Seat!A:A,0))</f>
        <v>0</v>
      </c>
    </row>
    <row r="739" spans="1:7" x14ac:dyDescent="0.3">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INDEX(Seat!E:E,MATCH(SeatReservations!C739,Seat!A:A,0))</f>
        <v>0</v>
      </c>
    </row>
    <row r="740" spans="1:7" x14ac:dyDescent="0.3">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INDEX(Seat!E:E,MATCH(SeatReservations!C740,Seat!A:A,0))</f>
        <v>0</v>
      </c>
    </row>
    <row r="741" spans="1:7" x14ac:dyDescent="0.3">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INDEX(Seat!E:E,MATCH(SeatReservations!C741,Seat!A:A,0))</f>
        <v>0</v>
      </c>
    </row>
    <row r="742" spans="1:7" x14ac:dyDescent="0.3">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INDEX(Seat!E:E,MATCH(SeatReservations!C742,Seat!A:A,0))</f>
        <v>0</v>
      </c>
    </row>
    <row r="743" spans="1:7" x14ac:dyDescent="0.3">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INDEX(Seat!E:E,MATCH(SeatReservations!C743,Seat!A:A,0))</f>
        <v>0</v>
      </c>
    </row>
    <row r="744" spans="1:7" x14ac:dyDescent="0.3">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INDEX(Seat!E:E,MATCH(SeatReservations!C744,Seat!A:A,0))</f>
        <v>0</v>
      </c>
    </row>
    <row r="745" spans="1:7" x14ac:dyDescent="0.3">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INDEX(Seat!E:E,MATCH(SeatReservations!C745,Seat!A:A,0))</f>
        <v>0</v>
      </c>
    </row>
    <row r="746" spans="1:7" x14ac:dyDescent="0.3">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INDEX(Seat!E:E,MATCH(SeatReservations!C746,Seat!A:A,0))</f>
        <v>0</v>
      </c>
    </row>
    <row r="747" spans="1:7" x14ac:dyDescent="0.3">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INDEX(Seat!E:E,MATCH(SeatReservations!C747,Seat!A:A,0))</f>
        <v>0</v>
      </c>
    </row>
    <row r="748" spans="1:7" x14ac:dyDescent="0.3">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INDEX(Seat!E:E,MATCH(SeatReservations!C748,Seat!A:A,0))</f>
        <v>0</v>
      </c>
    </row>
    <row r="749" spans="1:7" x14ac:dyDescent="0.3">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INDEX(Seat!E:E,MATCH(SeatReservations!C749,Seat!A:A,0))</f>
        <v>0</v>
      </c>
    </row>
    <row r="750" spans="1:7" x14ac:dyDescent="0.3">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INDEX(Seat!E:E,MATCH(SeatReservations!C750,Seat!A:A,0))</f>
        <v>0</v>
      </c>
    </row>
    <row r="751" spans="1:7" x14ac:dyDescent="0.3">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INDEX(Seat!E:E,MATCH(SeatReservations!C751,Seat!A:A,0))</f>
        <v>0</v>
      </c>
    </row>
    <row r="752" spans="1:7" x14ac:dyDescent="0.3">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INDEX(Seat!E:E,MATCH(SeatReservations!C752,Seat!A:A,0))</f>
        <v>0</v>
      </c>
    </row>
    <row r="753" spans="1:7" x14ac:dyDescent="0.3">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INDEX(Seat!E:E,MATCH(SeatReservations!C753,Seat!A:A,0))</f>
        <v>0</v>
      </c>
    </row>
    <row r="754" spans="1:7" x14ac:dyDescent="0.3">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INDEX(Seat!E:E,MATCH(SeatReservations!C754,Seat!A:A,0))</f>
        <v>0</v>
      </c>
    </row>
    <row r="755" spans="1:7" x14ac:dyDescent="0.3">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INDEX(Seat!E:E,MATCH(SeatReservations!C755,Seat!A:A,0))</f>
        <v>0</v>
      </c>
    </row>
    <row r="756" spans="1:7" x14ac:dyDescent="0.3">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INDEX(Seat!E:E,MATCH(SeatReservations!C756,Seat!A:A,0))</f>
        <v>0</v>
      </c>
    </row>
    <row r="757" spans="1:7" x14ac:dyDescent="0.3">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INDEX(Seat!E:E,MATCH(SeatReservations!C757,Seat!A:A,0))</f>
        <v>0</v>
      </c>
    </row>
    <row r="758" spans="1:7" x14ac:dyDescent="0.3">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INDEX(Seat!E:E,MATCH(SeatReservations!C758,Seat!A:A,0))</f>
        <v>0</v>
      </c>
    </row>
    <row r="759" spans="1:7" x14ac:dyDescent="0.3">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INDEX(Seat!E:E,MATCH(SeatReservations!C759,Seat!A:A,0))</f>
        <v>0</v>
      </c>
    </row>
    <row r="760" spans="1:7" x14ac:dyDescent="0.3">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INDEX(Seat!E:E,MATCH(SeatReservations!C760,Seat!A:A,0))</f>
        <v>0</v>
      </c>
    </row>
    <row r="761" spans="1:7" x14ac:dyDescent="0.3">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INDEX(Seat!E:E,MATCH(SeatReservations!C761,Seat!A:A,0))</f>
        <v>0</v>
      </c>
    </row>
    <row r="762" spans="1:7" x14ac:dyDescent="0.3">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INDEX(Seat!E:E,MATCH(SeatReservations!C762,Seat!A:A,0))</f>
        <v>0</v>
      </c>
    </row>
    <row r="763" spans="1:7" x14ac:dyDescent="0.3">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INDEX(Seat!E:E,MATCH(SeatReservations!C763,Seat!A:A,0))</f>
        <v>0</v>
      </c>
    </row>
    <row r="764" spans="1:7" x14ac:dyDescent="0.3">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INDEX(Seat!E:E,MATCH(SeatReservations!C764,Seat!A:A,0))</f>
        <v>0</v>
      </c>
    </row>
    <row r="765" spans="1:7" x14ac:dyDescent="0.3">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INDEX(Seat!E:E,MATCH(SeatReservations!C765,Seat!A:A,0))</f>
        <v>0</v>
      </c>
    </row>
    <row r="766" spans="1:7" x14ac:dyDescent="0.3">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INDEX(Seat!E:E,MATCH(SeatReservations!C766,Seat!A:A,0))</f>
        <v>0</v>
      </c>
    </row>
    <row r="767" spans="1:7" x14ac:dyDescent="0.3">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INDEX(Seat!E:E,MATCH(SeatReservations!C767,Seat!A:A,0))</f>
        <v>0</v>
      </c>
    </row>
    <row r="768" spans="1:7" x14ac:dyDescent="0.3">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INDEX(Seat!E:E,MATCH(SeatReservations!C768,Seat!A:A,0))</f>
        <v>0</v>
      </c>
    </row>
    <row r="769" spans="1:7" x14ac:dyDescent="0.3">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INDEX(Seat!E:E,MATCH(SeatReservations!C769,Seat!A:A,0))</f>
        <v>0</v>
      </c>
    </row>
    <row r="770" spans="1:7" x14ac:dyDescent="0.3">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INDEX(Seat!E:E,MATCH(SeatReservations!C770,Seat!A:A,0))</f>
        <v>0</v>
      </c>
    </row>
    <row r="771" spans="1:7" x14ac:dyDescent="0.3">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INDEX(Seat!E:E,MATCH(SeatReservations!C771,Seat!A:A,0))</f>
        <v>0</v>
      </c>
    </row>
    <row r="772" spans="1:7" x14ac:dyDescent="0.3">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INDEX(Seat!E:E,MATCH(SeatReservations!C772,Seat!A:A,0))</f>
        <v>0</v>
      </c>
    </row>
    <row r="773" spans="1:7" x14ac:dyDescent="0.3">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INDEX(Seat!E:E,MATCH(SeatReservations!C773,Seat!A:A,0))</f>
        <v>0</v>
      </c>
    </row>
    <row r="774" spans="1:7" x14ac:dyDescent="0.3">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INDEX(Seat!E:E,MATCH(SeatReservations!C774,Seat!A:A,0))</f>
        <v>0</v>
      </c>
    </row>
    <row r="775" spans="1:7" x14ac:dyDescent="0.3">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INDEX(Seat!E:E,MATCH(SeatReservations!C775,Seat!A:A,0))</f>
        <v>0</v>
      </c>
    </row>
    <row r="776" spans="1:7" x14ac:dyDescent="0.3">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INDEX(Seat!E:E,MATCH(SeatReservations!C776,Seat!A:A,0))</f>
        <v>0</v>
      </c>
    </row>
    <row r="777" spans="1:7" x14ac:dyDescent="0.3">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INDEX(Seat!E:E,MATCH(SeatReservations!C777,Seat!A:A,0))</f>
        <v>0</v>
      </c>
    </row>
    <row r="778" spans="1:7" x14ac:dyDescent="0.3">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INDEX(Seat!E:E,MATCH(SeatReservations!C778,Seat!A:A,0))</f>
        <v>0</v>
      </c>
    </row>
    <row r="779" spans="1:7" x14ac:dyDescent="0.3">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INDEX(Seat!E:E,MATCH(SeatReservations!C779,Seat!A:A,0))</f>
        <v>0</v>
      </c>
    </row>
    <row r="780" spans="1:7" x14ac:dyDescent="0.3">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INDEX(Seat!E:E,MATCH(SeatReservations!C780,Seat!A:A,0))</f>
        <v>0</v>
      </c>
    </row>
    <row r="781" spans="1:7" x14ac:dyDescent="0.3">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INDEX(Seat!E:E,MATCH(SeatReservations!C781,Seat!A:A,0))</f>
        <v>0</v>
      </c>
    </row>
    <row r="782" spans="1:7" x14ac:dyDescent="0.3">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INDEX(Seat!E:E,MATCH(SeatReservations!C782,Seat!A:A,0))</f>
        <v>0</v>
      </c>
    </row>
    <row r="783" spans="1:7" x14ac:dyDescent="0.3">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INDEX(Seat!E:E,MATCH(SeatReservations!C783,Seat!A:A,0))</f>
        <v>0</v>
      </c>
    </row>
    <row r="784" spans="1:7" x14ac:dyDescent="0.3">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INDEX(Seat!E:E,MATCH(SeatReservations!C784,Seat!A:A,0))</f>
        <v>0</v>
      </c>
    </row>
    <row r="785" spans="1:7" x14ac:dyDescent="0.3">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INDEX(Seat!E:E,MATCH(SeatReservations!C785,Seat!A:A,0))</f>
        <v>0</v>
      </c>
    </row>
    <row r="786" spans="1:7" x14ac:dyDescent="0.3">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INDEX(Seat!E:E,MATCH(SeatReservations!C786,Seat!A:A,0))</f>
        <v>0</v>
      </c>
    </row>
    <row r="787" spans="1:7" x14ac:dyDescent="0.3">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INDEX(Seat!E:E,MATCH(SeatReservations!C787,Seat!A:A,0))</f>
        <v>0</v>
      </c>
    </row>
    <row r="788" spans="1:7" x14ac:dyDescent="0.3">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INDEX(Seat!E:E,MATCH(SeatReservations!C788,Seat!A:A,0))</f>
        <v>0</v>
      </c>
    </row>
    <row r="789" spans="1:7" x14ac:dyDescent="0.3">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INDEX(Seat!E:E,MATCH(SeatReservations!C789,Seat!A:A,0))</f>
        <v>0</v>
      </c>
    </row>
    <row r="790" spans="1:7" x14ac:dyDescent="0.3">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INDEX(Seat!E:E,MATCH(SeatReservations!C790,Seat!A:A,0))</f>
        <v>0</v>
      </c>
    </row>
    <row r="791" spans="1:7" x14ac:dyDescent="0.3">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INDEX(Seat!E:E,MATCH(SeatReservations!C791,Seat!A:A,0))</f>
        <v>0</v>
      </c>
    </row>
    <row r="792" spans="1:7" x14ac:dyDescent="0.3">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INDEX(Seat!E:E,MATCH(SeatReservations!C792,Seat!A:A,0))</f>
        <v>0</v>
      </c>
    </row>
    <row r="793" spans="1:7" x14ac:dyDescent="0.3">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INDEX(Seat!E:E,MATCH(SeatReservations!C793,Seat!A:A,0))</f>
        <v>0</v>
      </c>
    </row>
    <row r="794" spans="1:7" x14ac:dyDescent="0.3">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INDEX(Seat!E:E,MATCH(SeatReservations!C794,Seat!A:A,0))</f>
        <v>0</v>
      </c>
    </row>
    <row r="795" spans="1:7" x14ac:dyDescent="0.3">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INDEX(Seat!E:E,MATCH(SeatReservations!C795,Seat!A:A,0))</f>
        <v>0</v>
      </c>
    </row>
    <row r="796" spans="1:7" x14ac:dyDescent="0.3">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INDEX(Seat!E:E,MATCH(SeatReservations!C796,Seat!A:A,0))</f>
        <v>0</v>
      </c>
    </row>
    <row r="797" spans="1:7" x14ac:dyDescent="0.3">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INDEX(Seat!E:E,MATCH(SeatReservations!C797,Seat!A:A,0))</f>
        <v>0</v>
      </c>
    </row>
    <row r="798" spans="1:7" x14ac:dyDescent="0.3">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INDEX(Seat!E:E,MATCH(SeatReservations!C798,Seat!A:A,0))</f>
        <v>0</v>
      </c>
    </row>
    <row r="799" spans="1:7" x14ac:dyDescent="0.3">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INDEX(Seat!E:E,MATCH(SeatReservations!C799,Seat!A:A,0))</f>
        <v>0</v>
      </c>
    </row>
    <row r="800" spans="1:7" x14ac:dyDescent="0.3">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INDEX(Seat!E:E,MATCH(SeatReservations!C800,Seat!A:A,0))</f>
        <v>0</v>
      </c>
    </row>
    <row r="801" spans="1:7" x14ac:dyDescent="0.3">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INDEX(Seat!E:E,MATCH(SeatReservations!C801,Seat!A:A,0))</f>
        <v>0</v>
      </c>
    </row>
    <row r="802" spans="1:7" x14ac:dyDescent="0.3">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INDEX(Seat!E:E,MATCH(SeatReservations!C802,Seat!A:A,0))</f>
        <v>0</v>
      </c>
    </row>
    <row r="803" spans="1:7" x14ac:dyDescent="0.3">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INDEX(Seat!E:E,MATCH(SeatReservations!C803,Seat!A:A,0))</f>
        <v>0</v>
      </c>
    </row>
    <row r="804" spans="1:7" x14ac:dyDescent="0.3">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INDEX(Seat!E:E,MATCH(SeatReservations!C804,Seat!A:A,0))</f>
        <v>0</v>
      </c>
    </row>
    <row r="805" spans="1:7" x14ac:dyDescent="0.3">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INDEX(Seat!E:E,MATCH(SeatReservations!C805,Seat!A:A,0))</f>
        <v>0</v>
      </c>
    </row>
    <row r="806" spans="1:7" x14ac:dyDescent="0.3">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INDEX(Seat!E:E,MATCH(SeatReservations!C806,Seat!A:A,0))</f>
        <v>0</v>
      </c>
    </row>
    <row r="807" spans="1:7" x14ac:dyDescent="0.3">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INDEX(Seat!E:E,MATCH(SeatReservations!C807,Seat!A:A,0))</f>
        <v>0</v>
      </c>
    </row>
    <row r="808" spans="1:7" x14ac:dyDescent="0.3">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INDEX(Seat!E:E,MATCH(SeatReservations!C808,Seat!A:A,0))</f>
        <v>0</v>
      </c>
    </row>
    <row r="809" spans="1:7" x14ac:dyDescent="0.3">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INDEX(Seat!E:E,MATCH(SeatReservations!C809,Seat!A:A,0))</f>
        <v>0</v>
      </c>
    </row>
    <row r="810" spans="1:7" x14ac:dyDescent="0.3">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INDEX(Seat!E:E,MATCH(SeatReservations!C810,Seat!A:A,0))</f>
        <v>0</v>
      </c>
    </row>
    <row r="811" spans="1:7" x14ac:dyDescent="0.3">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INDEX(Seat!E:E,MATCH(SeatReservations!C811,Seat!A:A,0))</f>
        <v>0</v>
      </c>
    </row>
    <row r="812" spans="1:7" x14ac:dyDescent="0.3">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INDEX(Seat!E:E,MATCH(SeatReservations!C812,Seat!A:A,0))</f>
        <v>0</v>
      </c>
    </row>
    <row r="813" spans="1:7" x14ac:dyDescent="0.3">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INDEX(Seat!E:E,MATCH(SeatReservations!C813,Seat!A:A,0))</f>
        <v>0</v>
      </c>
    </row>
    <row r="814" spans="1:7" x14ac:dyDescent="0.3">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INDEX(Seat!E:E,MATCH(SeatReservations!C814,Seat!A:A,0))</f>
        <v>0</v>
      </c>
    </row>
    <row r="815" spans="1:7" x14ac:dyDescent="0.3">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INDEX(Seat!E:E,MATCH(SeatReservations!C815,Seat!A:A,0))</f>
        <v>0</v>
      </c>
    </row>
    <row r="816" spans="1:7" x14ac:dyDescent="0.3">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INDEX(Seat!E:E,MATCH(SeatReservations!C816,Seat!A:A,0))</f>
        <v>0</v>
      </c>
    </row>
    <row r="817" spans="1:7" x14ac:dyDescent="0.3">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INDEX(Seat!E:E,MATCH(SeatReservations!C817,Seat!A:A,0))</f>
        <v>0</v>
      </c>
    </row>
    <row r="818" spans="1:7" x14ac:dyDescent="0.3">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INDEX(Seat!E:E,MATCH(SeatReservations!C818,Seat!A:A,0))</f>
        <v>0</v>
      </c>
    </row>
    <row r="819" spans="1:7" x14ac:dyDescent="0.3">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INDEX(Seat!E:E,MATCH(SeatReservations!C819,Seat!A:A,0))</f>
        <v>0</v>
      </c>
    </row>
    <row r="820" spans="1:7" x14ac:dyDescent="0.3">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INDEX(Seat!E:E,MATCH(SeatReservations!C820,Seat!A:A,0))</f>
        <v>0</v>
      </c>
    </row>
    <row r="821" spans="1:7" x14ac:dyDescent="0.3">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INDEX(Seat!E:E,MATCH(SeatReservations!C821,Seat!A:A,0))</f>
        <v>0</v>
      </c>
    </row>
    <row r="822" spans="1:7" x14ac:dyDescent="0.3">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INDEX(Seat!E:E,MATCH(SeatReservations!C822,Seat!A:A,0))</f>
        <v>0</v>
      </c>
    </row>
    <row r="823" spans="1:7" x14ac:dyDescent="0.3">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INDEX(Seat!E:E,MATCH(SeatReservations!C823,Seat!A:A,0))</f>
        <v>0</v>
      </c>
    </row>
    <row r="824" spans="1:7" x14ac:dyDescent="0.3">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INDEX(Seat!E:E,MATCH(SeatReservations!C824,Seat!A:A,0))</f>
        <v>0</v>
      </c>
    </row>
    <row r="825" spans="1:7" x14ac:dyDescent="0.3">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INDEX(Seat!E:E,MATCH(SeatReservations!C825,Seat!A:A,0))</f>
        <v>0</v>
      </c>
    </row>
    <row r="826" spans="1:7" x14ac:dyDescent="0.3">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INDEX(Seat!E:E,MATCH(SeatReservations!C826,Seat!A:A,0))</f>
        <v>0</v>
      </c>
    </row>
    <row r="827" spans="1:7" x14ac:dyDescent="0.3">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INDEX(Seat!E:E,MATCH(SeatReservations!C827,Seat!A:A,0))</f>
        <v>0</v>
      </c>
    </row>
    <row r="828" spans="1:7" x14ac:dyDescent="0.3">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INDEX(Seat!E:E,MATCH(SeatReservations!C828,Seat!A:A,0))</f>
        <v>0</v>
      </c>
    </row>
    <row r="829" spans="1:7" x14ac:dyDescent="0.3">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INDEX(Seat!E:E,MATCH(SeatReservations!C829,Seat!A:A,0))</f>
        <v>0</v>
      </c>
    </row>
    <row r="830" spans="1:7" x14ac:dyDescent="0.3">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INDEX(Seat!E:E,MATCH(SeatReservations!C830,Seat!A:A,0))</f>
        <v>0</v>
      </c>
    </row>
    <row r="831" spans="1:7" x14ac:dyDescent="0.3">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INDEX(Seat!E:E,MATCH(SeatReservations!C831,Seat!A:A,0))</f>
        <v>0</v>
      </c>
    </row>
    <row r="832" spans="1:7" x14ac:dyDescent="0.3">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INDEX(Seat!E:E,MATCH(SeatReservations!C832,Seat!A:A,0))</f>
        <v>0</v>
      </c>
    </row>
    <row r="833" spans="1:7" x14ac:dyDescent="0.3">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INDEX(Seat!E:E,MATCH(SeatReservations!C833,Seat!A:A,0))</f>
        <v>0</v>
      </c>
    </row>
    <row r="834" spans="1:7" x14ac:dyDescent="0.3">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INDEX(Seat!E:E,MATCH(SeatReservations!C834,Seat!A:A,0))</f>
        <v>0</v>
      </c>
    </row>
    <row r="835" spans="1:7" x14ac:dyDescent="0.3">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INDEX(Seat!E:E,MATCH(SeatReservations!C835,Seat!A:A,0))</f>
        <v>0</v>
      </c>
    </row>
    <row r="836" spans="1:7" x14ac:dyDescent="0.3">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INDEX(Seat!E:E,MATCH(SeatReservations!C836,Seat!A:A,0))</f>
        <v>0</v>
      </c>
    </row>
    <row r="837" spans="1:7" x14ac:dyDescent="0.3">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INDEX(Seat!E:E,MATCH(SeatReservations!C837,Seat!A:A,0))</f>
        <v>0</v>
      </c>
    </row>
    <row r="838" spans="1:7" x14ac:dyDescent="0.3">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INDEX(Seat!E:E,MATCH(SeatReservations!C838,Seat!A:A,0))</f>
        <v>0</v>
      </c>
    </row>
    <row r="839" spans="1:7" x14ac:dyDescent="0.3">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INDEX(Seat!E:E,MATCH(SeatReservations!C839,Seat!A:A,0))</f>
        <v>0</v>
      </c>
    </row>
    <row r="840" spans="1:7" x14ac:dyDescent="0.3">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INDEX(Seat!E:E,MATCH(SeatReservations!C840,Seat!A:A,0))</f>
        <v>0</v>
      </c>
    </row>
    <row r="841" spans="1:7" x14ac:dyDescent="0.3">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INDEX(Seat!E:E,MATCH(SeatReservations!C841,Seat!A:A,0))</f>
        <v>0</v>
      </c>
    </row>
    <row r="842" spans="1:7" x14ac:dyDescent="0.3">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INDEX(Seat!E:E,MATCH(SeatReservations!C842,Seat!A:A,0))</f>
        <v>0</v>
      </c>
    </row>
    <row r="843" spans="1:7" x14ac:dyDescent="0.3">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INDEX(Seat!E:E,MATCH(SeatReservations!C843,Seat!A:A,0))</f>
        <v>0</v>
      </c>
    </row>
    <row r="844" spans="1:7" x14ac:dyDescent="0.3">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INDEX(Seat!E:E,MATCH(SeatReservations!C844,Seat!A:A,0))</f>
        <v>0</v>
      </c>
    </row>
    <row r="845" spans="1:7" x14ac:dyDescent="0.3">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INDEX(Seat!E:E,MATCH(SeatReservations!C845,Seat!A:A,0))</f>
        <v>0</v>
      </c>
    </row>
    <row r="846" spans="1:7" x14ac:dyDescent="0.3">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INDEX(Seat!E:E,MATCH(SeatReservations!C846,Seat!A:A,0))</f>
        <v>0</v>
      </c>
    </row>
    <row r="847" spans="1:7" x14ac:dyDescent="0.3">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INDEX(Seat!E:E,MATCH(SeatReservations!C847,Seat!A:A,0))</f>
        <v>0</v>
      </c>
    </row>
    <row r="848" spans="1:7" x14ac:dyDescent="0.3">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INDEX(Seat!E:E,MATCH(SeatReservations!C848,Seat!A:A,0))</f>
        <v>0</v>
      </c>
    </row>
    <row r="849" spans="1:7" x14ac:dyDescent="0.3">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INDEX(Seat!E:E,MATCH(SeatReservations!C849,Seat!A:A,0))</f>
        <v>0</v>
      </c>
    </row>
    <row r="850" spans="1:7" x14ac:dyDescent="0.3">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INDEX(Seat!E:E,MATCH(SeatReservations!C850,Seat!A:A,0))</f>
        <v>0</v>
      </c>
    </row>
    <row r="851" spans="1:7" x14ac:dyDescent="0.3">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INDEX(Seat!E:E,MATCH(SeatReservations!C851,Seat!A:A,0))</f>
        <v>0</v>
      </c>
    </row>
    <row r="852" spans="1:7" x14ac:dyDescent="0.3">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INDEX(Seat!E:E,MATCH(SeatReservations!C852,Seat!A:A,0))</f>
        <v>0</v>
      </c>
    </row>
    <row r="853" spans="1:7" x14ac:dyDescent="0.3">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INDEX(Seat!E:E,MATCH(SeatReservations!C853,Seat!A:A,0))</f>
        <v>0</v>
      </c>
    </row>
    <row r="854" spans="1:7" x14ac:dyDescent="0.3">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INDEX(Seat!E:E,MATCH(SeatReservations!C854,Seat!A:A,0))</f>
        <v>0</v>
      </c>
    </row>
    <row r="855" spans="1:7" x14ac:dyDescent="0.3">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INDEX(Seat!E:E,MATCH(SeatReservations!C855,Seat!A:A,0))</f>
        <v>0</v>
      </c>
    </row>
    <row r="856" spans="1:7" x14ac:dyDescent="0.3">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INDEX(Seat!E:E,MATCH(SeatReservations!C856,Seat!A:A,0))</f>
        <v>0</v>
      </c>
    </row>
    <row r="857" spans="1:7" x14ac:dyDescent="0.3">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INDEX(Seat!E:E,MATCH(SeatReservations!C857,Seat!A:A,0))</f>
        <v>0</v>
      </c>
    </row>
    <row r="858" spans="1:7" x14ac:dyDescent="0.3">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INDEX(Seat!E:E,MATCH(SeatReservations!C858,Seat!A:A,0))</f>
        <v>0</v>
      </c>
    </row>
    <row r="859" spans="1:7" x14ac:dyDescent="0.3">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INDEX(Seat!E:E,MATCH(SeatReservations!C859,Seat!A:A,0))</f>
        <v>0</v>
      </c>
    </row>
    <row r="860" spans="1:7" x14ac:dyDescent="0.3">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INDEX(Seat!E:E,MATCH(SeatReservations!C860,Seat!A:A,0))</f>
        <v>0</v>
      </c>
    </row>
    <row r="861" spans="1:7" x14ac:dyDescent="0.3">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INDEX(Seat!E:E,MATCH(SeatReservations!C861,Seat!A:A,0))</f>
        <v>0</v>
      </c>
    </row>
    <row r="862" spans="1:7" x14ac:dyDescent="0.3">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INDEX(Seat!E:E,MATCH(SeatReservations!C862,Seat!A:A,0))</f>
        <v>0</v>
      </c>
    </row>
    <row r="863" spans="1:7" x14ac:dyDescent="0.3">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INDEX(Seat!E:E,MATCH(SeatReservations!C863,Seat!A:A,0))</f>
        <v>0</v>
      </c>
    </row>
    <row r="864" spans="1:7" x14ac:dyDescent="0.3">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INDEX(Seat!E:E,MATCH(SeatReservations!C864,Seat!A:A,0))</f>
        <v>0</v>
      </c>
    </row>
    <row r="865" spans="1:7" x14ac:dyDescent="0.3">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INDEX(Seat!E:E,MATCH(SeatReservations!C865,Seat!A:A,0))</f>
        <v>0</v>
      </c>
    </row>
    <row r="866" spans="1:7" x14ac:dyDescent="0.3">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INDEX(Seat!E:E,MATCH(SeatReservations!C866,Seat!A:A,0))</f>
        <v>0</v>
      </c>
    </row>
    <row r="867" spans="1:7" x14ac:dyDescent="0.3">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INDEX(Seat!E:E,MATCH(SeatReservations!C867,Seat!A:A,0))</f>
        <v>0</v>
      </c>
    </row>
    <row r="868" spans="1:7" x14ac:dyDescent="0.3">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INDEX(Seat!E:E,MATCH(SeatReservations!C868,Seat!A:A,0))</f>
        <v>0</v>
      </c>
    </row>
    <row r="869" spans="1:7" x14ac:dyDescent="0.3">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INDEX(Seat!E:E,MATCH(SeatReservations!C869,Seat!A:A,0))</f>
        <v>0</v>
      </c>
    </row>
    <row r="870" spans="1:7" x14ac:dyDescent="0.3">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INDEX(Seat!E:E,MATCH(SeatReservations!C870,Seat!A:A,0))</f>
        <v>0</v>
      </c>
    </row>
    <row r="871" spans="1:7" x14ac:dyDescent="0.3">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INDEX(Seat!E:E,MATCH(SeatReservations!C871,Seat!A:A,0))</f>
        <v>0</v>
      </c>
    </row>
    <row r="872" spans="1:7" x14ac:dyDescent="0.3">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INDEX(Seat!E:E,MATCH(SeatReservations!C872,Seat!A:A,0))</f>
        <v>0</v>
      </c>
    </row>
    <row r="873" spans="1:7" x14ac:dyDescent="0.3">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INDEX(Seat!E:E,MATCH(SeatReservations!C873,Seat!A:A,0))</f>
        <v>0</v>
      </c>
    </row>
    <row r="874" spans="1:7" x14ac:dyDescent="0.3">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INDEX(Seat!E:E,MATCH(SeatReservations!C874,Seat!A:A,0))</f>
        <v>0</v>
      </c>
    </row>
    <row r="875" spans="1:7" x14ac:dyDescent="0.3">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INDEX(Seat!E:E,MATCH(SeatReservations!C875,Seat!A:A,0))</f>
        <v>0</v>
      </c>
    </row>
    <row r="876" spans="1:7" x14ac:dyDescent="0.3">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INDEX(Seat!E:E,MATCH(SeatReservations!C876,Seat!A:A,0))</f>
        <v>0</v>
      </c>
    </row>
    <row r="877" spans="1:7" x14ac:dyDescent="0.3">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INDEX(Seat!E:E,MATCH(SeatReservations!C877,Seat!A:A,0))</f>
        <v>0</v>
      </c>
    </row>
    <row r="878" spans="1:7" x14ac:dyDescent="0.3">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INDEX(Seat!E:E,MATCH(SeatReservations!C878,Seat!A:A,0))</f>
        <v>0</v>
      </c>
    </row>
    <row r="879" spans="1:7" x14ac:dyDescent="0.3">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INDEX(Seat!E:E,MATCH(SeatReservations!C879,Seat!A:A,0))</f>
        <v>0</v>
      </c>
    </row>
    <row r="880" spans="1:7" x14ac:dyDescent="0.3">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INDEX(Seat!E:E,MATCH(SeatReservations!C880,Seat!A:A,0))</f>
        <v>0</v>
      </c>
    </row>
    <row r="881" spans="1:7" x14ac:dyDescent="0.3">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INDEX(Seat!E:E,MATCH(SeatReservations!C881,Seat!A:A,0))</f>
        <v>0</v>
      </c>
    </row>
    <row r="882" spans="1:7" x14ac:dyDescent="0.3">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INDEX(Seat!E:E,MATCH(SeatReservations!C882,Seat!A:A,0))</f>
        <v>0</v>
      </c>
    </row>
    <row r="883" spans="1:7" x14ac:dyDescent="0.3">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INDEX(Seat!E:E,MATCH(SeatReservations!C883,Seat!A:A,0))</f>
        <v>0</v>
      </c>
    </row>
    <row r="884" spans="1:7" x14ac:dyDescent="0.3">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INDEX(Seat!E:E,MATCH(SeatReservations!C884,Seat!A:A,0))</f>
        <v>0</v>
      </c>
    </row>
    <row r="885" spans="1:7" x14ac:dyDescent="0.3">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INDEX(Seat!E:E,MATCH(SeatReservations!C885,Seat!A:A,0))</f>
        <v>0</v>
      </c>
    </row>
    <row r="886" spans="1:7" x14ac:dyDescent="0.3">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INDEX(Seat!E:E,MATCH(SeatReservations!C886,Seat!A:A,0))</f>
        <v>0</v>
      </c>
    </row>
    <row r="887" spans="1:7" x14ac:dyDescent="0.3">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INDEX(Seat!E:E,MATCH(SeatReservations!C887,Seat!A:A,0))</f>
        <v>0</v>
      </c>
    </row>
    <row r="888" spans="1:7" x14ac:dyDescent="0.3">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INDEX(Seat!E:E,MATCH(SeatReservations!C888,Seat!A:A,0))</f>
        <v>0</v>
      </c>
    </row>
    <row r="889" spans="1:7" x14ac:dyDescent="0.3">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INDEX(Seat!E:E,MATCH(SeatReservations!C889,Seat!A:A,0))</f>
        <v>0</v>
      </c>
    </row>
    <row r="890" spans="1:7" x14ac:dyDescent="0.3">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INDEX(Seat!E:E,MATCH(SeatReservations!C890,Seat!A:A,0))</f>
        <v>0</v>
      </c>
    </row>
    <row r="891" spans="1:7" x14ac:dyDescent="0.3">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INDEX(Seat!E:E,MATCH(SeatReservations!C891,Seat!A:A,0))</f>
        <v>0</v>
      </c>
    </row>
    <row r="892" spans="1:7" x14ac:dyDescent="0.3">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INDEX(Seat!E:E,MATCH(SeatReservations!C892,Seat!A:A,0))</f>
        <v>0</v>
      </c>
    </row>
    <row r="893" spans="1:7" x14ac:dyDescent="0.3">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INDEX(Seat!E:E,MATCH(SeatReservations!C893,Seat!A:A,0))</f>
        <v>0</v>
      </c>
    </row>
    <row r="894" spans="1:7" x14ac:dyDescent="0.3">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INDEX(Seat!E:E,MATCH(SeatReservations!C894,Seat!A:A,0))</f>
        <v>0</v>
      </c>
    </row>
    <row r="895" spans="1:7" x14ac:dyDescent="0.3">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INDEX(Seat!E:E,MATCH(SeatReservations!C895,Seat!A:A,0))</f>
        <v>0</v>
      </c>
    </row>
    <row r="896" spans="1:7" x14ac:dyDescent="0.3">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INDEX(Seat!E:E,MATCH(SeatReservations!C896,Seat!A:A,0))</f>
        <v>0</v>
      </c>
    </row>
    <row r="897" spans="1:7" x14ac:dyDescent="0.3">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INDEX(Seat!E:E,MATCH(SeatReservations!C897,Seat!A:A,0))</f>
        <v>0</v>
      </c>
    </row>
    <row r="898" spans="1:7" x14ac:dyDescent="0.3">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INDEX(Seat!E:E,MATCH(SeatReservations!C898,Seat!A:A,0))</f>
        <v>0</v>
      </c>
    </row>
    <row r="899" spans="1:7" x14ac:dyDescent="0.3">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INDEX(Seat!E:E,MATCH(SeatReservations!C899,Seat!A:A,0))</f>
        <v>0</v>
      </c>
    </row>
    <row r="900" spans="1:7" x14ac:dyDescent="0.3">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INDEX(Seat!E:E,MATCH(SeatReservations!C900,Seat!A:A,0))</f>
        <v>0</v>
      </c>
    </row>
    <row r="901" spans="1:7" x14ac:dyDescent="0.3">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INDEX(Seat!E:E,MATCH(SeatReservations!C901,Seat!A:A,0))</f>
        <v>0</v>
      </c>
    </row>
    <row r="902" spans="1:7" x14ac:dyDescent="0.3">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INDEX(Seat!E:E,MATCH(SeatReservations!C902,Seat!A:A,0))</f>
        <v>0</v>
      </c>
    </row>
    <row r="903" spans="1:7" x14ac:dyDescent="0.3">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INDEX(Seat!E:E,MATCH(SeatReservations!C903,Seat!A:A,0))</f>
        <v>0</v>
      </c>
    </row>
    <row r="904" spans="1:7" x14ac:dyDescent="0.3">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INDEX(Seat!E:E,MATCH(SeatReservations!C904,Seat!A:A,0))</f>
        <v>0</v>
      </c>
    </row>
    <row r="905" spans="1:7" x14ac:dyDescent="0.3">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INDEX(Seat!E:E,MATCH(SeatReservations!C905,Seat!A:A,0))</f>
        <v>0</v>
      </c>
    </row>
    <row r="906" spans="1:7" x14ac:dyDescent="0.3">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INDEX(Seat!E:E,MATCH(SeatReservations!C906,Seat!A:A,0))</f>
        <v>0</v>
      </c>
    </row>
    <row r="907" spans="1:7" x14ac:dyDescent="0.3">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INDEX(Seat!E:E,MATCH(SeatReservations!C907,Seat!A:A,0))</f>
        <v>0</v>
      </c>
    </row>
    <row r="908" spans="1:7" x14ac:dyDescent="0.3">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INDEX(Seat!E:E,MATCH(SeatReservations!C908,Seat!A:A,0))</f>
        <v>0</v>
      </c>
    </row>
    <row r="909" spans="1:7" x14ac:dyDescent="0.3">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INDEX(Seat!E:E,MATCH(SeatReservations!C909,Seat!A:A,0))</f>
        <v>0</v>
      </c>
    </row>
    <row r="910" spans="1:7" x14ac:dyDescent="0.3">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INDEX(Seat!E:E,MATCH(SeatReservations!C910,Seat!A:A,0))</f>
        <v>0</v>
      </c>
    </row>
    <row r="911" spans="1:7" x14ac:dyDescent="0.3">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INDEX(Seat!E:E,MATCH(SeatReservations!C911,Seat!A:A,0))</f>
        <v>0</v>
      </c>
    </row>
    <row r="912" spans="1:7" x14ac:dyDescent="0.3">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INDEX(Seat!E:E,MATCH(SeatReservations!C912,Seat!A:A,0))</f>
        <v>0</v>
      </c>
    </row>
    <row r="913" spans="1:7" x14ac:dyDescent="0.3">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INDEX(Seat!E:E,MATCH(SeatReservations!C913,Seat!A:A,0))</f>
        <v>0</v>
      </c>
    </row>
    <row r="914" spans="1:7" x14ac:dyDescent="0.3">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INDEX(Seat!E:E,MATCH(SeatReservations!C914,Seat!A:A,0))</f>
        <v>0</v>
      </c>
    </row>
    <row r="915" spans="1:7" x14ac:dyDescent="0.3">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INDEX(Seat!E:E,MATCH(SeatReservations!C915,Seat!A:A,0))</f>
        <v>0</v>
      </c>
    </row>
    <row r="916" spans="1:7" x14ac:dyDescent="0.3">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INDEX(Seat!E:E,MATCH(SeatReservations!C916,Seat!A:A,0))</f>
        <v>0</v>
      </c>
    </row>
    <row r="917" spans="1:7" x14ac:dyDescent="0.3">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INDEX(Seat!E:E,MATCH(SeatReservations!C917,Seat!A:A,0))</f>
        <v>0</v>
      </c>
    </row>
    <row r="918" spans="1:7" x14ac:dyDescent="0.3">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INDEX(Seat!E:E,MATCH(SeatReservations!C918,Seat!A:A,0))</f>
        <v>0</v>
      </c>
    </row>
    <row r="919" spans="1:7" x14ac:dyDescent="0.3">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INDEX(Seat!E:E,MATCH(SeatReservations!C919,Seat!A:A,0))</f>
        <v>0</v>
      </c>
    </row>
    <row r="920" spans="1:7" x14ac:dyDescent="0.3">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INDEX(Seat!E:E,MATCH(SeatReservations!C920,Seat!A:A,0))</f>
        <v>0</v>
      </c>
    </row>
    <row r="921" spans="1:7" x14ac:dyDescent="0.3">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INDEX(Seat!E:E,MATCH(SeatReservations!C921,Seat!A:A,0))</f>
        <v>0</v>
      </c>
    </row>
    <row r="922" spans="1:7" x14ac:dyDescent="0.3">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INDEX(Seat!E:E,MATCH(SeatReservations!C922,Seat!A:A,0))</f>
        <v>0</v>
      </c>
    </row>
    <row r="923" spans="1:7" x14ac:dyDescent="0.3">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INDEX(Seat!E:E,MATCH(SeatReservations!C923,Seat!A:A,0))</f>
        <v>0</v>
      </c>
    </row>
    <row r="924" spans="1:7" x14ac:dyDescent="0.3">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INDEX(Seat!E:E,MATCH(SeatReservations!C924,Seat!A:A,0))</f>
        <v>0</v>
      </c>
    </row>
    <row r="925" spans="1:7" x14ac:dyDescent="0.3">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INDEX(Seat!E:E,MATCH(SeatReservations!C925,Seat!A:A,0))</f>
        <v>0</v>
      </c>
    </row>
    <row r="926" spans="1:7" x14ac:dyDescent="0.3">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INDEX(Seat!E:E,MATCH(SeatReservations!C926,Seat!A:A,0))</f>
        <v>0</v>
      </c>
    </row>
    <row r="927" spans="1:7" x14ac:dyDescent="0.3">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INDEX(Seat!E:E,MATCH(SeatReservations!C927,Seat!A:A,0))</f>
        <v>0</v>
      </c>
    </row>
    <row r="928" spans="1:7" x14ac:dyDescent="0.3">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INDEX(Seat!E:E,MATCH(SeatReservations!C928,Seat!A:A,0))</f>
        <v>0</v>
      </c>
    </row>
    <row r="929" spans="1:7" x14ac:dyDescent="0.3">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INDEX(Seat!E:E,MATCH(SeatReservations!C929,Seat!A:A,0))</f>
        <v>0</v>
      </c>
    </row>
    <row r="930" spans="1:7" x14ac:dyDescent="0.3">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INDEX(Seat!E:E,MATCH(SeatReservations!C930,Seat!A:A,0))</f>
        <v>0</v>
      </c>
    </row>
    <row r="931" spans="1:7" x14ac:dyDescent="0.3">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INDEX(Seat!E:E,MATCH(SeatReservations!C931,Seat!A:A,0))</f>
        <v>0</v>
      </c>
    </row>
    <row r="932" spans="1:7" x14ac:dyDescent="0.3">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INDEX(Seat!E:E,MATCH(SeatReservations!C932,Seat!A:A,0))</f>
        <v>0</v>
      </c>
    </row>
    <row r="933" spans="1:7" x14ac:dyDescent="0.3">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INDEX(Seat!E:E,MATCH(SeatReservations!C933,Seat!A:A,0))</f>
        <v>0</v>
      </c>
    </row>
    <row r="934" spans="1:7" x14ac:dyDescent="0.3">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INDEX(Seat!E:E,MATCH(SeatReservations!C934,Seat!A:A,0))</f>
        <v>0</v>
      </c>
    </row>
    <row r="935" spans="1:7" x14ac:dyDescent="0.3">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INDEX(Seat!E:E,MATCH(SeatReservations!C935,Seat!A:A,0))</f>
        <v>0</v>
      </c>
    </row>
    <row r="936" spans="1:7" x14ac:dyDescent="0.3">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INDEX(Seat!E:E,MATCH(SeatReservations!C936,Seat!A:A,0))</f>
        <v>0</v>
      </c>
    </row>
    <row r="937" spans="1:7" x14ac:dyDescent="0.3">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INDEX(Seat!E:E,MATCH(SeatReservations!C937,Seat!A:A,0))</f>
        <v>0</v>
      </c>
    </row>
    <row r="938" spans="1:7" x14ac:dyDescent="0.3">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INDEX(Seat!E:E,MATCH(SeatReservations!C938,Seat!A:A,0))</f>
        <v>0</v>
      </c>
    </row>
    <row r="939" spans="1:7" x14ac:dyDescent="0.3">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INDEX(Seat!E:E,MATCH(SeatReservations!C939,Seat!A:A,0))</f>
        <v>0</v>
      </c>
    </row>
    <row r="940" spans="1:7" x14ac:dyDescent="0.3">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INDEX(Seat!E:E,MATCH(SeatReservations!C940,Seat!A:A,0))</f>
        <v>0</v>
      </c>
    </row>
    <row r="941" spans="1:7" x14ac:dyDescent="0.3">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INDEX(Seat!E:E,MATCH(SeatReservations!C941,Seat!A:A,0))</f>
        <v>0</v>
      </c>
    </row>
    <row r="942" spans="1:7" x14ac:dyDescent="0.3">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INDEX(Seat!E:E,MATCH(SeatReservations!C942,Seat!A:A,0))</f>
        <v>0</v>
      </c>
    </row>
    <row r="943" spans="1:7" x14ac:dyDescent="0.3">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INDEX(Seat!E:E,MATCH(SeatReservations!C943,Seat!A:A,0))</f>
        <v>0</v>
      </c>
    </row>
    <row r="944" spans="1:7" x14ac:dyDescent="0.3">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INDEX(Seat!E:E,MATCH(SeatReservations!C944,Seat!A:A,0))</f>
        <v>0</v>
      </c>
    </row>
    <row r="945" spans="1:7" x14ac:dyDescent="0.3">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INDEX(Seat!E:E,MATCH(SeatReservations!C945,Seat!A:A,0))</f>
        <v>0</v>
      </c>
    </row>
    <row r="946" spans="1:7" x14ac:dyDescent="0.3">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INDEX(Seat!E:E,MATCH(SeatReservations!C946,Seat!A:A,0))</f>
        <v>0</v>
      </c>
    </row>
    <row r="947" spans="1:7" x14ac:dyDescent="0.3">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INDEX(Seat!E:E,MATCH(SeatReservations!C947,Seat!A:A,0))</f>
        <v>0</v>
      </c>
    </row>
    <row r="948" spans="1:7" x14ac:dyDescent="0.3">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INDEX(Seat!E:E,MATCH(SeatReservations!C948,Seat!A:A,0))</f>
        <v>0</v>
      </c>
    </row>
    <row r="949" spans="1:7" x14ac:dyDescent="0.3">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INDEX(Seat!E:E,MATCH(SeatReservations!C949,Seat!A:A,0))</f>
        <v>0</v>
      </c>
    </row>
    <row r="950" spans="1:7" x14ac:dyDescent="0.3">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INDEX(Seat!E:E,MATCH(SeatReservations!C950,Seat!A:A,0))</f>
        <v>0</v>
      </c>
    </row>
    <row r="951" spans="1:7" x14ac:dyDescent="0.3">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INDEX(Seat!E:E,MATCH(SeatReservations!C951,Seat!A:A,0))</f>
        <v>0</v>
      </c>
    </row>
    <row r="952" spans="1:7" x14ac:dyDescent="0.3">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INDEX(Seat!E:E,MATCH(SeatReservations!C952,Seat!A:A,0))</f>
        <v>0</v>
      </c>
    </row>
    <row r="953" spans="1:7" x14ac:dyDescent="0.3">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INDEX(Seat!E:E,MATCH(SeatReservations!C953,Seat!A:A,0))</f>
        <v>0</v>
      </c>
    </row>
    <row r="954" spans="1:7" x14ac:dyDescent="0.3">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INDEX(Seat!E:E,MATCH(SeatReservations!C954,Seat!A:A,0))</f>
        <v>0</v>
      </c>
    </row>
    <row r="955" spans="1:7" x14ac:dyDescent="0.3">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INDEX(Seat!E:E,MATCH(SeatReservations!C955,Seat!A:A,0))</f>
        <v>0</v>
      </c>
    </row>
    <row r="956" spans="1:7" x14ac:dyDescent="0.3">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INDEX(Seat!E:E,MATCH(SeatReservations!C956,Seat!A:A,0))</f>
        <v>0</v>
      </c>
    </row>
    <row r="957" spans="1:7" x14ac:dyDescent="0.3">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INDEX(Seat!E:E,MATCH(SeatReservations!C957,Seat!A:A,0))</f>
        <v>0</v>
      </c>
    </row>
    <row r="958" spans="1:7" x14ac:dyDescent="0.3">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INDEX(Seat!E:E,MATCH(SeatReservations!C958,Seat!A:A,0))</f>
        <v>0</v>
      </c>
    </row>
    <row r="959" spans="1:7" x14ac:dyDescent="0.3">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INDEX(Seat!E:E,MATCH(SeatReservations!C959,Seat!A:A,0))</f>
        <v>0</v>
      </c>
    </row>
    <row r="960" spans="1:7" x14ac:dyDescent="0.3">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INDEX(Seat!E:E,MATCH(SeatReservations!C960,Seat!A:A,0))</f>
        <v>0</v>
      </c>
    </row>
    <row r="961" spans="1:7" x14ac:dyDescent="0.3">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INDEX(Seat!E:E,MATCH(SeatReservations!C961,Seat!A:A,0))</f>
        <v>0</v>
      </c>
    </row>
    <row r="962" spans="1:7" x14ac:dyDescent="0.3">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INDEX(Seat!E:E,MATCH(SeatReservations!C962,Seat!A:A,0))</f>
        <v>0</v>
      </c>
    </row>
    <row r="963" spans="1:7" x14ac:dyDescent="0.3">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INDEX(Seat!E:E,MATCH(SeatReservations!C963,Seat!A:A,0))</f>
        <v>0</v>
      </c>
    </row>
    <row r="964" spans="1:7" x14ac:dyDescent="0.3">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INDEX(Seat!E:E,MATCH(SeatReservations!C964,Seat!A:A,0))</f>
        <v>0</v>
      </c>
    </row>
    <row r="965" spans="1:7" x14ac:dyDescent="0.3">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INDEX(Seat!E:E,MATCH(SeatReservations!C965,Seat!A:A,0))</f>
        <v>0</v>
      </c>
    </row>
    <row r="966" spans="1:7" x14ac:dyDescent="0.3">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INDEX(Seat!E:E,MATCH(SeatReservations!C966,Seat!A:A,0))</f>
        <v>0</v>
      </c>
    </row>
    <row r="967" spans="1:7" x14ac:dyDescent="0.3">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INDEX(Seat!E:E,MATCH(SeatReservations!C967,Seat!A:A,0))</f>
        <v>0</v>
      </c>
    </row>
    <row r="968" spans="1:7" x14ac:dyDescent="0.3">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INDEX(Seat!E:E,MATCH(SeatReservations!C968,Seat!A:A,0))</f>
        <v>0</v>
      </c>
    </row>
    <row r="969" spans="1:7" x14ac:dyDescent="0.3">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INDEX(Seat!E:E,MATCH(SeatReservations!C969,Seat!A:A,0))</f>
        <v>0</v>
      </c>
    </row>
    <row r="970" spans="1:7" x14ac:dyDescent="0.3">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INDEX(Seat!E:E,MATCH(SeatReservations!C970,Seat!A:A,0))</f>
        <v>0</v>
      </c>
    </row>
    <row r="971" spans="1:7" x14ac:dyDescent="0.3">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INDEX(Seat!E:E,MATCH(SeatReservations!C971,Seat!A:A,0))</f>
        <v>0</v>
      </c>
    </row>
    <row r="972" spans="1:7" x14ac:dyDescent="0.3">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INDEX(Seat!E:E,MATCH(SeatReservations!C972,Seat!A:A,0))</f>
        <v>0</v>
      </c>
    </row>
    <row r="973" spans="1:7" x14ac:dyDescent="0.3">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INDEX(Seat!E:E,MATCH(SeatReservations!C973,Seat!A:A,0))</f>
        <v>0</v>
      </c>
    </row>
    <row r="974" spans="1:7" x14ac:dyDescent="0.3">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INDEX(Seat!E:E,MATCH(SeatReservations!C974,Seat!A:A,0))</f>
        <v>0</v>
      </c>
    </row>
    <row r="975" spans="1:7" x14ac:dyDescent="0.3">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INDEX(Seat!E:E,MATCH(SeatReservations!C975,Seat!A:A,0))</f>
        <v>0</v>
      </c>
    </row>
    <row r="976" spans="1:7" x14ac:dyDescent="0.3">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INDEX(Seat!E:E,MATCH(SeatReservations!C976,Seat!A:A,0))</f>
        <v>0</v>
      </c>
    </row>
    <row r="977" spans="1:7" x14ac:dyDescent="0.3">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INDEX(Seat!E:E,MATCH(SeatReservations!C977,Seat!A:A,0))</f>
        <v>0</v>
      </c>
    </row>
    <row r="978" spans="1:7" x14ac:dyDescent="0.3">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INDEX(Seat!E:E,MATCH(SeatReservations!C978,Seat!A:A,0))</f>
        <v>0</v>
      </c>
    </row>
    <row r="979" spans="1:7" x14ac:dyDescent="0.3">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INDEX(Seat!E:E,MATCH(SeatReservations!C979,Seat!A:A,0))</f>
        <v>0</v>
      </c>
    </row>
    <row r="980" spans="1:7" x14ac:dyDescent="0.3">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INDEX(Seat!E:E,MATCH(SeatReservations!C980,Seat!A:A,0))</f>
        <v>0</v>
      </c>
    </row>
    <row r="981" spans="1:7" x14ac:dyDescent="0.3">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INDEX(Seat!E:E,MATCH(SeatReservations!C981,Seat!A:A,0))</f>
        <v>0</v>
      </c>
    </row>
    <row r="982" spans="1:7" x14ac:dyDescent="0.3">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INDEX(Seat!E:E,MATCH(SeatReservations!C982,Seat!A:A,0))</f>
        <v>0</v>
      </c>
    </row>
    <row r="983" spans="1:7" x14ac:dyDescent="0.3">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INDEX(Seat!E:E,MATCH(SeatReservations!C983,Seat!A:A,0))</f>
        <v>0</v>
      </c>
    </row>
    <row r="984" spans="1:7" x14ac:dyDescent="0.3">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INDEX(Seat!E:E,MATCH(SeatReservations!C984,Seat!A:A,0))</f>
        <v>0</v>
      </c>
    </row>
    <row r="985" spans="1:7" x14ac:dyDescent="0.3">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INDEX(Seat!E:E,MATCH(SeatReservations!C985,Seat!A:A,0))</f>
        <v>0</v>
      </c>
    </row>
    <row r="986" spans="1:7" x14ac:dyDescent="0.3">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INDEX(Seat!E:E,MATCH(SeatReservations!C986,Seat!A:A,0))</f>
        <v>0</v>
      </c>
    </row>
    <row r="987" spans="1:7" x14ac:dyDescent="0.3">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INDEX(Seat!E:E,MATCH(SeatReservations!C987,Seat!A:A,0))</f>
        <v>0</v>
      </c>
    </row>
    <row r="988" spans="1:7" x14ac:dyDescent="0.3">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INDEX(Seat!E:E,MATCH(SeatReservations!C988,Seat!A:A,0))</f>
        <v>0</v>
      </c>
    </row>
    <row r="989" spans="1:7" x14ac:dyDescent="0.3">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INDEX(Seat!E:E,MATCH(SeatReservations!C989,Seat!A:A,0))</f>
        <v>0</v>
      </c>
    </row>
    <row r="990" spans="1:7" x14ac:dyDescent="0.3">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INDEX(Seat!E:E,MATCH(SeatReservations!C990,Seat!A:A,0))</f>
        <v>0</v>
      </c>
    </row>
    <row r="991" spans="1:7" x14ac:dyDescent="0.3">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INDEX(Seat!E:E,MATCH(SeatReservations!C991,Seat!A:A,0))</f>
        <v>0</v>
      </c>
    </row>
    <row r="992" spans="1:7" x14ac:dyDescent="0.3">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INDEX(Seat!E:E,MATCH(SeatReservations!C992,Seat!A:A,0))</f>
        <v>0</v>
      </c>
    </row>
    <row r="993" spans="1:7" x14ac:dyDescent="0.3">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INDEX(Seat!E:E,MATCH(SeatReservations!C993,Seat!A:A,0))</f>
        <v>0</v>
      </c>
    </row>
    <row r="994" spans="1:7" x14ac:dyDescent="0.3">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INDEX(Seat!E:E,MATCH(SeatReservations!C994,Seat!A:A,0))</f>
        <v>0</v>
      </c>
    </row>
    <row r="995" spans="1:7" x14ac:dyDescent="0.3">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INDEX(Seat!E:E,MATCH(SeatReservations!C995,Seat!A:A,0))</f>
        <v>0</v>
      </c>
    </row>
    <row r="996" spans="1:7" x14ac:dyDescent="0.3">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INDEX(Seat!E:E,MATCH(SeatReservations!C996,Seat!A:A,0))</f>
        <v>0</v>
      </c>
    </row>
    <row r="997" spans="1:7" x14ac:dyDescent="0.3">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INDEX(Seat!E:E,MATCH(SeatReservations!C997,Seat!A:A,0))</f>
        <v>0</v>
      </c>
    </row>
    <row r="998" spans="1:7" x14ac:dyDescent="0.3">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INDEX(Seat!E:E,MATCH(SeatReservations!C998,Seat!A:A,0))</f>
        <v>0</v>
      </c>
    </row>
    <row r="999" spans="1:7" x14ac:dyDescent="0.3">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INDEX(Seat!E:E,MATCH(SeatReservations!C999,Seat!A:A,0))</f>
        <v>0</v>
      </c>
    </row>
    <row r="1000" spans="1:7" x14ac:dyDescent="0.3">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INDEX(Seat!E:E,MATCH(SeatReservations!C1000,Seat!A:A,0))</f>
        <v>0</v>
      </c>
    </row>
    <row r="1001" spans="1:7" x14ac:dyDescent="0.3">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INDEX(Seat!E:E,MATCH(SeatReservations!C1001,Seat!A:A,0))</f>
        <v>0</v>
      </c>
    </row>
    <row r="1002" spans="1:7" x14ac:dyDescent="0.3">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INDEX(Seat!E:E,MATCH(SeatReservations!C1002,Seat!A:A,0))</f>
        <v>0</v>
      </c>
    </row>
    <row r="1003" spans="1:7" x14ac:dyDescent="0.3">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INDEX(Seat!E:E,MATCH(SeatReservations!C1003,Seat!A:A,0))</f>
        <v>0</v>
      </c>
    </row>
    <row r="1004" spans="1:7" x14ac:dyDescent="0.3">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INDEX(Seat!E:E,MATCH(SeatReservations!C1004,Seat!A:A,0))</f>
        <v>0</v>
      </c>
    </row>
    <row r="1005" spans="1:7" x14ac:dyDescent="0.3">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INDEX(Seat!E:E,MATCH(SeatReservations!C1005,Seat!A:A,0))</f>
        <v>0</v>
      </c>
    </row>
    <row r="1006" spans="1:7" x14ac:dyDescent="0.3">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INDEX(Seat!E:E,MATCH(SeatReservations!C1006,Seat!A:A,0))</f>
        <v>0</v>
      </c>
    </row>
    <row r="1007" spans="1:7" x14ac:dyDescent="0.3">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INDEX(Seat!E:E,MATCH(SeatReservations!C1007,Seat!A:A,0))</f>
        <v>0</v>
      </c>
    </row>
    <row r="1008" spans="1:7" x14ac:dyDescent="0.3">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INDEX(Seat!E:E,MATCH(SeatReservations!C1008,Seat!A:A,0))</f>
        <v>0</v>
      </c>
    </row>
    <row r="1009" spans="1:7" x14ac:dyDescent="0.3">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INDEX(Seat!E:E,MATCH(SeatReservations!C1009,Seat!A:A,0))</f>
        <v>0</v>
      </c>
    </row>
    <row r="1010" spans="1:7" x14ac:dyDescent="0.3">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INDEX(Seat!E:E,MATCH(SeatReservations!C1010,Seat!A:A,0))</f>
        <v>0</v>
      </c>
    </row>
    <row r="1011" spans="1:7" x14ac:dyDescent="0.3">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INDEX(Seat!E:E,MATCH(SeatReservations!C1011,Seat!A:A,0))</f>
        <v>0</v>
      </c>
    </row>
    <row r="1012" spans="1:7" x14ac:dyDescent="0.3">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INDEX(Seat!E:E,MATCH(SeatReservations!C1012,Seat!A:A,0))</f>
        <v>0</v>
      </c>
    </row>
    <row r="1013" spans="1:7" x14ac:dyDescent="0.3">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INDEX(Seat!E:E,MATCH(SeatReservations!C1013,Seat!A:A,0))</f>
        <v>0</v>
      </c>
    </row>
    <row r="1014" spans="1:7" x14ac:dyDescent="0.3">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INDEX(Seat!E:E,MATCH(SeatReservations!C1014,Seat!A:A,0))</f>
        <v>0</v>
      </c>
    </row>
    <row r="1015" spans="1:7" x14ac:dyDescent="0.3">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INDEX(Seat!E:E,MATCH(SeatReservations!C1015,Seat!A:A,0))</f>
        <v>0</v>
      </c>
    </row>
    <row r="1016" spans="1:7" x14ac:dyDescent="0.3">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INDEX(Seat!E:E,MATCH(SeatReservations!C1016,Seat!A:A,0))</f>
        <v>0</v>
      </c>
    </row>
    <row r="1017" spans="1:7" x14ac:dyDescent="0.3">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INDEX(Seat!E:E,MATCH(SeatReservations!C1017,Seat!A:A,0))</f>
        <v>0</v>
      </c>
    </row>
    <row r="1018" spans="1:7" x14ac:dyDescent="0.3">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INDEX(Seat!E:E,MATCH(SeatReservations!C1018,Seat!A:A,0))</f>
        <v>0</v>
      </c>
    </row>
    <row r="1019" spans="1:7" x14ac:dyDescent="0.3">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INDEX(Seat!E:E,MATCH(SeatReservations!C1019,Seat!A:A,0))</f>
        <v>0</v>
      </c>
    </row>
    <row r="1020" spans="1:7" x14ac:dyDescent="0.3">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INDEX(Seat!E:E,MATCH(SeatReservations!C1020,Seat!A:A,0))</f>
        <v>0</v>
      </c>
    </row>
    <row r="1021" spans="1:7" x14ac:dyDescent="0.3">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INDEX(Seat!E:E,MATCH(SeatReservations!C1021,Seat!A:A,0))</f>
        <v>0</v>
      </c>
    </row>
    <row r="1022" spans="1:7" x14ac:dyDescent="0.3">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INDEX(Seat!E:E,MATCH(SeatReservations!C1022,Seat!A:A,0))</f>
        <v>0</v>
      </c>
    </row>
    <row r="1023" spans="1:7" x14ac:dyDescent="0.3">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INDEX(Seat!E:E,MATCH(SeatReservations!C1023,Seat!A:A,0))</f>
        <v>0</v>
      </c>
    </row>
    <row r="1024" spans="1:7" x14ac:dyDescent="0.3">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INDEX(Seat!E:E,MATCH(SeatReservations!C1024,Seat!A:A,0))</f>
        <v>0</v>
      </c>
    </row>
    <row r="1025" spans="1:7" x14ac:dyDescent="0.3">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INDEX(Seat!E:E,MATCH(SeatReservations!C1025,Seat!A:A,0))</f>
        <v>0</v>
      </c>
    </row>
    <row r="1026" spans="1:7" x14ac:dyDescent="0.3">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INDEX(Seat!E:E,MATCH(SeatReservations!C1026,Seat!A:A,0))</f>
        <v>0</v>
      </c>
    </row>
    <row r="1027" spans="1:7" x14ac:dyDescent="0.3">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INDEX(Seat!E:E,MATCH(SeatReservations!C1027,Seat!A:A,0))</f>
        <v>0</v>
      </c>
    </row>
    <row r="1028" spans="1:7" x14ac:dyDescent="0.3">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INDEX(Seat!E:E,MATCH(SeatReservations!C1028,Seat!A:A,0))</f>
        <v>0</v>
      </c>
    </row>
    <row r="1029" spans="1:7" x14ac:dyDescent="0.3">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INDEX(Seat!E:E,MATCH(SeatReservations!C1029,Seat!A:A,0))</f>
        <v>0</v>
      </c>
    </row>
    <row r="1030" spans="1:7" x14ac:dyDescent="0.3">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INDEX(Seat!E:E,MATCH(SeatReservations!C1030,Seat!A:A,0))</f>
        <v>0</v>
      </c>
    </row>
    <row r="1031" spans="1:7" x14ac:dyDescent="0.3">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INDEX(Seat!E:E,MATCH(SeatReservations!C1031,Seat!A:A,0))</f>
        <v>0</v>
      </c>
    </row>
    <row r="1032" spans="1:7" x14ac:dyDescent="0.3">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INDEX(Seat!E:E,MATCH(SeatReservations!C1032,Seat!A:A,0))</f>
        <v>0</v>
      </c>
    </row>
    <row r="1033" spans="1:7" x14ac:dyDescent="0.3">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INDEX(Seat!E:E,MATCH(SeatReservations!C1033,Seat!A:A,0))</f>
        <v>0</v>
      </c>
    </row>
    <row r="1034" spans="1:7" x14ac:dyDescent="0.3">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INDEX(Seat!E:E,MATCH(SeatReservations!C1034,Seat!A:A,0))</f>
        <v>0</v>
      </c>
    </row>
    <row r="1035" spans="1:7" x14ac:dyDescent="0.3">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INDEX(Seat!E:E,MATCH(SeatReservations!C1035,Seat!A:A,0))</f>
        <v>0</v>
      </c>
    </row>
    <row r="1036" spans="1:7" x14ac:dyDescent="0.3">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INDEX(Seat!E:E,MATCH(SeatReservations!C1036,Seat!A:A,0))</f>
        <v>0</v>
      </c>
    </row>
    <row r="1037" spans="1:7" x14ac:dyDescent="0.3">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INDEX(Seat!E:E,MATCH(SeatReservations!C1037,Seat!A:A,0))</f>
        <v>0</v>
      </c>
    </row>
    <row r="1038" spans="1:7" x14ac:dyDescent="0.3">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INDEX(Seat!E:E,MATCH(SeatReservations!C1038,Seat!A:A,0))</f>
        <v>0</v>
      </c>
    </row>
    <row r="1039" spans="1:7" x14ac:dyDescent="0.3">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INDEX(Seat!E:E,MATCH(SeatReservations!C1039,Seat!A:A,0))</f>
        <v>0</v>
      </c>
    </row>
    <row r="1040" spans="1:7" x14ac:dyDescent="0.3">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INDEX(Seat!E:E,MATCH(SeatReservations!C1040,Seat!A:A,0))</f>
        <v>0</v>
      </c>
    </row>
    <row r="1041" spans="1:7" x14ac:dyDescent="0.3">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INDEX(Seat!E:E,MATCH(SeatReservations!C1041,Seat!A:A,0))</f>
        <v>0</v>
      </c>
    </row>
    <row r="1042" spans="1:7" x14ac:dyDescent="0.3">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INDEX(Seat!E:E,MATCH(SeatReservations!C1042,Seat!A:A,0))</f>
        <v>0</v>
      </c>
    </row>
    <row r="1043" spans="1:7" x14ac:dyDescent="0.3">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INDEX(Seat!E:E,MATCH(SeatReservations!C1043,Seat!A:A,0))</f>
        <v>0</v>
      </c>
    </row>
    <row r="1044" spans="1:7" x14ac:dyDescent="0.3">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INDEX(Seat!E:E,MATCH(SeatReservations!C1044,Seat!A:A,0))</f>
        <v>0</v>
      </c>
    </row>
    <row r="1045" spans="1:7" x14ac:dyDescent="0.3">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INDEX(Seat!E:E,MATCH(SeatReservations!C1045,Seat!A:A,0))</f>
        <v>0</v>
      </c>
    </row>
    <row r="1046" spans="1:7" x14ac:dyDescent="0.3">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INDEX(Seat!E:E,MATCH(SeatReservations!C1046,Seat!A:A,0))</f>
        <v>0</v>
      </c>
    </row>
    <row r="1047" spans="1:7" x14ac:dyDescent="0.3">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INDEX(Seat!E:E,MATCH(SeatReservations!C1047,Seat!A:A,0))</f>
        <v>0</v>
      </c>
    </row>
    <row r="1048" spans="1:7" x14ac:dyDescent="0.3">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INDEX(Seat!E:E,MATCH(SeatReservations!C1048,Seat!A:A,0))</f>
        <v>0</v>
      </c>
    </row>
    <row r="1049" spans="1:7" x14ac:dyDescent="0.3">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INDEX(Seat!E:E,MATCH(SeatReservations!C1049,Seat!A:A,0))</f>
        <v>0</v>
      </c>
    </row>
    <row r="1050" spans="1:7" x14ac:dyDescent="0.3">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INDEX(Seat!E:E,MATCH(SeatReservations!C1050,Seat!A:A,0))</f>
        <v>0</v>
      </c>
    </row>
    <row r="1051" spans="1:7" x14ac:dyDescent="0.3">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INDEX(Seat!E:E,MATCH(SeatReservations!C1051,Seat!A:A,0))</f>
        <v>0</v>
      </c>
    </row>
    <row r="1052" spans="1:7" x14ac:dyDescent="0.3">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INDEX(Seat!E:E,MATCH(SeatReservations!C1052,Seat!A:A,0))</f>
        <v>0</v>
      </c>
    </row>
    <row r="1053" spans="1:7" x14ac:dyDescent="0.3">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INDEX(Seat!E:E,MATCH(SeatReservations!C1053,Seat!A:A,0))</f>
        <v>0</v>
      </c>
    </row>
    <row r="1054" spans="1:7" x14ac:dyDescent="0.3">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INDEX(Seat!E:E,MATCH(SeatReservations!C1054,Seat!A:A,0))</f>
        <v>0</v>
      </c>
    </row>
    <row r="1055" spans="1:7" x14ac:dyDescent="0.3">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INDEX(Seat!E:E,MATCH(SeatReservations!C1055,Seat!A:A,0))</f>
        <v>0</v>
      </c>
    </row>
    <row r="1056" spans="1:7" x14ac:dyDescent="0.3">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INDEX(Seat!E:E,MATCH(SeatReservations!C1056,Seat!A:A,0))</f>
        <v>0</v>
      </c>
    </row>
    <row r="1057" spans="1:7" x14ac:dyDescent="0.3">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INDEX(Seat!E:E,MATCH(SeatReservations!C1057,Seat!A:A,0))</f>
        <v>0</v>
      </c>
    </row>
    <row r="1058" spans="1:7" x14ac:dyDescent="0.3">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INDEX(Seat!E:E,MATCH(SeatReservations!C1058,Seat!A:A,0))</f>
        <v>0</v>
      </c>
    </row>
    <row r="1059" spans="1:7" x14ac:dyDescent="0.3">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INDEX(Seat!E:E,MATCH(SeatReservations!C1059,Seat!A:A,0))</f>
        <v>0</v>
      </c>
    </row>
    <row r="1060" spans="1:7" x14ac:dyDescent="0.3">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INDEX(Seat!E:E,MATCH(SeatReservations!C1060,Seat!A:A,0))</f>
        <v>0</v>
      </c>
    </row>
    <row r="1061" spans="1:7" x14ac:dyDescent="0.3">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INDEX(Seat!E:E,MATCH(SeatReservations!C1061,Seat!A:A,0))</f>
        <v>0</v>
      </c>
    </row>
    <row r="1062" spans="1:7" x14ac:dyDescent="0.3">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INDEX(Seat!E:E,MATCH(SeatReservations!C1062,Seat!A:A,0))</f>
        <v>0</v>
      </c>
    </row>
    <row r="1063" spans="1:7" x14ac:dyDescent="0.3">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INDEX(Seat!E:E,MATCH(SeatReservations!C1063,Seat!A:A,0))</f>
        <v>0</v>
      </c>
    </row>
    <row r="1064" spans="1:7" x14ac:dyDescent="0.3">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INDEX(Seat!E:E,MATCH(SeatReservations!C1064,Seat!A:A,0))</f>
        <v>0</v>
      </c>
    </row>
    <row r="1065" spans="1:7" x14ac:dyDescent="0.3">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INDEX(Seat!E:E,MATCH(SeatReservations!C1065,Seat!A:A,0))</f>
        <v>0</v>
      </c>
    </row>
    <row r="1066" spans="1:7" x14ac:dyDescent="0.3">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INDEX(Seat!E:E,MATCH(SeatReservations!C1066,Seat!A:A,0))</f>
        <v>0</v>
      </c>
    </row>
    <row r="1067" spans="1:7" x14ac:dyDescent="0.3">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INDEX(Seat!E:E,MATCH(SeatReservations!C1067,Seat!A:A,0))</f>
        <v>0</v>
      </c>
    </row>
    <row r="1068" spans="1:7" x14ac:dyDescent="0.3">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INDEX(Seat!E:E,MATCH(SeatReservations!C1068,Seat!A:A,0))</f>
        <v>0</v>
      </c>
    </row>
    <row r="1069" spans="1:7" x14ac:dyDescent="0.3">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INDEX(Seat!E:E,MATCH(SeatReservations!C1069,Seat!A:A,0))</f>
        <v>0</v>
      </c>
    </row>
    <row r="1070" spans="1:7" x14ac:dyDescent="0.3">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INDEX(Seat!E:E,MATCH(SeatReservations!C1070,Seat!A:A,0))</f>
        <v>0</v>
      </c>
    </row>
    <row r="1071" spans="1:7" x14ac:dyDescent="0.3">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INDEX(Seat!E:E,MATCH(SeatReservations!C1071,Seat!A:A,0))</f>
        <v>0</v>
      </c>
    </row>
    <row r="1072" spans="1:7" x14ac:dyDescent="0.3">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INDEX(Seat!E:E,MATCH(SeatReservations!C1072,Seat!A:A,0))</f>
        <v>0</v>
      </c>
    </row>
    <row r="1073" spans="1:7" x14ac:dyDescent="0.3">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INDEX(Seat!E:E,MATCH(SeatReservations!C1073,Seat!A:A,0))</f>
        <v>0</v>
      </c>
    </row>
    <row r="1074" spans="1:7" x14ac:dyDescent="0.3">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INDEX(Seat!E:E,MATCH(SeatReservations!C1074,Seat!A:A,0))</f>
        <v>0</v>
      </c>
    </row>
    <row r="1075" spans="1:7" x14ac:dyDescent="0.3">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INDEX(Seat!E:E,MATCH(SeatReservations!C1075,Seat!A:A,0))</f>
        <v>0</v>
      </c>
    </row>
    <row r="1076" spans="1:7" x14ac:dyDescent="0.3">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INDEX(Seat!E:E,MATCH(SeatReservations!C1076,Seat!A:A,0))</f>
        <v>0</v>
      </c>
    </row>
    <row r="1077" spans="1:7" x14ac:dyDescent="0.3">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INDEX(Seat!E:E,MATCH(SeatReservations!C1077,Seat!A:A,0))</f>
        <v>0</v>
      </c>
    </row>
    <row r="1078" spans="1:7" x14ac:dyDescent="0.3">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INDEX(Seat!E:E,MATCH(SeatReservations!C1078,Seat!A:A,0))</f>
        <v>0</v>
      </c>
    </row>
    <row r="1079" spans="1:7" x14ac:dyDescent="0.3">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INDEX(Seat!E:E,MATCH(SeatReservations!C1079,Seat!A:A,0))</f>
        <v>0</v>
      </c>
    </row>
    <row r="1080" spans="1:7" x14ac:dyDescent="0.3">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INDEX(Seat!E:E,MATCH(SeatReservations!C1080,Seat!A:A,0))</f>
        <v>0</v>
      </c>
    </row>
    <row r="1081" spans="1:7" x14ac:dyDescent="0.3">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INDEX(Seat!E:E,MATCH(SeatReservations!C1081,Seat!A:A,0))</f>
        <v>0</v>
      </c>
    </row>
    <row r="1082" spans="1:7" x14ac:dyDescent="0.3">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INDEX(Seat!E:E,MATCH(SeatReservations!C1082,Seat!A:A,0))</f>
        <v>0</v>
      </c>
    </row>
    <row r="1083" spans="1:7" x14ac:dyDescent="0.3">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INDEX(Seat!E:E,MATCH(SeatReservations!C1083,Seat!A:A,0))</f>
        <v>0</v>
      </c>
    </row>
    <row r="1084" spans="1:7" x14ac:dyDescent="0.3">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INDEX(Seat!E:E,MATCH(SeatReservations!C1084,Seat!A:A,0))</f>
        <v>0</v>
      </c>
    </row>
    <row r="1085" spans="1:7" x14ac:dyDescent="0.3">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INDEX(Seat!E:E,MATCH(SeatReservations!C1085,Seat!A:A,0))</f>
        <v>0</v>
      </c>
    </row>
    <row r="1086" spans="1:7" x14ac:dyDescent="0.3">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INDEX(Seat!E:E,MATCH(SeatReservations!C1086,Seat!A:A,0))</f>
        <v>0</v>
      </c>
    </row>
    <row r="1087" spans="1:7" x14ac:dyDescent="0.3">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INDEX(Seat!E:E,MATCH(SeatReservations!C1087,Seat!A:A,0))</f>
        <v>0</v>
      </c>
    </row>
    <row r="1088" spans="1:7" x14ac:dyDescent="0.3">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INDEX(Seat!E:E,MATCH(SeatReservations!C1088,Seat!A:A,0))</f>
        <v>0</v>
      </c>
    </row>
    <row r="1089" spans="1:7" x14ac:dyDescent="0.3">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INDEX(Seat!E:E,MATCH(SeatReservations!C1089,Seat!A:A,0))</f>
        <v>0</v>
      </c>
    </row>
    <row r="1090" spans="1:7" x14ac:dyDescent="0.3">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INDEX(Seat!E:E,MATCH(SeatReservations!C1090,Seat!A:A,0))</f>
        <v>0</v>
      </c>
    </row>
    <row r="1091" spans="1:7" x14ac:dyDescent="0.3">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INDEX(Seat!E:E,MATCH(SeatReservations!C1091,Seat!A:A,0))</f>
        <v>0</v>
      </c>
    </row>
    <row r="1092" spans="1:7" x14ac:dyDescent="0.3">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INDEX(Seat!E:E,MATCH(SeatReservations!C1092,Seat!A:A,0))</f>
        <v>0</v>
      </c>
    </row>
    <row r="1093" spans="1:7" x14ac:dyDescent="0.3">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INDEX(Seat!E:E,MATCH(SeatReservations!C1093,Seat!A:A,0))</f>
        <v>0</v>
      </c>
    </row>
    <row r="1094" spans="1:7" x14ac:dyDescent="0.3">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INDEX(Seat!E:E,MATCH(SeatReservations!C1094,Seat!A:A,0))</f>
        <v>0</v>
      </c>
    </row>
    <row r="1095" spans="1:7" x14ac:dyDescent="0.3">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INDEX(Seat!E:E,MATCH(SeatReservations!C1095,Seat!A:A,0))</f>
        <v>0</v>
      </c>
    </row>
    <row r="1096" spans="1:7" x14ac:dyDescent="0.3">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INDEX(Seat!E:E,MATCH(SeatReservations!C1096,Seat!A:A,0))</f>
        <v>0</v>
      </c>
    </row>
    <row r="1097" spans="1:7" x14ac:dyDescent="0.3">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INDEX(Seat!E:E,MATCH(SeatReservations!C1097,Seat!A:A,0))</f>
        <v>0</v>
      </c>
    </row>
    <row r="1098" spans="1:7" x14ac:dyDescent="0.3">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INDEX(Seat!E:E,MATCH(SeatReservations!C1098,Seat!A:A,0))</f>
        <v>0</v>
      </c>
    </row>
    <row r="1099" spans="1:7" x14ac:dyDescent="0.3">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INDEX(Seat!E:E,MATCH(SeatReservations!C1099,Seat!A:A,0))</f>
        <v>0</v>
      </c>
    </row>
    <row r="1100" spans="1:7" x14ac:dyDescent="0.3">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INDEX(Seat!E:E,MATCH(SeatReservations!C1100,Seat!A:A,0))</f>
        <v>0</v>
      </c>
    </row>
    <row r="1101" spans="1:7" x14ac:dyDescent="0.3">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INDEX(Seat!E:E,MATCH(SeatReservations!C1101,Seat!A:A,0))</f>
        <v>0</v>
      </c>
    </row>
    <row r="1102" spans="1:7" x14ac:dyDescent="0.3">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INDEX(Seat!E:E,MATCH(SeatReservations!C1102,Seat!A:A,0))</f>
        <v>0</v>
      </c>
    </row>
    <row r="1103" spans="1:7" x14ac:dyDescent="0.3">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INDEX(Seat!E:E,MATCH(SeatReservations!C1103,Seat!A:A,0))</f>
        <v>0</v>
      </c>
    </row>
    <row r="1104" spans="1:7" x14ac:dyDescent="0.3">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INDEX(Seat!E:E,MATCH(SeatReservations!C1104,Seat!A:A,0))</f>
        <v>0</v>
      </c>
    </row>
    <row r="1105" spans="1:7" x14ac:dyDescent="0.3">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INDEX(Seat!E:E,MATCH(SeatReservations!C1105,Seat!A:A,0))</f>
        <v>0</v>
      </c>
    </row>
    <row r="1106" spans="1:7" x14ac:dyDescent="0.3">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INDEX(Seat!E:E,MATCH(SeatReservations!C1106,Seat!A:A,0))</f>
        <v>0</v>
      </c>
    </row>
    <row r="1107" spans="1:7" x14ac:dyDescent="0.3">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INDEX(Seat!E:E,MATCH(SeatReservations!C1107,Seat!A:A,0))</f>
        <v>0</v>
      </c>
    </row>
    <row r="1108" spans="1:7" x14ac:dyDescent="0.3">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INDEX(Seat!E:E,MATCH(SeatReservations!C1108,Seat!A:A,0))</f>
        <v>0</v>
      </c>
    </row>
    <row r="1109" spans="1:7" x14ac:dyDescent="0.3">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INDEX(Seat!E:E,MATCH(SeatReservations!C1109,Seat!A:A,0))</f>
        <v>0</v>
      </c>
    </row>
    <row r="1110" spans="1:7" x14ac:dyDescent="0.3">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INDEX(Seat!E:E,MATCH(SeatReservations!C1110,Seat!A:A,0))</f>
        <v>0</v>
      </c>
    </row>
    <row r="1111" spans="1:7" x14ac:dyDescent="0.3">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INDEX(Seat!E:E,MATCH(SeatReservations!C1111,Seat!A:A,0))</f>
        <v>0</v>
      </c>
    </row>
    <row r="1112" spans="1:7" x14ac:dyDescent="0.3">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INDEX(Seat!E:E,MATCH(SeatReservations!C1112,Seat!A:A,0))</f>
        <v>0</v>
      </c>
    </row>
    <row r="1113" spans="1:7" x14ac:dyDescent="0.3">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INDEX(Seat!E:E,MATCH(SeatReservations!C1113,Seat!A:A,0))</f>
        <v>0</v>
      </c>
    </row>
    <row r="1114" spans="1:7" x14ac:dyDescent="0.3">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INDEX(Seat!E:E,MATCH(SeatReservations!C1114,Seat!A:A,0))</f>
        <v>0</v>
      </c>
    </row>
    <row r="1115" spans="1:7" x14ac:dyDescent="0.3">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INDEX(Seat!E:E,MATCH(SeatReservations!C1115,Seat!A:A,0))</f>
        <v>0</v>
      </c>
    </row>
    <row r="1116" spans="1:7" x14ac:dyDescent="0.3">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INDEX(Seat!E:E,MATCH(SeatReservations!C1116,Seat!A:A,0))</f>
        <v>0</v>
      </c>
    </row>
    <row r="1117" spans="1:7" x14ac:dyDescent="0.3">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INDEX(Seat!E:E,MATCH(SeatReservations!C1117,Seat!A:A,0))</f>
        <v>0</v>
      </c>
    </row>
    <row r="1118" spans="1:7" x14ac:dyDescent="0.3">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INDEX(Seat!E:E,MATCH(SeatReservations!C1118,Seat!A:A,0))</f>
        <v>0</v>
      </c>
    </row>
    <row r="1119" spans="1:7" x14ac:dyDescent="0.3">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INDEX(Seat!E:E,MATCH(SeatReservations!C1119,Seat!A:A,0))</f>
        <v>0</v>
      </c>
    </row>
    <row r="1120" spans="1:7" x14ac:dyDescent="0.3">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INDEX(Seat!E:E,MATCH(SeatReservations!C1120,Seat!A:A,0))</f>
        <v>0</v>
      </c>
    </row>
    <row r="1121" spans="1:7" x14ac:dyDescent="0.3">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INDEX(Seat!E:E,MATCH(SeatReservations!C1121,Seat!A:A,0))</f>
        <v>0</v>
      </c>
    </row>
    <row r="1122" spans="1:7" x14ac:dyDescent="0.3">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INDEX(Seat!E:E,MATCH(SeatReservations!C1122,Seat!A:A,0))</f>
        <v>0</v>
      </c>
    </row>
    <row r="1123" spans="1:7" x14ac:dyDescent="0.3">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INDEX(Seat!E:E,MATCH(SeatReservations!C1123,Seat!A:A,0))</f>
        <v>0</v>
      </c>
    </row>
    <row r="1124" spans="1:7" x14ac:dyDescent="0.3">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INDEX(Seat!E:E,MATCH(SeatReservations!C1124,Seat!A:A,0))</f>
        <v>0</v>
      </c>
    </row>
    <row r="1125" spans="1:7" x14ac:dyDescent="0.3">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INDEX(Seat!E:E,MATCH(SeatReservations!C1125,Seat!A:A,0))</f>
        <v>0</v>
      </c>
    </row>
    <row r="1126" spans="1:7" x14ac:dyDescent="0.3">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INDEX(Seat!E:E,MATCH(SeatReservations!C1126,Seat!A:A,0))</f>
        <v>0</v>
      </c>
    </row>
    <row r="1127" spans="1:7" x14ac:dyDescent="0.3">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INDEX(Seat!E:E,MATCH(SeatReservations!C1127,Seat!A:A,0))</f>
        <v>0</v>
      </c>
    </row>
    <row r="1128" spans="1:7" x14ac:dyDescent="0.3">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INDEX(Seat!E:E,MATCH(SeatReservations!C1128,Seat!A:A,0))</f>
        <v>0</v>
      </c>
    </row>
    <row r="1129" spans="1:7" x14ac:dyDescent="0.3">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INDEX(Seat!E:E,MATCH(SeatReservations!C1129,Seat!A:A,0))</f>
        <v>0</v>
      </c>
    </row>
    <row r="1130" spans="1:7" x14ac:dyDescent="0.3">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INDEX(Seat!E:E,MATCH(SeatReservations!C1130,Seat!A:A,0))</f>
        <v>0</v>
      </c>
    </row>
    <row r="1131" spans="1:7" x14ac:dyDescent="0.3">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INDEX(Seat!E:E,MATCH(SeatReservations!C1131,Seat!A:A,0))</f>
        <v>0</v>
      </c>
    </row>
    <row r="1132" spans="1:7" x14ac:dyDescent="0.3">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INDEX(Seat!E:E,MATCH(SeatReservations!C1132,Seat!A:A,0))</f>
        <v>0</v>
      </c>
    </row>
    <row r="1133" spans="1:7" x14ac:dyDescent="0.3">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INDEX(Seat!E:E,MATCH(SeatReservations!C1133,Seat!A:A,0))</f>
        <v>0</v>
      </c>
    </row>
    <row r="1134" spans="1:7" x14ac:dyDescent="0.3">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INDEX(Seat!E:E,MATCH(SeatReservations!C1134,Seat!A:A,0))</f>
        <v>0</v>
      </c>
    </row>
    <row r="1135" spans="1:7" x14ac:dyDescent="0.3">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INDEX(Seat!E:E,MATCH(SeatReservations!C1135,Seat!A:A,0))</f>
        <v>0</v>
      </c>
    </row>
    <row r="1136" spans="1:7" x14ac:dyDescent="0.3">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INDEX(Seat!E:E,MATCH(SeatReservations!C1136,Seat!A:A,0))</f>
        <v>0</v>
      </c>
    </row>
    <row r="1137" spans="1:7" x14ac:dyDescent="0.3">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INDEX(Seat!E:E,MATCH(SeatReservations!C1137,Seat!A:A,0))</f>
        <v>0</v>
      </c>
    </row>
    <row r="1138" spans="1:7" x14ac:dyDescent="0.3">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INDEX(Seat!E:E,MATCH(SeatReservations!C1138,Seat!A:A,0))</f>
        <v>0</v>
      </c>
    </row>
    <row r="1139" spans="1:7" x14ac:dyDescent="0.3">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INDEX(Seat!E:E,MATCH(SeatReservations!C1139,Seat!A:A,0))</f>
        <v>0</v>
      </c>
    </row>
    <row r="1140" spans="1:7" x14ac:dyDescent="0.3">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INDEX(Seat!E:E,MATCH(SeatReservations!C1140,Seat!A:A,0))</f>
        <v>0</v>
      </c>
    </row>
    <row r="1141" spans="1:7" x14ac:dyDescent="0.3">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INDEX(Seat!E:E,MATCH(SeatReservations!C1141,Seat!A:A,0))</f>
        <v>0</v>
      </c>
    </row>
    <row r="1142" spans="1:7" x14ac:dyDescent="0.3">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INDEX(Seat!E:E,MATCH(SeatReservations!C1142,Seat!A:A,0))</f>
        <v>0</v>
      </c>
    </row>
    <row r="1143" spans="1:7" x14ac:dyDescent="0.3">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INDEX(Seat!E:E,MATCH(SeatReservations!C1143,Seat!A:A,0))</f>
        <v>0</v>
      </c>
    </row>
    <row r="1144" spans="1:7" x14ac:dyDescent="0.3">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INDEX(Seat!E:E,MATCH(SeatReservations!C1144,Seat!A:A,0))</f>
        <v>0</v>
      </c>
    </row>
    <row r="1145" spans="1:7" x14ac:dyDescent="0.3">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INDEX(Seat!E:E,MATCH(SeatReservations!C1145,Seat!A:A,0))</f>
        <v>0</v>
      </c>
    </row>
    <row r="1146" spans="1:7" x14ac:dyDescent="0.3">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INDEX(Seat!E:E,MATCH(SeatReservations!C1146,Seat!A:A,0))</f>
        <v>0</v>
      </c>
    </row>
    <row r="1147" spans="1:7" x14ac:dyDescent="0.3">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INDEX(Seat!E:E,MATCH(SeatReservations!C1147,Seat!A:A,0))</f>
        <v>0</v>
      </c>
    </row>
    <row r="1148" spans="1:7" x14ac:dyDescent="0.3">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INDEX(Seat!E:E,MATCH(SeatReservations!C1148,Seat!A:A,0))</f>
        <v>0</v>
      </c>
    </row>
    <row r="1149" spans="1:7" x14ac:dyDescent="0.3">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INDEX(Seat!E:E,MATCH(SeatReservations!C1149,Seat!A:A,0))</f>
        <v>0</v>
      </c>
    </row>
    <row r="1150" spans="1:7" x14ac:dyDescent="0.3">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INDEX(Seat!E:E,MATCH(SeatReservations!C1150,Seat!A:A,0))</f>
        <v>0</v>
      </c>
    </row>
    <row r="1151" spans="1:7" x14ac:dyDescent="0.3">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INDEX(Seat!E:E,MATCH(SeatReservations!C1151,Seat!A:A,0))</f>
        <v>0</v>
      </c>
    </row>
    <row r="1152" spans="1:7" x14ac:dyDescent="0.3">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INDEX(Seat!E:E,MATCH(SeatReservations!C1152,Seat!A:A,0))</f>
        <v>0</v>
      </c>
    </row>
    <row r="1153" spans="1:7" x14ac:dyDescent="0.3">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INDEX(Seat!E:E,MATCH(SeatReservations!C1153,Seat!A:A,0))</f>
        <v>0</v>
      </c>
    </row>
    <row r="1154" spans="1:7" x14ac:dyDescent="0.3">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INDEX(Seat!E:E,MATCH(SeatReservations!C1154,Seat!A:A,0))</f>
        <v>0</v>
      </c>
    </row>
    <row r="1155" spans="1:7" x14ac:dyDescent="0.3">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INDEX(Seat!E:E,MATCH(SeatReservations!C1155,Seat!A:A,0))</f>
        <v>0</v>
      </c>
    </row>
    <row r="1156" spans="1:7" x14ac:dyDescent="0.3">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INDEX(Seat!E:E,MATCH(SeatReservations!C1156,Seat!A:A,0))</f>
        <v>0</v>
      </c>
    </row>
    <row r="1157" spans="1:7" x14ac:dyDescent="0.3">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INDEX(Seat!E:E,MATCH(SeatReservations!C1157,Seat!A:A,0))</f>
        <v>0</v>
      </c>
    </row>
    <row r="1158" spans="1:7" x14ac:dyDescent="0.3">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INDEX(Seat!E:E,MATCH(SeatReservations!C1158,Seat!A:A,0))</f>
        <v>0</v>
      </c>
    </row>
    <row r="1159" spans="1:7" x14ac:dyDescent="0.3">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INDEX(Seat!E:E,MATCH(SeatReservations!C1159,Seat!A:A,0))</f>
        <v>0</v>
      </c>
    </row>
    <row r="1160" spans="1:7" x14ac:dyDescent="0.3">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INDEX(Seat!E:E,MATCH(SeatReservations!C1160,Seat!A:A,0))</f>
        <v>0</v>
      </c>
    </row>
    <row r="1161" spans="1:7" x14ac:dyDescent="0.3">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INDEX(Seat!E:E,MATCH(SeatReservations!C1161,Seat!A:A,0))</f>
        <v>0</v>
      </c>
    </row>
    <row r="1162" spans="1:7" x14ac:dyDescent="0.3">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INDEX(Seat!E:E,MATCH(SeatReservations!C1162,Seat!A:A,0))</f>
        <v>0</v>
      </c>
    </row>
    <row r="1163" spans="1:7" x14ac:dyDescent="0.3">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INDEX(Seat!E:E,MATCH(SeatReservations!C1163,Seat!A:A,0))</f>
        <v>0</v>
      </c>
    </row>
    <row r="1164" spans="1:7" x14ac:dyDescent="0.3">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INDEX(Seat!E:E,MATCH(SeatReservations!C1164,Seat!A:A,0))</f>
        <v>0</v>
      </c>
    </row>
    <row r="1165" spans="1:7" x14ac:dyDescent="0.3">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INDEX(Seat!E:E,MATCH(SeatReservations!C1165,Seat!A:A,0))</f>
        <v>0</v>
      </c>
    </row>
    <row r="1166" spans="1:7" x14ac:dyDescent="0.3">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INDEX(Seat!E:E,MATCH(SeatReservations!C1166,Seat!A:A,0))</f>
        <v>0</v>
      </c>
    </row>
    <row r="1167" spans="1:7" x14ac:dyDescent="0.3">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INDEX(Seat!E:E,MATCH(SeatReservations!C1167,Seat!A:A,0))</f>
        <v>0</v>
      </c>
    </row>
    <row r="1168" spans="1:7" x14ac:dyDescent="0.3">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INDEX(Seat!E:E,MATCH(SeatReservations!C1168,Seat!A:A,0))</f>
        <v>0</v>
      </c>
    </row>
    <row r="1169" spans="1:7" x14ac:dyDescent="0.3">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INDEX(Seat!E:E,MATCH(SeatReservations!C1169,Seat!A:A,0))</f>
        <v>0</v>
      </c>
    </row>
    <row r="1170" spans="1:7" x14ac:dyDescent="0.3">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INDEX(Seat!E:E,MATCH(SeatReservations!C1170,Seat!A:A,0))</f>
        <v>0</v>
      </c>
    </row>
    <row r="1171" spans="1:7" x14ac:dyDescent="0.3">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INDEX(Seat!E:E,MATCH(SeatReservations!C1171,Seat!A:A,0))</f>
        <v>0</v>
      </c>
    </row>
    <row r="1172" spans="1:7" x14ac:dyDescent="0.3">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INDEX(Seat!E:E,MATCH(SeatReservations!C1172,Seat!A:A,0))</f>
        <v>0</v>
      </c>
    </row>
    <row r="1173" spans="1:7" x14ac:dyDescent="0.3">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INDEX(Seat!E:E,MATCH(SeatReservations!C1173,Seat!A:A,0))</f>
        <v>0</v>
      </c>
    </row>
    <row r="1174" spans="1:7" x14ac:dyDescent="0.3">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INDEX(Seat!E:E,MATCH(SeatReservations!C1174,Seat!A:A,0))</f>
        <v>0</v>
      </c>
    </row>
    <row r="1175" spans="1:7" x14ac:dyDescent="0.3">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INDEX(Seat!E:E,MATCH(SeatReservations!C1175,Seat!A:A,0))</f>
        <v>0</v>
      </c>
    </row>
    <row r="1176" spans="1:7" x14ac:dyDescent="0.3">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INDEX(Seat!E:E,MATCH(SeatReservations!C1176,Seat!A:A,0))</f>
        <v>0</v>
      </c>
    </row>
    <row r="1177" spans="1:7" x14ac:dyDescent="0.3">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INDEX(Seat!E:E,MATCH(SeatReservations!C1177,Seat!A:A,0))</f>
        <v>0</v>
      </c>
    </row>
    <row r="1178" spans="1:7" x14ac:dyDescent="0.3">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INDEX(Seat!E:E,MATCH(SeatReservations!C1178,Seat!A:A,0))</f>
        <v>0</v>
      </c>
    </row>
    <row r="1179" spans="1:7" x14ac:dyDescent="0.3">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INDEX(Seat!E:E,MATCH(SeatReservations!C1179,Seat!A:A,0))</f>
        <v>0</v>
      </c>
    </row>
    <row r="1180" spans="1:7" x14ac:dyDescent="0.3">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INDEX(Seat!E:E,MATCH(SeatReservations!C1180,Seat!A:A,0))</f>
        <v>0</v>
      </c>
    </row>
    <row r="1181" spans="1:7" x14ac:dyDescent="0.3">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INDEX(Seat!E:E,MATCH(SeatReservations!C1181,Seat!A:A,0))</f>
        <v>0</v>
      </c>
    </row>
    <row r="1182" spans="1:7" x14ac:dyDescent="0.3">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INDEX(Seat!E:E,MATCH(SeatReservations!C1182,Seat!A:A,0))</f>
        <v>0</v>
      </c>
    </row>
    <row r="1183" spans="1:7" x14ac:dyDescent="0.3">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INDEX(Seat!E:E,MATCH(SeatReservations!C1183,Seat!A:A,0))</f>
        <v>0</v>
      </c>
    </row>
    <row r="1184" spans="1:7" x14ac:dyDescent="0.3">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INDEX(Seat!E:E,MATCH(SeatReservations!C1184,Seat!A:A,0))</f>
        <v>0</v>
      </c>
    </row>
    <row r="1185" spans="1:7" x14ac:dyDescent="0.3">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INDEX(Seat!E:E,MATCH(SeatReservations!C1185,Seat!A:A,0))</f>
        <v>0</v>
      </c>
    </row>
    <row r="1186" spans="1:7" x14ac:dyDescent="0.3">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INDEX(Seat!E:E,MATCH(SeatReservations!C1186,Seat!A:A,0))</f>
        <v>0</v>
      </c>
    </row>
    <row r="1187" spans="1:7" x14ac:dyDescent="0.3">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INDEX(Seat!E:E,MATCH(SeatReservations!C1187,Seat!A:A,0))</f>
        <v>0</v>
      </c>
    </row>
    <row r="1188" spans="1:7" x14ac:dyDescent="0.3">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INDEX(Seat!E:E,MATCH(SeatReservations!C1188,Seat!A:A,0))</f>
        <v>0</v>
      </c>
    </row>
    <row r="1189" spans="1:7" x14ac:dyDescent="0.3">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INDEX(Seat!E:E,MATCH(SeatReservations!C1189,Seat!A:A,0))</f>
        <v>0</v>
      </c>
    </row>
    <row r="1190" spans="1:7" x14ac:dyDescent="0.3">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INDEX(Seat!E:E,MATCH(SeatReservations!C1190,Seat!A:A,0))</f>
        <v>0</v>
      </c>
    </row>
    <row r="1191" spans="1:7" x14ac:dyDescent="0.3">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INDEX(Seat!E:E,MATCH(SeatReservations!C1191,Seat!A:A,0))</f>
        <v>0</v>
      </c>
    </row>
    <row r="1192" spans="1:7" x14ac:dyDescent="0.3">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INDEX(Seat!E:E,MATCH(SeatReservations!C1192,Seat!A:A,0))</f>
        <v>0</v>
      </c>
    </row>
    <row r="1193" spans="1:7" x14ac:dyDescent="0.3">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INDEX(Seat!E:E,MATCH(SeatReservations!C1193,Seat!A:A,0))</f>
        <v>0</v>
      </c>
    </row>
    <row r="1194" spans="1:7" x14ac:dyDescent="0.3">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INDEX(Seat!E:E,MATCH(SeatReservations!C1194,Seat!A:A,0))</f>
        <v>0</v>
      </c>
    </row>
    <row r="1195" spans="1:7" x14ac:dyDescent="0.3">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INDEX(Seat!E:E,MATCH(SeatReservations!C1195,Seat!A:A,0))</f>
        <v>0</v>
      </c>
    </row>
    <row r="1196" spans="1:7" x14ac:dyDescent="0.3">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INDEX(Seat!E:E,MATCH(SeatReservations!C1196,Seat!A:A,0))</f>
        <v>0</v>
      </c>
    </row>
    <row r="1197" spans="1:7" x14ac:dyDescent="0.3">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INDEX(Seat!E:E,MATCH(SeatReservations!C1197,Seat!A:A,0))</f>
        <v>0</v>
      </c>
    </row>
    <row r="1198" spans="1:7" x14ac:dyDescent="0.3">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INDEX(Seat!E:E,MATCH(SeatReservations!C1198,Seat!A:A,0))</f>
        <v>0</v>
      </c>
    </row>
    <row r="1199" spans="1:7" x14ac:dyDescent="0.3">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INDEX(Seat!E:E,MATCH(SeatReservations!C1199,Seat!A:A,0))</f>
        <v>0</v>
      </c>
    </row>
    <row r="1200" spans="1:7" x14ac:dyDescent="0.3">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INDEX(Seat!E:E,MATCH(SeatReservations!C1200,Seat!A:A,0))</f>
        <v>0</v>
      </c>
    </row>
    <row r="1201" spans="1:7" x14ac:dyDescent="0.3">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INDEX(Seat!E:E,MATCH(SeatReservations!C1201,Seat!A:A,0))</f>
        <v>0</v>
      </c>
    </row>
    <row r="1202" spans="1:7" x14ac:dyDescent="0.3">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INDEX(Seat!E:E,MATCH(SeatReservations!C1202,Seat!A:A,0))</f>
        <v>0</v>
      </c>
    </row>
    <row r="1203" spans="1:7" x14ac:dyDescent="0.3">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INDEX(Seat!E:E,MATCH(SeatReservations!C1203,Seat!A:A,0))</f>
        <v>0</v>
      </c>
    </row>
    <row r="1204" spans="1:7" x14ac:dyDescent="0.3">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INDEX(Seat!E:E,MATCH(SeatReservations!C1204,Seat!A:A,0))</f>
        <v>0</v>
      </c>
    </row>
    <row r="1205" spans="1:7" x14ac:dyDescent="0.3">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INDEX(Seat!E:E,MATCH(SeatReservations!C1205,Seat!A:A,0))</f>
        <v>0</v>
      </c>
    </row>
    <row r="1206" spans="1:7" x14ac:dyDescent="0.3">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INDEX(Seat!E:E,MATCH(SeatReservations!C1206,Seat!A:A,0))</f>
        <v>0</v>
      </c>
    </row>
    <row r="1207" spans="1:7" x14ac:dyDescent="0.3">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INDEX(Seat!E:E,MATCH(SeatReservations!C1207,Seat!A:A,0))</f>
        <v>0</v>
      </c>
    </row>
    <row r="1208" spans="1:7" x14ac:dyDescent="0.3">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INDEX(Seat!E:E,MATCH(SeatReservations!C1208,Seat!A:A,0))</f>
        <v>0</v>
      </c>
    </row>
    <row r="1209" spans="1:7" x14ac:dyDescent="0.3">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INDEX(Seat!E:E,MATCH(SeatReservations!C1209,Seat!A:A,0))</f>
        <v>0</v>
      </c>
    </row>
    <row r="1210" spans="1:7" x14ac:dyDescent="0.3">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INDEX(Seat!E:E,MATCH(SeatReservations!C1210,Seat!A:A,0))</f>
        <v>0</v>
      </c>
    </row>
    <row r="1211" spans="1:7" x14ac:dyDescent="0.3">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INDEX(Seat!E:E,MATCH(SeatReservations!C1211,Seat!A:A,0))</f>
        <v>0</v>
      </c>
    </row>
    <row r="1212" spans="1:7" x14ac:dyDescent="0.3">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INDEX(Seat!E:E,MATCH(SeatReservations!C1212,Seat!A:A,0))</f>
        <v>0</v>
      </c>
    </row>
    <row r="1213" spans="1:7" x14ac:dyDescent="0.3">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INDEX(Seat!E:E,MATCH(SeatReservations!C1213,Seat!A:A,0))</f>
        <v>0</v>
      </c>
    </row>
    <row r="1214" spans="1:7" x14ac:dyDescent="0.3">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INDEX(Seat!E:E,MATCH(SeatReservations!C1214,Seat!A:A,0))</f>
        <v>0</v>
      </c>
    </row>
    <row r="1215" spans="1:7" x14ac:dyDescent="0.3">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INDEX(Seat!E:E,MATCH(SeatReservations!C1215,Seat!A:A,0))</f>
        <v>0</v>
      </c>
    </row>
    <row r="1216" spans="1:7" x14ac:dyDescent="0.3">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INDEX(Seat!E:E,MATCH(SeatReservations!C1216,Seat!A:A,0))</f>
        <v>0</v>
      </c>
    </row>
    <row r="1217" spans="1:7" x14ac:dyDescent="0.3">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INDEX(Seat!E:E,MATCH(SeatReservations!C1217,Seat!A:A,0))</f>
        <v>0</v>
      </c>
    </row>
    <row r="1218" spans="1:7" x14ac:dyDescent="0.3">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INDEX(Seat!E:E,MATCH(SeatReservations!C1218,Seat!A:A,0))</f>
        <v>0</v>
      </c>
    </row>
    <row r="1219" spans="1:7" x14ac:dyDescent="0.3">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INDEX(Seat!E:E,MATCH(SeatReservations!C1219,Seat!A:A,0))</f>
        <v>0</v>
      </c>
    </row>
    <row r="1220" spans="1:7" x14ac:dyDescent="0.3">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INDEX(Seat!E:E,MATCH(SeatReservations!C1220,Seat!A:A,0))</f>
        <v>0</v>
      </c>
    </row>
    <row r="1221" spans="1:7" x14ac:dyDescent="0.3">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INDEX(Seat!E:E,MATCH(SeatReservations!C1221,Seat!A:A,0))</f>
        <v>0</v>
      </c>
    </row>
    <row r="1222" spans="1:7" x14ac:dyDescent="0.3">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INDEX(Seat!E:E,MATCH(SeatReservations!C1222,Seat!A:A,0))</f>
        <v>0</v>
      </c>
    </row>
    <row r="1223" spans="1:7" x14ac:dyDescent="0.3">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INDEX(Seat!E:E,MATCH(SeatReservations!C1223,Seat!A:A,0))</f>
        <v>0</v>
      </c>
    </row>
    <row r="1224" spans="1:7" x14ac:dyDescent="0.3">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INDEX(Seat!E:E,MATCH(SeatReservations!C1224,Seat!A:A,0))</f>
        <v>0</v>
      </c>
    </row>
    <row r="1225" spans="1:7" x14ac:dyDescent="0.3">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INDEX(Seat!E:E,MATCH(SeatReservations!C1225,Seat!A:A,0))</f>
        <v>0</v>
      </c>
    </row>
    <row r="1226" spans="1:7" x14ac:dyDescent="0.3">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INDEX(Seat!E:E,MATCH(SeatReservations!C1226,Seat!A:A,0))</f>
        <v>0</v>
      </c>
    </row>
    <row r="1227" spans="1:7" x14ac:dyDescent="0.3">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INDEX(Seat!E:E,MATCH(SeatReservations!C1227,Seat!A:A,0))</f>
        <v>0</v>
      </c>
    </row>
    <row r="1228" spans="1:7" x14ac:dyDescent="0.3">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INDEX(Seat!E:E,MATCH(SeatReservations!C1228,Seat!A:A,0))</f>
        <v>0</v>
      </c>
    </row>
    <row r="1229" spans="1:7" x14ac:dyDescent="0.3">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INDEX(Seat!E:E,MATCH(SeatReservations!C1229,Seat!A:A,0))</f>
        <v>0</v>
      </c>
    </row>
    <row r="1230" spans="1:7" x14ac:dyDescent="0.3">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INDEX(Seat!E:E,MATCH(SeatReservations!C1230,Seat!A:A,0))</f>
        <v>0</v>
      </c>
    </row>
    <row r="1231" spans="1:7" x14ac:dyDescent="0.3">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INDEX(Seat!E:E,MATCH(SeatReservations!C1231,Seat!A:A,0))</f>
        <v>0</v>
      </c>
    </row>
    <row r="1232" spans="1:7" x14ac:dyDescent="0.3">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INDEX(Seat!E:E,MATCH(SeatReservations!C1232,Seat!A:A,0))</f>
        <v>0</v>
      </c>
    </row>
    <row r="1233" spans="1:7" x14ac:dyDescent="0.3">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INDEX(Seat!E:E,MATCH(SeatReservations!C1233,Seat!A:A,0))</f>
        <v>0</v>
      </c>
    </row>
    <row r="1234" spans="1:7" x14ac:dyDescent="0.3">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INDEX(Seat!E:E,MATCH(SeatReservations!C1234,Seat!A:A,0))</f>
        <v>0</v>
      </c>
    </row>
    <row r="1235" spans="1:7" x14ac:dyDescent="0.3">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INDEX(Seat!E:E,MATCH(SeatReservations!C1235,Seat!A:A,0))</f>
        <v>0</v>
      </c>
    </row>
    <row r="1236" spans="1:7" x14ac:dyDescent="0.3">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INDEX(Seat!E:E,MATCH(SeatReservations!C1236,Seat!A:A,0))</f>
        <v>0</v>
      </c>
    </row>
    <row r="1237" spans="1:7" x14ac:dyDescent="0.3">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INDEX(Seat!E:E,MATCH(SeatReservations!C1237,Seat!A:A,0))</f>
        <v>0</v>
      </c>
    </row>
    <row r="1238" spans="1:7" x14ac:dyDescent="0.3">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INDEX(Seat!E:E,MATCH(SeatReservations!C1238,Seat!A:A,0))</f>
        <v>0</v>
      </c>
    </row>
    <row r="1239" spans="1:7" x14ac:dyDescent="0.3">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INDEX(Seat!E:E,MATCH(SeatReservations!C1239,Seat!A:A,0))</f>
        <v>0</v>
      </c>
    </row>
    <row r="1240" spans="1:7" x14ac:dyDescent="0.3">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INDEX(Seat!E:E,MATCH(SeatReservations!C1240,Seat!A:A,0))</f>
        <v>0</v>
      </c>
    </row>
    <row r="1241" spans="1:7" x14ac:dyDescent="0.3">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INDEX(Seat!E:E,MATCH(SeatReservations!C1241,Seat!A:A,0))</f>
        <v>0</v>
      </c>
    </row>
    <row r="1242" spans="1:7" x14ac:dyDescent="0.3">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INDEX(Seat!E:E,MATCH(SeatReservations!C1242,Seat!A:A,0))</f>
        <v>0</v>
      </c>
    </row>
    <row r="1243" spans="1:7" x14ac:dyDescent="0.3">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INDEX(Seat!E:E,MATCH(SeatReservations!C1243,Seat!A:A,0))</f>
        <v>0</v>
      </c>
    </row>
    <row r="1244" spans="1:7" x14ac:dyDescent="0.3">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INDEX(Seat!E:E,MATCH(SeatReservations!C1244,Seat!A:A,0))</f>
        <v>0</v>
      </c>
    </row>
    <row r="1245" spans="1:7" x14ac:dyDescent="0.3">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INDEX(Seat!E:E,MATCH(SeatReservations!C1245,Seat!A:A,0))</f>
        <v>0</v>
      </c>
    </row>
    <row r="1246" spans="1:7" x14ac:dyDescent="0.3">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INDEX(Seat!E:E,MATCH(SeatReservations!C1246,Seat!A:A,0))</f>
        <v>0</v>
      </c>
    </row>
    <row r="1247" spans="1:7" x14ac:dyDescent="0.3">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INDEX(Seat!E:E,MATCH(SeatReservations!C1247,Seat!A:A,0))</f>
        <v>0</v>
      </c>
    </row>
    <row r="1248" spans="1:7" x14ac:dyDescent="0.3">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INDEX(Seat!E:E,MATCH(SeatReservations!C1248,Seat!A:A,0))</f>
        <v>0</v>
      </c>
    </row>
    <row r="1249" spans="1:7" x14ac:dyDescent="0.3">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INDEX(Seat!E:E,MATCH(SeatReservations!C1249,Seat!A:A,0))</f>
        <v>0</v>
      </c>
    </row>
    <row r="1250" spans="1:7" x14ac:dyDescent="0.3">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INDEX(Seat!E:E,MATCH(SeatReservations!C1250,Seat!A:A,0))</f>
        <v>0</v>
      </c>
    </row>
    <row r="1251" spans="1:7" x14ac:dyDescent="0.3">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INDEX(Seat!E:E,MATCH(SeatReservations!C1251,Seat!A:A,0))</f>
        <v>0</v>
      </c>
    </row>
    <row r="1252" spans="1:7" x14ac:dyDescent="0.3">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INDEX(Seat!E:E,MATCH(SeatReservations!C1252,Seat!A:A,0))</f>
        <v>0</v>
      </c>
    </row>
    <row r="1253" spans="1:7" x14ac:dyDescent="0.3">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INDEX(Seat!E:E,MATCH(SeatReservations!C1253,Seat!A:A,0))</f>
        <v>0</v>
      </c>
    </row>
    <row r="1254" spans="1:7" x14ac:dyDescent="0.3">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INDEX(Seat!E:E,MATCH(SeatReservations!C1254,Seat!A:A,0))</f>
        <v>0</v>
      </c>
    </row>
    <row r="1255" spans="1:7" x14ac:dyDescent="0.3">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INDEX(Seat!E:E,MATCH(SeatReservations!C1255,Seat!A:A,0))</f>
        <v>0</v>
      </c>
    </row>
    <row r="1256" spans="1:7" x14ac:dyDescent="0.3">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INDEX(Seat!E:E,MATCH(SeatReservations!C1256,Seat!A:A,0))</f>
        <v>0</v>
      </c>
    </row>
    <row r="1257" spans="1:7" x14ac:dyDescent="0.3">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INDEX(Seat!E:E,MATCH(SeatReservations!C1257,Seat!A:A,0))</f>
        <v>0</v>
      </c>
    </row>
    <row r="1258" spans="1:7" x14ac:dyDescent="0.3">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INDEX(Seat!E:E,MATCH(SeatReservations!C1258,Seat!A:A,0))</f>
        <v>0</v>
      </c>
    </row>
    <row r="1259" spans="1:7" x14ac:dyDescent="0.3">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INDEX(Seat!E:E,MATCH(SeatReservations!C1259,Seat!A:A,0))</f>
        <v>0</v>
      </c>
    </row>
    <row r="1260" spans="1:7" x14ac:dyDescent="0.3">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INDEX(Seat!E:E,MATCH(SeatReservations!C1260,Seat!A:A,0))</f>
        <v>0</v>
      </c>
    </row>
    <row r="1261" spans="1:7" x14ac:dyDescent="0.3">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INDEX(Seat!E:E,MATCH(SeatReservations!C1261,Seat!A:A,0))</f>
        <v>0</v>
      </c>
    </row>
    <row r="1262" spans="1:7" x14ac:dyDescent="0.3">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INDEX(Seat!E:E,MATCH(SeatReservations!C1262,Seat!A:A,0))</f>
        <v>0</v>
      </c>
    </row>
    <row r="1263" spans="1:7" x14ac:dyDescent="0.3">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INDEX(Seat!E:E,MATCH(SeatReservations!C1263,Seat!A:A,0))</f>
        <v>0</v>
      </c>
    </row>
    <row r="1264" spans="1:7" x14ac:dyDescent="0.3">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INDEX(Seat!E:E,MATCH(SeatReservations!C1264,Seat!A:A,0))</f>
        <v>0</v>
      </c>
    </row>
    <row r="1265" spans="1:7" x14ac:dyDescent="0.3">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INDEX(Seat!E:E,MATCH(SeatReservations!C1265,Seat!A:A,0))</f>
        <v>0</v>
      </c>
    </row>
    <row r="1266" spans="1:7" x14ac:dyDescent="0.3">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INDEX(Seat!E:E,MATCH(SeatReservations!C1266,Seat!A:A,0))</f>
        <v>0</v>
      </c>
    </row>
    <row r="1267" spans="1:7" x14ac:dyDescent="0.3">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INDEX(Seat!E:E,MATCH(SeatReservations!C1267,Seat!A:A,0))</f>
        <v>0</v>
      </c>
    </row>
    <row r="1268" spans="1:7" x14ac:dyDescent="0.3">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INDEX(Seat!E:E,MATCH(SeatReservations!C1268,Seat!A:A,0))</f>
        <v>0</v>
      </c>
    </row>
    <row r="1269" spans="1:7" x14ac:dyDescent="0.3">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INDEX(Seat!E:E,MATCH(SeatReservations!C1269,Seat!A:A,0))</f>
        <v>0</v>
      </c>
    </row>
    <row r="1270" spans="1:7" x14ac:dyDescent="0.3">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INDEX(Seat!E:E,MATCH(SeatReservations!C1270,Seat!A:A,0))</f>
        <v>0</v>
      </c>
    </row>
    <row r="1271" spans="1:7" x14ac:dyDescent="0.3">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INDEX(Seat!E:E,MATCH(SeatReservations!C1271,Seat!A:A,0))</f>
        <v>0</v>
      </c>
    </row>
    <row r="1272" spans="1:7" x14ac:dyDescent="0.3">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INDEX(Seat!E:E,MATCH(SeatReservations!C1272,Seat!A:A,0))</f>
        <v>0</v>
      </c>
    </row>
    <row r="1273" spans="1:7" x14ac:dyDescent="0.3">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INDEX(Seat!E:E,MATCH(SeatReservations!C1273,Seat!A:A,0))</f>
        <v>0</v>
      </c>
    </row>
    <row r="1274" spans="1:7" x14ac:dyDescent="0.3">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INDEX(Seat!E:E,MATCH(SeatReservations!C1274,Seat!A:A,0))</f>
        <v>0</v>
      </c>
    </row>
    <row r="1275" spans="1:7" x14ac:dyDescent="0.3">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INDEX(Seat!E:E,MATCH(SeatReservations!C1275,Seat!A:A,0))</f>
        <v>0</v>
      </c>
    </row>
    <row r="1276" spans="1:7" x14ac:dyDescent="0.3">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INDEX(Seat!E:E,MATCH(SeatReservations!C1276,Seat!A:A,0))</f>
        <v>0</v>
      </c>
    </row>
    <row r="1277" spans="1:7" x14ac:dyDescent="0.3">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INDEX(Seat!E:E,MATCH(SeatReservations!C1277,Seat!A:A,0))</f>
        <v>0</v>
      </c>
    </row>
    <row r="1278" spans="1:7" x14ac:dyDescent="0.3">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INDEX(Seat!E:E,MATCH(SeatReservations!C1278,Seat!A:A,0))</f>
        <v>0</v>
      </c>
    </row>
    <row r="1279" spans="1:7" x14ac:dyDescent="0.3">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INDEX(Seat!E:E,MATCH(SeatReservations!C1279,Seat!A:A,0))</f>
        <v>0</v>
      </c>
    </row>
    <row r="1280" spans="1:7" x14ac:dyDescent="0.3">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INDEX(Seat!E:E,MATCH(SeatReservations!C1280,Seat!A:A,0))</f>
        <v>0</v>
      </c>
    </row>
    <row r="1281" spans="1:7" x14ac:dyDescent="0.3">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INDEX(Seat!E:E,MATCH(SeatReservations!C1281,Seat!A:A,0))</f>
        <v>0</v>
      </c>
    </row>
    <row r="1282" spans="1:7" x14ac:dyDescent="0.3">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INDEX(Seat!E:E,MATCH(SeatReservations!C1282,Seat!A:A,0))</f>
        <v>0</v>
      </c>
    </row>
    <row r="1283" spans="1:7" x14ac:dyDescent="0.3">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INDEX(Seat!E:E,MATCH(SeatReservations!C1283,Seat!A:A,0))</f>
        <v>0</v>
      </c>
    </row>
    <row r="1284" spans="1:7" x14ac:dyDescent="0.3">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INDEX(Seat!E:E,MATCH(SeatReservations!C1284,Seat!A:A,0))</f>
        <v>0</v>
      </c>
    </row>
    <row r="1285" spans="1:7" x14ac:dyDescent="0.3">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INDEX(Seat!E:E,MATCH(SeatReservations!C1285,Seat!A:A,0))</f>
        <v>0</v>
      </c>
    </row>
    <row r="1286" spans="1:7" x14ac:dyDescent="0.3">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INDEX(Seat!E:E,MATCH(SeatReservations!C1286,Seat!A:A,0))</f>
        <v>0</v>
      </c>
    </row>
    <row r="1287" spans="1:7" x14ac:dyDescent="0.3">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INDEX(Seat!E:E,MATCH(SeatReservations!C1287,Seat!A:A,0))</f>
        <v>0</v>
      </c>
    </row>
    <row r="1288" spans="1:7" x14ac:dyDescent="0.3">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INDEX(Seat!E:E,MATCH(SeatReservations!C1288,Seat!A:A,0))</f>
        <v>0</v>
      </c>
    </row>
    <row r="1289" spans="1:7" x14ac:dyDescent="0.3">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INDEX(Seat!E:E,MATCH(SeatReservations!C1289,Seat!A:A,0))</f>
        <v>0</v>
      </c>
    </row>
    <row r="1290" spans="1:7" x14ac:dyDescent="0.3">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INDEX(Seat!E:E,MATCH(SeatReservations!C1290,Seat!A:A,0))</f>
        <v>0</v>
      </c>
    </row>
    <row r="1291" spans="1:7" x14ac:dyDescent="0.3">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INDEX(Seat!E:E,MATCH(SeatReservations!C1291,Seat!A:A,0))</f>
        <v>0</v>
      </c>
    </row>
    <row r="1292" spans="1:7" x14ac:dyDescent="0.3">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INDEX(Seat!E:E,MATCH(SeatReservations!C1292,Seat!A:A,0))</f>
        <v>0</v>
      </c>
    </row>
    <row r="1293" spans="1:7" x14ac:dyDescent="0.3">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INDEX(Seat!E:E,MATCH(SeatReservations!C1293,Seat!A:A,0))</f>
        <v>0</v>
      </c>
    </row>
    <row r="1294" spans="1:7" x14ac:dyDescent="0.3">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INDEX(Seat!E:E,MATCH(SeatReservations!C1294,Seat!A:A,0))</f>
        <v>0</v>
      </c>
    </row>
    <row r="1295" spans="1:7" x14ac:dyDescent="0.3">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INDEX(Seat!E:E,MATCH(SeatReservations!C1295,Seat!A:A,0))</f>
        <v>0</v>
      </c>
    </row>
    <row r="1296" spans="1:7" x14ac:dyDescent="0.3">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INDEX(Seat!E:E,MATCH(SeatReservations!C1296,Seat!A:A,0))</f>
        <v>0</v>
      </c>
    </row>
    <row r="1297" spans="1:7" x14ac:dyDescent="0.3">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INDEX(Seat!E:E,MATCH(SeatReservations!C1297,Seat!A:A,0))</f>
        <v>0</v>
      </c>
    </row>
    <row r="1298" spans="1:7" x14ac:dyDescent="0.3">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INDEX(Seat!E:E,MATCH(SeatReservations!C1298,Seat!A:A,0))</f>
        <v>0</v>
      </c>
    </row>
    <row r="1299" spans="1:7" x14ac:dyDescent="0.3">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INDEX(Seat!E:E,MATCH(SeatReservations!C1299,Seat!A:A,0))</f>
        <v>0</v>
      </c>
    </row>
    <row r="1300" spans="1:7" x14ac:dyDescent="0.3">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INDEX(Seat!E:E,MATCH(SeatReservations!C1300,Seat!A:A,0))</f>
        <v>0</v>
      </c>
    </row>
    <row r="1301" spans="1:7" x14ac:dyDescent="0.3">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INDEX(Seat!E:E,MATCH(SeatReservations!C1301,Seat!A:A,0))</f>
        <v>0</v>
      </c>
    </row>
    <row r="1302" spans="1:7" x14ac:dyDescent="0.3">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INDEX(Seat!E:E,MATCH(SeatReservations!C1302,Seat!A:A,0))</f>
        <v>0</v>
      </c>
    </row>
    <row r="1303" spans="1:7" x14ac:dyDescent="0.3">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INDEX(Seat!E:E,MATCH(SeatReservations!C1303,Seat!A:A,0))</f>
        <v>0</v>
      </c>
    </row>
    <row r="1304" spans="1:7" x14ac:dyDescent="0.3">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INDEX(Seat!E:E,MATCH(SeatReservations!C1304,Seat!A:A,0))</f>
        <v>0</v>
      </c>
    </row>
    <row r="1305" spans="1:7" x14ac:dyDescent="0.3">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INDEX(Seat!E:E,MATCH(SeatReservations!C1305,Seat!A:A,0))</f>
        <v>0</v>
      </c>
    </row>
    <row r="1306" spans="1:7" x14ac:dyDescent="0.3">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INDEX(Seat!E:E,MATCH(SeatReservations!C1306,Seat!A:A,0))</f>
        <v>0</v>
      </c>
    </row>
    <row r="1307" spans="1:7" x14ac:dyDescent="0.3">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INDEX(Seat!E:E,MATCH(SeatReservations!C1307,Seat!A:A,0))</f>
        <v>0</v>
      </c>
    </row>
    <row r="1308" spans="1:7" x14ac:dyDescent="0.3">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INDEX(Seat!E:E,MATCH(SeatReservations!C1308,Seat!A:A,0))</f>
        <v>0</v>
      </c>
    </row>
    <row r="1309" spans="1:7" x14ac:dyDescent="0.3">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INDEX(Seat!E:E,MATCH(SeatReservations!C1309,Seat!A:A,0))</f>
        <v>0</v>
      </c>
    </row>
    <row r="1310" spans="1:7" x14ac:dyDescent="0.3">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INDEX(Seat!E:E,MATCH(SeatReservations!C1310,Seat!A:A,0))</f>
        <v>0</v>
      </c>
    </row>
    <row r="1311" spans="1:7" x14ac:dyDescent="0.3">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INDEX(Seat!E:E,MATCH(SeatReservations!C1311,Seat!A:A,0))</f>
        <v>0</v>
      </c>
    </row>
    <row r="1312" spans="1:7" x14ac:dyDescent="0.3">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INDEX(Seat!E:E,MATCH(SeatReservations!C1312,Seat!A:A,0))</f>
        <v>0</v>
      </c>
    </row>
    <row r="1313" spans="1:7" x14ac:dyDescent="0.3">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INDEX(Seat!E:E,MATCH(SeatReservations!C1313,Seat!A:A,0))</f>
        <v>0</v>
      </c>
    </row>
    <row r="1314" spans="1:7" x14ac:dyDescent="0.3">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INDEX(Seat!E:E,MATCH(SeatReservations!C1314,Seat!A:A,0))</f>
        <v>0</v>
      </c>
    </row>
    <row r="1315" spans="1:7" x14ac:dyDescent="0.3">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INDEX(Seat!E:E,MATCH(SeatReservations!C1315,Seat!A:A,0))</f>
        <v>0</v>
      </c>
    </row>
    <row r="1316" spans="1:7" x14ac:dyDescent="0.3">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INDEX(Seat!E:E,MATCH(SeatReservations!C1316,Seat!A:A,0))</f>
        <v>0</v>
      </c>
    </row>
    <row r="1317" spans="1:7" x14ac:dyDescent="0.3">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INDEX(Seat!E:E,MATCH(SeatReservations!C1317,Seat!A:A,0))</f>
        <v>0</v>
      </c>
    </row>
    <row r="1318" spans="1:7" x14ac:dyDescent="0.3">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INDEX(Seat!E:E,MATCH(SeatReservations!C1318,Seat!A:A,0))</f>
        <v>0</v>
      </c>
    </row>
    <row r="1319" spans="1:7" x14ac:dyDescent="0.3">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INDEX(Seat!E:E,MATCH(SeatReservations!C1319,Seat!A:A,0))</f>
        <v>0</v>
      </c>
    </row>
    <row r="1320" spans="1:7" x14ac:dyDescent="0.3">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INDEX(Seat!E:E,MATCH(SeatReservations!C1320,Seat!A:A,0))</f>
        <v>0</v>
      </c>
    </row>
    <row r="1321" spans="1:7" x14ac:dyDescent="0.3">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INDEX(Seat!E:E,MATCH(SeatReservations!C1321,Seat!A:A,0))</f>
        <v>0</v>
      </c>
    </row>
    <row r="1322" spans="1:7" x14ac:dyDescent="0.3">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INDEX(Seat!E:E,MATCH(SeatReservations!C1322,Seat!A:A,0))</f>
        <v>0</v>
      </c>
    </row>
    <row r="1323" spans="1:7" x14ac:dyDescent="0.3">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INDEX(Seat!E:E,MATCH(SeatReservations!C1323,Seat!A:A,0))</f>
        <v>0</v>
      </c>
    </row>
    <row r="1324" spans="1:7" x14ac:dyDescent="0.3">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INDEX(Seat!E:E,MATCH(SeatReservations!C1324,Seat!A:A,0))</f>
        <v>0</v>
      </c>
    </row>
    <row r="1325" spans="1:7" x14ac:dyDescent="0.3">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INDEX(Seat!E:E,MATCH(SeatReservations!C1325,Seat!A:A,0))</f>
        <v>0</v>
      </c>
    </row>
    <row r="1326" spans="1:7" x14ac:dyDescent="0.3">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INDEX(Seat!E:E,MATCH(SeatReservations!C1326,Seat!A:A,0))</f>
        <v>0</v>
      </c>
    </row>
    <row r="1327" spans="1:7" x14ac:dyDescent="0.3">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INDEX(Seat!E:E,MATCH(SeatReservations!C1327,Seat!A:A,0))</f>
        <v>0</v>
      </c>
    </row>
    <row r="1328" spans="1:7" x14ac:dyDescent="0.3">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INDEX(Seat!E:E,MATCH(SeatReservations!C1328,Seat!A:A,0))</f>
        <v>0</v>
      </c>
    </row>
    <row r="1329" spans="1:7" x14ac:dyDescent="0.3">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INDEX(Seat!E:E,MATCH(SeatReservations!C1329,Seat!A:A,0))</f>
        <v>0</v>
      </c>
    </row>
    <row r="1330" spans="1:7" x14ac:dyDescent="0.3">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INDEX(Seat!E:E,MATCH(SeatReservations!C1330,Seat!A:A,0))</f>
        <v>0</v>
      </c>
    </row>
    <row r="1331" spans="1:7" x14ac:dyDescent="0.3">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INDEX(Seat!E:E,MATCH(SeatReservations!C1331,Seat!A:A,0))</f>
        <v>0</v>
      </c>
    </row>
    <row r="1332" spans="1:7" x14ac:dyDescent="0.3">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INDEX(Seat!E:E,MATCH(SeatReservations!C1332,Seat!A:A,0))</f>
        <v>0</v>
      </c>
    </row>
    <row r="1333" spans="1:7" x14ac:dyDescent="0.3">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INDEX(Seat!E:E,MATCH(SeatReservations!C1333,Seat!A:A,0))</f>
        <v>0</v>
      </c>
    </row>
    <row r="1334" spans="1:7" x14ac:dyDescent="0.3">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INDEX(Seat!E:E,MATCH(SeatReservations!C1334,Seat!A:A,0))</f>
        <v>0</v>
      </c>
    </row>
    <row r="1335" spans="1:7" x14ac:dyDescent="0.3">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INDEX(Seat!E:E,MATCH(SeatReservations!C1335,Seat!A:A,0))</f>
        <v>0</v>
      </c>
    </row>
    <row r="1336" spans="1:7" x14ac:dyDescent="0.3">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INDEX(Seat!E:E,MATCH(SeatReservations!C1336,Seat!A:A,0))</f>
        <v>0</v>
      </c>
    </row>
    <row r="1337" spans="1:7" x14ac:dyDescent="0.3">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INDEX(Seat!E:E,MATCH(SeatReservations!C1337,Seat!A:A,0))</f>
        <v>0</v>
      </c>
    </row>
    <row r="1338" spans="1:7" x14ac:dyDescent="0.3">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INDEX(Seat!E:E,MATCH(SeatReservations!C1338,Seat!A:A,0))</f>
        <v>0</v>
      </c>
    </row>
    <row r="1339" spans="1:7" x14ac:dyDescent="0.3">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INDEX(Seat!E:E,MATCH(SeatReservations!C1339,Seat!A:A,0))</f>
        <v>0</v>
      </c>
    </row>
    <row r="1340" spans="1:7" x14ac:dyDescent="0.3">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INDEX(Seat!E:E,MATCH(SeatReservations!C1340,Seat!A:A,0))</f>
        <v>0</v>
      </c>
    </row>
    <row r="1341" spans="1:7" x14ac:dyDescent="0.3">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INDEX(Seat!E:E,MATCH(SeatReservations!C1341,Seat!A:A,0))</f>
        <v>0</v>
      </c>
    </row>
    <row r="1342" spans="1:7" x14ac:dyDescent="0.3">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INDEX(Seat!E:E,MATCH(SeatReservations!C1342,Seat!A:A,0))</f>
        <v>0</v>
      </c>
    </row>
    <row r="1343" spans="1:7" x14ac:dyDescent="0.3">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INDEX(Seat!E:E,MATCH(SeatReservations!C1343,Seat!A:A,0))</f>
        <v>0</v>
      </c>
    </row>
    <row r="1344" spans="1:7" x14ac:dyDescent="0.3">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INDEX(Seat!E:E,MATCH(SeatReservations!C1344,Seat!A:A,0))</f>
        <v>0</v>
      </c>
    </row>
    <row r="1345" spans="1:7" x14ac:dyDescent="0.3">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INDEX(Seat!E:E,MATCH(SeatReservations!C1345,Seat!A:A,0))</f>
        <v>0</v>
      </c>
    </row>
    <row r="1346" spans="1:7" x14ac:dyDescent="0.3">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INDEX(Seat!E:E,MATCH(SeatReservations!C1346,Seat!A:A,0))</f>
        <v>0</v>
      </c>
    </row>
    <row r="1347" spans="1:7" x14ac:dyDescent="0.3">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INDEX(Seat!E:E,MATCH(SeatReservations!C1347,Seat!A:A,0))</f>
        <v>0</v>
      </c>
    </row>
    <row r="1348" spans="1:7" x14ac:dyDescent="0.3">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INDEX(Seat!E:E,MATCH(SeatReservations!C1348,Seat!A:A,0))</f>
        <v>0</v>
      </c>
    </row>
    <row r="1349" spans="1:7" x14ac:dyDescent="0.3">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INDEX(Seat!E:E,MATCH(SeatReservations!C1349,Seat!A:A,0))</f>
        <v>0</v>
      </c>
    </row>
    <row r="1350" spans="1:7" x14ac:dyDescent="0.3">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INDEX(Seat!E:E,MATCH(SeatReservations!C1350,Seat!A:A,0))</f>
        <v>0</v>
      </c>
    </row>
    <row r="1351" spans="1:7" x14ac:dyDescent="0.3">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INDEX(Seat!E:E,MATCH(SeatReservations!C1351,Seat!A:A,0))</f>
        <v>0</v>
      </c>
    </row>
    <row r="1352" spans="1:7" x14ac:dyDescent="0.3">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INDEX(Seat!E:E,MATCH(SeatReservations!C1352,Seat!A:A,0))</f>
        <v>0</v>
      </c>
    </row>
    <row r="1353" spans="1:7" x14ac:dyDescent="0.3">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INDEX(Seat!E:E,MATCH(SeatReservations!C1353,Seat!A:A,0))</f>
        <v>0</v>
      </c>
    </row>
    <row r="1354" spans="1:7" x14ac:dyDescent="0.3">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INDEX(Seat!E:E,MATCH(SeatReservations!C1354,Seat!A:A,0))</f>
        <v>0</v>
      </c>
    </row>
    <row r="1355" spans="1:7" x14ac:dyDescent="0.3">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INDEX(Seat!E:E,MATCH(SeatReservations!C1355,Seat!A:A,0))</f>
        <v>0</v>
      </c>
    </row>
    <row r="1356" spans="1:7" x14ac:dyDescent="0.3">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INDEX(Seat!E:E,MATCH(SeatReservations!C1356,Seat!A:A,0))</f>
        <v>0</v>
      </c>
    </row>
    <row r="1357" spans="1:7" x14ac:dyDescent="0.3">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INDEX(Seat!E:E,MATCH(SeatReservations!C1357,Seat!A:A,0))</f>
        <v>0</v>
      </c>
    </row>
    <row r="1358" spans="1:7" x14ac:dyDescent="0.3">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INDEX(Seat!E:E,MATCH(SeatReservations!C1358,Seat!A:A,0))</f>
        <v>0</v>
      </c>
    </row>
    <row r="1359" spans="1:7" x14ac:dyDescent="0.3">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INDEX(Seat!E:E,MATCH(SeatReservations!C1359,Seat!A:A,0))</f>
        <v>0</v>
      </c>
    </row>
    <row r="1360" spans="1:7" x14ac:dyDescent="0.3">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INDEX(Seat!E:E,MATCH(SeatReservations!C1360,Seat!A:A,0))</f>
        <v>0</v>
      </c>
    </row>
    <row r="1361" spans="1:7" x14ac:dyDescent="0.3">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INDEX(Seat!E:E,MATCH(SeatReservations!C1361,Seat!A:A,0))</f>
        <v>0</v>
      </c>
    </row>
    <row r="1362" spans="1:7" x14ac:dyDescent="0.3">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INDEX(Seat!E:E,MATCH(SeatReservations!C1362,Seat!A:A,0))</f>
        <v>0</v>
      </c>
    </row>
    <row r="1363" spans="1:7" x14ac:dyDescent="0.3">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INDEX(Seat!E:E,MATCH(SeatReservations!C1363,Seat!A:A,0))</f>
        <v>0</v>
      </c>
    </row>
    <row r="1364" spans="1:7" x14ac:dyDescent="0.3">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INDEX(Seat!E:E,MATCH(SeatReservations!C1364,Seat!A:A,0))</f>
        <v>0</v>
      </c>
    </row>
    <row r="1365" spans="1:7" x14ac:dyDescent="0.3">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INDEX(Seat!E:E,MATCH(SeatReservations!C1365,Seat!A:A,0))</f>
        <v>0</v>
      </c>
    </row>
    <row r="1366" spans="1:7" x14ac:dyDescent="0.3">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INDEX(Seat!E:E,MATCH(SeatReservations!C1366,Seat!A:A,0))</f>
        <v>0</v>
      </c>
    </row>
    <row r="1367" spans="1:7" x14ac:dyDescent="0.3">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INDEX(Seat!E:E,MATCH(SeatReservations!C1367,Seat!A:A,0))</f>
        <v>0</v>
      </c>
    </row>
    <row r="1368" spans="1:7" x14ac:dyDescent="0.3">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INDEX(Seat!E:E,MATCH(SeatReservations!C1368,Seat!A:A,0))</f>
        <v>0</v>
      </c>
    </row>
    <row r="1369" spans="1:7" x14ac:dyDescent="0.3">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INDEX(Seat!E:E,MATCH(SeatReservations!C1369,Seat!A:A,0))</f>
        <v>0</v>
      </c>
    </row>
    <row r="1370" spans="1:7" x14ac:dyDescent="0.3">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INDEX(Seat!E:E,MATCH(SeatReservations!C1370,Seat!A:A,0))</f>
        <v>0</v>
      </c>
    </row>
    <row r="1371" spans="1:7" x14ac:dyDescent="0.3">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INDEX(Seat!E:E,MATCH(SeatReservations!C1371,Seat!A:A,0))</f>
        <v>0</v>
      </c>
    </row>
    <row r="1372" spans="1:7" x14ac:dyDescent="0.3">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INDEX(Seat!E:E,MATCH(SeatReservations!C1372,Seat!A:A,0))</f>
        <v>0</v>
      </c>
    </row>
    <row r="1373" spans="1:7" x14ac:dyDescent="0.3">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INDEX(Seat!E:E,MATCH(SeatReservations!C1373,Seat!A:A,0))</f>
        <v>0</v>
      </c>
    </row>
    <row r="1374" spans="1:7" x14ac:dyDescent="0.3">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INDEX(Seat!E:E,MATCH(SeatReservations!C1374,Seat!A:A,0))</f>
        <v>0</v>
      </c>
    </row>
    <row r="1375" spans="1:7" x14ac:dyDescent="0.3">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INDEX(Seat!E:E,MATCH(SeatReservations!C1375,Seat!A:A,0))</f>
        <v>0</v>
      </c>
    </row>
    <row r="1376" spans="1:7" x14ac:dyDescent="0.3">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INDEX(Seat!E:E,MATCH(SeatReservations!C1376,Seat!A:A,0))</f>
        <v>0</v>
      </c>
    </row>
    <row r="1377" spans="1:7" x14ac:dyDescent="0.3">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INDEX(Seat!E:E,MATCH(SeatReservations!C1377,Seat!A:A,0))</f>
        <v>0</v>
      </c>
    </row>
    <row r="1378" spans="1:7" x14ac:dyDescent="0.3">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INDEX(Seat!E:E,MATCH(SeatReservations!C1378,Seat!A:A,0))</f>
        <v>0</v>
      </c>
    </row>
    <row r="1379" spans="1:7" x14ac:dyDescent="0.3">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INDEX(Seat!E:E,MATCH(SeatReservations!C1379,Seat!A:A,0))</f>
        <v>0</v>
      </c>
    </row>
    <row r="1380" spans="1:7" x14ac:dyDescent="0.3">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INDEX(Seat!E:E,MATCH(SeatReservations!C1380,Seat!A:A,0))</f>
        <v>0</v>
      </c>
    </row>
    <row r="1381" spans="1:7" x14ac:dyDescent="0.3">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INDEX(Seat!E:E,MATCH(SeatReservations!C1381,Seat!A:A,0))</f>
        <v>0</v>
      </c>
    </row>
    <row r="1382" spans="1:7" x14ac:dyDescent="0.3">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INDEX(Seat!E:E,MATCH(SeatReservations!C1382,Seat!A:A,0))</f>
        <v>0</v>
      </c>
    </row>
    <row r="1383" spans="1:7" x14ac:dyDescent="0.3">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INDEX(Seat!E:E,MATCH(SeatReservations!C1383,Seat!A:A,0))</f>
        <v>0</v>
      </c>
    </row>
    <row r="1384" spans="1:7" x14ac:dyDescent="0.3">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INDEX(Seat!E:E,MATCH(SeatReservations!C1384,Seat!A:A,0))</f>
        <v>0</v>
      </c>
    </row>
    <row r="1385" spans="1:7" x14ac:dyDescent="0.3">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INDEX(Seat!E:E,MATCH(SeatReservations!C1385,Seat!A:A,0))</f>
        <v>0</v>
      </c>
    </row>
    <row r="1386" spans="1:7" x14ac:dyDescent="0.3">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INDEX(Seat!E:E,MATCH(SeatReservations!C1386,Seat!A:A,0))</f>
        <v>0</v>
      </c>
    </row>
    <row r="1387" spans="1:7" x14ac:dyDescent="0.3">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INDEX(Seat!E:E,MATCH(SeatReservations!C1387,Seat!A:A,0))</f>
        <v>0</v>
      </c>
    </row>
    <row r="1388" spans="1:7" x14ac:dyDescent="0.3">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INDEX(Seat!E:E,MATCH(SeatReservations!C1388,Seat!A:A,0))</f>
        <v>0</v>
      </c>
    </row>
    <row r="1389" spans="1:7" x14ac:dyDescent="0.3">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INDEX(Seat!E:E,MATCH(SeatReservations!C1389,Seat!A:A,0))</f>
        <v>0</v>
      </c>
    </row>
    <row r="1390" spans="1:7" x14ac:dyDescent="0.3">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INDEX(Seat!E:E,MATCH(SeatReservations!C1390,Seat!A:A,0))</f>
        <v>0</v>
      </c>
    </row>
    <row r="1391" spans="1:7" x14ac:dyDescent="0.3">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INDEX(Seat!E:E,MATCH(SeatReservations!C1391,Seat!A:A,0))</f>
        <v>0</v>
      </c>
    </row>
    <row r="1392" spans="1:7" x14ac:dyDescent="0.3">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INDEX(Seat!E:E,MATCH(SeatReservations!C1392,Seat!A:A,0))</f>
        <v>0</v>
      </c>
    </row>
    <row r="1393" spans="1:7" x14ac:dyDescent="0.3">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INDEX(Seat!E:E,MATCH(SeatReservations!C1393,Seat!A:A,0))</f>
        <v>0</v>
      </c>
    </row>
    <row r="1394" spans="1:7" x14ac:dyDescent="0.3">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INDEX(Seat!E:E,MATCH(SeatReservations!C1394,Seat!A:A,0))</f>
        <v>0</v>
      </c>
    </row>
    <row r="1395" spans="1:7" x14ac:dyDescent="0.3">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INDEX(Seat!E:E,MATCH(SeatReservations!C1395,Seat!A:A,0))</f>
        <v>0</v>
      </c>
    </row>
    <row r="1396" spans="1:7" x14ac:dyDescent="0.3">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INDEX(Seat!E:E,MATCH(SeatReservations!C1396,Seat!A:A,0))</f>
        <v>0</v>
      </c>
    </row>
    <row r="1397" spans="1:7" x14ac:dyDescent="0.3">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INDEX(Seat!E:E,MATCH(SeatReservations!C1397,Seat!A:A,0))</f>
        <v>0</v>
      </c>
    </row>
    <row r="1398" spans="1:7" x14ac:dyDescent="0.3">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INDEX(Seat!E:E,MATCH(SeatReservations!C1398,Seat!A:A,0))</f>
        <v>0</v>
      </c>
    </row>
    <row r="1399" spans="1:7" x14ac:dyDescent="0.3">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INDEX(Seat!E:E,MATCH(SeatReservations!C1399,Seat!A:A,0))</f>
        <v>0</v>
      </c>
    </row>
    <row r="1400" spans="1:7" x14ac:dyDescent="0.3">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INDEX(Seat!E:E,MATCH(SeatReservations!C1400,Seat!A:A,0))</f>
        <v>0</v>
      </c>
    </row>
    <row r="1401" spans="1:7" x14ac:dyDescent="0.3">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INDEX(Seat!E:E,MATCH(SeatReservations!C1401,Seat!A:A,0))</f>
        <v>0</v>
      </c>
    </row>
    <row r="1402" spans="1:7" x14ac:dyDescent="0.3">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INDEX(Seat!E:E,MATCH(SeatReservations!C1402,Seat!A:A,0))</f>
        <v>0</v>
      </c>
    </row>
    <row r="1403" spans="1:7" x14ac:dyDescent="0.3">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INDEX(Seat!E:E,MATCH(SeatReservations!C1403,Seat!A:A,0))</f>
        <v>0</v>
      </c>
    </row>
    <row r="1404" spans="1:7" x14ac:dyDescent="0.3">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INDEX(Seat!E:E,MATCH(SeatReservations!C1404,Seat!A:A,0))</f>
        <v>0</v>
      </c>
    </row>
    <row r="1405" spans="1:7" x14ac:dyDescent="0.3">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INDEX(Seat!E:E,MATCH(SeatReservations!C1405,Seat!A:A,0))</f>
        <v>0</v>
      </c>
    </row>
    <row r="1406" spans="1:7" x14ac:dyDescent="0.3">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INDEX(Seat!E:E,MATCH(SeatReservations!C1406,Seat!A:A,0))</f>
        <v>0</v>
      </c>
    </row>
    <row r="1407" spans="1:7" x14ac:dyDescent="0.3">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INDEX(Seat!E:E,MATCH(SeatReservations!C1407,Seat!A:A,0))</f>
        <v>0</v>
      </c>
    </row>
    <row r="1408" spans="1:7" x14ac:dyDescent="0.3">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INDEX(Seat!E:E,MATCH(SeatReservations!C1408,Seat!A:A,0))</f>
        <v>0</v>
      </c>
    </row>
    <row r="1409" spans="1:7" x14ac:dyDescent="0.3">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INDEX(Seat!E:E,MATCH(SeatReservations!C1409,Seat!A:A,0))</f>
        <v>0</v>
      </c>
    </row>
    <row r="1410" spans="1:7" x14ac:dyDescent="0.3">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INDEX(Seat!E:E,MATCH(SeatReservations!C1410,Seat!A:A,0))</f>
        <v>0</v>
      </c>
    </row>
    <row r="1411" spans="1:7" x14ac:dyDescent="0.3">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INDEX(Seat!E:E,MATCH(SeatReservations!C1411,Seat!A:A,0))</f>
        <v>0</v>
      </c>
    </row>
    <row r="1412" spans="1:7" x14ac:dyDescent="0.3">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INDEX(Seat!E:E,MATCH(SeatReservations!C1412,Seat!A:A,0))</f>
        <v>0</v>
      </c>
    </row>
    <row r="1413" spans="1:7" x14ac:dyDescent="0.3">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INDEX(Seat!E:E,MATCH(SeatReservations!C1413,Seat!A:A,0))</f>
        <v>0</v>
      </c>
    </row>
    <row r="1414" spans="1:7" x14ac:dyDescent="0.3">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INDEX(Seat!E:E,MATCH(SeatReservations!C1414,Seat!A:A,0))</f>
        <v>0</v>
      </c>
    </row>
    <row r="1415" spans="1:7" x14ac:dyDescent="0.3">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INDEX(Seat!E:E,MATCH(SeatReservations!C1415,Seat!A:A,0))</f>
        <v>0</v>
      </c>
    </row>
    <row r="1416" spans="1:7" x14ac:dyDescent="0.3">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INDEX(Seat!E:E,MATCH(SeatReservations!C1416,Seat!A:A,0))</f>
        <v>0</v>
      </c>
    </row>
    <row r="1417" spans="1:7" x14ac:dyDescent="0.3">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INDEX(Seat!E:E,MATCH(SeatReservations!C1417,Seat!A:A,0))</f>
        <v>0</v>
      </c>
    </row>
    <row r="1418" spans="1:7" x14ac:dyDescent="0.3">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INDEX(Seat!E:E,MATCH(SeatReservations!C1418,Seat!A:A,0))</f>
        <v>0</v>
      </c>
    </row>
    <row r="1419" spans="1:7" x14ac:dyDescent="0.3">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INDEX(Seat!E:E,MATCH(SeatReservations!C1419,Seat!A:A,0))</f>
        <v>0</v>
      </c>
    </row>
    <row r="1420" spans="1:7" x14ac:dyDescent="0.3">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INDEX(Seat!E:E,MATCH(SeatReservations!C1420,Seat!A:A,0))</f>
        <v>0</v>
      </c>
    </row>
    <row r="1421" spans="1:7" x14ac:dyDescent="0.3">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INDEX(Seat!E:E,MATCH(SeatReservations!C1421,Seat!A:A,0))</f>
        <v>0</v>
      </c>
    </row>
    <row r="1422" spans="1:7" x14ac:dyDescent="0.3">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INDEX(Seat!E:E,MATCH(SeatReservations!C1422,Seat!A:A,0))</f>
        <v>0</v>
      </c>
    </row>
    <row r="1423" spans="1:7" x14ac:dyDescent="0.3">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INDEX(Seat!E:E,MATCH(SeatReservations!C1423,Seat!A:A,0))</f>
        <v>0</v>
      </c>
    </row>
    <row r="1424" spans="1:7" x14ac:dyDescent="0.3">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INDEX(Seat!E:E,MATCH(SeatReservations!C1424,Seat!A:A,0))</f>
        <v>0</v>
      </c>
    </row>
    <row r="1425" spans="1:7" x14ac:dyDescent="0.3">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INDEX(Seat!E:E,MATCH(SeatReservations!C1425,Seat!A:A,0))</f>
        <v>0</v>
      </c>
    </row>
    <row r="1426" spans="1:7" x14ac:dyDescent="0.3">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INDEX(Seat!E:E,MATCH(SeatReservations!C1426,Seat!A:A,0))</f>
        <v>0</v>
      </c>
    </row>
    <row r="1427" spans="1:7" x14ac:dyDescent="0.3">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INDEX(Seat!E:E,MATCH(SeatReservations!C1427,Seat!A:A,0))</f>
        <v>0</v>
      </c>
    </row>
    <row r="1428" spans="1:7" x14ac:dyDescent="0.3">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INDEX(Seat!E:E,MATCH(SeatReservations!C1428,Seat!A:A,0))</f>
        <v>0</v>
      </c>
    </row>
    <row r="1429" spans="1:7" x14ac:dyDescent="0.3">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INDEX(Seat!E:E,MATCH(SeatReservations!C1429,Seat!A:A,0))</f>
        <v>0</v>
      </c>
    </row>
    <row r="1430" spans="1:7" x14ac:dyDescent="0.3">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INDEX(Seat!E:E,MATCH(SeatReservations!C1430,Seat!A:A,0))</f>
        <v>0</v>
      </c>
    </row>
    <row r="1431" spans="1:7" x14ac:dyDescent="0.3">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INDEX(Seat!E:E,MATCH(SeatReservations!C1431,Seat!A:A,0))</f>
        <v>0</v>
      </c>
    </row>
    <row r="1432" spans="1:7" x14ac:dyDescent="0.3">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INDEX(Seat!E:E,MATCH(SeatReservations!C1432,Seat!A:A,0))</f>
        <v>0</v>
      </c>
    </row>
    <row r="1433" spans="1:7" x14ac:dyDescent="0.3">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INDEX(Seat!E:E,MATCH(SeatReservations!C1433,Seat!A:A,0))</f>
        <v>0</v>
      </c>
    </row>
    <row r="1434" spans="1:7" x14ac:dyDescent="0.3">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INDEX(Seat!E:E,MATCH(SeatReservations!C1434,Seat!A:A,0))</f>
        <v>0</v>
      </c>
    </row>
    <row r="1435" spans="1:7" x14ac:dyDescent="0.3">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INDEX(Seat!E:E,MATCH(SeatReservations!C1435,Seat!A:A,0))</f>
        <v>0</v>
      </c>
    </row>
    <row r="1436" spans="1:7" x14ac:dyDescent="0.3">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INDEX(Seat!E:E,MATCH(SeatReservations!C1436,Seat!A:A,0))</f>
        <v>0</v>
      </c>
    </row>
    <row r="1437" spans="1:7" x14ac:dyDescent="0.3">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INDEX(Seat!E:E,MATCH(SeatReservations!C1437,Seat!A:A,0))</f>
        <v>0</v>
      </c>
    </row>
    <row r="1438" spans="1:7" x14ac:dyDescent="0.3">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INDEX(Seat!E:E,MATCH(SeatReservations!C1438,Seat!A:A,0))</f>
        <v>0</v>
      </c>
    </row>
    <row r="1439" spans="1:7" x14ac:dyDescent="0.3">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INDEX(Seat!E:E,MATCH(SeatReservations!C1439,Seat!A:A,0))</f>
        <v>0</v>
      </c>
    </row>
    <row r="1440" spans="1:7" x14ac:dyDescent="0.3">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INDEX(Seat!E:E,MATCH(SeatReservations!C1440,Seat!A:A,0))</f>
        <v>0</v>
      </c>
    </row>
    <row r="1441" spans="1:7" x14ac:dyDescent="0.3">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INDEX(Seat!E:E,MATCH(SeatReservations!C1441,Seat!A:A,0))</f>
        <v>0</v>
      </c>
    </row>
    <row r="1442" spans="1:7" x14ac:dyDescent="0.3">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INDEX(Seat!E:E,MATCH(SeatReservations!C1442,Seat!A:A,0))</f>
        <v>0</v>
      </c>
    </row>
    <row r="1443" spans="1:7" x14ac:dyDescent="0.3">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INDEX(Seat!E:E,MATCH(SeatReservations!C1443,Seat!A:A,0))</f>
        <v>0</v>
      </c>
    </row>
    <row r="1444" spans="1:7" x14ac:dyDescent="0.3">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INDEX(Seat!E:E,MATCH(SeatReservations!C1444,Seat!A:A,0))</f>
        <v>0</v>
      </c>
    </row>
    <row r="1445" spans="1:7" x14ac:dyDescent="0.3">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INDEX(Seat!E:E,MATCH(SeatReservations!C1445,Seat!A:A,0))</f>
        <v>0</v>
      </c>
    </row>
    <row r="1446" spans="1:7" x14ac:dyDescent="0.3">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INDEX(Seat!E:E,MATCH(SeatReservations!C1446,Seat!A:A,0))</f>
        <v>0</v>
      </c>
    </row>
    <row r="1447" spans="1:7" x14ac:dyDescent="0.3">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INDEX(Seat!E:E,MATCH(SeatReservations!C1447,Seat!A:A,0))</f>
        <v>0</v>
      </c>
    </row>
    <row r="1448" spans="1:7" x14ac:dyDescent="0.3">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INDEX(Seat!E:E,MATCH(SeatReservations!C1448,Seat!A:A,0))</f>
        <v>0</v>
      </c>
    </row>
    <row r="1449" spans="1:7" x14ac:dyDescent="0.3">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INDEX(Seat!E:E,MATCH(SeatReservations!C1449,Seat!A:A,0))</f>
        <v>0</v>
      </c>
    </row>
    <row r="1450" spans="1:7" x14ac:dyDescent="0.3">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INDEX(Seat!E:E,MATCH(SeatReservations!C1450,Seat!A:A,0))</f>
        <v>0</v>
      </c>
    </row>
    <row r="1451" spans="1:7" x14ac:dyDescent="0.3">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INDEX(Seat!E:E,MATCH(SeatReservations!C1451,Seat!A:A,0))</f>
        <v>0</v>
      </c>
    </row>
    <row r="1452" spans="1:7" x14ac:dyDescent="0.3">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INDEX(Seat!E:E,MATCH(SeatReservations!C1452,Seat!A:A,0))</f>
        <v>0</v>
      </c>
    </row>
    <row r="1453" spans="1:7" x14ac:dyDescent="0.3">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INDEX(Seat!E:E,MATCH(SeatReservations!C1453,Seat!A:A,0))</f>
        <v>0</v>
      </c>
    </row>
    <row r="1454" spans="1:7" x14ac:dyDescent="0.3">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INDEX(Seat!E:E,MATCH(SeatReservations!C1454,Seat!A:A,0))</f>
        <v>0</v>
      </c>
    </row>
    <row r="1455" spans="1:7" x14ac:dyDescent="0.3">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INDEX(Seat!E:E,MATCH(SeatReservations!C1455,Seat!A:A,0))</f>
        <v>0</v>
      </c>
    </row>
    <row r="1456" spans="1:7" x14ac:dyDescent="0.3">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INDEX(Seat!E:E,MATCH(SeatReservations!C1456,Seat!A:A,0))</f>
        <v>0</v>
      </c>
    </row>
    <row r="1457" spans="1:7" x14ac:dyDescent="0.3">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INDEX(Seat!E:E,MATCH(SeatReservations!C1457,Seat!A:A,0))</f>
        <v>0</v>
      </c>
    </row>
    <row r="1458" spans="1:7" x14ac:dyDescent="0.3">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INDEX(Seat!E:E,MATCH(SeatReservations!C1458,Seat!A:A,0))</f>
        <v>0</v>
      </c>
    </row>
    <row r="1459" spans="1:7" x14ac:dyDescent="0.3">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INDEX(Seat!E:E,MATCH(SeatReservations!C1459,Seat!A:A,0))</f>
        <v>0</v>
      </c>
    </row>
    <row r="1460" spans="1:7" x14ac:dyDescent="0.3">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INDEX(Seat!E:E,MATCH(SeatReservations!C1460,Seat!A:A,0))</f>
        <v>0</v>
      </c>
    </row>
    <row r="1461" spans="1:7" x14ac:dyDescent="0.3">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INDEX(Seat!E:E,MATCH(SeatReservations!C1461,Seat!A:A,0))</f>
        <v>0</v>
      </c>
    </row>
    <row r="1462" spans="1:7" x14ac:dyDescent="0.3">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INDEX(Seat!E:E,MATCH(SeatReservations!C1462,Seat!A:A,0))</f>
        <v>0</v>
      </c>
    </row>
    <row r="1463" spans="1:7" x14ac:dyDescent="0.3">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INDEX(Seat!E:E,MATCH(SeatReservations!C1463,Seat!A:A,0))</f>
        <v>0</v>
      </c>
    </row>
    <row r="1464" spans="1:7" x14ac:dyDescent="0.3">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INDEX(Seat!E:E,MATCH(SeatReservations!C1464,Seat!A:A,0))</f>
        <v>0</v>
      </c>
    </row>
    <row r="1465" spans="1:7" x14ac:dyDescent="0.3">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INDEX(Seat!E:E,MATCH(SeatReservations!C1465,Seat!A:A,0))</f>
        <v>0</v>
      </c>
    </row>
    <row r="1466" spans="1:7" x14ac:dyDescent="0.3">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INDEX(Seat!E:E,MATCH(SeatReservations!C1466,Seat!A:A,0))</f>
        <v>0</v>
      </c>
    </row>
    <row r="1467" spans="1:7" x14ac:dyDescent="0.3">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INDEX(Seat!E:E,MATCH(SeatReservations!C1467,Seat!A:A,0))</f>
        <v>0</v>
      </c>
    </row>
    <row r="1468" spans="1:7" x14ac:dyDescent="0.3">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INDEX(Seat!E:E,MATCH(SeatReservations!C1468,Seat!A:A,0))</f>
        <v>0</v>
      </c>
    </row>
    <row r="1469" spans="1:7" x14ac:dyDescent="0.3">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INDEX(Seat!E:E,MATCH(SeatReservations!C1469,Seat!A:A,0))</f>
        <v>0</v>
      </c>
    </row>
    <row r="1470" spans="1:7" x14ac:dyDescent="0.3">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INDEX(Seat!E:E,MATCH(SeatReservations!C1470,Seat!A:A,0))</f>
        <v>0</v>
      </c>
    </row>
    <row r="1471" spans="1:7" x14ac:dyDescent="0.3">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INDEX(Seat!E:E,MATCH(SeatReservations!C1471,Seat!A:A,0))</f>
        <v>0</v>
      </c>
    </row>
    <row r="1472" spans="1:7" x14ac:dyDescent="0.3">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INDEX(Seat!E:E,MATCH(SeatReservations!C1472,Seat!A:A,0))</f>
        <v>0</v>
      </c>
    </row>
    <row r="1473" spans="1:7" x14ac:dyDescent="0.3">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INDEX(Seat!E:E,MATCH(SeatReservations!C1473,Seat!A:A,0))</f>
        <v>0</v>
      </c>
    </row>
    <row r="1474" spans="1:7" x14ac:dyDescent="0.3">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INDEX(Seat!E:E,MATCH(SeatReservations!C1474,Seat!A:A,0))</f>
        <v>0</v>
      </c>
    </row>
    <row r="1475" spans="1:7" x14ac:dyDescent="0.3">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INDEX(Seat!E:E,MATCH(SeatReservations!C1475,Seat!A:A,0))</f>
        <v>0</v>
      </c>
    </row>
    <row r="1476" spans="1:7" x14ac:dyDescent="0.3">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INDEX(Seat!E:E,MATCH(SeatReservations!C1476,Seat!A:A,0))</f>
        <v>0</v>
      </c>
    </row>
    <row r="1477" spans="1:7" x14ac:dyDescent="0.3">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INDEX(Seat!E:E,MATCH(SeatReservations!C1477,Seat!A:A,0))</f>
        <v>0</v>
      </c>
    </row>
    <row r="1478" spans="1:7" x14ac:dyDescent="0.3">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INDEX(Seat!E:E,MATCH(SeatReservations!C1478,Seat!A:A,0))</f>
        <v>0</v>
      </c>
    </row>
    <row r="1479" spans="1:7" x14ac:dyDescent="0.3">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INDEX(Seat!E:E,MATCH(SeatReservations!C1479,Seat!A:A,0))</f>
        <v>0</v>
      </c>
    </row>
    <row r="1480" spans="1:7" x14ac:dyDescent="0.3">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INDEX(Seat!E:E,MATCH(SeatReservations!C1480,Seat!A:A,0))</f>
        <v>0</v>
      </c>
    </row>
    <row r="1481" spans="1:7" x14ac:dyDescent="0.3">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INDEX(Seat!E:E,MATCH(SeatReservations!C1481,Seat!A:A,0))</f>
        <v>0</v>
      </c>
    </row>
    <row r="1482" spans="1:7" x14ac:dyDescent="0.3">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INDEX(Seat!E:E,MATCH(SeatReservations!C1482,Seat!A:A,0))</f>
        <v>0</v>
      </c>
    </row>
    <row r="1483" spans="1:7" x14ac:dyDescent="0.3">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INDEX(Seat!E:E,MATCH(SeatReservations!C1483,Seat!A:A,0))</f>
        <v>0</v>
      </c>
    </row>
    <row r="1484" spans="1:7" x14ac:dyDescent="0.3">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INDEX(Seat!E:E,MATCH(SeatReservations!C1484,Seat!A:A,0))</f>
        <v>0</v>
      </c>
    </row>
    <row r="1485" spans="1:7" x14ac:dyDescent="0.3">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INDEX(Seat!E:E,MATCH(SeatReservations!C1485,Seat!A:A,0))</f>
        <v>0</v>
      </c>
    </row>
    <row r="1486" spans="1:7" x14ac:dyDescent="0.3">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INDEX(Seat!E:E,MATCH(SeatReservations!C1486,Seat!A:A,0))</f>
        <v>0</v>
      </c>
    </row>
    <row r="1487" spans="1:7" x14ac:dyDescent="0.3">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INDEX(Seat!E:E,MATCH(SeatReservations!C1487,Seat!A:A,0))</f>
        <v>0</v>
      </c>
    </row>
    <row r="1488" spans="1:7" x14ac:dyDescent="0.3">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INDEX(Seat!E:E,MATCH(SeatReservations!C1488,Seat!A:A,0))</f>
        <v>0</v>
      </c>
    </row>
    <row r="1489" spans="1:7" x14ac:dyDescent="0.3">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INDEX(Seat!E:E,MATCH(SeatReservations!C1489,Seat!A:A,0))</f>
        <v>0</v>
      </c>
    </row>
    <row r="1490" spans="1:7" x14ac:dyDescent="0.3">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INDEX(Seat!E:E,MATCH(SeatReservations!C1490,Seat!A:A,0))</f>
        <v>0</v>
      </c>
    </row>
    <row r="1491" spans="1:7" x14ac:dyDescent="0.3">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INDEX(Seat!E:E,MATCH(SeatReservations!C1491,Seat!A:A,0))</f>
        <v>0</v>
      </c>
    </row>
    <row r="1492" spans="1:7" x14ac:dyDescent="0.3">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INDEX(Seat!E:E,MATCH(SeatReservations!C1492,Seat!A:A,0))</f>
        <v>0</v>
      </c>
    </row>
    <row r="1493" spans="1:7" x14ac:dyDescent="0.3">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INDEX(Seat!E:E,MATCH(SeatReservations!C1493,Seat!A:A,0))</f>
        <v>0</v>
      </c>
    </row>
    <row r="1494" spans="1:7" x14ac:dyDescent="0.3">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INDEX(Seat!E:E,MATCH(SeatReservations!C1494,Seat!A:A,0))</f>
        <v>0</v>
      </c>
    </row>
    <row r="1495" spans="1:7" x14ac:dyDescent="0.3">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INDEX(Seat!E:E,MATCH(SeatReservations!C1495,Seat!A:A,0))</f>
        <v>0</v>
      </c>
    </row>
    <row r="1496" spans="1:7" x14ac:dyDescent="0.3">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INDEX(Seat!E:E,MATCH(SeatReservations!C1496,Seat!A:A,0))</f>
        <v>0</v>
      </c>
    </row>
    <row r="1497" spans="1:7" x14ac:dyDescent="0.3">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INDEX(Seat!E:E,MATCH(SeatReservations!C1497,Seat!A:A,0))</f>
        <v>0</v>
      </c>
    </row>
    <row r="1498" spans="1:7" x14ac:dyDescent="0.3">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INDEX(Seat!E:E,MATCH(SeatReservations!C1498,Seat!A:A,0))</f>
        <v>0</v>
      </c>
    </row>
    <row r="1499" spans="1:7" x14ac:dyDescent="0.3">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INDEX(Seat!E:E,MATCH(SeatReservations!C1499,Seat!A:A,0))</f>
        <v>0</v>
      </c>
    </row>
    <row r="1500" spans="1:7" x14ac:dyDescent="0.3">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INDEX(Seat!E:E,MATCH(SeatReservations!C1500,Seat!A:A,0))</f>
        <v>0</v>
      </c>
    </row>
    <row r="1501" spans="1:7" x14ac:dyDescent="0.3">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INDEX(Seat!E:E,MATCH(SeatReservations!C1501,Seat!A:A,0))</f>
        <v>0</v>
      </c>
    </row>
    <row r="1502" spans="1:7" x14ac:dyDescent="0.3">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INDEX(Seat!E:E,MATCH(SeatReservations!C1502,Seat!A:A,0))</f>
        <v>0</v>
      </c>
    </row>
    <row r="1503" spans="1:7" x14ac:dyDescent="0.3">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INDEX(Seat!E:E,MATCH(SeatReservations!C1503,Seat!A:A,0))</f>
        <v>0</v>
      </c>
    </row>
    <row r="1504" spans="1:7" x14ac:dyDescent="0.3">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INDEX(Seat!E:E,MATCH(SeatReservations!C1504,Seat!A:A,0))</f>
        <v>0</v>
      </c>
    </row>
    <row r="1505" spans="1:7" x14ac:dyDescent="0.3">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INDEX(Seat!E:E,MATCH(SeatReservations!C1505,Seat!A:A,0))</f>
        <v>0</v>
      </c>
    </row>
    <row r="1506" spans="1:7" x14ac:dyDescent="0.3">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INDEX(Seat!E:E,MATCH(SeatReservations!C1506,Seat!A:A,0))</f>
        <v>0</v>
      </c>
    </row>
    <row r="1507" spans="1:7" x14ac:dyDescent="0.3">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INDEX(Seat!E:E,MATCH(SeatReservations!C1507,Seat!A:A,0))</f>
        <v>0</v>
      </c>
    </row>
    <row r="1508" spans="1:7" x14ac:dyDescent="0.3">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INDEX(Seat!E:E,MATCH(SeatReservations!C1508,Seat!A:A,0))</f>
        <v>0</v>
      </c>
    </row>
    <row r="1509" spans="1:7" x14ac:dyDescent="0.3">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INDEX(Seat!E:E,MATCH(SeatReservations!C1509,Seat!A:A,0))</f>
        <v>0</v>
      </c>
    </row>
    <row r="1510" spans="1:7" x14ac:dyDescent="0.3">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INDEX(Seat!E:E,MATCH(SeatReservations!C1510,Seat!A:A,0))</f>
        <v>0</v>
      </c>
    </row>
    <row r="1511" spans="1:7" x14ac:dyDescent="0.3">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INDEX(Seat!E:E,MATCH(SeatReservations!C1511,Seat!A:A,0))</f>
        <v>0</v>
      </c>
    </row>
    <row r="1512" spans="1:7" x14ac:dyDescent="0.3">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INDEX(Seat!E:E,MATCH(SeatReservations!C1512,Seat!A:A,0))</f>
        <v>0</v>
      </c>
    </row>
    <row r="1513" spans="1:7" x14ac:dyDescent="0.3">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INDEX(Seat!E:E,MATCH(SeatReservations!C1513,Seat!A:A,0))</f>
        <v>0</v>
      </c>
    </row>
    <row r="1514" spans="1:7" x14ac:dyDescent="0.3">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INDEX(Seat!E:E,MATCH(SeatReservations!C1514,Seat!A:A,0))</f>
        <v>0</v>
      </c>
    </row>
    <row r="1515" spans="1:7" x14ac:dyDescent="0.3">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INDEX(Seat!E:E,MATCH(SeatReservations!C1515,Seat!A:A,0))</f>
        <v>0</v>
      </c>
    </row>
    <row r="1516" spans="1:7" x14ac:dyDescent="0.3">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INDEX(Seat!E:E,MATCH(SeatReservations!C1516,Seat!A:A,0))</f>
        <v>0</v>
      </c>
    </row>
    <row r="1517" spans="1:7" x14ac:dyDescent="0.3">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INDEX(Seat!E:E,MATCH(SeatReservations!C1517,Seat!A:A,0))</f>
        <v>0</v>
      </c>
    </row>
    <row r="1518" spans="1:7" x14ac:dyDescent="0.3">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INDEX(Seat!E:E,MATCH(SeatReservations!C1518,Seat!A:A,0))</f>
        <v>0</v>
      </c>
    </row>
    <row r="1519" spans="1:7" x14ac:dyDescent="0.3">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INDEX(Seat!E:E,MATCH(SeatReservations!C1519,Seat!A:A,0))</f>
        <v>0</v>
      </c>
    </row>
    <row r="1520" spans="1:7" x14ac:dyDescent="0.3">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INDEX(Seat!E:E,MATCH(SeatReservations!C1520,Seat!A:A,0))</f>
        <v>0</v>
      </c>
    </row>
    <row r="1521" spans="1:7" x14ac:dyDescent="0.3">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INDEX(Seat!E:E,MATCH(SeatReservations!C1521,Seat!A:A,0))</f>
        <v>0</v>
      </c>
    </row>
    <row r="1522" spans="1:7" x14ac:dyDescent="0.3">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INDEX(Seat!E:E,MATCH(SeatReservations!C1522,Seat!A:A,0))</f>
        <v>0</v>
      </c>
    </row>
    <row r="1523" spans="1:7" x14ac:dyDescent="0.3">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INDEX(Seat!E:E,MATCH(SeatReservations!C1523,Seat!A:A,0))</f>
        <v>0</v>
      </c>
    </row>
    <row r="1524" spans="1:7" x14ac:dyDescent="0.3">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INDEX(Seat!E:E,MATCH(SeatReservations!C1524,Seat!A:A,0))</f>
        <v>0</v>
      </c>
    </row>
    <row r="1525" spans="1:7" x14ac:dyDescent="0.3">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INDEX(Seat!E:E,MATCH(SeatReservations!C1525,Seat!A:A,0))</f>
        <v>0</v>
      </c>
    </row>
    <row r="1526" spans="1:7" x14ac:dyDescent="0.3">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INDEX(Seat!E:E,MATCH(SeatReservations!C1526,Seat!A:A,0))</f>
        <v>0</v>
      </c>
    </row>
    <row r="1527" spans="1:7" x14ac:dyDescent="0.3">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INDEX(Seat!E:E,MATCH(SeatReservations!C1527,Seat!A:A,0))</f>
        <v>0</v>
      </c>
    </row>
    <row r="1528" spans="1:7" x14ac:dyDescent="0.3">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INDEX(Seat!E:E,MATCH(SeatReservations!C1528,Seat!A:A,0))</f>
        <v>0</v>
      </c>
    </row>
    <row r="1529" spans="1:7" x14ac:dyDescent="0.3">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INDEX(Seat!E:E,MATCH(SeatReservations!C1529,Seat!A:A,0))</f>
        <v>0</v>
      </c>
    </row>
    <row r="1530" spans="1:7" x14ac:dyDescent="0.3">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INDEX(Seat!E:E,MATCH(SeatReservations!C1530,Seat!A:A,0))</f>
        <v>0</v>
      </c>
    </row>
    <row r="1531" spans="1:7" x14ac:dyDescent="0.3">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INDEX(Seat!E:E,MATCH(SeatReservations!C1531,Seat!A:A,0))</f>
        <v>0</v>
      </c>
    </row>
    <row r="1532" spans="1:7" x14ac:dyDescent="0.3">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INDEX(Seat!E:E,MATCH(SeatReservations!C1532,Seat!A:A,0))</f>
        <v>0</v>
      </c>
    </row>
    <row r="1533" spans="1:7" x14ac:dyDescent="0.3">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INDEX(Seat!E:E,MATCH(SeatReservations!C1533,Seat!A:A,0))</f>
        <v>0</v>
      </c>
    </row>
    <row r="1534" spans="1:7" x14ac:dyDescent="0.3">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INDEX(Seat!E:E,MATCH(SeatReservations!C1534,Seat!A:A,0))</f>
        <v>0</v>
      </c>
    </row>
    <row r="1535" spans="1:7" x14ac:dyDescent="0.3">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INDEX(Seat!E:E,MATCH(SeatReservations!C1535,Seat!A:A,0))</f>
        <v>0</v>
      </c>
    </row>
    <row r="1536" spans="1:7" x14ac:dyDescent="0.3">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INDEX(Seat!E:E,MATCH(SeatReservations!C1536,Seat!A:A,0))</f>
        <v>0</v>
      </c>
    </row>
    <row r="1537" spans="1:7" x14ac:dyDescent="0.3">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INDEX(Seat!E:E,MATCH(SeatReservations!C1537,Seat!A:A,0))</f>
        <v>0</v>
      </c>
    </row>
    <row r="1538" spans="1:7" x14ac:dyDescent="0.3">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INDEX(Seat!E:E,MATCH(SeatReservations!C1538,Seat!A:A,0))</f>
        <v>0</v>
      </c>
    </row>
    <row r="1539" spans="1:7" x14ac:dyDescent="0.3">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INDEX(Seat!E:E,MATCH(SeatReservations!C1539,Seat!A:A,0))</f>
        <v>0</v>
      </c>
    </row>
    <row r="1540" spans="1:7" x14ac:dyDescent="0.3">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INDEX(Seat!E:E,MATCH(SeatReservations!C1540,Seat!A:A,0))</f>
        <v>0</v>
      </c>
    </row>
    <row r="1541" spans="1:7" x14ac:dyDescent="0.3">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INDEX(Seat!E:E,MATCH(SeatReservations!C1541,Seat!A:A,0))</f>
        <v>0</v>
      </c>
    </row>
    <row r="1542" spans="1:7" x14ac:dyDescent="0.3">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INDEX(Seat!E:E,MATCH(SeatReservations!C1542,Seat!A:A,0))</f>
        <v>0</v>
      </c>
    </row>
    <row r="1543" spans="1:7" x14ac:dyDescent="0.3">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INDEX(Seat!E:E,MATCH(SeatReservations!C1543,Seat!A:A,0))</f>
        <v>0</v>
      </c>
    </row>
    <row r="1544" spans="1:7" x14ac:dyDescent="0.3">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INDEX(Seat!E:E,MATCH(SeatReservations!C1544,Seat!A:A,0))</f>
        <v>0</v>
      </c>
    </row>
    <row r="1545" spans="1:7" x14ac:dyDescent="0.3">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INDEX(Seat!E:E,MATCH(SeatReservations!C1545,Seat!A:A,0))</f>
        <v>0</v>
      </c>
    </row>
    <row r="1546" spans="1:7" x14ac:dyDescent="0.3">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INDEX(Seat!E:E,MATCH(SeatReservations!C1546,Seat!A:A,0))</f>
        <v>0</v>
      </c>
    </row>
    <row r="1547" spans="1:7" x14ac:dyDescent="0.3">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INDEX(Seat!E:E,MATCH(SeatReservations!C1547,Seat!A:A,0))</f>
        <v>0</v>
      </c>
    </row>
    <row r="1548" spans="1:7" x14ac:dyDescent="0.3">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INDEX(Seat!E:E,MATCH(SeatReservations!C1548,Seat!A:A,0))</f>
        <v>0</v>
      </c>
    </row>
    <row r="1549" spans="1:7" x14ac:dyDescent="0.3">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INDEX(Seat!E:E,MATCH(SeatReservations!C1549,Seat!A:A,0))</f>
        <v>0</v>
      </c>
    </row>
    <row r="1550" spans="1:7" x14ac:dyDescent="0.3">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INDEX(Seat!E:E,MATCH(SeatReservations!C1550,Seat!A:A,0))</f>
        <v>0</v>
      </c>
    </row>
    <row r="1551" spans="1:7" x14ac:dyDescent="0.3">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INDEX(Seat!E:E,MATCH(SeatReservations!C1551,Seat!A:A,0))</f>
        <v>0</v>
      </c>
    </row>
    <row r="1552" spans="1:7" x14ac:dyDescent="0.3">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INDEX(Seat!E:E,MATCH(SeatReservations!C1552,Seat!A:A,0))</f>
        <v>0</v>
      </c>
    </row>
    <row r="1553" spans="1:7" x14ac:dyDescent="0.3">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INDEX(Seat!E:E,MATCH(SeatReservations!C1553,Seat!A:A,0))</f>
        <v>0</v>
      </c>
    </row>
    <row r="1554" spans="1:7" x14ac:dyDescent="0.3">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INDEX(Seat!E:E,MATCH(SeatReservations!C1554,Seat!A:A,0))</f>
        <v>0</v>
      </c>
    </row>
    <row r="1555" spans="1:7" x14ac:dyDescent="0.3">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INDEX(Seat!E:E,MATCH(SeatReservations!C1555,Seat!A:A,0))</f>
        <v>0</v>
      </c>
    </row>
    <row r="1556" spans="1:7" x14ac:dyDescent="0.3">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INDEX(Seat!E:E,MATCH(SeatReservations!C1556,Seat!A:A,0))</f>
        <v>0</v>
      </c>
    </row>
    <row r="1557" spans="1:7" x14ac:dyDescent="0.3">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INDEX(Seat!E:E,MATCH(SeatReservations!C1557,Seat!A:A,0))</f>
        <v>0</v>
      </c>
    </row>
    <row r="1558" spans="1:7" x14ac:dyDescent="0.3">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INDEX(Seat!E:E,MATCH(SeatReservations!C1558,Seat!A:A,0))</f>
        <v>0</v>
      </c>
    </row>
    <row r="1559" spans="1:7" x14ac:dyDescent="0.3">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INDEX(Seat!E:E,MATCH(SeatReservations!C1559,Seat!A:A,0))</f>
        <v>0</v>
      </c>
    </row>
    <row r="1560" spans="1:7" x14ac:dyDescent="0.3">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INDEX(Seat!E:E,MATCH(SeatReservations!C1560,Seat!A:A,0))</f>
        <v>0</v>
      </c>
    </row>
    <row r="1561" spans="1:7" x14ac:dyDescent="0.3">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INDEX(Seat!E:E,MATCH(SeatReservations!C1561,Seat!A:A,0))</f>
        <v>0</v>
      </c>
    </row>
    <row r="1562" spans="1:7" x14ac:dyDescent="0.3">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INDEX(Seat!E:E,MATCH(SeatReservations!C1562,Seat!A:A,0))</f>
        <v>0</v>
      </c>
    </row>
    <row r="1563" spans="1:7" x14ac:dyDescent="0.3">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INDEX(Seat!E:E,MATCH(SeatReservations!C1563,Seat!A:A,0))</f>
        <v>0</v>
      </c>
    </row>
    <row r="1564" spans="1:7" x14ac:dyDescent="0.3">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INDEX(Seat!E:E,MATCH(SeatReservations!C1564,Seat!A:A,0))</f>
        <v>0</v>
      </c>
    </row>
    <row r="1565" spans="1:7" x14ac:dyDescent="0.3">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INDEX(Seat!E:E,MATCH(SeatReservations!C1565,Seat!A:A,0))</f>
        <v>0</v>
      </c>
    </row>
    <row r="1566" spans="1:7" x14ac:dyDescent="0.3">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INDEX(Seat!E:E,MATCH(SeatReservations!C1566,Seat!A:A,0))</f>
        <v>0</v>
      </c>
    </row>
    <row r="1567" spans="1:7" x14ac:dyDescent="0.3">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INDEX(Seat!E:E,MATCH(SeatReservations!C1567,Seat!A:A,0))</f>
        <v>0</v>
      </c>
    </row>
    <row r="1568" spans="1:7" x14ac:dyDescent="0.3">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INDEX(Seat!E:E,MATCH(SeatReservations!C1568,Seat!A:A,0))</f>
        <v>0</v>
      </c>
    </row>
    <row r="1569" spans="1:7" x14ac:dyDescent="0.3">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INDEX(Seat!E:E,MATCH(SeatReservations!C1569,Seat!A:A,0))</f>
        <v>0</v>
      </c>
    </row>
    <row r="1570" spans="1:7" x14ac:dyDescent="0.3">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INDEX(Seat!E:E,MATCH(SeatReservations!C1570,Seat!A:A,0))</f>
        <v>0</v>
      </c>
    </row>
    <row r="1571" spans="1:7" x14ac:dyDescent="0.3">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INDEX(Seat!E:E,MATCH(SeatReservations!C1571,Seat!A:A,0))</f>
        <v>0</v>
      </c>
    </row>
    <row r="1572" spans="1:7" x14ac:dyDescent="0.3">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INDEX(Seat!E:E,MATCH(SeatReservations!C1572,Seat!A:A,0))</f>
        <v>0</v>
      </c>
    </row>
    <row r="1573" spans="1:7" x14ac:dyDescent="0.3">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INDEX(Seat!E:E,MATCH(SeatReservations!C1573,Seat!A:A,0))</f>
        <v>0</v>
      </c>
    </row>
    <row r="1574" spans="1:7" x14ac:dyDescent="0.3">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INDEX(Seat!E:E,MATCH(SeatReservations!C1574,Seat!A:A,0))</f>
        <v>0</v>
      </c>
    </row>
    <row r="1575" spans="1:7" x14ac:dyDescent="0.3">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INDEX(Seat!E:E,MATCH(SeatReservations!C1575,Seat!A:A,0))</f>
        <v>0</v>
      </c>
    </row>
    <row r="1576" spans="1:7" x14ac:dyDescent="0.3">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INDEX(Seat!E:E,MATCH(SeatReservations!C1576,Seat!A:A,0))</f>
        <v>0</v>
      </c>
    </row>
    <row r="1577" spans="1:7" x14ac:dyDescent="0.3">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INDEX(Seat!E:E,MATCH(SeatReservations!C1577,Seat!A:A,0))</f>
        <v>0</v>
      </c>
    </row>
    <row r="1578" spans="1:7" x14ac:dyDescent="0.3">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INDEX(Seat!E:E,MATCH(SeatReservations!C1578,Seat!A:A,0))</f>
        <v>0</v>
      </c>
    </row>
    <row r="1579" spans="1:7" x14ac:dyDescent="0.3">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INDEX(Seat!E:E,MATCH(SeatReservations!C1579,Seat!A:A,0))</f>
        <v>0</v>
      </c>
    </row>
    <row r="1580" spans="1:7" x14ac:dyDescent="0.3">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INDEX(Seat!E:E,MATCH(SeatReservations!C1580,Seat!A:A,0))</f>
        <v>0</v>
      </c>
    </row>
    <row r="1581" spans="1:7" x14ac:dyDescent="0.3">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INDEX(Seat!E:E,MATCH(SeatReservations!C1581,Seat!A:A,0))</f>
        <v>0</v>
      </c>
    </row>
    <row r="1582" spans="1:7" x14ac:dyDescent="0.3">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INDEX(Seat!E:E,MATCH(SeatReservations!C1582,Seat!A:A,0))</f>
        <v>0</v>
      </c>
    </row>
    <row r="1583" spans="1:7" x14ac:dyDescent="0.3">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INDEX(Seat!E:E,MATCH(SeatReservations!C1583,Seat!A:A,0))</f>
        <v>0</v>
      </c>
    </row>
    <row r="1584" spans="1:7" x14ac:dyDescent="0.3">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INDEX(Seat!E:E,MATCH(SeatReservations!C1584,Seat!A:A,0))</f>
        <v>0</v>
      </c>
    </row>
    <row r="1585" spans="1:7" x14ac:dyDescent="0.3">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INDEX(Seat!E:E,MATCH(SeatReservations!C1585,Seat!A:A,0))</f>
        <v>0</v>
      </c>
    </row>
    <row r="1586" spans="1:7" x14ac:dyDescent="0.3">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INDEX(Seat!E:E,MATCH(SeatReservations!C1586,Seat!A:A,0))</f>
        <v>0</v>
      </c>
    </row>
    <row r="1587" spans="1:7" x14ac:dyDescent="0.3">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INDEX(Seat!E:E,MATCH(SeatReservations!C1587,Seat!A:A,0))</f>
        <v>0</v>
      </c>
    </row>
    <row r="1588" spans="1:7" x14ac:dyDescent="0.3">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INDEX(Seat!E:E,MATCH(SeatReservations!C1588,Seat!A:A,0))</f>
        <v>0</v>
      </c>
    </row>
    <row r="1589" spans="1:7" x14ac:dyDescent="0.3">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INDEX(Seat!E:E,MATCH(SeatReservations!C1589,Seat!A:A,0))</f>
        <v>0</v>
      </c>
    </row>
    <row r="1590" spans="1:7" x14ac:dyDescent="0.3">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INDEX(Seat!E:E,MATCH(SeatReservations!C1590,Seat!A:A,0))</f>
        <v>0</v>
      </c>
    </row>
    <row r="1591" spans="1:7" x14ac:dyDescent="0.3">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INDEX(Seat!E:E,MATCH(SeatReservations!C1591,Seat!A:A,0))</f>
        <v>0</v>
      </c>
    </row>
    <row r="1592" spans="1:7" x14ac:dyDescent="0.3">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INDEX(Seat!E:E,MATCH(SeatReservations!C1592,Seat!A:A,0))</f>
        <v>0</v>
      </c>
    </row>
    <row r="1593" spans="1:7" x14ac:dyDescent="0.3">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INDEX(Seat!E:E,MATCH(SeatReservations!C1593,Seat!A:A,0))</f>
        <v>0</v>
      </c>
    </row>
    <row r="1594" spans="1:7" x14ac:dyDescent="0.3">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INDEX(Seat!E:E,MATCH(SeatReservations!C1594,Seat!A:A,0))</f>
        <v>0</v>
      </c>
    </row>
    <row r="1595" spans="1:7" x14ac:dyDescent="0.3">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INDEX(Seat!E:E,MATCH(SeatReservations!C1595,Seat!A:A,0))</f>
        <v>0</v>
      </c>
    </row>
    <row r="1596" spans="1:7" x14ac:dyDescent="0.3">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INDEX(Seat!E:E,MATCH(SeatReservations!C1596,Seat!A:A,0))</f>
        <v>0</v>
      </c>
    </row>
    <row r="1597" spans="1:7" x14ac:dyDescent="0.3">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INDEX(Seat!E:E,MATCH(SeatReservations!C1597,Seat!A:A,0))</f>
        <v>0</v>
      </c>
    </row>
    <row r="1598" spans="1:7" x14ac:dyDescent="0.3">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INDEX(Seat!E:E,MATCH(SeatReservations!C1598,Seat!A:A,0))</f>
        <v>0</v>
      </c>
    </row>
    <row r="1599" spans="1:7" x14ac:dyDescent="0.3">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INDEX(Seat!E:E,MATCH(SeatReservations!C1599,Seat!A:A,0))</f>
        <v>0</v>
      </c>
    </row>
    <row r="1600" spans="1:7" x14ac:dyDescent="0.3">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INDEX(Seat!E:E,MATCH(SeatReservations!C1600,Seat!A:A,0))</f>
        <v>0</v>
      </c>
    </row>
    <row r="1601" spans="1:7" x14ac:dyDescent="0.3">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INDEX(Seat!E:E,MATCH(SeatReservations!C1601,Seat!A:A,0))</f>
        <v>0</v>
      </c>
    </row>
    <row r="1602" spans="1:7" x14ac:dyDescent="0.3">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INDEX(Seat!E:E,MATCH(SeatReservations!C1602,Seat!A:A,0))</f>
        <v>0</v>
      </c>
    </row>
    <row r="1603" spans="1:7" x14ac:dyDescent="0.3">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INDEX(Seat!E:E,MATCH(SeatReservations!C1603,Seat!A:A,0))</f>
        <v>0</v>
      </c>
    </row>
    <row r="1604" spans="1:7" x14ac:dyDescent="0.3">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INDEX(Seat!E:E,MATCH(SeatReservations!C1604,Seat!A:A,0))</f>
        <v>0</v>
      </c>
    </row>
    <row r="1605" spans="1:7" x14ac:dyDescent="0.3">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INDEX(Seat!E:E,MATCH(SeatReservations!C1605,Seat!A:A,0))</f>
        <v>0</v>
      </c>
    </row>
    <row r="1606" spans="1:7" x14ac:dyDescent="0.3">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INDEX(Seat!E:E,MATCH(SeatReservations!C1606,Seat!A:A,0))</f>
        <v>0</v>
      </c>
    </row>
    <row r="1607" spans="1:7" x14ac:dyDescent="0.3">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INDEX(Seat!E:E,MATCH(SeatReservations!C1607,Seat!A:A,0))</f>
        <v>0</v>
      </c>
    </row>
    <row r="1608" spans="1:7" x14ac:dyDescent="0.3">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INDEX(Seat!E:E,MATCH(SeatReservations!C1608,Seat!A:A,0))</f>
        <v>0</v>
      </c>
    </row>
    <row r="1609" spans="1:7" x14ac:dyDescent="0.3">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INDEX(Seat!E:E,MATCH(SeatReservations!C1609,Seat!A:A,0))</f>
        <v>0</v>
      </c>
    </row>
    <row r="1610" spans="1:7" x14ac:dyDescent="0.3">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INDEX(Seat!E:E,MATCH(SeatReservations!C1610,Seat!A:A,0))</f>
        <v>0</v>
      </c>
    </row>
    <row r="1611" spans="1:7" x14ac:dyDescent="0.3">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INDEX(Seat!E:E,MATCH(SeatReservations!C1611,Seat!A:A,0))</f>
        <v>0</v>
      </c>
    </row>
    <row r="1612" spans="1:7" x14ac:dyDescent="0.3">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INDEX(Seat!E:E,MATCH(SeatReservations!C1612,Seat!A:A,0))</f>
        <v>0</v>
      </c>
    </row>
    <row r="1613" spans="1:7" x14ac:dyDescent="0.3">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INDEX(Seat!E:E,MATCH(SeatReservations!C1613,Seat!A:A,0))</f>
        <v>0</v>
      </c>
    </row>
    <row r="1614" spans="1:7" x14ac:dyDescent="0.3">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INDEX(Seat!E:E,MATCH(SeatReservations!C1614,Seat!A:A,0))</f>
        <v>0</v>
      </c>
    </row>
    <row r="1615" spans="1:7" x14ac:dyDescent="0.3">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INDEX(Seat!E:E,MATCH(SeatReservations!C1615,Seat!A:A,0))</f>
        <v>0</v>
      </c>
    </row>
    <row r="1616" spans="1:7" x14ac:dyDescent="0.3">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INDEX(Seat!E:E,MATCH(SeatReservations!C1616,Seat!A:A,0))</f>
        <v>0</v>
      </c>
    </row>
    <row r="1617" spans="1:7" x14ac:dyDescent="0.3">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INDEX(Seat!E:E,MATCH(SeatReservations!C1617,Seat!A:A,0))</f>
        <v>0</v>
      </c>
    </row>
    <row r="1618" spans="1:7" x14ac:dyDescent="0.3">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INDEX(Seat!E:E,MATCH(SeatReservations!C1618,Seat!A:A,0))</f>
        <v>0</v>
      </c>
    </row>
    <row r="1619" spans="1:7" x14ac:dyDescent="0.3">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INDEX(Seat!E:E,MATCH(SeatReservations!C1619,Seat!A:A,0))</f>
        <v>0</v>
      </c>
    </row>
    <row r="1620" spans="1:7" x14ac:dyDescent="0.3">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INDEX(Seat!E:E,MATCH(SeatReservations!C1620,Seat!A:A,0))</f>
        <v>0</v>
      </c>
    </row>
    <row r="1621" spans="1:7" x14ac:dyDescent="0.3">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INDEX(Seat!E:E,MATCH(SeatReservations!C1621,Seat!A:A,0))</f>
        <v>0</v>
      </c>
    </row>
    <row r="1622" spans="1:7" x14ac:dyDescent="0.3">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INDEX(Seat!E:E,MATCH(SeatReservations!C1622,Seat!A:A,0))</f>
        <v>0</v>
      </c>
    </row>
    <row r="1623" spans="1:7" x14ac:dyDescent="0.3">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INDEX(Seat!E:E,MATCH(SeatReservations!C1623,Seat!A:A,0))</f>
        <v>0</v>
      </c>
    </row>
    <row r="1624" spans="1:7" x14ac:dyDescent="0.3">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INDEX(Seat!E:E,MATCH(SeatReservations!C1624,Seat!A:A,0))</f>
        <v>0</v>
      </c>
    </row>
    <row r="1625" spans="1:7" x14ac:dyDescent="0.3">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INDEX(Seat!E:E,MATCH(SeatReservations!C1625,Seat!A:A,0))</f>
        <v>0</v>
      </c>
    </row>
    <row r="1626" spans="1:7" x14ac:dyDescent="0.3">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INDEX(Seat!E:E,MATCH(SeatReservations!C1626,Seat!A:A,0))</f>
        <v>0</v>
      </c>
    </row>
    <row r="1627" spans="1:7" x14ac:dyDescent="0.3">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INDEX(Seat!E:E,MATCH(SeatReservations!C1627,Seat!A:A,0))</f>
        <v>0</v>
      </c>
    </row>
    <row r="1628" spans="1:7" x14ac:dyDescent="0.3">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INDEX(Seat!E:E,MATCH(SeatReservations!C1628,Seat!A:A,0))</f>
        <v>0</v>
      </c>
    </row>
    <row r="1629" spans="1:7" x14ac:dyDescent="0.3">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INDEX(Seat!E:E,MATCH(SeatReservations!C1629,Seat!A:A,0))</f>
        <v>0</v>
      </c>
    </row>
    <row r="1630" spans="1:7" x14ac:dyDescent="0.3">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INDEX(Seat!E:E,MATCH(SeatReservations!C1630,Seat!A:A,0))</f>
        <v>0</v>
      </c>
    </row>
    <row r="1631" spans="1:7" x14ac:dyDescent="0.3">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INDEX(Seat!E:E,MATCH(SeatReservations!C1631,Seat!A:A,0))</f>
        <v>0</v>
      </c>
    </row>
    <row r="1632" spans="1:7" x14ac:dyDescent="0.3">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INDEX(Seat!E:E,MATCH(SeatReservations!C1632,Seat!A:A,0))</f>
        <v>0</v>
      </c>
    </row>
    <row r="1633" spans="1:7" x14ac:dyDescent="0.3">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INDEX(Seat!E:E,MATCH(SeatReservations!C1633,Seat!A:A,0))</f>
        <v>0</v>
      </c>
    </row>
    <row r="1634" spans="1:7" x14ac:dyDescent="0.3">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INDEX(Seat!E:E,MATCH(SeatReservations!C1634,Seat!A:A,0))</f>
        <v>0</v>
      </c>
    </row>
    <row r="1635" spans="1:7" x14ac:dyDescent="0.3">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INDEX(Seat!E:E,MATCH(SeatReservations!C1635,Seat!A:A,0))</f>
        <v>0</v>
      </c>
    </row>
    <row r="1636" spans="1:7" x14ac:dyDescent="0.3">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INDEX(Seat!E:E,MATCH(SeatReservations!C1636,Seat!A:A,0))</f>
        <v>0</v>
      </c>
    </row>
    <row r="1637" spans="1:7" x14ac:dyDescent="0.3">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INDEX(Seat!E:E,MATCH(SeatReservations!C1637,Seat!A:A,0))</f>
        <v>0</v>
      </c>
    </row>
    <row r="1638" spans="1:7" x14ac:dyDescent="0.3">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INDEX(Seat!E:E,MATCH(SeatReservations!C1638,Seat!A:A,0))</f>
        <v>0</v>
      </c>
    </row>
    <row r="1639" spans="1:7" x14ac:dyDescent="0.3">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INDEX(Seat!E:E,MATCH(SeatReservations!C1639,Seat!A:A,0))</f>
        <v>0</v>
      </c>
    </row>
    <row r="1640" spans="1:7" x14ac:dyDescent="0.3">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INDEX(Seat!E:E,MATCH(SeatReservations!C1640,Seat!A:A,0))</f>
        <v>0</v>
      </c>
    </row>
    <row r="1641" spans="1:7" x14ac:dyDescent="0.3">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INDEX(Seat!E:E,MATCH(SeatReservations!C1641,Seat!A:A,0))</f>
        <v>0</v>
      </c>
    </row>
    <row r="1642" spans="1:7" x14ac:dyDescent="0.3">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INDEX(Seat!E:E,MATCH(SeatReservations!C1642,Seat!A:A,0))</f>
        <v>0</v>
      </c>
    </row>
    <row r="1643" spans="1:7" x14ac:dyDescent="0.3">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INDEX(Seat!E:E,MATCH(SeatReservations!C1643,Seat!A:A,0))</f>
        <v>0</v>
      </c>
    </row>
    <row r="1644" spans="1:7" x14ac:dyDescent="0.3">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INDEX(Seat!E:E,MATCH(SeatReservations!C1644,Seat!A:A,0))</f>
        <v>0</v>
      </c>
    </row>
    <row r="1645" spans="1:7" x14ac:dyDescent="0.3">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INDEX(Seat!E:E,MATCH(SeatReservations!C1645,Seat!A:A,0))</f>
        <v>0</v>
      </c>
    </row>
    <row r="1646" spans="1:7" x14ac:dyDescent="0.3">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INDEX(Seat!E:E,MATCH(SeatReservations!C1646,Seat!A:A,0))</f>
        <v>0</v>
      </c>
    </row>
    <row r="1647" spans="1:7" x14ac:dyDescent="0.3">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INDEX(Seat!E:E,MATCH(SeatReservations!C1647,Seat!A:A,0))</f>
        <v>0</v>
      </c>
    </row>
    <row r="1648" spans="1:7" x14ac:dyDescent="0.3">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INDEX(Seat!E:E,MATCH(SeatReservations!C1648,Seat!A:A,0))</f>
        <v>0</v>
      </c>
    </row>
    <row r="1649" spans="1:7" x14ac:dyDescent="0.3">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INDEX(Seat!E:E,MATCH(SeatReservations!C1649,Seat!A:A,0))</f>
        <v>0</v>
      </c>
    </row>
    <row r="1650" spans="1:7" x14ac:dyDescent="0.3">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INDEX(Seat!E:E,MATCH(SeatReservations!C1650,Seat!A:A,0))</f>
        <v>0</v>
      </c>
    </row>
    <row r="1651" spans="1:7" x14ac:dyDescent="0.3">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INDEX(Seat!E:E,MATCH(SeatReservations!C1651,Seat!A:A,0))</f>
        <v>0</v>
      </c>
    </row>
    <row r="1652" spans="1:7" x14ac:dyDescent="0.3">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INDEX(Seat!E:E,MATCH(SeatReservations!C1652,Seat!A:A,0))</f>
        <v>0</v>
      </c>
    </row>
    <row r="1653" spans="1:7" x14ac:dyDescent="0.3">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INDEX(Seat!E:E,MATCH(SeatReservations!C1653,Seat!A:A,0))</f>
        <v>0</v>
      </c>
    </row>
    <row r="1654" spans="1:7" x14ac:dyDescent="0.3">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INDEX(Seat!E:E,MATCH(SeatReservations!C1654,Seat!A:A,0))</f>
        <v>0</v>
      </c>
    </row>
    <row r="1655" spans="1:7" x14ac:dyDescent="0.3">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INDEX(Seat!E:E,MATCH(SeatReservations!C1655,Seat!A:A,0))</f>
        <v>0</v>
      </c>
    </row>
    <row r="1656" spans="1:7" x14ac:dyDescent="0.3">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INDEX(Seat!E:E,MATCH(SeatReservations!C1656,Seat!A:A,0))</f>
        <v>0</v>
      </c>
    </row>
    <row r="1657" spans="1:7" x14ac:dyDescent="0.3">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INDEX(Seat!E:E,MATCH(SeatReservations!C1657,Seat!A:A,0))</f>
        <v>0</v>
      </c>
    </row>
    <row r="1658" spans="1:7" x14ac:dyDescent="0.3">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INDEX(Seat!E:E,MATCH(SeatReservations!C1658,Seat!A:A,0))</f>
        <v>0</v>
      </c>
    </row>
    <row r="1659" spans="1:7" x14ac:dyDescent="0.3">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INDEX(Seat!E:E,MATCH(SeatReservations!C1659,Seat!A:A,0))</f>
        <v>0</v>
      </c>
    </row>
    <row r="1660" spans="1:7" x14ac:dyDescent="0.3">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INDEX(Seat!E:E,MATCH(SeatReservations!C1660,Seat!A:A,0))</f>
        <v>0</v>
      </c>
    </row>
    <row r="1661" spans="1:7" x14ac:dyDescent="0.3">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INDEX(Seat!E:E,MATCH(SeatReservations!C1661,Seat!A:A,0))</f>
        <v>0</v>
      </c>
    </row>
    <row r="1662" spans="1:7" x14ac:dyDescent="0.3">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INDEX(Seat!E:E,MATCH(SeatReservations!C1662,Seat!A:A,0))</f>
        <v>0</v>
      </c>
    </row>
    <row r="1663" spans="1:7" x14ac:dyDescent="0.3">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INDEX(Seat!E:E,MATCH(SeatReservations!C1663,Seat!A:A,0))</f>
        <v>0</v>
      </c>
    </row>
    <row r="1664" spans="1:7" x14ac:dyDescent="0.3">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INDEX(Seat!E:E,MATCH(SeatReservations!C1664,Seat!A:A,0))</f>
        <v>0</v>
      </c>
    </row>
    <row r="1665" spans="1:7" x14ac:dyDescent="0.3">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INDEX(Seat!E:E,MATCH(SeatReservations!C1665,Seat!A:A,0))</f>
        <v>0</v>
      </c>
    </row>
    <row r="1666" spans="1:7" x14ac:dyDescent="0.3">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INDEX(Seat!E:E,MATCH(SeatReservations!C1666,Seat!A:A,0))</f>
        <v>0</v>
      </c>
    </row>
    <row r="1667" spans="1:7" x14ac:dyDescent="0.3">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INDEX(Seat!E:E,MATCH(SeatReservations!C1667,Seat!A:A,0))</f>
        <v>0</v>
      </c>
    </row>
    <row r="1668" spans="1:7" x14ac:dyDescent="0.3">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INDEX(Seat!E:E,MATCH(SeatReservations!C1668,Seat!A:A,0))</f>
        <v>0</v>
      </c>
    </row>
    <row r="1669" spans="1:7" x14ac:dyDescent="0.3">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INDEX(Seat!E:E,MATCH(SeatReservations!C1669,Seat!A:A,0))</f>
        <v>0</v>
      </c>
    </row>
    <row r="1670" spans="1:7" x14ac:dyDescent="0.3">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INDEX(Seat!E:E,MATCH(SeatReservations!C1670,Seat!A:A,0))</f>
        <v>0</v>
      </c>
    </row>
    <row r="1671" spans="1:7" x14ac:dyDescent="0.3">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INDEX(Seat!E:E,MATCH(SeatReservations!C1671,Seat!A:A,0))</f>
        <v>0</v>
      </c>
    </row>
    <row r="1672" spans="1:7" x14ac:dyDescent="0.3">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INDEX(Seat!E:E,MATCH(SeatReservations!C1672,Seat!A:A,0))</f>
        <v>0</v>
      </c>
    </row>
    <row r="1673" spans="1:7" x14ac:dyDescent="0.3">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INDEX(Seat!E:E,MATCH(SeatReservations!C1673,Seat!A:A,0))</f>
        <v>0</v>
      </c>
    </row>
    <row r="1674" spans="1:7" x14ac:dyDescent="0.3">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INDEX(Seat!E:E,MATCH(SeatReservations!C1674,Seat!A:A,0))</f>
        <v>0</v>
      </c>
    </row>
    <row r="1675" spans="1:7" x14ac:dyDescent="0.3">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INDEX(Seat!E:E,MATCH(SeatReservations!C1675,Seat!A:A,0))</f>
        <v>0</v>
      </c>
    </row>
    <row r="1676" spans="1:7" x14ac:dyDescent="0.3">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INDEX(Seat!E:E,MATCH(SeatReservations!C1676,Seat!A:A,0))</f>
        <v>0</v>
      </c>
    </row>
    <row r="1677" spans="1:7" x14ac:dyDescent="0.3">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INDEX(Seat!E:E,MATCH(SeatReservations!C1677,Seat!A:A,0))</f>
        <v>0</v>
      </c>
    </row>
    <row r="1678" spans="1:7" x14ac:dyDescent="0.3">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INDEX(Seat!E:E,MATCH(SeatReservations!C1678,Seat!A:A,0))</f>
        <v>0</v>
      </c>
    </row>
    <row r="1679" spans="1:7" x14ac:dyDescent="0.3">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INDEX(Seat!E:E,MATCH(SeatReservations!C1679,Seat!A:A,0))</f>
        <v>0</v>
      </c>
    </row>
    <row r="1680" spans="1:7" x14ac:dyDescent="0.3">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INDEX(Seat!E:E,MATCH(SeatReservations!C1680,Seat!A:A,0))</f>
        <v>0</v>
      </c>
    </row>
    <row r="1681" spans="1:7" x14ac:dyDescent="0.3">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INDEX(Seat!E:E,MATCH(SeatReservations!C1681,Seat!A:A,0))</f>
        <v>0</v>
      </c>
    </row>
    <row r="1682" spans="1:7" x14ac:dyDescent="0.3">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INDEX(Seat!E:E,MATCH(SeatReservations!C1682,Seat!A:A,0))</f>
        <v>0</v>
      </c>
    </row>
    <row r="1683" spans="1:7" x14ac:dyDescent="0.3">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INDEX(Seat!E:E,MATCH(SeatReservations!C1683,Seat!A:A,0))</f>
        <v>0</v>
      </c>
    </row>
    <row r="1684" spans="1:7" x14ac:dyDescent="0.3">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INDEX(Seat!E:E,MATCH(SeatReservations!C1684,Seat!A:A,0))</f>
        <v>0</v>
      </c>
    </row>
    <row r="1685" spans="1:7" x14ac:dyDescent="0.3">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INDEX(Seat!E:E,MATCH(SeatReservations!C1685,Seat!A:A,0))</f>
        <v>0</v>
      </c>
    </row>
    <row r="1686" spans="1:7" x14ac:dyDescent="0.3">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INDEX(Seat!E:E,MATCH(SeatReservations!C1686,Seat!A:A,0))</f>
        <v>0</v>
      </c>
    </row>
    <row r="1687" spans="1:7" x14ac:dyDescent="0.3">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INDEX(Seat!E:E,MATCH(SeatReservations!C1687,Seat!A:A,0))</f>
        <v>0</v>
      </c>
    </row>
    <row r="1688" spans="1:7" x14ac:dyDescent="0.3">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INDEX(Seat!E:E,MATCH(SeatReservations!C1688,Seat!A:A,0))</f>
        <v>0</v>
      </c>
    </row>
    <row r="1689" spans="1:7" x14ac:dyDescent="0.3">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INDEX(Seat!E:E,MATCH(SeatReservations!C1689,Seat!A:A,0))</f>
        <v>0</v>
      </c>
    </row>
    <row r="1690" spans="1:7" x14ac:dyDescent="0.3">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INDEX(Seat!E:E,MATCH(SeatReservations!C1690,Seat!A:A,0))</f>
        <v>0</v>
      </c>
    </row>
    <row r="1691" spans="1:7" x14ac:dyDescent="0.3">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INDEX(Seat!E:E,MATCH(SeatReservations!C1691,Seat!A:A,0))</f>
        <v>0</v>
      </c>
    </row>
    <row r="1692" spans="1:7" x14ac:dyDescent="0.3">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INDEX(Seat!E:E,MATCH(SeatReservations!C1692,Seat!A:A,0))</f>
        <v>0</v>
      </c>
    </row>
    <row r="1693" spans="1:7" x14ac:dyDescent="0.3">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INDEX(Seat!E:E,MATCH(SeatReservations!C1693,Seat!A:A,0))</f>
        <v>0</v>
      </c>
    </row>
    <row r="1694" spans="1:7" x14ac:dyDescent="0.3">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INDEX(Seat!E:E,MATCH(SeatReservations!C1694,Seat!A:A,0))</f>
        <v>0</v>
      </c>
    </row>
    <row r="1695" spans="1:7" x14ac:dyDescent="0.3">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INDEX(Seat!E:E,MATCH(SeatReservations!C1695,Seat!A:A,0))</f>
        <v>0</v>
      </c>
    </row>
    <row r="1696" spans="1:7" x14ac:dyDescent="0.3">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INDEX(Seat!E:E,MATCH(SeatReservations!C1696,Seat!A:A,0))</f>
        <v>0</v>
      </c>
    </row>
    <row r="1697" spans="1:7" x14ac:dyDescent="0.3">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INDEX(Seat!E:E,MATCH(SeatReservations!C1697,Seat!A:A,0))</f>
        <v>0</v>
      </c>
    </row>
    <row r="1698" spans="1:7" x14ac:dyDescent="0.3">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INDEX(Seat!E:E,MATCH(SeatReservations!C1698,Seat!A:A,0))</f>
        <v>0</v>
      </c>
    </row>
    <row r="1699" spans="1:7" x14ac:dyDescent="0.3">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INDEX(Seat!E:E,MATCH(SeatReservations!C1699,Seat!A:A,0))</f>
        <v>0</v>
      </c>
    </row>
    <row r="1700" spans="1:7" x14ac:dyDescent="0.3">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INDEX(Seat!E:E,MATCH(SeatReservations!C1700,Seat!A:A,0))</f>
        <v>0</v>
      </c>
    </row>
    <row r="1701" spans="1:7" x14ac:dyDescent="0.3">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INDEX(Seat!E:E,MATCH(SeatReservations!C1701,Seat!A:A,0))</f>
        <v>0</v>
      </c>
    </row>
    <row r="1702" spans="1:7" x14ac:dyDescent="0.3">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INDEX(Seat!E:E,MATCH(SeatReservations!C1702,Seat!A:A,0))</f>
        <v>0</v>
      </c>
    </row>
    <row r="1703" spans="1:7" x14ac:dyDescent="0.3">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INDEX(Seat!E:E,MATCH(SeatReservations!C1703,Seat!A:A,0))</f>
        <v>0</v>
      </c>
    </row>
    <row r="1704" spans="1:7" x14ac:dyDescent="0.3">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INDEX(Seat!E:E,MATCH(SeatReservations!C1704,Seat!A:A,0))</f>
        <v>0</v>
      </c>
    </row>
    <row r="1705" spans="1:7" x14ac:dyDescent="0.3">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INDEX(Seat!E:E,MATCH(SeatReservations!C1705,Seat!A:A,0))</f>
        <v>0</v>
      </c>
    </row>
    <row r="1706" spans="1:7" x14ac:dyDescent="0.3">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INDEX(Seat!E:E,MATCH(SeatReservations!C1706,Seat!A:A,0))</f>
        <v>0</v>
      </c>
    </row>
    <row r="1707" spans="1:7" x14ac:dyDescent="0.3">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INDEX(Seat!E:E,MATCH(SeatReservations!C1707,Seat!A:A,0))</f>
        <v>0</v>
      </c>
    </row>
    <row r="1708" spans="1:7" x14ac:dyDescent="0.3">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INDEX(Seat!E:E,MATCH(SeatReservations!C1708,Seat!A:A,0))</f>
        <v>0</v>
      </c>
    </row>
    <row r="1709" spans="1:7" x14ac:dyDescent="0.3">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INDEX(Seat!E:E,MATCH(SeatReservations!C1709,Seat!A:A,0))</f>
        <v>0</v>
      </c>
    </row>
    <row r="1710" spans="1:7" x14ac:dyDescent="0.3">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INDEX(Seat!E:E,MATCH(SeatReservations!C1710,Seat!A:A,0))</f>
        <v>0</v>
      </c>
    </row>
    <row r="1711" spans="1:7" x14ac:dyDescent="0.3">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INDEX(Seat!E:E,MATCH(SeatReservations!C1711,Seat!A:A,0))</f>
        <v>0</v>
      </c>
    </row>
    <row r="1712" spans="1:7" x14ac:dyDescent="0.3">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INDEX(Seat!E:E,MATCH(SeatReservations!C1712,Seat!A:A,0))</f>
        <v>0</v>
      </c>
    </row>
    <row r="1713" spans="1:7" x14ac:dyDescent="0.3">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INDEX(Seat!E:E,MATCH(SeatReservations!C1713,Seat!A:A,0))</f>
        <v>0</v>
      </c>
    </row>
    <row r="1714" spans="1:7" x14ac:dyDescent="0.3">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INDEX(Seat!E:E,MATCH(SeatReservations!C1714,Seat!A:A,0))</f>
        <v>0</v>
      </c>
    </row>
    <row r="1715" spans="1:7" x14ac:dyDescent="0.3">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INDEX(Seat!E:E,MATCH(SeatReservations!C1715,Seat!A:A,0))</f>
        <v>0</v>
      </c>
    </row>
    <row r="1716" spans="1:7" x14ac:dyDescent="0.3">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INDEX(Seat!E:E,MATCH(SeatReservations!C1716,Seat!A:A,0))</f>
        <v>0</v>
      </c>
    </row>
    <row r="1717" spans="1:7" x14ac:dyDescent="0.3">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INDEX(Seat!E:E,MATCH(SeatReservations!C1717,Seat!A:A,0))</f>
        <v>0</v>
      </c>
    </row>
    <row r="1718" spans="1:7" x14ac:dyDescent="0.3">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INDEX(Seat!E:E,MATCH(SeatReservations!C1718,Seat!A:A,0))</f>
        <v>0</v>
      </c>
    </row>
    <row r="1719" spans="1:7" x14ac:dyDescent="0.3">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INDEX(Seat!E:E,MATCH(SeatReservations!C1719,Seat!A:A,0))</f>
        <v>0</v>
      </c>
    </row>
    <row r="1720" spans="1:7" x14ac:dyDescent="0.3">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INDEX(Seat!E:E,MATCH(SeatReservations!C1720,Seat!A:A,0))</f>
        <v>0</v>
      </c>
    </row>
    <row r="1721" spans="1:7" x14ac:dyDescent="0.3">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INDEX(Seat!E:E,MATCH(SeatReservations!C1721,Seat!A:A,0))</f>
        <v>0</v>
      </c>
    </row>
    <row r="1722" spans="1:7" x14ac:dyDescent="0.3">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INDEX(Seat!E:E,MATCH(SeatReservations!C1722,Seat!A:A,0))</f>
        <v>0</v>
      </c>
    </row>
    <row r="1723" spans="1:7" x14ac:dyDescent="0.3">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INDEX(Seat!E:E,MATCH(SeatReservations!C1723,Seat!A:A,0))</f>
        <v>0</v>
      </c>
    </row>
    <row r="1724" spans="1:7" x14ac:dyDescent="0.3">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INDEX(Seat!E:E,MATCH(SeatReservations!C1724,Seat!A:A,0))</f>
        <v>0</v>
      </c>
    </row>
    <row r="1725" spans="1:7" x14ac:dyDescent="0.3">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INDEX(Seat!E:E,MATCH(SeatReservations!C1725,Seat!A:A,0))</f>
        <v>0</v>
      </c>
    </row>
    <row r="1726" spans="1:7" x14ac:dyDescent="0.3">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INDEX(Seat!E:E,MATCH(SeatReservations!C1726,Seat!A:A,0))</f>
        <v>0</v>
      </c>
    </row>
    <row r="1727" spans="1:7" x14ac:dyDescent="0.3">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INDEX(Seat!E:E,MATCH(SeatReservations!C1727,Seat!A:A,0))</f>
        <v>0</v>
      </c>
    </row>
    <row r="1728" spans="1:7" x14ac:dyDescent="0.3">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INDEX(Seat!E:E,MATCH(SeatReservations!C1728,Seat!A:A,0))</f>
        <v>0</v>
      </c>
    </row>
    <row r="1729" spans="1:7" x14ac:dyDescent="0.3">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INDEX(Seat!E:E,MATCH(SeatReservations!C1729,Seat!A:A,0))</f>
        <v>0</v>
      </c>
    </row>
    <row r="1730" spans="1:7" x14ac:dyDescent="0.3">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INDEX(Seat!E:E,MATCH(SeatReservations!C1730,Seat!A:A,0))</f>
        <v>0</v>
      </c>
    </row>
    <row r="1731" spans="1:7" x14ac:dyDescent="0.3">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INDEX(Seat!E:E,MATCH(SeatReservations!C1731,Seat!A:A,0))</f>
        <v>0</v>
      </c>
    </row>
    <row r="1732" spans="1:7" x14ac:dyDescent="0.3">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INDEX(Seat!E:E,MATCH(SeatReservations!C1732,Seat!A:A,0))</f>
        <v>0</v>
      </c>
    </row>
    <row r="1733" spans="1:7" x14ac:dyDescent="0.3">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INDEX(Seat!E:E,MATCH(SeatReservations!C1733,Seat!A:A,0))</f>
        <v>0</v>
      </c>
    </row>
    <row r="1734" spans="1:7" x14ac:dyDescent="0.3">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INDEX(Seat!E:E,MATCH(SeatReservations!C1734,Seat!A:A,0))</f>
        <v>0</v>
      </c>
    </row>
    <row r="1735" spans="1:7" x14ac:dyDescent="0.3">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INDEX(Seat!E:E,MATCH(SeatReservations!C1735,Seat!A:A,0))</f>
        <v>0</v>
      </c>
    </row>
    <row r="1736" spans="1:7" x14ac:dyDescent="0.3">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INDEX(Seat!E:E,MATCH(SeatReservations!C1736,Seat!A:A,0))</f>
        <v>0</v>
      </c>
    </row>
    <row r="1737" spans="1:7" x14ac:dyDescent="0.3">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INDEX(Seat!E:E,MATCH(SeatReservations!C1737,Seat!A:A,0))</f>
        <v>0</v>
      </c>
    </row>
    <row r="1738" spans="1:7" x14ac:dyDescent="0.3">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INDEX(Seat!E:E,MATCH(SeatReservations!C1738,Seat!A:A,0))</f>
        <v>0</v>
      </c>
    </row>
    <row r="1739" spans="1:7" x14ac:dyDescent="0.3">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INDEX(Seat!E:E,MATCH(SeatReservations!C1739,Seat!A:A,0))</f>
        <v>0</v>
      </c>
    </row>
    <row r="1740" spans="1:7" x14ac:dyDescent="0.3">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INDEX(Seat!E:E,MATCH(SeatReservations!C1740,Seat!A:A,0))</f>
        <v>0</v>
      </c>
    </row>
    <row r="1741" spans="1:7" x14ac:dyDescent="0.3">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INDEX(Seat!E:E,MATCH(SeatReservations!C1741,Seat!A:A,0))</f>
        <v>0</v>
      </c>
    </row>
    <row r="1742" spans="1:7" x14ac:dyDescent="0.3">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INDEX(Seat!E:E,MATCH(SeatReservations!C1742,Seat!A:A,0))</f>
        <v>0</v>
      </c>
    </row>
    <row r="1743" spans="1:7" x14ac:dyDescent="0.3">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INDEX(Seat!E:E,MATCH(SeatReservations!C1743,Seat!A:A,0))</f>
        <v>0</v>
      </c>
    </row>
    <row r="1744" spans="1:7" x14ac:dyDescent="0.3">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INDEX(Seat!E:E,MATCH(SeatReservations!C1744,Seat!A:A,0))</f>
        <v>0</v>
      </c>
    </row>
    <row r="1745" spans="1:7" x14ac:dyDescent="0.3">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INDEX(Seat!E:E,MATCH(SeatReservations!C1745,Seat!A:A,0))</f>
        <v>0</v>
      </c>
    </row>
    <row r="1746" spans="1:7" x14ac:dyDescent="0.3">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INDEX(Seat!E:E,MATCH(SeatReservations!C1746,Seat!A:A,0))</f>
        <v>0</v>
      </c>
    </row>
    <row r="1747" spans="1:7" x14ac:dyDescent="0.3">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INDEX(Seat!E:E,MATCH(SeatReservations!C1747,Seat!A:A,0))</f>
        <v>0</v>
      </c>
    </row>
    <row r="1748" spans="1:7" x14ac:dyDescent="0.3">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INDEX(Seat!E:E,MATCH(SeatReservations!C1748,Seat!A:A,0))</f>
        <v>0</v>
      </c>
    </row>
    <row r="1749" spans="1:7" x14ac:dyDescent="0.3">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INDEX(Seat!E:E,MATCH(SeatReservations!C1749,Seat!A:A,0))</f>
        <v>0</v>
      </c>
    </row>
    <row r="1750" spans="1:7" x14ac:dyDescent="0.3">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INDEX(Seat!E:E,MATCH(SeatReservations!C1750,Seat!A:A,0))</f>
        <v>0</v>
      </c>
    </row>
    <row r="1751" spans="1:7" x14ac:dyDescent="0.3">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INDEX(Seat!E:E,MATCH(SeatReservations!C1751,Seat!A:A,0))</f>
        <v>0</v>
      </c>
    </row>
    <row r="1752" spans="1:7" x14ac:dyDescent="0.3">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INDEX(Seat!E:E,MATCH(SeatReservations!C1752,Seat!A:A,0))</f>
        <v>0</v>
      </c>
    </row>
    <row r="1753" spans="1:7" x14ac:dyDescent="0.3">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INDEX(Seat!E:E,MATCH(SeatReservations!C1753,Seat!A:A,0))</f>
        <v>0</v>
      </c>
    </row>
    <row r="1754" spans="1:7" x14ac:dyDescent="0.3">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INDEX(Seat!E:E,MATCH(SeatReservations!C1754,Seat!A:A,0))</f>
        <v>0</v>
      </c>
    </row>
    <row r="1755" spans="1:7" x14ac:dyDescent="0.3">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INDEX(Seat!E:E,MATCH(SeatReservations!C1755,Seat!A:A,0))</f>
        <v>0</v>
      </c>
    </row>
    <row r="1756" spans="1:7" x14ac:dyDescent="0.3">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INDEX(Seat!E:E,MATCH(SeatReservations!C1756,Seat!A:A,0))</f>
        <v>0</v>
      </c>
    </row>
    <row r="1757" spans="1:7" x14ac:dyDescent="0.3">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INDEX(Seat!E:E,MATCH(SeatReservations!C1757,Seat!A:A,0))</f>
        <v>0</v>
      </c>
    </row>
    <row r="1758" spans="1:7" x14ac:dyDescent="0.3">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INDEX(Seat!E:E,MATCH(SeatReservations!C1758,Seat!A:A,0))</f>
        <v>0</v>
      </c>
    </row>
    <row r="1759" spans="1:7" x14ac:dyDescent="0.3">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INDEX(Seat!E:E,MATCH(SeatReservations!C1759,Seat!A:A,0))</f>
        <v>0</v>
      </c>
    </row>
    <row r="1760" spans="1:7" x14ac:dyDescent="0.3">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INDEX(Seat!E:E,MATCH(SeatReservations!C1760,Seat!A:A,0))</f>
        <v>0</v>
      </c>
    </row>
    <row r="1761" spans="1:7" x14ac:dyDescent="0.3">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INDEX(Seat!E:E,MATCH(SeatReservations!C1761,Seat!A:A,0))</f>
        <v>0</v>
      </c>
    </row>
    <row r="1762" spans="1:7" x14ac:dyDescent="0.3">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INDEX(Seat!E:E,MATCH(SeatReservations!C1762,Seat!A:A,0))</f>
        <v>0</v>
      </c>
    </row>
    <row r="1763" spans="1:7" x14ac:dyDescent="0.3">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INDEX(Seat!E:E,MATCH(SeatReservations!C1763,Seat!A:A,0))</f>
        <v>0</v>
      </c>
    </row>
    <row r="1764" spans="1:7" x14ac:dyDescent="0.3">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INDEX(Seat!E:E,MATCH(SeatReservations!C1764,Seat!A:A,0))</f>
        <v>0</v>
      </c>
    </row>
    <row r="1765" spans="1:7" x14ac:dyDescent="0.3">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INDEX(Seat!E:E,MATCH(SeatReservations!C1765,Seat!A:A,0))</f>
        <v>0</v>
      </c>
    </row>
    <row r="1766" spans="1:7" x14ac:dyDescent="0.3">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INDEX(Seat!E:E,MATCH(SeatReservations!C1766,Seat!A:A,0))</f>
        <v>0</v>
      </c>
    </row>
    <row r="1767" spans="1:7" x14ac:dyDescent="0.3">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INDEX(Seat!E:E,MATCH(SeatReservations!C1767,Seat!A:A,0))</f>
        <v>0</v>
      </c>
    </row>
    <row r="1768" spans="1:7" x14ac:dyDescent="0.3">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INDEX(Seat!E:E,MATCH(SeatReservations!C1768,Seat!A:A,0))</f>
        <v>0</v>
      </c>
    </row>
    <row r="1769" spans="1:7" x14ac:dyDescent="0.3">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INDEX(Seat!E:E,MATCH(SeatReservations!C1769,Seat!A:A,0))</f>
        <v>0</v>
      </c>
    </row>
    <row r="1770" spans="1:7" x14ac:dyDescent="0.3">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INDEX(Seat!E:E,MATCH(SeatReservations!C1770,Seat!A:A,0))</f>
        <v>0</v>
      </c>
    </row>
    <row r="1771" spans="1:7" x14ac:dyDescent="0.3">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INDEX(Seat!E:E,MATCH(SeatReservations!C1771,Seat!A:A,0))</f>
        <v>0</v>
      </c>
    </row>
    <row r="1772" spans="1:7" x14ac:dyDescent="0.3">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INDEX(Seat!E:E,MATCH(SeatReservations!C1772,Seat!A:A,0))</f>
        <v>0</v>
      </c>
    </row>
    <row r="1773" spans="1:7" x14ac:dyDescent="0.3">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INDEX(Seat!E:E,MATCH(SeatReservations!C1773,Seat!A:A,0))</f>
        <v>0</v>
      </c>
    </row>
    <row r="1774" spans="1:7" x14ac:dyDescent="0.3">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INDEX(Seat!E:E,MATCH(SeatReservations!C1774,Seat!A:A,0))</f>
        <v>0</v>
      </c>
    </row>
    <row r="1775" spans="1:7" x14ac:dyDescent="0.3">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INDEX(Seat!E:E,MATCH(SeatReservations!C1775,Seat!A:A,0))</f>
        <v>0</v>
      </c>
    </row>
    <row r="1776" spans="1:7" x14ac:dyDescent="0.3">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INDEX(Seat!E:E,MATCH(SeatReservations!C1776,Seat!A:A,0))</f>
        <v>0</v>
      </c>
    </row>
    <row r="1777" spans="1:7" x14ac:dyDescent="0.3">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INDEX(Seat!E:E,MATCH(SeatReservations!C1777,Seat!A:A,0))</f>
        <v>0</v>
      </c>
    </row>
    <row r="1778" spans="1:7" x14ac:dyDescent="0.3">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INDEX(Seat!E:E,MATCH(SeatReservations!C1778,Seat!A:A,0))</f>
        <v>0</v>
      </c>
    </row>
    <row r="1779" spans="1:7" x14ac:dyDescent="0.3">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INDEX(Seat!E:E,MATCH(SeatReservations!C1779,Seat!A:A,0))</f>
        <v>0</v>
      </c>
    </row>
    <row r="1780" spans="1:7" x14ac:dyDescent="0.3">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INDEX(Seat!E:E,MATCH(SeatReservations!C1780,Seat!A:A,0))</f>
        <v>0</v>
      </c>
    </row>
    <row r="1781" spans="1:7" x14ac:dyDescent="0.3">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INDEX(Seat!E:E,MATCH(SeatReservations!C1781,Seat!A:A,0))</f>
        <v>0</v>
      </c>
    </row>
    <row r="1782" spans="1:7" x14ac:dyDescent="0.3">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INDEX(Seat!E:E,MATCH(SeatReservations!C1782,Seat!A:A,0))</f>
        <v>0</v>
      </c>
    </row>
    <row r="1783" spans="1:7" x14ac:dyDescent="0.3">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INDEX(Seat!E:E,MATCH(SeatReservations!C1783,Seat!A:A,0))</f>
        <v>0</v>
      </c>
    </row>
    <row r="1784" spans="1:7" x14ac:dyDescent="0.3">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INDEX(Seat!E:E,MATCH(SeatReservations!C1784,Seat!A:A,0))</f>
        <v>0</v>
      </c>
    </row>
    <row r="1785" spans="1:7" x14ac:dyDescent="0.3">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INDEX(Seat!E:E,MATCH(SeatReservations!C1785,Seat!A:A,0))</f>
        <v>0</v>
      </c>
    </row>
    <row r="1786" spans="1:7" x14ac:dyDescent="0.3">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INDEX(Seat!E:E,MATCH(SeatReservations!C1786,Seat!A:A,0))</f>
        <v>0</v>
      </c>
    </row>
    <row r="1787" spans="1:7" x14ac:dyDescent="0.3">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INDEX(Seat!E:E,MATCH(SeatReservations!C1787,Seat!A:A,0))</f>
        <v>0</v>
      </c>
    </row>
    <row r="1788" spans="1:7" x14ac:dyDescent="0.3">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INDEX(Seat!E:E,MATCH(SeatReservations!C1788,Seat!A:A,0))</f>
        <v>0</v>
      </c>
    </row>
    <row r="1789" spans="1:7" x14ac:dyDescent="0.3">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INDEX(Seat!E:E,MATCH(SeatReservations!C1789,Seat!A:A,0))</f>
        <v>0</v>
      </c>
    </row>
    <row r="1790" spans="1:7" x14ac:dyDescent="0.3">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INDEX(Seat!E:E,MATCH(SeatReservations!C1790,Seat!A:A,0))</f>
        <v>0</v>
      </c>
    </row>
    <row r="1791" spans="1:7" x14ac:dyDescent="0.3">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INDEX(Seat!E:E,MATCH(SeatReservations!C1791,Seat!A:A,0))</f>
        <v>0</v>
      </c>
    </row>
    <row r="1792" spans="1:7" x14ac:dyDescent="0.3">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INDEX(Seat!E:E,MATCH(SeatReservations!C1792,Seat!A:A,0))</f>
        <v>0</v>
      </c>
    </row>
    <row r="1793" spans="1:7" x14ac:dyDescent="0.3">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INDEX(Seat!E:E,MATCH(SeatReservations!C1793,Seat!A:A,0))</f>
        <v>0</v>
      </c>
    </row>
    <row r="1794" spans="1:7" x14ac:dyDescent="0.3">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INDEX(Seat!E:E,MATCH(SeatReservations!C1794,Seat!A:A,0))</f>
        <v>0</v>
      </c>
    </row>
    <row r="1795" spans="1:7" x14ac:dyDescent="0.3">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INDEX(Seat!E:E,MATCH(SeatReservations!C1795,Seat!A:A,0))</f>
        <v>0</v>
      </c>
    </row>
    <row r="1796" spans="1:7" x14ac:dyDescent="0.3">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INDEX(Seat!E:E,MATCH(SeatReservations!C1796,Seat!A:A,0))</f>
        <v>0</v>
      </c>
    </row>
    <row r="1797" spans="1:7" x14ac:dyDescent="0.3">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INDEX(Seat!E:E,MATCH(SeatReservations!C1797,Seat!A:A,0))</f>
        <v>0</v>
      </c>
    </row>
    <row r="1798" spans="1:7" x14ac:dyDescent="0.3">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INDEX(Seat!E:E,MATCH(SeatReservations!C1798,Seat!A:A,0))</f>
        <v>0</v>
      </c>
    </row>
    <row r="1799" spans="1:7" x14ac:dyDescent="0.3">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INDEX(Seat!E:E,MATCH(SeatReservations!C1799,Seat!A:A,0))</f>
        <v>0</v>
      </c>
    </row>
    <row r="1800" spans="1:7" x14ac:dyDescent="0.3">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INDEX(Seat!E:E,MATCH(SeatReservations!C1800,Seat!A:A,0))</f>
        <v>0</v>
      </c>
    </row>
    <row r="1801" spans="1:7" x14ac:dyDescent="0.3">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INDEX(Seat!E:E,MATCH(SeatReservations!C1801,Seat!A:A,0))</f>
        <v>0</v>
      </c>
    </row>
    <row r="1802" spans="1:7" x14ac:dyDescent="0.3">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INDEX(Seat!E:E,MATCH(SeatReservations!C1802,Seat!A:A,0))</f>
        <v>0</v>
      </c>
    </row>
    <row r="1803" spans="1:7" x14ac:dyDescent="0.3">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INDEX(Seat!E:E,MATCH(SeatReservations!C1803,Seat!A:A,0))</f>
        <v>0</v>
      </c>
    </row>
    <row r="1804" spans="1:7" x14ac:dyDescent="0.3">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INDEX(Seat!E:E,MATCH(SeatReservations!C1804,Seat!A:A,0))</f>
        <v>0</v>
      </c>
    </row>
    <row r="1805" spans="1:7" x14ac:dyDescent="0.3">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INDEX(Seat!E:E,MATCH(SeatReservations!C1805,Seat!A:A,0))</f>
        <v>0</v>
      </c>
    </row>
    <row r="1806" spans="1:7" x14ac:dyDescent="0.3">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INDEX(Seat!E:E,MATCH(SeatReservations!C1806,Seat!A:A,0))</f>
        <v>0</v>
      </c>
    </row>
    <row r="1807" spans="1:7" x14ac:dyDescent="0.3">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INDEX(Seat!E:E,MATCH(SeatReservations!C1807,Seat!A:A,0))</f>
        <v>0</v>
      </c>
    </row>
    <row r="1808" spans="1:7" x14ac:dyDescent="0.3">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INDEX(Seat!E:E,MATCH(SeatReservations!C1808,Seat!A:A,0))</f>
        <v>0</v>
      </c>
    </row>
    <row r="1809" spans="1:7" x14ac:dyDescent="0.3">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INDEX(Seat!E:E,MATCH(SeatReservations!C1809,Seat!A:A,0))</f>
        <v>0</v>
      </c>
    </row>
    <row r="1810" spans="1:7" x14ac:dyDescent="0.3">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INDEX(Seat!E:E,MATCH(SeatReservations!C1810,Seat!A:A,0))</f>
        <v>0</v>
      </c>
    </row>
    <row r="1811" spans="1:7" x14ac:dyDescent="0.3">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INDEX(Seat!E:E,MATCH(SeatReservations!C1811,Seat!A:A,0))</f>
        <v>0</v>
      </c>
    </row>
    <row r="1812" spans="1:7" x14ac:dyDescent="0.3">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INDEX(Seat!E:E,MATCH(SeatReservations!C1812,Seat!A:A,0))</f>
        <v>0</v>
      </c>
    </row>
    <row r="1813" spans="1:7" x14ac:dyDescent="0.3">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INDEX(Seat!E:E,MATCH(SeatReservations!C1813,Seat!A:A,0))</f>
        <v>0</v>
      </c>
    </row>
    <row r="1814" spans="1:7" x14ac:dyDescent="0.3">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INDEX(Seat!E:E,MATCH(SeatReservations!C1814,Seat!A:A,0))</f>
        <v>0</v>
      </c>
    </row>
    <row r="1815" spans="1:7" x14ac:dyDescent="0.3">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INDEX(Seat!E:E,MATCH(SeatReservations!C1815,Seat!A:A,0))</f>
        <v>0</v>
      </c>
    </row>
    <row r="1816" spans="1:7" x14ac:dyDescent="0.3">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INDEX(Seat!E:E,MATCH(SeatReservations!C1816,Seat!A:A,0))</f>
        <v>0</v>
      </c>
    </row>
    <row r="1817" spans="1:7" x14ac:dyDescent="0.3">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INDEX(Seat!E:E,MATCH(SeatReservations!C1817,Seat!A:A,0))</f>
        <v>0</v>
      </c>
    </row>
    <row r="1818" spans="1:7" x14ac:dyDescent="0.3">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INDEX(Seat!E:E,MATCH(SeatReservations!C1818,Seat!A:A,0))</f>
        <v>0</v>
      </c>
    </row>
    <row r="1819" spans="1:7" x14ac:dyDescent="0.3">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INDEX(Seat!E:E,MATCH(SeatReservations!C1819,Seat!A:A,0))</f>
        <v>0</v>
      </c>
    </row>
    <row r="1820" spans="1:7" x14ac:dyDescent="0.3">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INDEX(Seat!E:E,MATCH(SeatReservations!C1820,Seat!A:A,0))</f>
        <v>0</v>
      </c>
    </row>
    <row r="1821" spans="1:7" x14ac:dyDescent="0.3">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INDEX(Seat!E:E,MATCH(SeatReservations!C1821,Seat!A:A,0))</f>
        <v>0</v>
      </c>
    </row>
    <row r="1822" spans="1:7" x14ac:dyDescent="0.3">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INDEX(Seat!E:E,MATCH(SeatReservations!C1822,Seat!A:A,0))</f>
        <v>0</v>
      </c>
    </row>
    <row r="1823" spans="1:7" x14ac:dyDescent="0.3">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INDEX(Seat!E:E,MATCH(SeatReservations!C1823,Seat!A:A,0))</f>
        <v>0</v>
      </c>
    </row>
    <row r="1824" spans="1:7" x14ac:dyDescent="0.3">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INDEX(Seat!E:E,MATCH(SeatReservations!C1824,Seat!A:A,0))</f>
        <v>0</v>
      </c>
    </row>
    <row r="1825" spans="1:7" x14ac:dyDescent="0.3">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INDEX(Seat!E:E,MATCH(SeatReservations!C1825,Seat!A:A,0))</f>
        <v>0</v>
      </c>
    </row>
    <row r="1826" spans="1:7" x14ac:dyDescent="0.3">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INDEX(Seat!E:E,MATCH(SeatReservations!C1826,Seat!A:A,0))</f>
        <v>0</v>
      </c>
    </row>
    <row r="1827" spans="1:7" x14ac:dyDescent="0.3">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INDEX(Seat!E:E,MATCH(SeatReservations!C1827,Seat!A:A,0))</f>
        <v>0</v>
      </c>
    </row>
    <row r="1828" spans="1:7" x14ac:dyDescent="0.3">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INDEX(Seat!E:E,MATCH(SeatReservations!C1828,Seat!A:A,0))</f>
        <v>0</v>
      </c>
    </row>
    <row r="1829" spans="1:7" x14ac:dyDescent="0.3">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INDEX(Seat!E:E,MATCH(SeatReservations!C1829,Seat!A:A,0))</f>
        <v>0</v>
      </c>
    </row>
    <row r="1830" spans="1:7" x14ac:dyDescent="0.3">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INDEX(Seat!E:E,MATCH(SeatReservations!C1830,Seat!A:A,0))</f>
        <v>0</v>
      </c>
    </row>
    <row r="1831" spans="1:7" x14ac:dyDescent="0.3">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INDEX(Seat!E:E,MATCH(SeatReservations!C1831,Seat!A:A,0))</f>
        <v>0</v>
      </c>
    </row>
    <row r="1832" spans="1:7" x14ac:dyDescent="0.3">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INDEX(Seat!E:E,MATCH(SeatReservations!C1832,Seat!A:A,0))</f>
        <v>0</v>
      </c>
    </row>
    <row r="1833" spans="1:7" x14ac:dyDescent="0.3">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INDEX(Seat!E:E,MATCH(SeatReservations!C1833,Seat!A:A,0))</f>
        <v>0</v>
      </c>
    </row>
    <row r="1834" spans="1:7" x14ac:dyDescent="0.3">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INDEX(Seat!E:E,MATCH(SeatReservations!C1834,Seat!A:A,0))</f>
        <v>0</v>
      </c>
    </row>
    <row r="1835" spans="1:7" x14ac:dyDescent="0.3">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INDEX(Seat!E:E,MATCH(SeatReservations!C1835,Seat!A:A,0))</f>
        <v>0</v>
      </c>
    </row>
    <row r="1836" spans="1:7" x14ac:dyDescent="0.3">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INDEX(Seat!E:E,MATCH(SeatReservations!C1836,Seat!A:A,0))</f>
        <v>0</v>
      </c>
    </row>
    <row r="1837" spans="1:7" x14ac:dyDescent="0.3">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INDEX(Seat!E:E,MATCH(SeatReservations!C1837,Seat!A:A,0))</f>
        <v>0</v>
      </c>
    </row>
    <row r="1838" spans="1:7" x14ac:dyDescent="0.3">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INDEX(Seat!E:E,MATCH(SeatReservations!C1838,Seat!A:A,0))</f>
        <v>0</v>
      </c>
    </row>
    <row r="1839" spans="1:7" x14ac:dyDescent="0.3">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INDEX(Seat!E:E,MATCH(SeatReservations!C1839,Seat!A:A,0))</f>
        <v>0</v>
      </c>
    </row>
    <row r="1840" spans="1:7" x14ac:dyDescent="0.3">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INDEX(Seat!E:E,MATCH(SeatReservations!C1840,Seat!A:A,0))</f>
        <v>0</v>
      </c>
    </row>
    <row r="1841" spans="1:7" x14ac:dyDescent="0.3">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INDEX(Seat!E:E,MATCH(SeatReservations!C1841,Seat!A:A,0))</f>
        <v>0</v>
      </c>
    </row>
    <row r="1842" spans="1:7" x14ac:dyDescent="0.3">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INDEX(Seat!E:E,MATCH(SeatReservations!C1842,Seat!A:A,0))</f>
        <v>0</v>
      </c>
    </row>
    <row r="1843" spans="1:7" x14ac:dyDescent="0.3">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INDEX(Seat!E:E,MATCH(SeatReservations!C1843,Seat!A:A,0))</f>
        <v>0</v>
      </c>
    </row>
    <row r="1844" spans="1:7" x14ac:dyDescent="0.3">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INDEX(Seat!E:E,MATCH(SeatReservations!C1844,Seat!A:A,0))</f>
        <v>0</v>
      </c>
    </row>
    <row r="1845" spans="1:7" x14ac:dyDescent="0.3">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INDEX(Seat!E:E,MATCH(SeatReservations!C1845,Seat!A:A,0))</f>
        <v>0</v>
      </c>
    </row>
    <row r="1846" spans="1:7" x14ac:dyDescent="0.3">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INDEX(Seat!E:E,MATCH(SeatReservations!C1846,Seat!A:A,0))</f>
        <v>0</v>
      </c>
    </row>
    <row r="1847" spans="1:7" x14ac:dyDescent="0.3">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INDEX(Seat!E:E,MATCH(SeatReservations!C1847,Seat!A:A,0))</f>
        <v>0</v>
      </c>
    </row>
    <row r="1848" spans="1:7" x14ac:dyDescent="0.3">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INDEX(Seat!E:E,MATCH(SeatReservations!C1848,Seat!A:A,0))</f>
        <v>0</v>
      </c>
    </row>
    <row r="1849" spans="1:7" x14ac:dyDescent="0.3">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INDEX(Seat!E:E,MATCH(SeatReservations!C1849,Seat!A:A,0))</f>
        <v>0</v>
      </c>
    </row>
    <row r="1850" spans="1:7" x14ac:dyDescent="0.3">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INDEX(Seat!E:E,MATCH(SeatReservations!C1850,Seat!A:A,0))</f>
        <v>0</v>
      </c>
    </row>
    <row r="1851" spans="1:7" x14ac:dyDescent="0.3">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INDEX(Seat!E:E,MATCH(SeatReservations!C1851,Seat!A:A,0))</f>
        <v>0</v>
      </c>
    </row>
    <row r="1852" spans="1:7" x14ac:dyDescent="0.3">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INDEX(Seat!E:E,MATCH(SeatReservations!C1852,Seat!A:A,0))</f>
        <v>0</v>
      </c>
    </row>
    <row r="1853" spans="1:7" x14ac:dyDescent="0.3">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INDEX(Seat!E:E,MATCH(SeatReservations!C1853,Seat!A:A,0))</f>
        <v>0</v>
      </c>
    </row>
    <row r="1854" spans="1:7" x14ac:dyDescent="0.3">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INDEX(Seat!E:E,MATCH(SeatReservations!C1854,Seat!A:A,0))</f>
        <v>0</v>
      </c>
    </row>
    <row r="1855" spans="1:7" x14ac:dyDescent="0.3">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INDEX(Seat!E:E,MATCH(SeatReservations!C1855,Seat!A:A,0))</f>
        <v>0</v>
      </c>
    </row>
    <row r="1856" spans="1:7" x14ac:dyDescent="0.3">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INDEX(Seat!E:E,MATCH(SeatReservations!C1856,Seat!A:A,0))</f>
        <v>0</v>
      </c>
    </row>
    <row r="1857" spans="1:7" x14ac:dyDescent="0.3">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INDEX(Seat!E:E,MATCH(SeatReservations!C1857,Seat!A:A,0))</f>
        <v>0</v>
      </c>
    </row>
    <row r="1858" spans="1:7" x14ac:dyDescent="0.3">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INDEX(Seat!E:E,MATCH(SeatReservations!C1858,Seat!A:A,0))</f>
        <v>0</v>
      </c>
    </row>
    <row r="1859" spans="1:7" x14ac:dyDescent="0.3">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INDEX(Seat!E:E,MATCH(SeatReservations!C1859,Seat!A:A,0))</f>
        <v>0</v>
      </c>
    </row>
    <row r="1860" spans="1:7" x14ac:dyDescent="0.3">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INDEX(Seat!E:E,MATCH(SeatReservations!C1860,Seat!A:A,0))</f>
        <v>0</v>
      </c>
    </row>
    <row r="1861" spans="1:7" x14ac:dyDescent="0.3">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INDEX(Seat!E:E,MATCH(SeatReservations!C1861,Seat!A:A,0))</f>
        <v>0</v>
      </c>
    </row>
    <row r="1862" spans="1:7" x14ac:dyDescent="0.3">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INDEX(Seat!E:E,MATCH(SeatReservations!C1862,Seat!A:A,0))</f>
        <v>0</v>
      </c>
    </row>
    <row r="1863" spans="1:7" x14ac:dyDescent="0.3">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INDEX(Seat!E:E,MATCH(SeatReservations!C1863,Seat!A:A,0))</f>
        <v>0</v>
      </c>
    </row>
    <row r="1864" spans="1:7" x14ac:dyDescent="0.3">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INDEX(Seat!E:E,MATCH(SeatReservations!C1864,Seat!A:A,0))</f>
        <v>0</v>
      </c>
    </row>
    <row r="1865" spans="1:7" x14ac:dyDescent="0.3">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INDEX(Seat!E:E,MATCH(SeatReservations!C1865,Seat!A:A,0))</f>
        <v>0</v>
      </c>
    </row>
    <row r="1866" spans="1:7" x14ac:dyDescent="0.3">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INDEX(Seat!E:E,MATCH(SeatReservations!C1866,Seat!A:A,0))</f>
        <v>0</v>
      </c>
    </row>
    <row r="1867" spans="1:7" x14ac:dyDescent="0.3">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INDEX(Seat!E:E,MATCH(SeatReservations!C1867,Seat!A:A,0))</f>
        <v>0</v>
      </c>
    </row>
    <row r="1868" spans="1:7" x14ac:dyDescent="0.3">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INDEX(Seat!E:E,MATCH(SeatReservations!C1868,Seat!A:A,0))</f>
        <v>0</v>
      </c>
    </row>
    <row r="1869" spans="1:7" x14ac:dyDescent="0.3">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INDEX(Seat!E:E,MATCH(SeatReservations!C1869,Seat!A:A,0))</f>
        <v>0</v>
      </c>
    </row>
    <row r="1870" spans="1:7" x14ac:dyDescent="0.3">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INDEX(Seat!E:E,MATCH(SeatReservations!C1870,Seat!A:A,0))</f>
        <v>0</v>
      </c>
    </row>
    <row r="1871" spans="1:7" x14ac:dyDescent="0.3">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INDEX(Seat!E:E,MATCH(SeatReservations!C1871,Seat!A:A,0))</f>
        <v>0</v>
      </c>
    </row>
    <row r="1872" spans="1:7" x14ac:dyDescent="0.3">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INDEX(Seat!E:E,MATCH(SeatReservations!C1872,Seat!A:A,0))</f>
        <v>0</v>
      </c>
    </row>
    <row r="1873" spans="1:7" x14ac:dyDescent="0.3">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INDEX(Seat!E:E,MATCH(SeatReservations!C1873,Seat!A:A,0))</f>
        <v>0</v>
      </c>
    </row>
    <row r="1874" spans="1:7" x14ac:dyDescent="0.3">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INDEX(Seat!E:E,MATCH(SeatReservations!C1874,Seat!A:A,0))</f>
        <v>0</v>
      </c>
    </row>
    <row r="1875" spans="1:7" x14ac:dyDescent="0.3">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INDEX(Seat!E:E,MATCH(SeatReservations!C1875,Seat!A:A,0))</f>
        <v>0</v>
      </c>
    </row>
    <row r="1876" spans="1:7" x14ac:dyDescent="0.3">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INDEX(Seat!E:E,MATCH(SeatReservations!C1876,Seat!A:A,0))</f>
        <v>0</v>
      </c>
    </row>
    <row r="1877" spans="1:7" x14ac:dyDescent="0.3">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INDEX(Seat!E:E,MATCH(SeatReservations!C1877,Seat!A:A,0))</f>
        <v>0</v>
      </c>
    </row>
    <row r="1878" spans="1:7" x14ac:dyDescent="0.3">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INDEX(Seat!E:E,MATCH(SeatReservations!C1878,Seat!A:A,0))</f>
        <v>0</v>
      </c>
    </row>
    <row r="1879" spans="1:7" x14ac:dyDescent="0.3">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INDEX(Seat!E:E,MATCH(SeatReservations!C1879,Seat!A:A,0))</f>
        <v>0</v>
      </c>
    </row>
    <row r="1880" spans="1:7" x14ac:dyDescent="0.3">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INDEX(Seat!E:E,MATCH(SeatReservations!C1880,Seat!A:A,0))</f>
        <v>0</v>
      </c>
    </row>
    <row r="1881" spans="1:7" x14ac:dyDescent="0.3">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INDEX(Seat!E:E,MATCH(SeatReservations!C1881,Seat!A:A,0))</f>
        <v>0</v>
      </c>
    </row>
    <row r="1882" spans="1:7" x14ac:dyDescent="0.3">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INDEX(Seat!E:E,MATCH(SeatReservations!C1882,Seat!A:A,0))</f>
        <v>0</v>
      </c>
    </row>
    <row r="1883" spans="1:7" x14ac:dyDescent="0.3">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INDEX(Seat!E:E,MATCH(SeatReservations!C1883,Seat!A:A,0))</f>
        <v>0</v>
      </c>
    </row>
    <row r="1884" spans="1:7" x14ac:dyDescent="0.3">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INDEX(Seat!E:E,MATCH(SeatReservations!C1884,Seat!A:A,0))</f>
        <v>0</v>
      </c>
    </row>
    <row r="1885" spans="1:7" x14ac:dyDescent="0.3">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INDEX(Seat!E:E,MATCH(SeatReservations!C1885,Seat!A:A,0))</f>
        <v>0</v>
      </c>
    </row>
    <row r="1886" spans="1:7" x14ac:dyDescent="0.3">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INDEX(Seat!E:E,MATCH(SeatReservations!C1886,Seat!A:A,0))</f>
        <v>0</v>
      </c>
    </row>
    <row r="1887" spans="1:7" x14ac:dyDescent="0.3">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INDEX(Seat!E:E,MATCH(SeatReservations!C1887,Seat!A:A,0))</f>
        <v>0</v>
      </c>
    </row>
    <row r="1888" spans="1:7" x14ac:dyDescent="0.3">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INDEX(Seat!E:E,MATCH(SeatReservations!C1888,Seat!A:A,0))</f>
        <v>0</v>
      </c>
    </row>
    <row r="1889" spans="1:7" x14ac:dyDescent="0.3">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INDEX(Seat!E:E,MATCH(SeatReservations!C1889,Seat!A:A,0))</f>
        <v>0</v>
      </c>
    </row>
    <row r="1890" spans="1:7" x14ac:dyDescent="0.3">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INDEX(Seat!E:E,MATCH(SeatReservations!C1890,Seat!A:A,0))</f>
        <v>0</v>
      </c>
    </row>
    <row r="1891" spans="1:7" x14ac:dyDescent="0.3">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INDEX(Seat!E:E,MATCH(SeatReservations!C1891,Seat!A:A,0))</f>
        <v>0</v>
      </c>
    </row>
    <row r="1892" spans="1:7" x14ac:dyDescent="0.3">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INDEX(Seat!E:E,MATCH(SeatReservations!C1892,Seat!A:A,0))</f>
        <v>0</v>
      </c>
    </row>
    <row r="1893" spans="1:7" x14ac:dyDescent="0.3">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INDEX(Seat!E:E,MATCH(SeatReservations!C1893,Seat!A:A,0))</f>
        <v>0</v>
      </c>
    </row>
    <row r="1894" spans="1:7" x14ac:dyDescent="0.3">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INDEX(Seat!E:E,MATCH(SeatReservations!C1894,Seat!A:A,0))</f>
        <v>0</v>
      </c>
    </row>
    <row r="1895" spans="1:7" x14ac:dyDescent="0.3">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INDEX(Seat!E:E,MATCH(SeatReservations!C1895,Seat!A:A,0))</f>
        <v>0</v>
      </c>
    </row>
    <row r="1896" spans="1:7" x14ac:dyDescent="0.3">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INDEX(Seat!E:E,MATCH(SeatReservations!C1896,Seat!A:A,0))</f>
        <v>0</v>
      </c>
    </row>
    <row r="1897" spans="1:7" x14ac:dyDescent="0.3">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INDEX(Seat!E:E,MATCH(SeatReservations!C1897,Seat!A:A,0))</f>
        <v>0</v>
      </c>
    </row>
    <row r="1898" spans="1:7" x14ac:dyDescent="0.3">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INDEX(Seat!E:E,MATCH(SeatReservations!C1898,Seat!A:A,0))</f>
        <v>0</v>
      </c>
    </row>
    <row r="1899" spans="1:7" x14ac:dyDescent="0.3">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INDEX(Seat!E:E,MATCH(SeatReservations!C1899,Seat!A:A,0))</f>
        <v>0</v>
      </c>
    </row>
    <row r="1900" spans="1:7" x14ac:dyDescent="0.3">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INDEX(Seat!E:E,MATCH(SeatReservations!C1900,Seat!A:A,0))</f>
        <v>0</v>
      </c>
    </row>
    <row r="1901" spans="1:7" x14ac:dyDescent="0.3">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INDEX(Seat!E:E,MATCH(SeatReservations!C1901,Seat!A:A,0))</f>
        <v>0</v>
      </c>
    </row>
    <row r="1902" spans="1:7" x14ac:dyDescent="0.3">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INDEX(Seat!E:E,MATCH(SeatReservations!C1902,Seat!A:A,0))</f>
        <v>0</v>
      </c>
    </row>
    <row r="1903" spans="1:7" x14ac:dyDescent="0.3">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INDEX(Seat!E:E,MATCH(SeatReservations!C1903,Seat!A:A,0))</f>
        <v>0</v>
      </c>
    </row>
    <row r="1904" spans="1:7" x14ac:dyDescent="0.3">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INDEX(Seat!E:E,MATCH(SeatReservations!C1904,Seat!A:A,0))</f>
        <v>0</v>
      </c>
    </row>
    <row r="1905" spans="1:7" x14ac:dyDescent="0.3">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INDEX(Seat!E:E,MATCH(SeatReservations!C1905,Seat!A:A,0))</f>
        <v>0</v>
      </c>
    </row>
    <row r="1906" spans="1:7" x14ac:dyDescent="0.3">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INDEX(Seat!E:E,MATCH(SeatReservations!C1906,Seat!A:A,0))</f>
        <v>0</v>
      </c>
    </row>
    <row r="1907" spans="1:7" x14ac:dyDescent="0.3">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INDEX(Seat!E:E,MATCH(SeatReservations!C1907,Seat!A:A,0))</f>
        <v>0</v>
      </c>
    </row>
    <row r="1908" spans="1:7" x14ac:dyDescent="0.3">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INDEX(Seat!E:E,MATCH(SeatReservations!C1908,Seat!A:A,0))</f>
        <v>0</v>
      </c>
    </row>
    <row r="1909" spans="1:7" x14ac:dyDescent="0.3">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INDEX(Seat!E:E,MATCH(SeatReservations!C1909,Seat!A:A,0))</f>
        <v>0</v>
      </c>
    </row>
    <row r="1910" spans="1:7" x14ac:dyDescent="0.3">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INDEX(Seat!E:E,MATCH(SeatReservations!C1910,Seat!A:A,0))</f>
        <v>0</v>
      </c>
    </row>
    <row r="1911" spans="1:7" x14ac:dyDescent="0.3">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INDEX(Seat!E:E,MATCH(SeatReservations!C1911,Seat!A:A,0))</f>
        <v>0</v>
      </c>
    </row>
    <row r="1912" spans="1:7" x14ac:dyDescent="0.3">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INDEX(Seat!E:E,MATCH(SeatReservations!C1912,Seat!A:A,0))</f>
        <v>0</v>
      </c>
    </row>
    <row r="1913" spans="1:7" x14ac:dyDescent="0.3">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INDEX(Seat!E:E,MATCH(SeatReservations!C1913,Seat!A:A,0))</f>
        <v>0</v>
      </c>
    </row>
    <row r="1914" spans="1:7" x14ac:dyDescent="0.3">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INDEX(Seat!E:E,MATCH(SeatReservations!C1914,Seat!A:A,0))</f>
        <v>0</v>
      </c>
    </row>
    <row r="1915" spans="1:7" x14ac:dyDescent="0.3">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INDEX(Seat!E:E,MATCH(SeatReservations!C1915,Seat!A:A,0))</f>
        <v>0</v>
      </c>
    </row>
    <row r="1916" spans="1:7" x14ac:dyDescent="0.3">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INDEX(Seat!E:E,MATCH(SeatReservations!C1916,Seat!A:A,0))</f>
        <v>0</v>
      </c>
    </row>
    <row r="1917" spans="1:7" x14ac:dyDescent="0.3">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INDEX(Seat!E:E,MATCH(SeatReservations!C1917,Seat!A:A,0))</f>
        <v>0</v>
      </c>
    </row>
    <row r="1918" spans="1:7" x14ac:dyDescent="0.3">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INDEX(Seat!E:E,MATCH(SeatReservations!C1918,Seat!A:A,0))</f>
        <v>0</v>
      </c>
    </row>
    <row r="1919" spans="1:7" x14ac:dyDescent="0.3">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INDEX(Seat!E:E,MATCH(SeatReservations!C1919,Seat!A:A,0))</f>
        <v>0</v>
      </c>
    </row>
    <row r="1920" spans="1:7" x14ac:dyDescent="0.3">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INDEX(Seat!E:E,MATCH(SeatReservations!C1920,Seat!A:A,0))</f>
        <v>0</v>
      </c>
    </row>
    <row r="1921" spans="1:7" x14ac:dyDescent="0.3">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INDEX(Seat!E:E,MATCH(SeatReservations!C1921,Seat!A:A,0))</f>
        <v>0</v>
      </c>
    </row>
    <row r="1922" spans="1:7" x14ac:dyDescent="0.3">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INDEX(Seat!E:E,MATCH(SeatReservations!C1922,Seat!A:A,0))</f>
        <v>0</v>
      </c>
    </row>
    <row r="1923" spans="1:7" x14ac:dyDescent="0.3">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INDEX(Seat!E:E,MATCH(SeatReservations!C1923,Seat!A:A,0))</f>
        <v>0</v>
      </c>
    </row>
    <row r="1924" spans="1:7" x14ac:dyDescent="0.3">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INDEX(Seat!E:E,MATCH(SeatReservations!C1924,Seat!A:A,0))</f>
        <v>0</v>
      </c>
    </row>
    <row r="1925" spans="1:7" x14ac:dyDescent="0.3">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INDEX(Seat!E:E,MATCH(SeatReservations!C1925,Seat!A:A,0))</f>
        <v>0</v>
      </c>
    </row>
    <row r="1926" spans="1:7" x14ac:dyDescent="0.3">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INDEX(Seat!E:E,MATCH(SeatReservations!C1926,Seat!A:A,0))</f>
        <v>0</v>
      </c>
    </row>
    <row r="1927" spans="1:7" x14ac:dyDescent="0.3">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INDEX(Seat!E:E,MATCH(SeatReservations!C1927,Seat!A:A,0))</f>
        <v>0</v>
      </c>
    </row>
    <row r="1928" spans="1:7" x14ac:dyDescent="0.3">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INDEX(Seat!E:E,MATCH(SeatReservations!C1928,Seat!A:A,0))</f>
        <v>0</v>
      </c>
    </row>
    <row r="1929" spans="1:7" x14ac:dyDescent="0.3">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INDEX(Seat!E:E,MATCH(SeatReservations!C1929,Seat!A:A,0))</f>
        <v>0</v>
      </c>
    </row>
    <row r="1930" spans="1:7" x14ac:dyDescent="0.3">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INDEX(Seat!E:E,MATCH(SeatReservations!C1930,Seat!A:A,0))</f>
        <v>0</v>
      </c>
    </row>
    <row r="1931" spans="1:7" x14ac:dyDescent="0.3">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INDEX(Seat!E:E,MATCH(SeatReservations!C1931,Seat!A:A,0))</f>
        <v>0</v>
      </c>
    </row>
    <row r="1932" spans="1:7" x14ac:dyDescent="0.3">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INDEX(Seat!E:E,MATCH(SeatReservations!C1932,Seat!A:A,0))</f>
        <v>0</v>
      </c>
    </row>
    <row r="1933" spans="1:7" x14ac:dyDescent="0.3">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INDEX(Seat!E:E,MATCH(SeatReservations!C1933,Seat!A:A,0))</f>
        <v>0</v>
      </c>
    </row>
    <row r="1934" spans="1:7" x14ac:dyDescent="0.3">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INDEX(Seat!E:E,MATCH(SeatReservations!C1934,Seat!A:A,0))</f>
        <v>0</v>
      </c>
    </row>
    <row r="1935" spans="1:7" x14ac:dyDescent="0.3">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INDEX(Seat!E:E,MATCH(SeatReservations!C1935,Seat!A:A,0))</f>
        <v>0</v>
      </c>
    </row>
    <row r="1936" spans="1:7" x14ac:dyDescent="0.3">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INDEX(Seat!E:E,MATCH(SeatReservations!C1936,Seat!A:A,0))</f>
        <v>0</v>
      </c>
    </row>
    <row r="1937" spans="1:7" x14ac:dyDescent="0.3">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INDEX(Seat!E:E,MATCH(SeatReservations!C1937,Seat!A:A,0))</f>
        <v>0</v>
      </c>
    </row>
    <row r="1938" spans="1:7" x14ac:dyDescent="0.3">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INDEX(Seat!E:E,MATCH(SeatReservations!C1938,Seat!A:A,0))</f>
        <v>0</v>
      </c>
    </row>
    <row r="1939" spans="1:7" x14ac:dyDescent="0.3">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INDEX(Seat!E:E,MATCH(SeatReservations!C1939,Seat!A:A,0))</f>
        <v>0</v>
      </c>
    </row>
    <row r="1940" spans="1:7" x14ac:dyDescent="0.3">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INDEX(Seat!E:E,MATCH(SeatReservations!C1940,Seat!A:A,0))</f>
        <v>0</v>
      </c>
    </row>
    <row r="1941" spans="1:7" x14ac:dyDescent="0.3">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INDEX(Seat!E:E,MATCH(SeatReservations!C1941,Seat!A:A,0))</f>
        <v>0</v>
      </c>
    </row>
    <row r="1942" spans="1:7" x14ac:dyDescent="0.3">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INDEX(Seat!E:E,MATCH(SeatReservations!C1942,Seat!A:A,0))</f>
        <v>0</v>
      </c>
    </row>
    <row r="1943" spans="1:7" x14ac:dyDescent="0.3">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INDEX(Seat!E:E,MATCH(SeatReservations!C1943,Seat!A:A,0))</f>
        <v>0</v>
      </c>
    </row>
    <row r="1944" spans="1:7" x14ac:dyDescent="0.3">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INDEX(Seat!E:E,MATCH(SeatReservations!C1944,Seat!A:A,0))</f>
        <v>0</v>
      </c>
    </row>
    <row r="1945" spans="1:7" x14ac:dyDescent="0.3">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INDEX(Seat!E:E,MATCH(SeatReservations!C1945,Seat!A:A,0))</f>
        <v>0</v>
      </c>
    </row>
    <row r="1946" spans="1:7" x14ac:dyDescent="0.3">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INDEX(Seat!E:E,MATCH(SeatReservations!C1946,Seat!A:A,0))</f>
        <v>0</v>
      </c>
    </row>
    <row r="1947" spans="1:7" x14ac:dyDescent="0.3">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INDEX(Seat!E:E,MATCH(SeatReservations!C1947,Seat!A:A,0))</f>
        <v>0</v>
      </c>
    </row>
    <row r="1948" spans="1:7" x14ac:dyDescent="0.3">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INDEX(Seat!E:E,MATCH(SeatReservations!C1948,Seat!A:A,0))</f>
        <v>0</v>
      </c>
    </row>
    <row r="1949" spans="1:7" x14ac:dyDescent="0.3">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INDEX(Seat!E:E,MATCH(SeatReservations!C1949,Seat!A:A,0))</f>
        <v>0</v>
      </c>
    </row>
    <row r="1950" spans="1:7" x14ac:dyDescent="0.3">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INDEX(Seat!E:E,MATCH(SeatReservations!C1950,Seat!A:A,0))</f>
        <v>0</v>
      </c>
    </row>
    <row r="1951" spans="1:7" x14ac:dyDescent="0.3">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INDEX(Seat!E:E,MATCH(SeatReservations!C1951,Seat!A:A,0))</f>
        <v>0</v>
      </c>
    </row>
    <row r="1952" spans="1:7" x14ac:dyDescent="0.3">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INDEX(Seat!E:E,MATCH(SeatReservations!C1952,Seat!A:A,0))</f>
        <v>0</v>
      </c>
    </row>
    <row r="1953" spans="1:7" x14ac:dyDescent="0.3">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INDEX(Seat!E:E,MATCH(SeatReservations!C1953,Seat!A:A,0))</f>
        <v>0</v>
      </c>
    </row>
    <row r="1954" spans="1:7" x14ac:dyDescent="0.3">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INDEX(Seat!E:E,MATCH(SeatReservations!C1954,Seat!A:A,0))</f>
        <v>0</v>
      </c>
    </row>
    <row r="1955" spans="1:7" x14ac:dyDescent="0.3">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INDEX(Seat!E:E,MATCH(SeatReservations!C1955,Seat!A:A,0))</f>
        <v>0</v>
      </c>
    </row>
    <row r="1956" spans="1:7" x14ac:dyDescent="0.3">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INDEX(Seat!E:E,MATCH(SeatReservations!C1956,Seat!A:A,0))</f>
        <v>0</v>
      </c>
    </row>
    <row r="1957" spans="1:7" x14ac:dyDescent="0.3">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INDEX(Seat!E:E,MATCH(SeatReservations!C1957,Seat!A:A,0))</f>
        <v>0</v>
      </c>
    </row>
    <row r="1958" spans="1:7" x14ac:dyDescent="0.3">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INDEX(Seat!E:E,MATCH(SeatReservations!C1958,Seat!A:A,0))</f>
        <v>0</v>
      </c>
    </row>
    <row r="1959" spans="1:7" x14ac:dyDescent="0.3">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INDEX(Seat!E:E,MATCH(SeatReservations!C1959,Seat!A:A,0))</f>
        <v>0</v>
      </c>
    </row>
    <row r="1960" spans="1:7" x14ac:dyDescent="0.3">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INDEX(Seat!E:E,MATCH(SeatReservations!C1960,Seat!A:A,0))</f>
        <v>0</v>
      </c>
    </row>
    <row r="1961" spans="1:7" x14ac:dyDescent="0.3">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INDEX(Seat!E:E,MATCH(SeatReservations!C1961,Seat!A:A,0))</f>
        <v>0</v>
      </c>
    </row>
    <row r="1962" spans="1:7" x14ac:dyDescent="0.3">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INDEX(Seat!E:E,MATCH(SeatReservations!C1962,Seat!A:A,0))</f>
        <v>0</v>
      </c>
    </row>
    <row r="1963" spans="1:7" x14ac:dyDescent="0.3">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INDEX(Seat!E:E,MATCH(SeatReservations!C1963,Seat!A:A,0))</f>
        <v>0</v>
      </c>
    </row>
    <row r="1964" spans="1:7" x14ac:dyDescent="0.3">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INDEX(Seat!E:E,MATCH(SeatReservations!C1964,Seat!A:A,0))</f>
        <v>0</v>
      </c>
    </row>
    <row r="1965" spans="1:7" x14ac:dyDescent="0.3">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INDEX(Seat!E:E,MATCH(SeatReservations!C1965,Seat!A:A,0))</f>
        <v>0</v>
      </c>
    </row>
    <row r="1966" spans="1:7" x14ac:dyDescent="0.3">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INDEX(Seat!E:E,MATCH(SeatReservations!C1966,Seat!A:A,0))</f>
        <v>0</v>
      </c>
    </row>
    <row r="1967" spans="1:7" x14ac:dyDescent="0.3">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INDEX(Seat!E:E,MATCH(SeatReservations!C1967,Seat!A:A,0))</f>
        <v>0</v>
      </c>
    </row>
    <row r="1968" spans="1:7" x14ac:dyDescent="0.3">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INDEX(Seat!E:E,MATCH(SeatReservations!C1968,Seat!A:A,0))</f>
        <v>0</v>
      </c>
    </row>
    <row r="1969" spans="1:7" x14ac:dyDescent="0.3">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INDEX(Seat!E:E,MATCH(SeatReservations!C1969,Seat!A:A,0))</f>
        <v>0</v>
      </c>
    </row>
    <row r="1970" spans="1:7" x14ac:dyDescent="0.3">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INDEX(Seat!E:E,MATCH(SeatReservations!C1970,Seat!A:A,0))</f>
        <v>0</v>
      </c>
    </row>
    <row r="1971" spans="1:7" x14ac:dyDescent="0.3">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INDEX(Seat!E:E,MATCH(SeatReservations!C1971,Seat!A:A,0))</f>
        <v>0</v>
      </c>
    </row>
    <row r="1972" spans="1:7" x14ac:dyDescent="0.3">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INDEX(Seat!E:E,MATCH(SeatReservations!C1972,Seat!A:A,0))</f>
        <v>0</v>
      </c>
    </row>
    <row r="1973" spans="1:7" x14ac:dyDescent="0.3">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INDEX(Seat!E:E,MATCH(SeatReservations!C1973,Seat!A:A,0))</f>
        <v>0</v>
      </c>
    </row>
    <row r="1974" spans="1:7" x14ac:dyDescent="0.3">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INDEX(Seat!E:E,MATCH(SeatReservations!C1974,Seat!A:A,0))</f>
        <v>0</v>
      </c>
    </row>
    <row r="1975" spans="1:7" x14ac:dyDescent="0.3">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INDEX(Seat!E:E,MATCH(SeatReservations!C1975,Seat!A:A,0))</f>
        <v>0</v>
      </c>
    </row>
    <row r="1976" spans="1:7" x14ac:dyDescent="0.3">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INDEX(Seat!E:E,MATCH(SeatReservations!C1976,Seat!A:A,0))</f>
        <v>0</v>
      </c>
    </row>
    <row r="1977" spans="1:7" x14ac:dyDescent="0.3">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INDEX(Seat!E:E,MATCH(SeatReservations!C1977,Seat!A:A,0))</f>
        <v>0</v>
      </c>
    </row>
    <row r="1978" spans="1:7" x14ac:dyDescent="0.3">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INDEX(Seat!E:E,MATCH(SeatReservations!C1978,Seat!A:A,0))</f>
        <v>0</v>
      </c>
    </row>
    <row r="1979" spans="1:7" x14ac:dyDescent="0.3">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INDEX(Seat!E:E,MATCH(SeatReservations!C1979,Seat!A:A,0))</f>
        <v>0</v>
      </c>
    </row>
    <row r="1980" spans="1:7" x14ac:dyDescent="0.3">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INDEX(Seat!E:E,MATCH(SeatReservations!C1980,Seat!A:A,0))</f>
        <v>0</v>
      </c>
    </row>
    <row r="1981" spans="1:7" x14ac:dyDescent="0.3">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INDEX(Seat!E:E,MATCH(SeatReservations!C1981,Seat!A:A,0))</f>
        <v>0</v>
      </c>
    </row>
    <row r="1982" spans="1:7" x14ac:dyDescent="0.3">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INDEX(Seat!E:E,MATCH(SeatReservations!C1982,Seat!A:A,0))</f>
        <v>0</v>
      </c>
    </row>
    <row r="1983" spans="1:7" x14ac:dyDescent="0.3">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INDEX(Seat!E:E,MATCH(SeatReservations!C1983,Seat!A:A,0))</f>
        <v>0</v>
      </c>
    </row>
    <row r="1984" spans="1:7" x14ac:dyDescent="0.3">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INDEX(Seat!E:E,MATCH(SeatReservations!C1984,Seat!A:A,0))</f>
        <v>0</v>
      </c>
    </row>
    <row r="1985" spans="1:7" x14ac:dyDescent="0.3">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INDEX(Seat!E:E,MATCH(SeatReservations!C1985,Seat!A:A,0))</f>
        <v>0</v>
      </c>
    </row>
    <row r="1986" spans="1:7" x14ac:dyDescent="0.3">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INDEX(Seat!E:E,MATCH(SeatReservations!C1986,Seat!A:A,0))</f>
        <v>0</v>
      </c>
    </row>
    <row r="1987" spans="1:7" x14ac:dyDescent="0.3">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INDEX(Seat!E:E,MATCH(SeatReservations!C1987,Seat!A:A,0))</f>
        <v>0</v>
      </c>
    </row>
    <row r="1988" spans="1:7" x14ac:dyDescent="0.3">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INDEX(Seat!E:E,MATCH(SeatReservations!C1988,Seat!A:A,0))</f>
        <v>0</v>
      </c>
    </row>
    <row r="1989" spans="1:7" x14ac:dyDescent="0.3">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INDEX(Seat!E:E,MATCH(SeatReservations!C1989,Seat!A:A,0))</f>
        <v>0</v>
      </c>
    </row>
    <row r="1990" spans="1:7" x14ac:dyDescent="0.3">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INDEX(Seat!E:E,MATCH(SeatReservations!C1990,Seat!A:A,0))</f>
        <v>0</v>
      </c>
    </row>
    <row r="1991" spans="1:7" x14ac:dyDescent="0.3">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INDEX(Seat!E:E,MATCH(SeatReservations!C1991,Seat!A:A,0))</f>
        <v>0</v>
      </c>
    </row>
    <row r="1992" spans="1:7" x14ac:dyDescent="0.3">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INDEX(Seat!E:E,MATCH(SeatReservations!C1992,Seat!A:A,0))</f>
        <v>0</v>
      </c>
    </row>
    <row r="1993" spans="1:7" x14ac:dyDescent="0.3">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INDEX(Seat!E:E,MATCH(SeatReservations!C1993,Seat!A:A,0))</f>
        <v>0</v>
      </c>
    </row>
    <row r="1994" spans="1:7" x14ac:dyDescent="0.3">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INDEX(Seat!E:E,MATCH(SeatReservations!C1994,Seat!A:A,0))</f>
        <v>0</v>
      </c>
    </row>
    <row r="1995" spans="1:7" x14ac:dyDescent="0.3">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INDEX(Seat!E:E,MATCH(SeatReservations!C1995,Seat!A:A,0))</f>
        <v>0</v>
      </c>
    </row>
    <row r="1996" spans="1:7" x14ac:dyDescent="0.3">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INDEX(Seat!E:E,MATCH(SeatReservations!C1996,Seat!A:A,0))</f>
        <v>0</v>
      </c>
    </row>
    <row r="1997" spans="1:7" x14ac:dyDescent="0.3">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INDEX(Seat!E:E,MATCH(SeatReservations!C1997,Seat!A:A,0))</f>
        <v>0</v>
      </c>
    </row>
    <row r="1998" spans="1:7" x14ac:dyDescent="0.3">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INDEX(Seat!E:E,MATCH(SeatReservations!C1998,Seat!A:A,0))</f>
        <v>0</v>
      </c>
    </row>
    <row r="1999" spans="1:7" x14ac:dyDescent="0.3">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INDEX(Seat!E:E,MATCH(SeatReservations!C1999,Seat!A:A,0))</f>
        <v>0</v>
      </c>
    </row>
    <row r="2000" spans="1:7" x14ac:dyDescent="0.3">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INDEX(Seat!E:E,MATCH(SeatReservations!C2000,Seat!A:A,0))</f>
        <v>0</v>
      </c>
    </row>
    <row r="2001" spans="1:7" x14ac:dyDescent="0.3">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INDEX(Seat!E:E,MATCH(SeatReservations!C2001,Seat!A:A,0))</f>
        <v>0</v>
      </c>
    </row>
    <row r="2002" spans="1:7" x14ac:dyDescent="0.3">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INDEX(Seat!E:E,MATCH(SeatReservations!C2002,Seat!A:A,0))</f>
        <v>0</v>
      </c>
    </row>
    <row r="2003" spans="1:7" x14ac:dyDescent="0.3">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INDEX(Seat!E:E,MATCH(SeatReservations!C2003,Seat!A:A,0))</f>
        <v>0</v>
      </c>
    </row>
    <row r="2004" spans="1:7" x14ac:dyDescent="0.3">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INDEX(Seat!E:E,MATCH(SeatReservations!C2004,Seat!A:A,0))</f>
        <v>0</v>
      </c>
    </row>
    <row r="2005" spans="1:7" x14ac:dyDescent="0.3">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INDEX(Seat!E:E,MATCH(SeatReservations!C2005,Seat!A:A,0))</f>
        <v>0</v>
      </c>
    </row>
    <row r="2006" spans="1:7" x14ac:dyDescent="0.3">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INDEX(Seat!E:E,MATCH(SeatReservations!C2006,Seat!A:A,0))</f>
        <v>0</v>
      </c>
    </row>
    <row r="2007" spans="1:7" x14ac:dyDescent="0.3">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INDEX(Seat!E:E,MATCH(SeatReservations!C2007,Seat!A:A,0))</f>
        <v>0</v>
      </c>
    </row>
    <row r="2008" spans="1:7" x14ac:dyDescent="0.3">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INDEX(Seat!E:E,MATCH(SeatReservations!C2008,Seat!A:A,0))</f>
        <v>0</v>
      </c>
    </row>
    <row r="2009" spans="1:7" x14ac:dyDescent="0.3">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INDEX(Seat!E:E,MATCH(SeatReservations!C2009,Seat!A:A,0))</f>
        <v>0</v>
      </c>
    </row>
    <row r="2010" spans="1:7" x14ac:dyDescent="0.3">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INDEX(Seat!E:E,MATCH(SeatReservations!C2010,Seat!A:A,0))</f>
        <v>0</v>
      </c>
    </row>
    <row r="2011" spans="1:7" x14ac:dyDescent="0.3">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INDEX(Seat!E:E,MATCH(SeatReservations!C2011,Seat!A:A,0))</f>
        <v>0</v>
      </c>
    </row>
    <row r="2012" spans="1:7" x14ac:dyDescent="0.3">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INDEX(Seat!E:E,MATCH(SeatReservations!C2012,Seat!A:A,0))</f>
        <v>0</v>
      </c>
    </row>
    <row r="2013" spans="1:7" x14ac:dyDescent="0.3">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INDEX(Seat!E:E,MATCH(SeatReservations!C2013,Seat!A:A,0))</f>
        <v>0</v>
      </c>
    </row>
    <row r="2014" spans="1:7" x14ac:dyDescent="0.3">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INDEX(Seat!E:E,MATCH(SeatReservations!C2014,Seat!A:A,0))</f>
        <v>0</v>
      </c>
    </row>
    <row r="2015" spans="1:7" x14ac:dyDescent="0.3">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INDEX(Seat!E:E,MATCH(SeatReservations!C2015,Seat!A:A,0))</f>
        <v>0</v>
      </c>
    </row>
    <row r="2016" spans="1:7" x14ac:dyDescent="0.3">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INDEX(Seat!E:E,MATCH(SeatReservations!C2016,Seat!A:A,0))</f>
        <v>0</v>
      </c>
    </row>
    <row r="2017" spans="1:7" x14ac:dyDescent="0.3">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INDEX(Seat!E:E,MATCH(SeatReservations!C2017,Seat!A:A,0))</f>
        <v>0</v>
      </c>
    </row>
    <row r="2018" spans="1:7" x14ac:dyDescent="0.3">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INDEX(Seat!E:E,MATCH(SeatReservations!C2018,Seat!A:A,0))</f>
        <v>0</v>
      </c>
    </row>
    <row r="2019" spans="1:7" x14ac:dyDescent="0.3">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INDEX(Seat!E:E,MATCH(SeatReservations!C2019,Seat!A:A,0))</f>
        <v>0</v>
      </c>
    </row>
    <row r="2020" spans="1:7" x14ac:dyDescent="0.3">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INDEX(Seat!E:E,MATCH(SeatReservations!C2020,Seat!A:A,0))</f>
        <v>0</v>
      </c>
    </row>
    <row r="2021" spans="1:7" x14ac:dyDescent="0.3">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INDEX(Seat!E:E,MATCH(SeatReservations!C2021,Seat!A:A,0))</f>
        <v>0</v>
      </c>
    </row>
    <row r="2022" spans="1:7" x14ac:dyDescent="0.3">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INDEX(Seat!E:E,MATCH(SeatReservations!C2022,Seat!A:A,0))</f>
        <v>0</v>
      </c>
    </row>
    <row r="2023" spans="1:7" x14ac:dyDescent="0.3">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INDEX(Seat!E:E,MATCH(SeatReservations!C2023,Seat!A:A,0))</f>
        <v>0</v>
      </c>
    </row>
    <row r="2024" spans="1:7" x14ac:dyDescent="0.3">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INDEX(Seat!E:E,MATCH(SeatReservations!C2024,Seat!A:A,0))</f>
        <v>0</v>
      </c>
    </row>
    <row r="2025" spans="1:7" x14ac:dyDescent="0.3">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INDEX(Seat!E:E,MATCH(SeatReservations!C2025,Seat!A:A,0))</f>
        <v>0</v>
      </c>
    </row>
    <row r="2026" spans="1:7" x14ac:dyDescent="0.3">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INDEX(Seat!E:E,MATCH(SeatReservations!C2026,Seat!A:A,0))</f>
        <v>0</v>
      </c>
    </row>
    <row r="2027" spans="1:7" x14ac:dyDescent="0.3">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INDEX(Seat!E:E,MATCH(SeatReservations!C2027,Seat!A:A,0))</f>
        <v>0</v>
      </c>
    </row>
    <row r="2028" spans="1:7" x14ac:dyDescent="0.3">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INDEX(Seat!E:E,MATCH(SeatReservations!C2028,Seat!A:A,0))</f>
        <v>0</v>
      </c>
    </row>
    <row r="2029" spans="1:7" x14ac:dyDescent="0.3">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INDEX(Seat!E:E,MATCH(SeatReservations!C2029,Seat!A:A,0))</f>
        <v>0</v>
      </c>
    </row>
    <row r="2030" spans="1:7" x14ac:dyDescent="0.3">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INDEX(Seat!E:E,MATCH(SeatReservations!C2030,Seat!A:A,0))</f>
        <v>0</v>
      </c>
    </row>
    <row r="2031" spans="1:7" x14ac:dyDescent="0.3">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INDEX(Seat!E:E,MATCH(SeatReservations!C2031,Seat!A:A,0))</f>
        <v>0</v>
      </c>
    </row>
    <row r="2032" spans="1:7" x14ac:dyDescent="0.3">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INDEX(Seat!E:E,MATCH(SeatReservations!C2032,Seat!A:A,0))</f>
        <v>0</v>
      </c>
    </row>
    <row r="2033" spans="1:7" x14ac:dyDescent="0.3">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INDEX(Seat!E:E,MATCH(SeatReservations!C2033,Seat!A:A,0))</f>
        <v>0</v>
      </c>
    </row>
    <row r="2034" spans="1:7" x14ac:dyDescent="0.3">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INDEX(Seat!E:E,MATCH(SeatReservations!C2034,Seat!A:A,0))</f>
        <v>0</v>
      </c>
    </row>
    <row r="2035" spans="1:7" x14ac:dyDescent="0.3">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INDEX(Seat!E:E,MATCH(SeatReservations!C2035,Seat!A:A,0))</f>
        <v>0</v>
      </c>
    </row>
    <row r="2036" spans="1:7" x14ac:dyDescent="0.3">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INDEX(Seat!E:E,MATCH(SeatReservations!C2036,Seat!A:A,0))</f>
        <v>0</v>
      </c>
    </row>
    <row r="2037" spans="1:7" x14ac:dyDescent="0.3">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INDEX(Seat!E:E,MATCH(SeatReservations!C2037,Seat!A:A,0))</f>
        <v>0</v>
      </c>
    </row>
    <row r="2038" spans="1:7" x14ac:dyDescent="0.3">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INDEX(Seat!E:E,MATCH(SeatReservations!C2038,Seat!A:A,0))</f>
        <v>0</v>
      </c>
    </row>
    <row r="2039" spans="1:7" x14ac:dyDescent="0.3">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INDEX(Seat!E:E,MATCH(SeatReservations!C2039,Seat!A:A,0))</f>
        <v>0</v>
      </c>
    </row>
    <row r="2040" spans="1:7" x14ac:dyDescent="0.3">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INDEX(Seat!E:E,MATCH(SeatReservations!C2040,Seat!A:A,0))</f>
        <v>0</v>
      </c>
    </row>
    <row r="2041" spans="1:7" x14ac:dyDescent="0.3">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INDEX(Seat!E:E,MATCH(SeatReservations!C2041,Seat!A:A,0))</f>
        <v>0</v>
      </c>
    </row>
    <row r="2042" spans="1:7" x14ac:dyDescent="0.3">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INDEX(Seat!E:E,MATCH(SeatReservations!C2042,Seat!A:A,0))</f>
        <v>0</v>
      </c>
    </row>
    <row r="2043" spans="1:7" x14ac:dyDescent="0.3">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INDEX(Seat!E:E,MATCH(SeatReservations!C2043,Seat!A:A,0))</f>
        <v>0</v>
      </c>
    </row>
    <row r="2044" spans="1:7" x14ac:dyDescent="0.3">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INDEX(Seat!E:E,MATCH(SeatReservations!C2044,Seat!A:A,0))</f>
        <v>0</v>
      </c>
    </row>
    <row r="2045" spans="1:7" x14ac:dyDescent="0.3">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INDEX(Seat!E:E,MATCH(SeatReservations!C2045,Seat!A:A,0))</f>
        <v>0</v>
      </c>
    </row>
    <row r="2046" spans="1:7" x14ac:dyDescent="0.3">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INDEX(Seat!E:E,MATCH(SeatReservations!C2046,Seat!A:A,0))</f>
        <v>0</v>
      </c>
    </row>
    <row r="2047" spans="1:7" x14ac:dyDescent="0.3">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INDEX(Seat!E:E,MATCH(SeatReservations!C2047,Seat!A:A,0))</f>
        <v>0</v>
      </c>
    </row>
    <row r="2048" spans="1:7" x14ac:dyDescent="0.3">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INDEX(Seat!E:E,MATCH(SeatReservations!C2048,Seat!A:A,0))</f>
        <v>0</v>
      </c>
    </row>
    <row r="2049" spans="1:7" x14ac:dyDescent="0.3">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INDEX(Seat!E:E,MATCH(SeatReservations!C2049,Seat!A:A,0))</f>
        <v>0</v>
      </c>
    </row>
    <row r="2050" spans="1:7" x14ac:dyDescent="0.3">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INDEX(Seat!E:E,MATCH(SeatReservations!C2050,Seat!A:A,0))</f>
        <v>0</v>
      </c>
    </row>
    <row r="2051" spans="1:7" x14ac:dyDescent="0.3">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INDEX(Seat!E:E,MATCH(SeatReservations!C2051,Seat!A:A,0))</f>
        <v>0</v>
      </c>
    </row>
    <row r="2052" spans="1:7" x14ac:dyDescent="0.3">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INDEX(Seat!E:E,MATCH(SeatReservations!C2052,Seat!A:A,0))</f>
        <v>0</v>
      </c>
    </row>
    <row r="2053" spans="1:7" x14ac:dyDescent="0.3">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INDEX(Seat!E:E,MATCH(SeatReservations!C2053,Seat!A:A,0))</f>
        <v>0</v>
      </c>
    </row>
    <row r="2054" spans="1:7" x14ac:dyDescent="0.3">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INDEX(Seat!E:E,MATCH(SeatReservations!C2054,Seat!A:A,0))</f>
        <v>0</v>
      </c>
    </row>
    <row r="2055" spans="1:7" x14ac:dyDescent="0.3">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INDEX(Seat!E:E,MATCH(SeatReservations!C2055,Seat!A:A,0))</f>
        <v>0</v>
      </c>
    </row>
    <row r="2056" spans="1:7" x14ac:dyDescent="0.3">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INDEX(Seat!E:E,MATCH(SeatReservations!C2056,Seat!A:A,0))</f>
        <v>0</v>
      </c>
    </row>
    <row r="2057" spans="1:7" x14ac:dyDescent="0.3">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INDEX(Seat!E:E,MATCH(SeatReservations!C2057,Seat!A:A,0))</f>
        <v>0</v>
      </c>
    </row>
    <row r="2058" spans="1:7" x14ac:dyDescent="0.3">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INDEX(Seat!E:E,MATCH(SeatReservations!C2058,Seat!A:A,0))</f>
        <v>0</v>
      </c>
    </row>
    <row r="2059" spans="1:7" x14ac:dyDescent="0.3">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INDEX(Seat!E:E,MATCH(SeatReservations!C2059,Seat!A:A,0))</f>
        <v>0</v>
      </c>
    </row>
    <row r="2060" spans="1:7" x14ac:dyDescent="0.3">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INDEX(Seat!E:E,MATCH(SeatReservations!C2060,Seat!A:A,0))</f>
        <v>0</v>
      </c>
    </row>
    <row r="2061" spans="1:7" x14ac:dyDescent="0.3">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INDEX(Seat!E:E,MATCH(SeatReservations!C2061,Seat!A:A,0))</f>
        <v>0</v>
      </c>
    </row>
    <row r="2062" spans="1:7" x14ac:dyDescent="0.3">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INDEX(Seat!E:E,MATCH(SeatReservations!C2062,Seat!A:A,0))</f>
        <v>0</v>
      </c>
    </row>
    <row r="2063" spans="1:7" x14ac:dyDescent="0.3">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INDEX(Seat!E:E,MATCH(SeatReservations!C2063,Seat!A:A,0))</f>
        <v>0</v>
      </c>
    </row>
    <row r="2064" spans="1:7" x14ac:dyDescent="0.3">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INDEX(Seat!E:E,MATCH(SeatReservations!C2064,Seat!A:A,0))</f>
        <v>0</v>
      </c>
    </row>
    <row r="2065" spans="1:7" x14ac:dyDescent="0.3">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INDEX(Seat!E:E,MATCH(SeatReservations!C2065,Seat!A:A,0))</f>
        <v>0</v>
      </c>
    </row>
    <row r="2066" spans="1:7" x14ac:dyDescent="0.3">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INDEX(Seat!E:E,MATCH(SeatReservations!C2066,Seat!A:A,0))</f>
        <v>0</v>
      </c>
    </row>
    <row r="2067" spans="1:7" x14ac:dyDescent="0.3">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INDEX(Seat!E:E,MATCH(SeatReservations!C2067,Seat!A:A,0))</f>
        <v>0</v>
      </c>
    </row>
    <row r="2068" spans="1:7" x14ac:dyDescent="0.3">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INDEX(Seat!E:E,MATCH(SeatReservations!C2068,Seat!A:A,0))</f>
        <v>0</v>
      </c>
    </row>
    <row r="2069" spans="1:7" x14ac:dyDescent="0.3">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INDEX(Seat!E:E,MATCH(SeatReservations!C2069,Seat!A:A,0))</f>
        <v>0</v>
      </c>
    </row>
    <row r="2070" spans="1:7" x14ac:dyDescent="0.3">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INDEX(Seat!E:E,MATCH(SeatReservations!C2070,Seat!A:A,0))</f>
        <v>0</v>
      </c>
    </row>
    <row r="2071" spans="1:7" x14ac:dyDescent="0.3">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INDEX(Seat!E:E,MATCH(SeatReservations!C2071,Seat!A:A,0))</f>
        <v>0</v>
      </c>
    </row>
    <row r="2072" spans="1:7" x14ac:dyDescent="0.3">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INDEX(Seat!E:E,MATCH(SeatReservations!C2072,Seat!A:A,0))</f>
        <v>0</v>
      </c>
    </row>
    <row r="2073" spans="1:7" x14ac:dyDescent="0.3">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INDEX(Seat!E:E,MATCH(SeatReservations!C2073,Seat!A:A,0))</f>
        <v>0</v>
      </c>
    </row>
    <row r="2074" spans="1:7" x14ac:dyDescent="0.3">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INDEX(Seat!E:E,MATCH(SeatReservations!C2074,Seat!A:A,0))</f>
        <v>0</v>
      </c>
    </row>
    <row r="2075" spans="1:7" x14ac:dyDescent="0.3">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INDEX(Seat!E:E,MATCH(SeatReservations!C2075,Seat!A:A,0))</f>
        <v>0</v>
      </c>
    </row>
    <row r="2076" spans="1:7" x14ac:dyDescent="0.3">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INDEX(Seat!E:E,MATCH(SeatReservations!C2076,Seat!A:A,0))</f>
        <v>0</v>
      </c>
    </row>
    <row r="2077" spans="1:7" x14ac:dyDescent="0.3">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INDEX(Seat!E:E,MATCH(SeatReservations!C2077,Seat!A:A,0))</f>
        <v>0</v>
      </c>
    </row>
    <row r="2078" spans="1:7" x14ac:dyDescent="0.3">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INDEX(Seat!E:E,MATCH(SeatReservations!C2078,Seat!A:A,0))</f>
        <v>0</v>
      </c>
    </row>
    <row r="2079" spans="1:7" x14ac:dyDescent="0.3">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INDEX(Seat!E:E,MATCH(SeatReservations!C2079,Seat!A:A,0))</f>
        <v>0</v>
      </c>
    </row>
    <row r="2080" spans="1:7" x14ac:dyDescent="0.3">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INDEX(Seat!E:E,MATCH(SeatReservations!C2080,Seat!A:A,0))</f>
        <v>0</v>
      </c>
    </row>
    <row r="2081" spans="1:7" x14ac:dyDescent="0.3">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INDEX(Seat!E:E,MATCH(SeatReservations!C2081,Seat!A:A,0))</f>
        <v>0</v>
      </c>
    </row>
    <row r="2082" spans="1:7" x14ac:dyDescent="0.3">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INDEX(Seat!E:E,MATCH(SeatReservations!C2082,Seat!A:A,0))</f>
        <v>0</v>
      </c>
    </row>
    <row r="2083" spans="1:7" x14ac:dyDescent="0.3">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INDEX(Seat!E:E,MATCH(SeatReservations!C2083,Seat!A:A,0))</f>
        <v>0</v>
      </c>
    </row>
    <row r="2084" spans="1:7" x14ac:dyDescent="0.3">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INDEX(Seat!E:E,MATCH(SeatReservations!C2084,Seat!A:A,0))</f>
        <v>0</v>
      </c>
    </row>
    <row r="2085" spans="1:7" x14ac:dyDescent="0.3">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INDEX(Seat!E:E,MATCH(SeatReservations!C2085,Seat!A:A,0))</f>
        <v>0</v>
      </c>
    </row>
    <row r="2086" spans="1:7" x14ac:dyDescent="0.3">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INDEX(Seat!E:E,MATCH(SeatReservations!C2086,Seat!A:A,0))</f>
        <v>0</v>
      </c>
    </row>
    <row r="2087" spans="1:7" x14ac:dyDescent="0.3">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INDEX(Seat!E:E,MATCH(SeatReservations!C2087,Seat!A:A,0))</f>
        <v>0</v>
      </c>
    </row>
    <row r="2088" spans="1:7" x14ac:dyDescent="0.3">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INDEX(Seat!E:E,MATCH(SeatReservations!C2088,Seat!A:A,0))</f>
        <v>0</v>
      </c>
    </row>
    <row r="2089" spans="1:7" x14ac:dyDescent="0.3">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INDEX(Seat!E:E,MATCH(SeatReservations!C2089,Seat!A:A,0))</f>
        <v>0</v>
      </c>
    </row>
    <row r="2090" spans="1:7" x14ac:dyDescent="0.3">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INDEX(Seat!E:E,MATCH(SeatReservations!C2090,Seat!A:A,0))</f>
        <v>0</v>
      </c>
    </row>
    <row r="2091" spans="1:7" x14ac:dyDescent="0.3">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INDEX(Seat!E:E,MATCH(SeatReservations!C2091,Seat!A:A,0))</f>
        <v>0</v>
      </c>
    </row>
    <row r="2092" spans="1:7" x14ac:dyDescent="0.3">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INDEX(Seat!E:E,MATCH(SeatReservations!C2092,Seat!A:A,0))</f>
        <v>0</v>
      </c>
    </row>
    <row r="2093" spans="1:7" x14ac:dyDescent="0.3">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INDEX(Seat!E:E,MATCH(SeatReservations!C2093,Seat!A:A,0))</f>
        <v>0</v>
      </c>
    </row>
    <row r="2094" spans="1:7" x14ac:dyDescent="0.3">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INDEX(Seat!E:E,MATCH(SeatReservations!C2094,Seat!A:A,0))</f>
        <v>0</v>
      </c>
    </row>
    <row r="2095" spans="1:7" x14ac:dyDescent="0.3">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INDEX(Seat!E:E,MATCH(SeatReservations!C2095,Seat!A:A,0))</f>
        <v>0</v>
      </c>
    </row>
    <row r="2096" spans="1:7" x14ac:dyDescent="0.3">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INDEX(Seat!E:E,MATCH(SeatReservations!C2096,Seat!A:A,0))</f>
        <v>0</v>
      </c>
    </row>
    <row r="2097" spans="1:7" x14ac:dyDescent="0.3">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INDEX(Seat!E:E,MATCH(SeatReservations!C2097,Seat!A:A,0))</f>
        <v>0</v>
      </c>
    </row>
    <row r="2098" spans="1:7" x14ac:dyDescent="0.3">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INDEX(Seat!E:E,MATCH(SeatReservations!C2098,Seat!A:A,0))</f>
        <v>0</v>
      </c>
    </row>
    <row r="2099" spans="1:7" x14ac:dyDescent="0.3">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INDEX(Seat!E:E,MATCH(SeatReservations!C2099,Seat!A:A,0))</f>
        <v>0</v>
      </c>
    </row>
    <row r="2100" spans="1:7" x14ac:dyDescent="0.3">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INDEX(Seat!E:E,MATCH(SeatReservations!C2100,Seat!A:A,0))</f>
        <v>0</v>
      </c>
    </row>
    <row r="2101" spans="1:7" x14ac:dyDescent="0.3">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INDEX(Seat!E:E,MATCH(SeatReservations!C2101,Seat!A:A,0))</f>
        <v>0</v>
      </c>
    </row>
    <row r="2102" spans="1:7" x14ac:dyDescent="0.3">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INDEX(Seat!E:E,MATCH(SeatReservations!C2102,Seat!A:A,0))</f>
        <v>0</v>
      </c>
    </row>
    <row r="2103" spans="1:7" x14ac:dyDescent="0.3">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INDEX(Seat!E:E,MATCH(SeatReservations!C2103,Seat!A:A,0))</f>
        <v>0</v>
      </c>
    </row>
    <row r="2104" spans="1:7" x14ac:dyDescent="0.3">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INDEX(Seat!E:E,MATCH(SeatReservations!C2104,Seat!A:A,0))</f>
        <v>0</v>
      </c>
    </row>
    <row r="2105" spans="1:7" x14ac:dyDescent="0.3">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INDEX(Seat!E:E,MATCH(SeatReservations!C2105,Seat!A:A,0))</f>
        <v>0</v>
      </c>
    </row>
    <row r="2106" spans="1:7" x14ac:dyDescent="0.3">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INDEX(Seat!E:E,MATCH(SeatReservations!C2106,Seat!A:A,0))</f>
        <v>0</v>
      </c>
    </row>
    <row r="2107" spans="1:7" x14ac:dyDescent="0.3">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INDEX(Seat!E:E,MATCH(SeatReservations!C2107,Seat!A:A,0))</f>
        <v>0</v>
      </c>
    </row>
    <row r="2108" spans="1:7" x14ac:dyDescent="0.3">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INDEX(Seat!E:E,MATCH(SeatReservations!C2108,Seat!A:A,0))</f>
        <v>0</v>
      </c>
    </row>
    <row r="2109" spans="1:7" x14ac:dyDescent="0.3">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INDEX(Seat!E:E,MATCH(SeatReservations!C2109,Seat!A:A,0))</f>
        <v>0</v>
      </c>
    </row>
    <row r="2110" spans="1:7" x14ac:dyDescent="0.3">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INDEX(Seat!E:E,MATCH(SeatReservations!C2110,Seat!A:A,0))</f>
        <v>0</v>
      </c>
    </row>
    <row r="2111" spans="1:7" x14ac:dyDescent="0.3">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INDEX(Seat!E:E,MATCH(SeatReservations!C2111,Seat!A:A,0))</f>
        <v>0</v>
      </c>
    </row>
    <row r="2112" spans="1:7" x14ac:dyDescent="0.3">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INDEX(Seat!E:E,MATCH(SeatReservations!C2112,Seat!A:A,0))</f>
        <v>0</v>
      </c>
    </row>
    <row r="2113" spans="1:7" x14ac:dyDescent="0.3">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INDEX(Seat!E:E,MATCH(SeatReservations!C2113,Seat!A:A,0))</f>
        <v>0</v>
      </c>
    </row>
    <row r="2114" spans="1:7" x14ac:dyDescent="0.3">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INDEX(Seat!E:E,MATCH(SeatReservations!C2114,Seat!A:A,0))</f>
        <v>0</v>
      </c>
    </row>
    <row r="2115" spans="1:7" x14ac:dyDescent="0.3">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INDEX(Seat!E:E,MATCH(SeatReservations!C2115,Seat!A:A,0))</f>
        <v>0</v>
      </c>
    </row>
    <row r="2116" spans="1:7" x14ac:dyDescent="0.3">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INDEX(Seat!E:E,MATCH(SeatReservations!C2116,Seat!A:A,0))</f>
        <v>0</v>
      </c>
    </row>
    <row r="2117" spans="1:7" x14ac:dyDescent="0.3">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INDEX(Seat!E:E,MATCH(SeatReservations!C2117,Seat!A:A,0))</f>
        <v>0</v>
      </c>
    </row>
    <row r="2118" spans="1:7" x14ac:dyDescent="0.3">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INDEX(Seat!E:E,MATCH(SeatReservations!C2118,Seat!A:A,0))</f>
        <v>0</v>
      </c>
    </row>
    <row r="2119" spans="1:7" x14ac:dyDescent="0.3">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INDEX(Seat!E:E,MATCH(SeatReservations!C2119,Seat!A:A,0))</f>
        <v>0</v>
      </c>
    </row>
    <row r="2120" spans="1:7" x14ac:dyDescent="0.3">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INDEX(Seat!E:E,MATCH(SeatReservations!C2120,Seat!A:A,0))</f>
        <v>0</v>
      </c>
    </row>
    <row r="2121" spans="1:7" x14ac:dyDescent="0.3">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INDEX(Seat!E:E,MATCH(SeatReservations!C2121,Seat!A:A,0))</f>
        <v>0</v>
      </c>
    </row>
    <row r="2122" spans="1:7" x14ac:dyDescent="0.3">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INDEX(Seat!E:E,MATCH(SeatReservations!C2122,Seat!A:A,0))</f>
        <v>0</v>
      </c>
    </row>
    <row r="2123" spans="1:7" x14ac:dyDescent="0.3">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INDEX(Seat!E:E,MATCH(SeatReservations!C2123,Seat!A:A,0))</f>
        <v>0</v>
      </c>
    </row>
    <row r="2124" spans="1:7" x14ac:dyDescent="0.3">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INDEX(Seat!E:E,MATCH(SeatReservations!C2124,Seat!A:A,0))</f>
        <v>0</v>
      </c>
    </row>
    <row r="2125" spans="1:7" x14ac:dyDescent="0.3">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INDEX(Seat!E:E,MATCH(SeatReservations!C2125,Seat!A:A,0))</f>
        <v>0</v>
      </c>
    </row>
    <row r="2126" spans="1:7" x14ac:dyDescent="0.3">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INDEX(Seat!E:E,MATCH(SeatReservations!C2126,Seat!A:A,0))</f>
        <v>0</v>
      </c>
    </row>
    <row r="2127" spans="1:7" x14ac:dyDescent="0.3">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INDEX(Seat!E:E,MATCH(SeatReservations!C2127,Seat!A:A,0))</f>
        <v>0</v>
      </c>
    </row>
    <row r="2128" spans="1:7" x14ac:dyDescent="0.3">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INDEX(Seat!E:E,MATCH(SeatReservations!C2128,Seat!A:A,0))</f>
        <v>0</v>
      </c>
    </row>
    <row r="2129" spans="1:7" x14ac:dyDescent="0.3">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INDEX(Seat!E:E,MATCH(SeatReservations!C2129,Seat!A:A,0))</f>
        <v>0</v>
      </c>
    </row>
    <row r="2130" spans="1:7" x14ac:dyDescent="0.3">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INDEX(Seat!E:E,MATCH(SeatReservations!C2130,Seat!A:A,0))</f>
        <v>0</v>
      </c>
    </row>
    <row r="2131" spans="1:7" x14ac:dyDescent="0.3">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INDEX(Seat!E:E,MATCH(SeatReservations!C2131,Seat!A:A,0))</f>
        <v>0</v>
      </c>
    </row>
    <row r="2132" spans="1:7" x14ac:dyDescent="0.3">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INDEX(Seat!E:E,MATCH(SeatReservations!C2132,Seat!A:A,0))</f>
        <v>0</v>
      </c>
    </row>
    <row r="2133" spans="1:7" x14ac:dyDescent="0.3">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INDEX(Seat!E:E,MATCH(SeatReservations!C2133,Seat!A:A,0))</f>
        <v>0</v>
      </c>
    </row>
    <row r="2134" spans="1:7" x14ac:dyDescent="0.3">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INDEX(Seat!E:E,MATCH(SeatReservations!C2134,Seat!A:A,0))</f>
        <v>0</v>
      </c>
    </row>
    <row r="2135" spans="1:7" x14ac:dyDescent="0.3">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INDEX(Seat!E:E,MATCH(SeatReservations!C2135,Seat!A:A,0))</f>
        <v>0</v>
      </c>
    </row>
    <row r="2136" spans="1:7" x14ac:dyDescent="0.3">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INDEX(Seat!E:E,MATCH(SeatReservations!C2136,Seat!A:A,0))</f>
        <v>0</v>
      </c>
    </row>
    <row r="2137" spans="1:7" x14ac:dyDescent="0.3">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INDEX(Seat!E:E,MATCH(SeatReservations!C2137,Seat!A:A,0))</f>
        <v>0</v>
      </c>
    </row>
    <row r="2138" spans="1:7" x14ac:dyDescent="0.3">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INDEX(Seat!E:E,MATCH(SeatReservations!C2138,Seat!A:A,0))</f>
        <v>0</v>
      </c>
    </row>
    <row r="2139" spans="1:7" x14ac:dyDescent="0.3">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INDEX(Seat!E:E,MATCH(SeatReservations!C2139,Seat!A:A,0))</f>
        <v>0</v>
      </c>
    </row>
    <row r="2140" spans="1:7" x14ac:dyDescent="0.3">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INDEX(Seat!E:E,MATCH(SeatReservations!C2140,Seat!A:A,0))</f>
        <v>0</v>
      </c>
    </row>
    <row r="2141" spans="1:7" x14ac:dyDescent="0.3">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INDEX(Seat!E:E,MATCH(SeatReservations!C2141,Seat!A:A,0))</f>
        <v>0</v>
      </c>
    </row>
    <row r="2142" spans="1:7" x14ac:dyDescent="0.3">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INDEX(Seat!E:E,MATCH(SeatReservations!C2142,Seat!A:A,0))</f>
        <v>0</v>
      </c>
    </row>
    <row r="2143" spans="1:7" x14ac:dyDescent="0.3">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INDEX(Seat!E:E,MATCH(SeatReservations!C2143,Seat!A:A,0))</f>
        <v>0</v>
      </c>
    </row>
    <row r="2144" spans="1:7" x14ac:dyDescent="0.3">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INDEX(Seat!E:E,MATCH(SeatReservations!C2144,Seat!A:A,0))</f>
        <v>0</v>
      </c>
    </row>
    <row r="2145" spans="1:7" x14ac:dyDescent="0.3">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INDEX(Seat!E:E,MATCH(SeatReservations!C2145,Seat!A:A,0))</f>
        <v>0</v>
      </c>
    </row>
    <row r="2146" spans="1:7" x14ac:dyDescent="0.3">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INDEX(Seat!E:E,MATCH(SeatReservations!C2146,Seat!A:A,0))</f>
        <v>0</v>
      </c>
    </row>
    <row r="2147" spans="1:7" x14ac:dyDescent="0.3">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INDEX(Seat!E:E,MATCH(SeatReservations!C2147,Seat!A:A,0))</f>
        <v>0</v>
      </c>
    </row>
    <row r="2148" spans="1:7" x14ac:dyDescent="0.3">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INDEX(Seat!E:E,MATCH(SeatReservations!C2148,Seat!A:A,0))</f>
        <v>0</v>
      </c>
    </row>
    <row r="2149" spans="1:7" x14ac:dyDescent="0.3">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INDEX(Seat!E:E,MATCH(SeatReservations!C2149,Seat!A:A,0))</f>
        <v>0</v>
      </c>
    </row>
    <row r="2150" spans="1:7" x14ac:dyDescent="0.3">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INDEX(Seat!E:E,MATCH(SeatReservations!C2150,Seat!A:A,0))</f>
        <v>0</v>
      </c>
    </row>
    <row r="2151" spans="1:7" x14ac:dyDescent="0.3">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INDEX(Seat!E:E,MATCH(SeatReservations!C2151,Seat!A:A,0))</f>
        <v>0</v>
      </c>
    </row>
    <row r="2152" spans="1:7" x14ac:dyDescent="0.3">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INDEX(Seat!E:E,MATCH(SeatReservations!C2152,Seat!A:A,0))</f>
        <v>0</v>
      </c>
    </row>
    <row r="2153" spans="1:7" x14ac:dyDescent="0.3">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INDEX(Seat!E:E,MATCH(SeatReservations!C2153,Seat!A:A,0))</f>
        <v>0</v>
      </c>
    </row>
    <row r="2154" spans="1:7" x14ac:dyDescent="0.3">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INDEX(Seat!E:E,MATCH(SeatReservations!C2154,Seat!A:A,0))</f>
        <v>0</v>
      </c>
    </row>
    <row r="2155" spans="1:7" x14ac:dyDescent="0.3">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INDEX(Seat!E:E,MATCH(SeatReservations!C2155,Seat!A:A,0))</f>
        <v>0</v>
      </c>
    </row>
    <row r="2156" spans="1:7" x14ac:dyDescent="0.3">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INDEX(Seat!E:E,MATCH(SeatReservations!C2156,Seat!A:A,0))</f>
        <v>0</v>
      </c>
    </row>
    <row r="2157" spans="1:7" x14ac:dyDescent="0.3">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INDEX(Seat!E:E,MATCH(SeatReservations!C2157,Seat!A:A,0))</f>
        <v>0</v>
      </c>
    </row>
    <row r="2158" spans="1:7" x14ac:dyDescent="0.3">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INDEX(Seat!E:E,MATCH(SeatReservations!C2158,Seat!A:A,0))</f>
        <v>0</v>
      </c>
    </row>
    <row r="2159" spans="1:7" x14ac:dyDescent="0.3">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INDEX(Seat!E:E,MATCH(SeatReservations!C2159,Seat!A:A,0))</f>
        <v>0</v>
      </c>
    </row>
    <row r="2160" spans="1:7" x14ac:dyDescent="0.3">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INDEX(Seat!E:E,MATCH(SeatReservations!C2160,Seat!A:A,0))</f>
        <v>0</v>
      </c>
    </row>
    <row r="2161" spans="1:7" x14ac:dyDescent="0.3">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INDEX(Seat!E:E,MATCH(SeatReservations!C2161,Seat!A:A,0))</f>
        <v>0</v>
      </c>
    </row>
    <row r="2162" spans="1:7" x14ac:dyDescent="0.3">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INDEX(Seat!E:E,MATCH(SeatReservations!C2162,Seat!A:A,0))</f>
        <v>0</v>
      </c>
    </row>
    <row r="2163" spans="1:7" x14ac:dyDescent="0.3">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INDEX(Seat!E:E,MATCH(SeatReservations!C2163,Seat!A:A,0))</f>
        <v>0</v>
      </c>
    </row>
    <row r="2164" spans="1:7" x14ac:dyDescent="0.3">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INDEX(Seat!E:E,MATCH(SeatReservations!C2164,Seat!A:A,0))</f>
        <v>0</v>
      </c>
    </row>
    <row r="2165" spans="1:7" x14ac:dyDescent="0.3">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INDEX(Seat!E:E,MATCH(SeatReservations!C2165,Seat!A:A,0))</f>
        <v>0</v>
      </c>
    </row>
    <row r="2166" spans="1:7" x14ac:dyDescent="0.3">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INDEX(Seat!E:E,MATCH(SeatReservations!C2166,Seat!A:A,0))</f>
        <v>0</v>
      </c>
    </row>
    <row r="2167" spans="1:7" x14ac:dyDescent="0.3">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INDEX(Seat!E:E,MATCH(SeatReservations!C2167,Seat!A:A,0))</f>
        <v>0</v>
      </c>
    </row>
    <row r="2168" spans="1:7" x14ac:dyDescent="0.3">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INDEX(Seat!E:E,MATCH(SeatReservations!C2168,Seat!A:A,0))</f>
        <v>0</v>
      </c>
    </row>
    <row r="2169" spans="1:7" x14ac:dyDescent="0.3">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INDEX(Seat!E:E,MATCH(SeatReservations!C2169,Seat!A:A,0))</f>
        <v>0</v>
      </c>
    </row>
    <row r="2170" spans="1:7" x14ac:dyDescent="0.3">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INDEX(Seat!E:E,MATCH(SeatReservations!C2170,Seat!A:A,0))</f>
        <v>0</v>
      </c>
    </row>
    <row r="2171" spans="1:7" x14ac:dyDescent="0.3">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INDEX(Seat!E:E,MATCH(SeatReservations!C2171,Seat!A:A,0))</f>
        <v>0</v>
      </c>
    </row>
    <row r="2172" spans="1:7" x14ac:dyDescent="0.3">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INDEX(Seat!E:E,MATCH(SeatReservations!C2172,Seat!A:A,0))</f>
        <v>0</v>
      </c>
    </row>
    <row r="2173" spans="1:7" x14ac:dyDescent="0.3">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INDEX(Seat!E:E,MATCH(SeatReservations!C2173,Seat!A:A,0))</f>
        <v>0</v>
      </c>
    </row>
    <row r="2174" spans="1:7" x14ac:dyDescent="0.3">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INDEX(Seat!E:E,MATCH(SeatReservations!C2174,Seat!A:A,0))</f>
        <v>0</v>
      </c>
    </row>
    <row r="2175" spans="1:7" x14ac:dyDescent="0.3">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INDEX(Seat!E:E,MATCH(SeatReservations!C2175,Seat!A:A,0))</f>
        <v>0</v>
      </c>
    </row>
    <row r="2176" spans="1:7" x14ac:dyDescent="0.3">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INDEX(Seat!E:E,MATCH(SeatReservations!C2176,Seat!A:A,0))</f>
        <v>0</v>
      </c>
    </row>
    <row r="2177" spans="1:7" x14ac:dyDescent="0.3">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INDEX(Seat!E:E,MATCH(SeatReservations!C2177,Seat!A:A,0))</f>
        <v>0</v>
      </c>
    </row>
    <row r="2178" spans="1:7" x14ac:dyDescent="0.3">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INDEX(Seat!E:E,MATCH(SeatReservations!C2178,Seat!A:A,0))</f>
        <v>0</v>
      </c>
    </row>
    <row r="2179" spans="1:7" x14ac:dyDescent="0.3">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INDEX(Seat!E:E,MATCH(SeatReservations!C2179,Seat!A:A,0))</f>
        <v>0</v>
      </c>
    </row>
    <row r="2180" spans="1:7" x14ac:dyDescent="0.3">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INDEX(Seat!E:E,MATCH(SeatReservations!C2180,Seat!A:A,0))</f>
        <v>0</v>
      </c>
    </row>
    <row r="2181" spans="1:7" x14ac:dyDescent="0.3">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INDEX(Seat!E:E,MATCH(SeatReservations!C2181,Seat!A:A,0))</f>
        <v>0</v>
      </c>
    </row>
    <row r="2182" spans="1:7" x14ac:dyDescent="0.3">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INDEX(Seat!E:E,MATCH(SeatReservations!C2182,Seat!A:A,0))</f>
        <v>0</v>
      </c>
    </row>
    <row r="2183" spans="1:7" x14ac:dyDescent="0.3">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INDEX(Seat!E:E,MATCH(SeatReservations!C2183,Seat!A:A,0))</f>
        <v>0</v>
      </c>
    </row>
    <row r="2184" spans="1:7" x14ac:dyDescent="0.3">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INDEX(Seat!E:E,MATCH(SeatReservations!C2184,Seat!A:A,0))</f>
        <v>0</v>
      </c>
    </row>
    <row r="2185" spans="1:7" x14ac:dyDescent="0.3">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INDEX(Seat!E:E,MATCH(SeatReservations!C2185,Seat!A:A,0))</f>
        <v>0</v>
      </c>
    </row>
    <row r="2186" spans="1:7" x14ac:dyDescent="0.3">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INDEX(Seat!E:E,MATCH(SeatReservations!C2186,Seat!A:A,0))</f>
        <v>0</v>
      </c>
    </row>
    <row r="2187" spans="1:7" x14ac:dyDescent="0.3">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INDEX(Seat!E:E,MATCH(SeatReservations!C2187,Seat!A:A,0))</f>
        <v>0</v>
      </c>
    </row>
    <row r="2188" spans="1:7" x14ac:dyDescent="0.3">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INDEX(Seat!E:E,MATCH(SeatReservations!C2188,Seat!A:A,0))</f>
        <v>0</v>
      </c>
    </row>
    <row r="2189" spans="1:7" x14ac:dyDescent="0.3">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INDEX(Seat!E:E,MATCH(SeatReservations!C2189,Seat!A:A,0))</f>
        <v>0</v>
      </c>
    </row>
    <row r="2190" spans="1:7" x14ac:dyDescent="0.3">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INDEX(Seat!E:E,MATCH(SeatReservations!C2190,Seat!A:A,0))</f>
        <v>0</v>
      </c>
    </row>
    <row r="2191" spans="1:7" x14ac:dyDescent="0.3">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INDEX(Seat!E:E,MATCH(SeatReservations!C2191,Seat!A:A,0))</f>
        <v>0</v>
      </c>
    </row>
    <row r="2192" spans="1:7" x14ac:dyDescent="0.3">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INDEX(Seat!E:E,MATCH(SeatReservations!C2192,Seat!A:A,0))</f>
        <v>0</v>
      </c>
    </row>
    <row r="2193" spans="1:7" x14ac:dyDescent="0.3">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INDEX(Seat!E:E,MATCH(SeatReservations!C2193,Seat!A:A,0))</f>
        <v>0</v>
      </c>
    </row>
    <row r="2194" spans="1:7" x14ac:dyDescent="0.3">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INDEX(Seat!E:E,MATCH(SeatReservations!C2194,Seat!A:A,0))</f>
        <v>0</v>
      </c>
    </row>
    <row r="2195" spans="1:7" x14ac:dyDescent="0.3">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INDEX(Seat!E:E,MATCH(SeatReservations!C2195,Seat!A:A,0))</f>
        <v>0</v>
      </c>
    </row>
    <row r="2196" spans="1:7" x14ac:dyDescent="0.3">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INDEX(Seat!E:E,MATCH(SeatReservations!C2196,Seat!A:A,0))</f>
        <v>0</v>
      </c>
    </row>
    <row r="2197" spans="1:7" x14ac:dyDescent="0.3">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INDEX(Seat!E:E,MATCH(SeatReservations!C2197,Seat!A:A,0))</f>
        <v>0</v>
      </c>
    </row>
    <row r="2198" spans="1:7" x14ac:dyDescent="0.3">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INDEX(Seat!E:E,MATCH(SeatReservations!C2198,Seat!A:A,0))</f>
        <v>0</v>
      </c>
    </row>
    <row r="2199" spans="1:7" x14ac:dyDescent="0.3">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INDEX(Seat!E:E,MATCH(SeatReservations!C2199,Seat!A:A,0))</f>
        <v>0</v>
      </c>
    </row>
    <row r="2200" spans="1:7" x14ac:dyDescent="0.3">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INDEX(Seat!E:E,MATCH(SeatReservations!C2200,Seat!A:A,0))</f>
        <v>0</v>
      </c>
    </row>
    <row r="2201" spans="1:7" x14ac:dyDescent="0.3">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INDEX(Seat!E:E,MATCH(SeatReservations!C2201,Seat!A:A,0))</f>
        <v>0</v>
      </c>
    </row>
    <row r="2202" spans="1:7" x14ac:dyDescent="0.3">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INDEX(Seat!E:E,MATCH(SeatReservations!C2202,Seat!A:A,0))</f>
        <v>0</v>
      </c>
    </row>
    <row r="2203" spans="1:7" x14ac:dyDescent="0.3">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INDEX(Seat!E:E,MATCH(SeatReservations!C2203,Seat!A:A,0))</f>
        <v>0</v>
      </c>
    </row>
    <row r="2204" spans="1:7" x14ac:dyDescent="0.3">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INDEX(Seat!E:E,MATCH(SeatReservations!C2204,Seat!A:A,0))</f>
        <v>0</v>
      </c>
    </row>
    <row r="2205" spans="1:7" x14ac:dyDescent="0.3">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INDEX(Seat!E:E,MATCH(SeatReservations!C2205,Seat!A:A,0))</f>
        <v>0</v>
      </c>
    </row>
    <row r="2206" spans="1:7" x14ac:dyDescent="0.3">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INDEX(Seat!E:E,MATCH(SeatReservations!C2206,Seat!A:A,0))</f>
        <v>0</v>
      </c>
    </row>
    <row r="2207" spans="1:7" x14ac:dyDescent="0.3">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INDEX(Seat!E:E,MATCH(SeatReservations!C2207,Seat!A:A,0))</f>
        <v>0</v>
      </c>
    </row>
    <row r="2208" spans="1:7" x14ac:dyDescent="0.3">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INDEX(Seat!E:E,MATCH(SeatReservations!C2208,Seat!A:A,0))</f>
        <v>0</v>
      </c>
    </row>
    <row r="2209" spans="1:7" x14ac:dyDescent="0.3">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INDEX(Seat!E:E,MATCH(SeatReservations!C2209,Seat!A:A,0))</f>
        <v>0</v>
      </c>
    </row>
    <row r="2210" spans="1:7" x14ac:dyDescent="0.3">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INDEX(Seat!E:E,MATCH(SeatReservations!C2210,Seat!A:A,0))</f>
        <v>0</v>
      </c>
    </row>
    <row r="2211" spans="1:7" x14ac:dyDescent="0.3">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INDEX(Seat!E:E,MATCH(SeatReservations!C2211,Seat!A:A,0))</f>
        <v>0</v>
      </c>
    </row>
    <row r="2212" spans="1:7" x14ac:dyDescent="0.3">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INDEX(Seat!E:E,MATCH(SeatReservations!C2212,Seat!A:A,0))</f>
        <v>0</v>
      </c>
    </row>
    <row r="2213" spans="1:7" x14ac:dyDescent="0.3">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INDEX(Seat!E:E,MATCH(SeatReservations!C2213,Seat!A:A,0))</f>
        <v>0</v>
      </c>
    </row>
    <row r="2214" spans="1:7" x14ac:dyDescent="0.3">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INDEX(Seat!E:E,MATCH(SeatReservations!C2214,Seat!A:A,0))</f>
        <v>0</v>
      </c>
    </row>
    <row r="2215" spans="1:7" x14ac:dyDescent="0.3">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INDEX(Seat!E:E,MATCH(SeatReservations!C2215,Seat!A:A,0))</f>
        <v>0</v>
      </c>
    </row>
    <row r="2216" spans="1:7" x14ac:dyDescent="0.3">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INDEX(Seat!E:E,MATCH(SeatReservations!C2216,Seat!A:A,0))</f>
        <v>0</v>
      </c>
    </row>
    <row r="2217" spans="1:7" x14ac:dyDescent="0.3">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INDEX(Seat!E:E,MATCH(SeatReservations!C2217,Seat!A:A,0))</f>
        <v>0</v>
      </c>
    </row>
    <row r="2218" spans="1:7" x14ac:dyDescent="0.3">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INDEX(Seat!E:E,MATCH(SeatReservations!C2218,Seat!A:A,0))</f>
        <v>0</v>
      </c>
    </row>
    <row r="2219" spans="1:7" x14ac:dyDescent="0.3">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INDEX(Seat!E:E,MATCH(SeatReservations!C2219,Seat!A:A,0))</f>
        <v>0</v>
      </c>
    </row>
    <row r="2220" spans="1:7" x14ac:dyDescent="0.3">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INDEX(Seat!E:E,MATCH(SeatReservations!C2220,Seat!A:A,0))</f>
        <v>0</v>
      </c>
    </row>
    <row r="2221" spans="1:7" x14ac:dyDescent="0.3">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INDEX(Seat!E:E,MATCH(SeatReservations!C2221,Seat!A:A,0))</f>
        <v>0</v>
      </c>
    </row>
    <row r="2222" spans="1:7" x14ac:dyDescent="0.3">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INDEX(Seat!E:E,MATCH(SeatReservations!C2222,Seat!A:A,0))</f>
        <v>0</v>
      </c>
    </row>
    <row r="2223" spans="1:7" x14ac:dyDescent="0.3">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INDEX(Seat!E:E,MATCH(SeatReservations!C2223,Seat!A:A,0))</f>
        <v>0</v>
      </c>
    </row>
    <row r="2224" spans="1:7" x14ac:dyDescent="0.3">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INDEX(Seat!E:E,MATCH(SeatReservations!C2224,Seat!A:A,0))</f>
        <v>0</v>
      </c>
    </row>
    <row r="2225" spans="1:7" x14ac:dyDescent="0.3">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INDEX(Seat!E:E,MATCH(SeatReservations!C2225,Seat!A:A,0))</f>
        <v>0</v>
      </c>
    </row>
    <row r="2226" spans="1:7" x14ac:dyDescent="0.3">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INDEX(Seat!E:E,MATCH(SeatReservations!C2226,Seat!A:A,0))</f>
        <v>0</v>
      </c>
    </row>
    <row r="2227" spans="1:7" x14ac:dyDescent="0.3">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INDEX(Seat!E:E,MATCH(SeatReservations!C2227,Seat!A:A,0))</f>
        <v>0</v>
      </c>
    </row>
    <row r="2228" spans="1:7" x14ac:dyDescent="0.3">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INDEX(Seat!E:E,MATCH(SeatReservations!C2228,Seat!A:A,0))</f>
        <v>0</v>
      </c>
    </row>
    <row r="2229" spans="1:7" x14ac:dyDescent="0.3">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INDEX(Seat!E:E,MATCH(SeatReservations!C2229,Seat!A:A,0))</f>
        <v>0</v>
      </c>
    </row>
    <row r="2230" spans="1:7" x14ac:dyDescent="0.3">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INDEX(Seat!E:E,MATCH(SeatReservations!C2230,Seat!A:A,0))</f>
        <v>0</v>
      </c>
    </row>
    <row r="2231" spans="1:7" x14ac:dyDescent="0.3">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INDEX(Seat!E:E,MATCH(SeatReservations!C2231,Seat!A:A,0))</f>
        <v>0</v>
      </c>
    </row>
    <row r="2232" spans="1:7" x14ac:dyDescent="0.3">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INDEX(Seat!E:E,MATCH(SeatReservations!C2232,Seat!A:A,0))</f>
        <v>0</v>
      </c>
    </row>
    <row r="2233" spans="1:7" x14ac:dyDescent="0.3">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INDEX(Seat!E:E,MATCH(SeatReservations!C2233,Seat!A:A,0))</f>
        <v>0</v>
      </c>
    </row>
    <row r="2234" spans="1:7" x14ac:dyDescent="0.3">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INDEX(Seat!E:E,MATCH(SeatReservations!C2234,Seat!A:A,0))</f>
        <v>0</v>
      </c>
    </row>
    <row r="2235" spans="1:7" x14ac:dyDescent="0.3">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INDEX(Seat!E:E,MATCH(SeatReservations!C2235,Seat!A:A,0))</f>
        <v>0</v>
      </c>
    </row>
    <row r="2236" spans="1:7" x14ac:dyDescent="0.3">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INDEX(Seat!E:E,MATCH(SeatReservations!C2236,Seat!A:A,0))</f>
        <v>0</v>
      </c>
    </row>
    <row r="2237" spans="1:7" x14ac:dyDescent="0.3">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INDEX(Seat!E:E,MATCH(SeatReservations!C2237,Seat!A:A,0))</f>
        <v>0</v>
      </c>
    </row>
    <row r="2238" spans="1:7" x14ac:dyDescent="0.3">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INDEX(Seat!E:E,MATCH(SeatReservations!C2238,Seat!A:A,0))</f>
        <v>0</v>
      </c>
    </row>
    <row r="2239" spans="1:7" x14ac:dyDescent="0.3">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INDEX(Seat!E:E,MATCH(SeatReservations!C2239,Seat!A:A,0))</f>
        <v>0</v>
      </c>
    </row>
    <row r="2240" spans="1:7" x14ac:dyDescent="0.3">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INDEX(Seat!E:E,MATCH(SeatReservations!C2240,Seat!A:A,0))</f>
        <v>0</v>
      </c>
    </row>
    <row r="2241" spans="1:7" x14ac:dyDescent="0.3">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INDEX(Seat!E:E,MATCH(SeatReservations!C2241,Seat!A:A,0))</f>
        <v>0</v>
      </c>
    </row>
    <row r="2242" spans="1:7" x14ac:dyDescent="0.3">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INDEX(Seat!E:E,MATCH(SeatReservations!C2242,Seat!A:A,0))</f>
        <v>0</v>
      </c>
    </row>
    <row r="2243" spans="1:7" x14ac:dyDescent="0.3">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INDEX(Seat!E:E,MATCH(SeatReservations!C2243,Seat!A:A,0))</f>
        <v>0</v>
      </c>
    </row>
    <row r="2244" spans="1:7" x14ac:dyDescent="0.3">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INDEX(Seat!E:E,MATCH(SeatReservations!C2244,Seat!A:A,0))</f>
        <v>0</v>
      </c>
    </row>
    <row r="2245" spans="1:7" x14ac:dyDescent="0.3">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INDEX(Seat!E:E,MATCH(SeatReservations!C2245,Seat!A:A,0))</f>
        <v>0</v>
      </c>
    </row>
    <row r="2246" spans="1:7" x14ac:dyDescent="0.3">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INDEX(Seat!E:E,MATCH(SeatReservations!C2246,Seat!A:A,0))</f>
        <v>0</v>
      </c>
    </row>
    <row r="2247" spans="1:7" x14ac:dyDescent="0.3">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INDEX(Seat!E:E,MATCH(SeatReservations!C2247,Seat!A:A,0))</f>
        <v>0</v>
      </c>
    </row>
    <row r="2248" spans="1:7" x14ac:dyDescent="0.3">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INDEX(Seat!E:E,MATCH(SeatReservations!C2248,Seat!A:A,0))</f>
        <v>0</v>
      </c>
    </row>
    <row r="2249" spans="1:7" x14ac:dyDescent="0.3">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INDEX(Seat!E:E,MATCH(SeatReservations!C2249,Seat!A:A,0))</f>
        <v>0</v>
      </c>
    </row>
    <row r="2250" spans="1:7" x14ac:dyDescent="0.3">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INDEX(Seat!E:E,MATCH(SeatReservations!C2250,Seat!A:A,0))</f>
        <v>0</v>
      </c>
    </row>
    <row r="2251" spans="1:7" x14ac:dyDescent="0.3">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INDEX(Seat!E:E,MATCH(SeatReservations!C2251,Seat!A:A,0))</f>
        <v>0</v>
      </c>
    </row>
    <row r="2252" spans="1:7" x14ac:dyDescent="0.3">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INDEX(Seat!E:E,MATCH(SeatReservations!C2252,Seat!A:A,0))</f>
        <v>0</v>
      </c>
    </row>
    <row r="2253" spans="1:7" x14ac:dyDescent="0.3">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INDEX(Seat!E:E,MATCH(SeatReservations!C2253,Seat!A:A,0))</f>
        <v>0</v>
      </c>
    </row>
    <row r="2254" spans="1:7" x14ac:dyDescent="0.3">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INDEX(Seat!E:E,MATCH(SeatReservations!C2254,Seat!A:A,0))</f>
        <v>0</v>
      </c>
    </row>
    <row r="2255" spans="1:7" x14ac:dyDescent="0.3">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INDEX(Seat!E:E,MATCH(SeatReservations!C2255,Seat!A:A,0))</f>
        <v>0</v>
      </c>
    </row>
    <row r="2256" spans="1:7" x14ac:dyDescent="0.3">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INDEX(Seat!E:E,MATCH(SeatReservations!C2256,Seat!A:A,0))</f>
        <v>0</v>
      </c>
    </row>
    <row r="2257" spans="1:7" x14ac:dyDescent="0.3">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INDEX(Seat!E:E,MATCH(SeatReservations!C2257,Seat!A:A,0))</f>
        <v>0</v>
      </c>
    </row>
    <row r="2258" spans="1:7" x14ac:dyDescent="0.3">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INDEX(Seat!E:E,MATCH(SeatReservations!C2258,Seat!A:A,0))</f>
        <v>0</v>
      </c>
    </row>
    <row r="2259" spans="1:7" x14ac:dyDescent="0.3">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INDEX(Seat!E:E,MATCH(SeatReservations!C2259,Seat!A:A,0))</f>
        <v>0</v>
      </c>
    </row>
    <row r="2260" spans="1:7" x14ac:dyDescent="0.3">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INDEX(Seat!E:E,MATCH(SeatReservations!C2260,Seat!A:A,0))</f>
        <v>0</v>
      </c>
    </row>
    <row r="2261" spans="1:7" x14ac:dyDescent="0.3">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INDEX(Seat!E:E,MATCH(SeatReservations!C2261,Seat!A:A,0))</f>
        <v>0</v>
      </c>
    </row>
    <row r="2262" spans="1:7" x14ac:dyDescent="0.3">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INDEX(Seat!E:E,MATCH(SeatReservations!C2262,Seat!A:A,0))</f>
        <v>0</v>
      </c>
    </row>
    <row r="2263" spans="1:7" x14ac:dyDescent="0.3">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INDEX(Seat!E:E,MATCH(SeatReservations!C2263,Seat!A:A,0))</f>
        <v>0</v>
      </c>
    </row>
    <row r="2264" spans="1:7" x14ac:dyDescent="0.3">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INDEX(Seat!E:E,MATCH(SeatReservations!C2264,Seat!A:A,0))</f>
        <v>0</v>
      </c>
    </row>
    <row r="2265" spans="1:7" x14ac:dyDescent="0.3">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INDEX(Seat!E:E,MATCH(SeatReservations!C2265,Seat!A:A,0))</f>
        <v>0</v>
      </c>
    </row>
    <row r="2266" spans="1:7" x14ac:dyDescent="0.3">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INDEX(Seat!E:E,MATCH(SeatReservations!C2266,Seat!A:A,0))</f>
        <v>0</v>
      </c>
    </row>
    <row r="2267" spans="1:7" x14ac:dyDescent="0.3">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INDEX(Seat!E:E,MATCH(SeatReservations!C2267,Seat!A:A,0))</f>
        <v>0</v>
      </c>
    </row>
    <row r="2268" spans="1:7" x14ac:dyDescent="0.3">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INDEX(Seat!E:E,MATCH(SeatReservations!C2268,Seat!A:A,0))</f>
        <v>0</v>
      </c>
    </row>
    <row r="2269" spans="1:7" x14ac:dyDescent="0.3">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INDEX(Seat!E:E,MATCH(SeatReservations!C2269,Seat!A:A,0))</f>
        <v>0</v>
      </c>
    </row>
    <row r="2270" spans="1:7" x14ac:dyDescent="0.3">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INDEX(Seat!E:E,MATCH(SeatReservations!C2270,Seat!A:A,0))</f>
        <v>0</v>
      </c>
    </row>
    <row r="2271" spans="1:7" x14ac:dyDescent="0.3">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INDEX(Seat!E:E,MATCH(SeatReservations!C2271,Seat!A:A,0))</f>
        <v>0</v>
      </c>
    </row>
    <row r="2272" spans="1:7" x14ac:dyDescent="0.3">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INDEX(Seat!E:E,MATCH(SeatReservations!C2272,Seat!A:A,0))</f>
        <v>0</v>
      </c>
    </row>
    <row r="2273" spans="1:7" x14ac:dyDescent="0.3">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INDEX(Seat!E:E,MATCH(SeatReservations!C2273,Seat!A:A,0))</f>
        <v>0</v>
      </c>
    </row>
    <row r="2274" spans="1:7" x14ac:dyDescent="0.3">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INDEX(Seat!E:E,MATCH(SeatReservations!C2274,Seat!A:A,0))</f>
        <v>0</v>
      </c>
    </row>
    <row r="2275" spans="1:7" x14ac:dyDescent="0.3">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INDEX(Seat!E:E,MATCH(SeatReservations!C2275,Seat!A:A,0))</f>
        <v>0</v>
      </c>
    </row>
    <row r="2276" spans="1:7" x14ac:dyDescent="0.3">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INDEX(Seat!E:E,MATCH(SeatReservations!C2276,Seat!A:A,0))</f>
        <v>0</v>
      </c>
    </row>
    <row r="2277" spans="1:7" x14ac:dyDescent="0.3">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INDEX(Seat!E:E,MATCH(SeatReservations!C2277,Seat!A:A,0))</f>
        <v>0</v>
      </c>
    </row>
    <row r="2278" spans="1:7" x14ac:dyDescent="0.3">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INDEX(Seat!E:E,MATCH(SeatReservations!C2278,Seat!A:A,0))</f>
        <v>0</v>
      </c>
    </row>
    <row r="2279" spans="1:7" x14ac:dyDescent="0.3">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INDEX(Seat!E:E,MATCH(SeatReservations!C2279,Seat!A:A,0))</f>
        <v>0</v>
      </c>
    </row>
    <row r="2280" spans="1:7" x14ac:dyDescent="0.3">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INDEX(Seat!E:E,MATCH(SeatReservations!C2280,Seat!A:A,0))</f>
        <v>0</v>
      </c>
    </row>
    <row r="2281" spans="1:7" x14ac:dyDescent="0.3">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INDEX(Seat!E:E,MATCH(SeatReservations!C2281,Seat!A:A,0))</f>
        <v>0</v>
      </c>
    </row>
    <row r="2282" spans="1:7" x14ac:dyDescent="0.3">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INDEX(Seat!E:E,MATCH(SeatReservations!C2282,Seat!A:A,0))</f>
        <v>0</v>
      </c>
    </row>
    <row r="2283" spans="1:7" x14ac:dyDescent="0.3">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INDEX(Seat!E:E,MATCH(SeatReservations!C2283,Seat!A:A,0))</f>
        <v>0</v>
      </c>
    </row>
    <row r="2284" spans="1:7" x14ac:dyDescent="0.3">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INDEX(Seat!E:E,MATCH(SeatReservations!C2284,Seat!A:A,0))</f>
        <v>0</v>
      </c>
    </row>
    <row r="2285" spans="1:7" x14ac:dyDescent="0.3">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INDEX(Seat!E:E,MATCH(SeatReservations!C2285,Seat!A:A,0))</f>
        <v>0</v>
      </c>
    </row>
    <row r="2286" spans="1:7" x14ac:dyDescent="0.3">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INDEX(Seat!E:E,MATCH(SeatReservations!C2286,Seat!A:A,0))</f>
        <v>0</v>
      </c>
    </row>
    <row r="2287" spans="1:7" x14ac:dyDescent="0.3">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INDEX(Seat!E:E,MATCH(SeatReservations!C2287,Seat!A:A,0))</f>
        <v>0</v>
      </c>
    </row>
    <row r="2288" spans="1:7" x14ac:dyDescent="0.3">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INDEX(Seat!E:E,MATCH(SeatReservations!C2288,Seat!A:A,0))</f>
        <v>0</v>
      </c>
    </row>
    <row r="2289" spans="1:7" x14ac:dyDescent="0.3">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INDEX(Seat!E:E,MATCH(SeatReservations!C2289,Seat!A:A,0))</f>
        <v>0</v>
      </c>
    </row>
    <row r="2290" spans="1:7" x14ac:dyDescent="0.3">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INDEX(Seat!E:E,MATCH(SeatReservations!C2290,Seat!A:A,0))</f>
        <v>0</v>
      </c>
    </row>
    <row r="2291" spans="1:7" x14ac:dyDescent="0.3">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INDEX(Seat!E:E,MATCH(SeatReservations!C2291,Seat!A:A,0))</f>
        <v>0</v>
      </c>
    </row>
    <row r="2292" spans="1:7" x14ac:dyDescent="0.3">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INDEX(Seat!E:E,MATCH(SeatReservations!C2292,Seat!A:A,0))</f>
        <v>0</v>
      </c>
    </row>
    <row r="2293" spans="1:7" x14ac:dyDescent="0.3">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INDEX(Seat!E:E,MATCH(SeatReservations!C2293,Seat!A:A,0))</f>
        <v>0</v>
      </c>
    </row>
    <row r="2294" spans="1:7" x14ac:dyDescent="0.3">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INDEX(Seat!E:E,MATCH(SeatReservations!C2294,Seat!A:A,0))</f>
        <v>0</v>
      </c>
    </row>
    <row r="2295" spans="1:7" x14ac:dyDescent="0.3">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INDEX(Seat!E:E,MATCH(SeatReservations!C2295,Seat!A:A,0))</f>
        <v>0</v>
      </c>
    </row>
    <row r="2296" spans="1:7" x14ac:dyDescent="0.3">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INDEX(Seat!E:E,MATCH(SeatReservations!C2296,Seat!A:A,0))</f>
        <v>0</v>
      </c>
    </row>
    <row r="2297" spans="1:7" x14ac:dyDescent="0.3">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INDEX(Seat!E:E,MATCH(SeatReservations!C2297,Seat!A:A,0))</f>
        <v>0</v>
      </c>
    </row>
    <row r="2298" spans="1:7" x14ac:dyDescent="0.3">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INDEX(Seat!E:E,MATCH(SeatReservations!C2298,Seat!A:A,0))</f>
        <v>0</v>
      </c>
    </row>
    <row r="2299" spans="1:7" x14ac:dyDescent="0.3">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INDEX(Seat!E:E,MATCH(SeatReservations!C2299,Seat!A:A,0))</f>
        <v>0</v>
      </c>
    </row>
    <row r="2300" spans="1:7" x14ac:dyDescent="0.3">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INDEX(Seat!E:E,MATCH(SeatReservations!C2300,Seat!A:A,0))</f>
        <v>0</v>
      </c>
    </row>
    <row r="2301" spans="1:7" x14ac:dyDescent="0.3">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INDEX(Seat!E:E,MATCH(SeatReservations!C2301,Seat!A:A,0))</f>
        <v>0</v>
      </c>
    </row>
    <row r="2302" spans="1:7" x14ac:dyDescent="0.3">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INDEX(Seat!E:E,MATCH(SeatReservations!C2302,Seat!A:A,0))</f>
        <v>0</v>
      </c>
    </row>
    <row r="2303" spans="1:7" x14ac:dyDescent="0.3">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INDEX(Seat!E:E,MATCH(SeatReservations!C2303,Seat!A:A,0))</f>
        <v>0</v>
      </c>
    </row>
    <row r="2304" spans="1:7" x14ac:dyDescent="0.3">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INDEX(Seat!E:E,MATCH(SeatReservations!C2304,Seat!A:A,0))</f>
        <v>0</v>
      </c>
    </row>
    <row r="2305" spans="1:7" x14ac:dyDescent="0.3">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INDEX(Seat!E:E,MATCH(SeatReservations!C2305,Seat!A:A,0))</f>
        <v>0</v>
      </c>
    </row>
    <row r="2306" spans="1:7" x14ac:dyDescent="0.3">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INDEX(Seat!E:E,MATCH(SeatReservations!C2306,Seat!A:A,0))</f>
        <v>0</v>
      </c>
    </row>
    <row r="2307" spans="1:7" x14ac:dyDescent="0.3">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INDEX(Seat!E:E,MATCH(SeatReservations!C2307,Seat!A:A,0))</f>
        <v>0</v>
      </c>
    </row>
    <row r="2308" spans="1:7" x14ac:dyDescent="0.3">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INDEX(Seat!E:E,MATCH(SeatReservations!C2308,Seat!A:A,0))</f>
        <v>0</v>
      </c>
    </row>
    <row r="2309" spans="1:7" x14ac:dyDescent="0.3">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INDEX(Seat!E:E,MATCH(SeatReservations!C2309,Seat!A:A,0))</f>
        <v>0</v>
      </c>
    </row>
    <row r="2310" spans="1:7" x14ac:dyDescent="0.3">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INDEX(Seat!E:E,MATCH(SeatReservations!C2310,Seat!A:A,0))</f>
        <v>0</v>
      </c>
    </row>
    <row r="2311" spans="1:7" x14ac:dyDescent="0.3">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INDEX(Seat!E:E,MATCH(SeatReservations!C2311,Seat!A:A,0))</f>
        <v>0</v>
      </c>
    </row>
    <row r="2312" spans="1:7" x14ac:dyDescent="0.3">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INDEX(Seat!E:E,MATCH(SeatReservations!C2312,Seat!A:A,0))</f>
        <v>0</v>
      </c>
    </row>
    <row r="2313" spans="1:7" x14ac:dyDescent="0.3">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INDEX(Seat!E:E,MATCH(SeatReservations!C2313,Seat!A:A,0))</f>
        <v>0</v>
      </c>
    </row>
    <row r="2314" spans="1:7" x14ac:dyDescent="0.3">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INDEX(Seat!E:E,MATCH(SeatReservations!C2314,Seat!A:A,0))</f>
        <v>0</v>
      </c>
    </row>
    <row r="2315" spans="1:7" x14ac:dyDescent="0.3">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INDEX(Seat!E:E,MATCH(SeatReservations!C2315,Seat!A:A,0))</f>
        <v>0</v>
      </c>
    </row>
    <row r="2316" spans="1:7" x14ac:dyDescent="0.3">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INDEX(Seat!E:E,MATCH(SeatReservations!C2316,Seat!A:A,0))</f>
        <v>0</v>
      </c>
    </row>
    <row r="2317" spans="1:7" x14ac:dyDescent="0.3">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INDEX(Seat!E:E,MATCH(SeatReservations!C2317,Seat!A:A,0))</f>
        <v>0</v>
      </c>
    </row>
    <row r="2318" spans="1:7" x14ac:dyDescent="0.3">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INDEX(Seat!E:E,MATCH(SeatReservations!C2318,Seat!A:A,0))</f>
        <v>0</v>
      </c>
    </row>
    <row r="2319" spans="1:7" x14ac:dyDescent="0.3">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INDEX(Seat!E:E,MATCH(SeatReservations!C2319,Seat!A:A,0))</f>
        <v>0</v>
      </c>
    </row>
    <row r="2320" spans="1:7" x14ac:dyDescent="0.3">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INDEX(Seat!E:E,MATCH(SeatReservations!C2320,Seat!A:A,0))</f>
        <v>0</v>
      </c>
    </row>
    <row r="2321" spans="1:7" x14ac:dyDescent="0.3">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INDEX(Seat!E:E,MATCH(SeatReservations!C2321,Seat!A:A,0))</f>
        <v>0</v>
      </c>
    </row>
    <row r="2322" spans="1:7" x14ac:dyDescent="0.3">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INDEX(Seat!E:E,MATCH(SeatReservations!C2322,Seat!A:A,0))</f>
        <v>0</v>
      </c>
    </row>
    <row r="2323" spans="1:7" x14ac:dyDescent="0.3">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INDEX(Seat!E:E,MATCH(SeatReservations!C2323,Seat!A:A,0))</f>
        <v>0</v>
      </c>
    </row>
    <row r="2324" spans="1:7" x14ac:dyDescent="0.3">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INDEX(Seat!E:E,MATCH(SeatReservations!C2324,Seat!A:A,0))</f>
        <v>0</v>
      </c>
    </row>
    <row r="2325" spans="1:7" x14ac:dyDescent="0.3">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INDEX(Seat!E:E,MATCH(SeatReservations!C2325,Seat!A:A,0))</f>
        <v>0</v>
      </c>
    </row>
    <row r="2326" spans="1:7" x14ac:dyDescent="0.3">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INDEX(Seat!E:E,MATCH(SeatReservations!C2326,Seat!A:A,0))</f>
        <v>0</v>
      </c>
    </row>
    <row r="2327" spans="1:7" x14ac:dyDescent="0.3">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INDEX(Seat!E:E,MATCH(SeatReservations!C2327,Seat!A:A,0))</f>
        <v>0</v>
      </c>
    </row>
    <row r="2328" spans="1:7" x14ac:dyDescent="0.3">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INDEX(Seat!E:E,MATCH(SeatReservations!C2328,Seat!A:A,0))</f>
        <v>0</v>
      </c>
    </row>
    <row r="2329" spans="1:7" x14ac:dyDescent="0.3">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INDEX(Seat!E:E,MATCH(SeatReservations!C2329,Seat!A:A,0))</f>
        <v>0</v>
      </c>
    </row>
    <row r="2330" spans="1:7" x14ac:dyDescent="0.3">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INDEX(Seat!E:E,MATCH(SeatReservations!C2330,Seat!A:A,0))</f>
        <v>0</v>
      </c>
    </row>
    <row r="2331" spans="1:7" x14ac:dyDescent="0.3">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INDEX(Seat!E:E,MATCH(SeatReservations!C2331,Seat!A:A,0))</f>
        <v>0</v>
      </c>
    </row>
    <row r="2332" spans="1:7" x14ac:dyDescent="0.3">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INDEX(Seat!E:E,MATCH(SeatReservations!C2332,Seat!A:A,0))</f>
        <v>0</v>
      </c>
    </row>
    <row r="2333" spans="1:7" x14ac:dyDescent="0.3">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INDEX(Seat!E:E,MATCH(SeatReservations!C2333,Seat!A:A,0))</f>
        <v>0</v>
      </c>
    </row>
    <row r="2334" spans="1:7" x14ac:dyDescent="0.3">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INDEX(Seat!E:E,MATCH(SeatReservations!C2334,Seat!A:A,0))</f>
        <v>0</v>
      </c>
    </row>
    <row r="2335" spans="1:7" x14ac:dyDescent="0.3">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INDEX(Seat!E:E,MATCH(SeatReservations!C2335,Seat!A:A,0))</f>
        <v>0</v>
      </c>
    </row>
    <row r="2336" spans="1:7" x14ac:dyDescent="0.3">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INDEX(Seat!E:E,MATCH(SeatReservations!C2336,Seat!A:A,0))</f>
        <v>0</v>
      </c>
    </row>
    <row r="2337" spans="1:7" x14ac:dyDescent="0.3">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INDEX(Seat!E:E,MATCH(SeatReservations!C2337,Seat!A:A,0))</f>
        <v>0</v>
      </c>
    </row>
    <row r="2338" spans="1:7" x14ac:dyDescent="0.3">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INDEX(Seat!E:E,MATCH(SeatReservations!C2338,Seat!A:A,0))</f>
        <v>0</v>
      </c>
    </row>
    <row r="2339" spans="1:7" x14ac:dyDescent="0.3">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INDEX(Seat!E:E,MATCH(SeatReservations!C2339,Seat!A:A,0))</f>
        <v>0</v>
      </c>
    </row>
    <row r="2340" spans="1:7" x14ac:dyDescent="0.3">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INDEX(Seat!E:E,MATCH(SeatReservations!C2340,Seat!A:A,0))</f>
        <v>0</v>
      </c>
    </row>
    <row r="2341" spans="1:7" x14ac:dyDescent="0.3">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INDEX(Seat!E:E,MATCH(SeatReservations!C2341,Seat!A:A,0))</f>
        <v>0</v>
      </c>
    </row>
    <row r="2342" spans="1:7" x14ac:dyDescent="0.3">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INDEX(Seat!E:E,MATCH(SeatReservations!C2342,Seat!A:A,0))</f>
        <v>0</v>
      </c>
    </row>
    <row r="2343" spans="1:7" x14ac:dyDescent="0.3">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INDEX(Seat!E:E,MATCH(SeatReservations!C2343,Seat!A:A,0))</f>
        <v>0</v>
      </c>
    </row>
    <row r="2344" spans="1:7" x14ac:dyDescent="0.3">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INDEX(Seat!E:E,MATCH(SeatReservations!C2344,Seat!A:A,0))</f>
        <v>0</v>
      </c>
    </row>
    <row r="2345" spans="1:7" x14ac:dyDescent="0.3">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INDEX(Seat!E:E,MATCH(SeatReservations!C2345,Seat!A:A,0))</f>
        <v>0</v>
      </c>
    </row>
    <row r="2346" spans="1:7" x14ac:dyDescent="0.3">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INDEX(Seat!E:E,MATCH(SeatReservations!C2346,Seat!A:A,0))</f>
        <v>0</v>
      </c>
    </row>
    <row r="2347" spans="1:7" x14ac:dyDescent="0.3">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INDEX(Seat!E:E,MATCH(SeatReservations!C2347,Seat!A:A,0))</f>
        <v>0</v>
      </c>
    </row>
    <row r="2348" spans="1:7" x14ac:dyDescent="0.3">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INDEX(Seat!E:E,MATCH(SeatReservations!C2348,Seat!A:A,0))</f>
        <v>0</v>
      </c>
    </row>
    <row r="2349" spans="1:7" x14ac:dyDescent="0.3">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INDEX(Seat!E:E,MATCH(SeatReservations!C2349,Seat!A:A,0))</f>
        <v>0</v>
      </c>
    </row>
    <row r="2350" spans="1:7" x14ac:dyDescent="0.3">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INDEX(Seat!E:E,MATCH(SeatReservations!C2350,Seat!A:A,0))</f>
        <v>0</v>
      </c>
    </row>
    <row r="2351" spans="1:7" x14ac:dyDescent="0.3">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INDEX(Seat!E:E,MATCH(SeatReservations!C2351,Seat!A:A,0))</f>
        <v>0</v>
      </c>
    </row>
    <row r="2352" spans="1:7" x14ac:dyDescent="0.3">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INDEX(Seat!E:E,MATCH(SeatReservations!C2352,Seat!A:A,0))</f>
        <v>0</v>
      </c>
    </row>
    <row r="2353" spans="1:7" x14ac:dyDescent="0.3">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INDEX(Seat!E:E,MATCH(SeatReservations!C2353,Seat!A:A,0))</f>
        <v>0</v>
      </c>
    </row>
    <row r="2354" spans="1:7" x14ac:dyDescent="0.3">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INDEX(Seat!E:E,MATCH(SeatReservations!C2354,Seat!A:A,0))</f>
        <v>0</v>
      </c>
    </row>
    <row r="2355" spans="1:7" x14ac:dyDescent="0.3">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INDEX(Seat!E:E,MATCH(SeatReservations!C2355,Seat!A:A,0))</f>
        <v>0</v>
      </c>
    </row>
    <row r="2356" spans="1:7" x14ac:dyDescent="0.3">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INDEX(Seat!E:E,MATCH(SeatReservations!C2356,Seat!A:A,0))</f>
        <v>0</v>
      </c>
    </row>
    <row r="2357" spans="1:7" x14ac:dyDescent="0.3">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INDEX(Seat!E:E,MATCH(SeatReservations!C2357,Seat!A:A,0))</f>
        <v>0</v>
      </c>
    </row>
    <row r="2358" spans="1:7" x14ac:dyDescent="0.3">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INDEX(Seat!E:E,MATCH(SeatReservations!C2358,Seat!A:A,0))</f>
        <v>0</v>
      </c>
    </row>
    <row r="2359" spans="1:7" x14ac:dyDescent="0.3">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INDEX(Seat!E:E,MATCH(SeatReservations!C2359,Seat!A:A,0))</f>
        <v>0</v>
      </c>
    </row>
    <row r="2360" spans="1:7" x14ac:dyDescent="0.3">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INDEX(Seat!E:E,MATCH(SeatReservations!C2360,Seat!A:A,0))</f>
        <v>0</v>
      </c>
    </row>
    <row r="2361" spans="1:7" x14ac:dyDescent="0.3">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INDEX(Seat!E:E,MATCH(SeatReservations!C2361,Seat!A:A,0))</f>
        <v>0</v>
      </c>
    </row>
    <row r="2362" spans="1:7" x14ac:dyDescent="0.3">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INDEX(Seat!E:E,MATCH(SeatReservations!C2362,Seat!A:A,0))</f>
        <v>0</v>
      </c>
    </row>
    <row r="2363" spans="1:7" x14ac:dyDescent="0.3">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INDEX(Seat!E:E,MATCH(SeatReservations!C2363,Seat!A:A,0))</f>
        <v>0</v>
      </c>
    </row>
    <row r="2364" spans="1:7" x14ac:dyDescent="0.3">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INDEX(Seat!E:E,MATCH(SeatReservations!C2364,Seat!A:A,0))</f>
        <v>0</v>
      </c>
    </row>
    <row r="2365" spans="1:7" x14ac:dyDescent="0.3">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INDEX(Seat!E:E,MATCH(SeatReservations!C2365,Seat!A:A,0))</f>
        <v>0</v>
      </c>
    </row>
    <row r="2366" spans="1:7" x14ac:dyDescent="0.3">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INDEX(Seat!E:E,MATCH(SeatReservations!C2366,Seat!A:A,0))</f>
        <v>0</v>
      </c>
    </row>
    <row r="2367" spans="1:7" x14ac:dyDescent="0.3">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INDEX(Seat!E:E,MATCH(SeatReservations!C2367,Seat!A:A,0))</f>
        <v>0</v>
      </c>
    </row>
    <row r="2368" spans="1:7" x14ac:dyDescent="0.3">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INDEX(Seat!E:E,MATCH(SeatReservations!C2368,Seat!A:A,0))</f>
        <v>0</v>
      </c>
    </row>
    <row r="2369" spans="1:7" x14ac:dyDescent="0.3">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INDEX(Seat!E:E,MATCH(SeatReservations!C2369,Seat!A:A,0))</f>
        <v>0</v>
      </c>
    </row>
    <row r="2370" spans="1:7" x14ac:dyDescent="0.3">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INDEX(Seat!E:E,MATCH(SeatReservations!C2370,Seat!A:A,0))</f>
        <v>0</v>
      </c>
    </row>
    <row r="2371" spans="1:7" x14ac:dyDescent="0.3">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INDEX(Seat!E:E,MATCH(SeatReservations!C2371,Seat!A:A,0))</f>
        <v>0</v>
      </c>
    </row>
    <row r="2372" spans="1:7" x14ac:dyDescent="0.3">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INDEX(Seat!E:E,MATCH(SeatReservations!C2372,Seat!A:A,0))</f>
        <v>0</v>
      </c>
    </row>
    <row r="2373" spans="1:7" x14ac:dyDescent="0.3">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INDEX(Seat!E:E,MATCH(SeatReservations!C2373,Seat!A:A,0))</f>
        <v>0</v>
      </c>
    </row>
    <row r="2374" spans="1:7" x14ac:dyDescent="0.3">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INDEX(Seat!E:E,MATCH(SeatReservations!C2374,Seat!A:A,0))</f>
        <v>0</v>
      </c>
    </row>
    <row r="2375" spans="1:7" x14ac:dyDescent="0.3">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INDEX(Seat!E:E,MATCH(SeatReservations!C2375,Seat!A:A,0))</f>
        <v>0</v>
      </c>
    </row>
    <row r="2376" spans="1:7" x14ac:dyDescent="0.3">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INDEX(Seat!E:E,MATCH(SeatReservations!C2376,Seat!A:A,0))</f>
        <v>0</v>
      </c>
    </row>
    <row r="2377" spans="1:7" x14ac:dyDescent="0.3">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INDEX(Seat!E:E,MATCH(SeatReservations!C2377,Seat!A:A,0))</f>
        <v>0</v>
      </c>
    </row>
    <row r="2378" spans="1:7" x14ac:dyDescent="0.3">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INDEX(Seat!E:E,MATCH(SeatReservations!C2378,Seat!A:A,0))</f>
        <v>0</v>
      </c>
    </row>
    <row r="2379" spans="1:7" x14ac:dyDescent="0.3">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INDEX(Seat!E:E,MATCH(SeatReservations!C2379,Seat!A:A,0))</f>
        <v>0</v>
      </c>
    </row>
    <row r="2380" spans="1:7" x14ac:dyDescent="0.3">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INDEX(Seat!E:E,MATCH(SeatReservations!C2380,Seat!A:A,0))</f>
        <v>0</v>
      </c>
    </row>
    <row r="2381" spans="1:7" x14ac:dyDescent="0.3">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INDEX(Seat!E:E,MATCH(SeatReservations!C2381,Seat!A:A,0))</f>
        <v>0</v>
      </c>
    </row>
    <row r="2382" spans="1:7" x14ac:dyDescent="0.3">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INDEX(Seat!E:E,MATCH(SeatReservations!C2382,Seat!A:A,0))</f>
        <v>0</v>
      </c>
    </row>
    <row r="2383" spans="1:7" x14ac:dyDescent="0.3">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INDEX(Seat!E:E,MATCH(SeatReservations!C2383,Seat!A:A,0))</f>
        <v>0</v>
      </c>
    </row>
    <row r="2384" spans="1:7" x14ac:dyDescent="0.3">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INDEX(Seat!E:E,MATCH(SeatReservations!C2384,Seat!A:A,0))</f>
        <v>0</v>
      </c>
    </row>
    <row r="2385" spans="1:7" x14ac:dyDescent="0.3">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INDEX(Seat!E:E,MATCH(SeatReservations!C2385,Seat!A:A,0))</f>
        <v>0</v>
      </c>
    </row>
    <row r="2386" spans="1:7" x14ac:dyDescent="0.3">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INDEX(Seat!E:E,MATCH(SeatReservations!C2386,Seat!A:A,0))</f>
        <v>0</v>
      </c>
    </row>
    <row r="2387" spans="1:7" x14ac:dyDescent="0.3">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INDEX(Seat!E:E,MATCH(SeatReservations!C2387,Seat!A:A,0))</f>
        <v>0</v>
      </c>
    </row>
    <row r="2388" spans="1:7" x14ac:dyDescent="0.3">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INDEX(Seat!E:E,MATCH(SeatReservations!C2388,Seat!A:A,0))</f>
        <v>0</v>
      </c>
    </row>
    <row r="2389" spans="1:7" x14ac:dyDescent="0.3">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INDEX(Seat!E:E,MATCH(SeatReservations!C2389,Seat!A:A,0))</f>
        <v>0</v>
      </c>
    </row>
    <row r="2390" spans="1:7" x14ac:dyDescent="0.3">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INDEX(Seat!E:E,MATCH(SeatReservations!C2390,Seat!A:A,0))</f>
        <v>0</v>
      </c>
    </row>
    <row r="2391" spans="1:7" x14ac:dyDescent="0.3">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INDEX(Seat!E:E,MATCH(SeatReservations!C2391,Seat!A:A,0))</f>
        <v>0</v>
      </c>
    </row>
    <row r="2392" spans="1:7" x14ac:dyDescent="0.3">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INDEX(Seat!E:E,MATCH(SeatReservations!C2392,Seat!A:A,0))</f>
        <v>0</v>
      </c>
    </row>
    <row r="2393" spans="1:7" x14ac:dyDescent="0.3">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INDEX(Seat!E:E,MATCH(SeatReservations!C2393,Seat!A:A,0))</f>
        <v>0</v>
      </c>
    </row>
    <row r="2394" spans="1:7" x14ac:dyDescent="0.3">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INDEX(Seat!E:E,MATCH(SeatReservations!C2394,Seat!A:A,0))</f>
        <v>0</v>
      </c>
    </row>
    <row r="2395" spans="1:7" x14ac:dyDescent="0.3">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INDEX(Seat!E:E,MATCH(SeatReservations!C2395,Seat!A:A,0))</f>
        <v>0</v>
      </c>
    </row>
    <row r="2396" spans="1:7" x14ac:dyDescent="0.3">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INDEX(Seat!E:E,MATCH(SeatReservations!C2396,Seat!A:A,0))</f>
        <v>0</v>
      </c>
    </row>
    <row r="2397" spans="1:7" x14ac:dyDescent="0.3">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INDEX(Seat!E:E,MATCH(SeatReservations!C2397,Seat!A:A,0))</f>
        <v>0</v>
      </c>
    </row>
    <row r="2398" spans="1:7" x14ac:dyDescent="0.3">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INDEX(Seat!E:E,MATCH(SeatReservations!C2398,Seat!A:A,0))</f>
        <v>0</v>
      </c>
    </row>
    <row r="2399" spans="1:7" x14ac:dyDescent="0.3">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INDEX(Seat!E:E,MATCH(SeatReservations!C2399,Seat!A:A,0))</f>
        <v>0</v>
      </c>
    </row>
    <row r="2400" spans="1:7" x14ac:dyDescent="0.3">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INDEX(Seat!E:E,MATCH(SeatReservations!C2400,Seat!A:A,0))</f>
        <v>0</v>
      </c>
    </row>
    <row r="2401" spans="1:7" x14ac:dyDescent="0.3">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INDEX(Seat!E:E,MATCH(SeatReservations!C2401,Seat!A:A,0))</f>
        <v>0</v>
      </c>
    </row>
    <row r="2402" spans="1:7" x14ac:dyDescent="0.3">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INDEX(Seat!E:E,MATCH(SeatReservations!C2402,Seat!A:A,0))</f>
        <v>0</v>
      </c>
    </row>
    <row r="2403" spans="1:7" x14ac:dyDescent="0.3">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INDEX(Seat!E:E,MATCH(SeatReservations!C2403,Seat!A:A,0))</f>
        <v>0</v>
      </c>
    </row>
    <row r="2404" spans="1:7" x14ac:dyDescent="0.3">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INDEX(Seat!E:E,MATCH(SeatReservations!C2404,Seat!A:A,0))</f>
        <v>0</v>
      </c>
    </row>
    <row r="2405" spans="1:7" x14ac:dyDescent="0.3">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INDEX(Seat!E:E,MATCH(SeatReservations!C2405,Seat!A:A,0))</f>
        <v>0</v>
      </c>
    </row>
    <row r="2406" spans="1:7" x14ac:dyDescent="0.3">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INDEX(Seat!E:E,MATCH(SeatReservations!C2406,Seat!A:A,0))</f>
        <v>0</v>
      </c>
    </row>
    <row r="2407" spans="1:7" x14ac:dyDescent="0.3">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INDEX(Seat!E:E,MATCH(SeatReservations!C2407,Seat!A:A,0))</f>
        <v>0</v>
      </c>
    </row>
    <row r="2408" spans="1:7" x14ac:dyDescent="0.3">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INDEX(Seat!E:E,MATCH(SeatReservations!C2408,Seat!A:A,0))</f>
        <v>0</v>
      </c>
    </row>
    <row r="2409" spans="1:7" x14ac:dyDescent="0.3">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INDEX(Seat!E:E,MATCH(SeatReservations!C2409,Seat!A:A,0))</f>
        <v>0</v>
      </c>
    </row>
    <row r="2410" spans="1:7" x14ac:dyDescent="0.3">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INDEX(Seat!E:E,MATCH(SeatReservations!C2410,Seat!A:A,0))</f>
        <v>0</v>
      </c>
    </row>
    <row r="2411" spans="1:7" x14ac:dyDescent="0.3">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INDEX(Seat!E:E,MATCH(SeatReservations!C2411,Seat!A:A,0))</f>
        <v>0</v>
      </c>
    </row>
    <row r="2412" spans="1:7" x14ac:dyDescent="0.3">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INDEX(Seat!E:E,MATCH(SeatReservations!C2412,Seat!A:A,0))</f>
        <v>0</v>
      </c>
    </row>
    <row r="2413" spans="1:7" x14ac:dyDescent="0.3">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INDEX(Seat!E:E,MATCH(SeatReservations!C2413,Seat!A:A,0))</f>
        <v>0</v>
      </c>
    </row>
    <row r="2414" spans="1:7" x14ac:dyDescent="0.3">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INDEX(Seat!E:E,MATCH(SeatReservations!C2414,Seat!A:A,0))</f>
        <v>0</v>
      </c>
    </row>
    <row r="2415" spans="1:7" x14ac:dyDescent="0.3">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INDEX(Seat!E:E,MATCH(SeatReservations!C2415,Seat!A:A,0))</f>
        <v>0</v>
      </c>
    </row>
    <row r="2416" spans="1:7" x14ac:dyDescent="0.3">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INDEX(Seat!E:E,MATCH(SeatReservations!C2416,Seat!A:A,0))</f>
        <v>0</v>
      </c>
    </row>
    <row r="2417" spans="1:7" x14ac:dyDescent="0.3">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INDEX(Seat!E:E,MATCH(SeatReservations!C2417,Seat!A:A,0))</f>
        <v>0</v>
      </c>
    </row>
    <row r="2418" spans="1:7" x14ac:dyDescent="0.3">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INDEX(Seat!E:E,MATCH(SeatReservations!C2418,Seat!A:A,0))</f>
        <v>0</v>
      </c>
    </row>
    <row r="2419" spans="1:7" x14ac:dyDescent="0.3">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INDEX(Seat!E:E,MATCH(SeatReservations!C2419,Seat!A:A,0))</f>
        <v>0</v>
      </c>
    </row>
    <row r="2420" spans="1:7" x14ac:dyDescent="0.3">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INDEX(Seat!E:E,MATCH(SeatReservations!C2420,Seat!A:A,0))</f>
        <v>0</v>
      </c>
    </row>
    <row r="2421" spans="1:7" x14ac:dyDescent="0.3">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INDEX(Seat!E:E,MATCH(SeatReservations!C2421,Seat!A:A,0))</f>
        <v>0</v>
      </c>
    </row>
    <row r="2422" spans="1:7" x14ac:dyDescent="0.3">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INDEX(Seat!E:E,MATCH(SeatReservations!C2422,Seat!A:A,0))</f>
        <v>0</v>
      </c>
    </row>
    <row r="2423" spans="1:7" x14ac:dyDescent="0.3">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INDEX(Seat!E:E,MATCH(SeatReservations!C2423,Seat!A:A,0))</f>
        <v>0</v>
      </c>
    </row>
    <row r="2424" spans="1:7" x14ac:dyDescent="0.3">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INDEX(Seat!E:E,MATCH(SeatReservations!C2424,Seat!A:A,0))</f>
        <v>0</v>
      </c>
    </row>
    <row r="2425" spans="1:7" x14ac:dyDescent="0.3">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INDEX(Seat!E:E,MATCH(SeatReservations!C2425,Seat!A:A,0))</f>
        <v>0</v>
      </c>
    </row>
    <row r="2426" spans="1:7" x14ac:dyDescent="0.3">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INDEX(Seat!E:E,MATCH(SeatReservations!C2426,Seat!A:A,0))</f>
        <v>0</v>
      </c>
    </row>
    <row r="2427" spans="1:7" x14ac:dyDescent="0.3">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INDEX(Seat!E:E,MATCH(SeatReservations!C2427,Seat!A:A,0))</f>
        <v>0</v>
      </c>
    </row>
    <row r="2428" spans="1:7" x14ac:dyDescent="0.3">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INDEX(Seat!E:E,MATCH(SeatReservations!C2428,Seat!A:A,0))</f>
        <v>0</v>
      </c>
    </row>
    <row r="2429" spans="1:7" x14ac:dyDescent="0.3">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INDEX(Seat!E:E,MATCH(SeatReservations!C2429,Seat!A:A,0))</f>
        <v>0</v>
      </c>
    </row>
    <row r="2430" spans="1:7" x14ac:dyDescent="0.3">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INDEX(Seat!E:E,MATCH(SeatReservations!C2430,Seat!A:A,0))</f>
        <v>0</v>
      </c>
    </row>
    <row r="2431" spans="1:7" x14ac:dyDescent="0.3">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INDEX(Seat!E:E,MATCH(SeatReservations!C2431,Seat!A:A,0))</f>
        <v>0</v>
      </c>
    </row>
    <row r="2432" spans="1:7" x14ac:dyDescent="0.3">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INDEX(Seat!E:E,MATCH(SeatReservations!C2432,Seat!A:A,0))</f>
        <v>0</v>
      </c>
    </row>
    <row r="2433" spans="1:7" x14ac:dyDescent="0.3">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INDEX(Seat!E:E,MATCH(SeatReservations!C2433,Seat!A:A,0))</f>
        <v>0</v>
      </c>
    </row>
    <row r="2434" spans="1:7" x14ac:dyDescent="0.3">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INDEX(Seat!E:E,MATCH(SeatReservations!C2434,Seat!A:A,0))</f>
        <v>0</v>
      </c>
    </row>
    <row r="2435" spans="1:7" x14ac:dyDescent="0.3">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INDEX(Seat!E:E,MATCH(SeatReservations!C2435,Seat!A:A,0))</f>
        <v>0</v>
      </c>
    </row>
    <row r="2436" spans="1:7" x14ac:dyDescent="0.3">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INDEX(Seat!E:E,MATCH(SeatReservations!C2436,Seat!A:A,0))</f>
        <v>0</v>
      </c>
    </row>
    <row r="2437" spans="1:7" x14ac:dyDescent="0.3">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INDEX(Seat!E:E,MATCH(SeatReservations!C2437,Seat!A:A,0))</f>
        <v>0</v>
      </c>
    </row>
    <row r="2438" spans="1:7" x14ac:dyDescent="0.3">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INDEX(Seat!E:E,MATCH(SeatReservations!C2438,Seat!A:A,0))</f>
        <v>0</v>
      </c>
    </row>
    <row r="2439" spans="1:7" x14ac:dyDescent="0.3">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INDEX(Seat!E:E,MATCH(SeatReservations!C2439,Seat!A:A,0))</f>
        <v>0</v>
      </c>
    </row>
    <row r="2440" spans="1:7" x14ac:dyDescent="0.3">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INDEX(Seat!E:E,MATCH(SeatReservations!C2440,Seat!A:A,0))</f>
        <v>0</v>
      </c>
    </row>
    <row r="2441" spans="1:7" x14ac:dyDescent="0.3">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INDEX(Seat!E:E,MATCH(SeatReservations!C2441,Seat!A:A,0))</f>
        <v>0</v>
      </c>
    </row>
    <row r="2442" spans="1:7" x14ac:dyDescent="0.3">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INDEX(Seat!E:E,MATCH(SeatReservations!C2442,Seat!A:A,0))</f>
        <v>0</v>
      </c>
    </row>
    <row r="2443" spans="1:7" x14ac:dyDescent="0.3">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INDEX(Seat!E:E,MATCH(SeatReservations!C2443,Seat!A:A,0))</f>
        <v>0</v>
      </c>
    </row>
    <row r="2444" spans="1:7" x14ac:dyDescent="0.3">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INDEX(Seat!E:E,MATCH(SeatReservations!C2444,Seat!A:A,0))</f>
        <v>0</v>
      </c>
    </row>
    <row r="2445" spans="1:7" x14ac:dyDescent="0.3">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INDEX(Seat!E:E,MATCH(SeatReservations!C2445,Seat!A:A,0))</f>
        <v>0</v>
      </c>
    </row>
    <row r="2446" spans="1:7" x14ac:dyDescent="0.3">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INDEX(Seat!E:E,MATCH(SeatReservations!C2446,Seat!A:A,0))</f>
        <v>0</v>
      </c>
    </row>
    <row r="2447" spans="1:7" x14ac:dyDescent="0.3">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INDEX(Seat!E:E,MATCH(SeatReservations!C2447,Seat!A:A,0))</f>
        <v>0</v>
      </c>
    </row>
    <row r="2448" spans="1:7" x14ac:dyDescent="0.3">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INDEX(Seat!E:E,MATCH(SeatReservations!C2448,Seat!A:A,0))</f>
        <v>0</v>
      </c>
    </row>
    <row r="2449" spans="1:7" x14ac:dyDescent="0.3">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INDEX(Seat!E:E,MATCH(SeatReservations!C2449,Seat!A:A,0))</f>
        <v>0</v>
      </c>
    </row>
    <row r="2450" spans="1:7" x14ac:dyDescent="0.3">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INDEX(Seat!E:E,MATCH(SeatReservations!C2450,Seat!A:A,0))</f>
        <v>0</v>
      </c>
    </row>
    <row r="2451" spans="1:7" x14ac:dyDescent="0.3">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INDEX(Seat!E:E,MATCH(SeatReservations!C2451,Seat!A:A,0))</f>
        <v>0</v>
      </c>
    </row>
    <row r="2452" spans="1:7" x14ac:dyDescent="0.3">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INDEX(Seat!E:E,MATCH(SeatReservations!C2452,Seat!A:A,0))</f>
        <v>0</v>
      </c>
    </row>
    <row r="2453" spans="1:7" x14ac:dyDescent="0.3">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INDEX(Seat!E:E,MATCH(SeatReservations!C2453,Seat!A:A,0))</f>
        <v>0</v>
      </c>
    </row>
    <row r="2454" spans="1:7" x14ac:dyDescent="0.3">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INDEX(Seat!E:E,MATCH(SeatReservations!C2454,Seat!A:A,0))</f>
        <v>0</v>
      </c>
    </row>
    <row r="2455" spans="1:7" x14ac:dyDescent="0.3">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INDEX(Seat!E:E,MATCH(SeatReservations!C2455,Seat!A:A,0))</f>
        <v>0</v>
      </c>
    </row>
    <row r="2456" spans="1:7" x14ac:dyDescent="0.3">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INDEX(Seat!E:E,MATCH(SeatReservations!C2456,Seat!A:A,0))</f>
        <v>0</v>
      </c>
    </row>
    <row r="2457" spans="1:7" x14ac:dyDescent="0.3">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INDEX(Seat!E:E,MATCH(SeatReservations!C2457,Seat!A:A,0))</f>
        <v>0</v>
      </c>
    </row>
    <row r="2458" spans="1:7" x14ac:dyDescent="0.3">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INDEX(Seat!E:E,MATCH(SeatReservations!C2458,Seat!A:A,0))</f>
        <v>0</v>
      </c>
    </row>
    <row r="2459" spans="1:7" x14ac:dyDescent="0.3">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INDEX(Seat!E:E,MATCH(SeatReservations!C2459,Seat!A:A,0))</f>
        <v>0</v>
      </c>
    </row>
    <row r="2460" spans="1:7" x14ac:dyDescent="0.3">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INDEX(Seat!E:E,MATCH(SeatReservations!C2460,Seat!A:A,0))</f>
        <v>0</v>
      </c>
    </row>
    <row r="2461" spans="1:7" x14ac:dyDescent="0.3">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INDEX(Seat!E:E,MATCH(SeatReservations!C2461,Seat!A:A,0))</f>
        <v>0</v>
      </c>
    </row>
    <row r="2462" spans="1:7" x14ac:dyDescent="0.3">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INDEX(Seat!E:E,MATCH(SeatReservations!C2462,Seat!A:A,0))</f>
        <v>0</v>
      </c>
    </row>
    <row r="2463" spans="1:7" x14ac:dyDescent="0.3">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INDEX(Seat!E:E,MATCH(SeatReservations!C2463,Seat!A:A,0))</f>
        <v>0</v>
      </c>
    </row>
    <row r="2464" spans="1:7" x14ac:dyDescent="0.3">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INDEX(Seat!E:E,MATCH(SeatReservations!C2464,Seat!A:A,0))</f>
        <v>0</v>
      </c>
    </row>
    <row r="2465" spans="1:7" x14ac:dyDescent="0.3">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INDEX(Seat!E:E,MATCH(SeatReservations!C2465,Seat!A:A,0))</f>
        <v>0</v>
      </c>
    </row>
    <row r="2466" spans="1:7" x14ac:dyDescent="0.3">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INDEX(Seat!E:E,MATCH(SeatReservations!C2466,Seat!A:A,0))</f>
        <v>0</v>
      </c>
    </row>
    <row r="2467" spans="1:7" x14ac:dyDescent="0.3">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INDEX(Seat!E:E,MATCH(SeatReservations!C2467,Seat!A:A,0))</f>
        <v>0</v>
      </c>
    </row>
    <row r="2468" spans="1:7" x14ac:dyDescent="0.3">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INDEX(Seat!E:E,MATCH(SeatReservations!C2468,Seat!A:A,0))</f>
        <v>0</v>
      </c>
    </row>
    <row r="2469" spans="1:7" x14ac:dyDescent="0.3">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INDEX(Seat!E:E,MATCH(SeatReservations!C2469,Seat!A:A,0))</f>
        <v>0</v>
      </c>
    </row>
    <row r="2470" spans="1:7" x14ac:dyDescent="0.3">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INDEX(Seat!E:E,MATCH(SeatReservations!C2470,Seat!A:A,0))</f>
        <v>0</v>
      </c>
    </row>
    <row r="2471" spans="1:7" x14ac:dyDescent="0.3">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INDEX(Seat!E:E,MATCH(SeatReservations!C2471,Seat!A:A,0))</f>
        <v>0</v>
      </c>
    </row>
    <row r="2472" spans="1:7" x14ac:dyDescent="0.3">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INDEX(Seat!E:E,MATCH(SeatReservations!C2472,Seat!A:A,0))</f>
        <v>0</v>
      </c>
    </row>
    <row r="2473" spans="1:7" x14ac:dyDescent="0.3">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INDEX(Seat!E:E,MATCH(SeatReservations!C2473,Seat!A:A,0))</f>
        <v>0</v>
      </c>
    </row>
    <row r="2474" spans="1:7" x14ac:dyDescent="0.3">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INDEX(Seat!E:E,MATCH(SeatReservations!C2474,Seat!A:A,0))</f>
        <v>0</v>
      </c>
    </row>
    <row r="2475" spans="1:7" x14ac:dyDescent="0.3">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INDEX(Seat!E:E,MATCH(SeatReservations!C2475,Seat!A:A,0))</f>
        <v>0</v>
      </c>
    </row>
    <row r="2476" spans="1:7" x14ac:dyDescent="0.3">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INDEX(Seat!E:E,MATCH(SeatReservations!C2476,Seat!A:A,0))</f>
        <v>0</v>
      </c>
    </row>
    <row r="2477" spans="1:7" x14ac:dyDescent="0.3">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INDEX(Seat!E:E,MATCH(SeatReservations!C2477,Seat!A:A,0))</f>
        <v>0</v>
      </c>
    </row>
    <row r="2478" spans="1:7" x14ac:dyDescent="0.3">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INDEX(Seat!E:E,MATCH(SeatReservations!C2478,Seat!A:A,0))</f>
        <v>0</v>
      </c>
    </row>
    <row r="2479" spans="1:7" x14ac:dyDescent="0.3">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INDEX(Seat!E:E,MATCH(SeatReservations!C2479,Seat!A:A,0))</f>
        <v>0</v>
      </c>
    </row>
    <row r="2480" spans="1:7" x14ac:dyDescent="0.3">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INDEX(Seat!E:E,MATCH(SeatReservations!C2480,Seat!A:A,0))</f>
        <v>0</v>
      </c>
    </row>
    <row r="2481" spans="1:7" x14ac:dyDescent="0.3">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INDEX(Seat!E:E,MATCH(SeatReservations!C2481,Seat!A:A,0))</f>
        <v>0</v>
      </c>
    </row>
    <row r="2482" spans="1:7" x14ac:dyDescent="0.3">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INDEX(Seat!E:E,MATCH(SeatReservations!C2482,Seat!A:A,0))</f>
        <v>0</v>
      </c>
    </row>
    <row r="2483" spans="1:7" x14ac:dyDescent="0.3">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INDEX(Seat!E:E,MATCH(SeatReservations!C2483,Seat!A:A,0))</f>
        <v>0</v>
      </c>
    </row>
    <row r="2484" spans="1:7" x14ac:dyDescent="0.3">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INDEX(Seat!E:E,MATCH(SeatReservations!C2484,Seat!A:A,0))</f>
        <v>0</v>
      </c>
    </row>
    <row r="2485" spans="1:7" x14ac:dyDescent="0.3">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INDEX(Seat!E:E,MATCH(SeatReservations!C2485,Seat!A:A,0))</f>
        <v>0</v>
      </c>
    </row>
    <row r="2486" spans="1:7" x14ac:dyDescent="0.3">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INDEX(Seat!E:E,MATCH(SeatReservations!C2486,Seat!A:A,0))</f>
        <v>0</v>
      </c>
    </row>
    <row r="2487" spans="1:7" x14ac:dyDescent="0.3">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INDEX(Seat!E:E,MATCH(SeatReservations!C2487,Seat!A:A,0))</f>
        <v>0</v>
      </c>
    </row>
    <row r="2488" spans="1:7" x14ac:dyDescent="0.3">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INDEX(Seat!E:E,MATCH(SeatReservations!C2488,Seat!A:A,0))</f>
        <v>0</v>
      </c>
    </row>
    <row r="2489" spans="1:7" x14ac:dyDescent="0.3">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INDEX(Seat!E:E,MATCH(SeatReservations!C2489,Seat!A:A,0))</f>
        <v>0</v>
      </c>
    </row>
    <row r="2490" spans="1:7" x14ac:dyDescent="0.3">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INDEX(Seat!E:E,MATCH(SeatReservations!C2490,Seat!A:A,0))</f>
        <v>0</v>
      </c>
    </row>
    <row r="2491" spans="1:7" x14ac:dyDescent="0.3">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INDEX(Seat!E:E,MATCH(SeatReservations!C2491,Seat!A:A,0))</f>
        <v>0</v>
      </c>
    </row>
    <row r="2492" spans="1:7" x14ac:dyDescent="0.3">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INDEX(Seat!E:E,MATCH(SeatReservations!C2492,Seat!A:A,0))</f>
        <v>0</v>
      </c>
    </row>
    <row r="2493" spans="1:7" x14ac:dyDescent="0.3">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INDEX(Seat!E:E,MATCH(SeatReservations!C2493,Seat!A:A,0))</f>
        <v>0</v>
      </c>
    </row>
    <row r="2494" spans="1:7" x14ac:dyDescent="0.3">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INDEX(Seat!E:E,MATCH(SeatReservations!C2494,Seat!A:A,0))</f>
        <v>0</v>
      </c>
    </row>
    <row r="2495" spans="1:7" x14ac:dyDescent="0.3">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INDEX(Seat!E:E,MATCH(SeatReservations!C2495,Seat!A:A,0))</f>
        <v>0</v>
      </c>
    </row>
    <row r="2496" spans="1:7" x14ac:dyDescent="0.3">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INDEX(Seat!E:E,MATCH(SeatReservations!C2496,Seat!A:A,0))</f>
        <v>0</v>
      </c>
    </row>
    <row r="2497" spans="1:7" x14ac:dyDescent="0.3">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INDEX(Seat!E:E,MATCH(SeatReservations!C2497,Seat!A:A,0))</f>
        <v>0</v>
      </c>
    </row>
    <row r="2498" spans="1:7" x14ac:dyDescent="0.3">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INDEX(Seat!E:E,MATCH(SeatReservations!C2498,Seat!A:A,0))</f>
        <v>0</v>
      </c>
    </row>
    <row r="2499" spans="1:7" x14ac:dyDescent="0.3">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INDEX(Seat!E:E,MATCH(SeatReservations!C2499,Seat!A:A,0))</f>
        <v>0</v>
      </c>
    </row>
    <row r="2500" spans="1:7" x14ac:dyDescent="0.3">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INDEX(Seat!E:E,MATCH(SeatReservations!C2500,Seat!A:A,0))</f>
        <v>0</v>
      </c>
    </row>
    <row r="2501" spans="1:7" x14ac:dyDescent="0.3">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INDEX(Seat!E:E,MATCH(SeatReservations!C2501,Seat!A:A,0))</f>
        <v>0</v>
      </c>
    </row>
    <row r="2502" spans="1:7" x14ac:dyDescent="0.3">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INDEX(Seat!E:E,MATCH(SeatReservations!C2502,Seat!A:A,0))</f>
        <v>0</v>
      </c>
    </row>
    <row r="2503" spans="1:7" x14ac:dyDescent="0.3">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INDEX(Seat!E:E,MATCH(SeatReservations!C2503,Seat!A:A,0))</f>
        <v>0</v>
      </c>
    </row>
    <row r="2504" spans="1:7" x14ac:dyDescent="0.3">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INDEX(Seat!E:E,MATCH(SeatReservations!C2504,Seat!A:A,0))</f>
        <v>0</v>
      </c>
    </row>
    <row r="2505" spans="1:7" x14ac:dyDescent="0.3">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INDEX(Seat!E:E,MATCH(SeatReservations!C2505,Seat!A:A,0))</f>
        <v>0</v>
      </c>
    </row>
    <row r="2506" spans="1:7" x14ac:dyDescent="0.3">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INDEX(Seat!E:E,MATCH(SeatReservations!C2506,Seat!A:A,0))</f>
        <v>0</v>
      </c>
    </row>
    <row r="2507" spans="1:7" x14ac:dyDescent="0.3">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INDEX(Seat!E:E,MATCH(SeatReservations!C2507,Seat!A:A,0))</f>
        <v>0</v>
      </c>
    </row>
    <row r="2508" spans="1:7" x14ac:dyDescent="0.3">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INDEX(Seat!E:E,MATCH(SeatReservations!C2508,Seat!A:A,0))</f>
        <v>0</v>
      </c>
    </row>
    <row r="2509" spans="1:7" x14ac:dyDescent="0.3">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INDEX(Seat!E:E,MATCH(SeatReservations!C2509,Seat!A:A,0))</f>
        <v>0</v>
      </c>
    </row>
    <row r="2510" spans="1:7" x14ac:dyDescent="0.3">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INDEX(Seat!E:E,MATCH(SeatReservations!C2510,Seat!A:A,0))</f>
        <v>0</v>
      </c>
    </row>
    <row r="2511" spans="1:7" x14ac:dyDescent="0.3">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INDEX(Seat!E:E,MATCH(SeatReservations!C2511,Seat!A:A,0))</f>
        <v>0</v>
      </c>
    </row>
    <row r="2512" spans="1:7" x14ac:dyDescent="0.3">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INDEX(Seat!E:E,MATCH(SeatReservations!C2512,Seat!A:A,0))</f>
        <v>0</v>
      </c>
    </row>
    <row r="2513" spans="1:7" x14ac:dyDescent="0.3">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INDEX(Seat!E:E,MATCH(SeatReservations!C2513,Seat!A:A,0))</f>
        <v>0</v>
      </c>
    </row>
    <row r="2514" spans="1:7" x14ac:dyDescent="0.3">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INDEX(Seat!E:E,MATCH(SeatReservations!C2514,Seat!A:A,0))</f>
        <v>0</v>
      </c>
    </row>
    <row r="2515" spans="1:7" x14ac:dyDescent="0.3">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INDEX(Seat!E:E,MATCH(SeatReservations!C2515,Seat!A:A,0))</f>
        <v>0</v>
      </c>
    </row>
    <row r="2516" spans="1:7" x14ac:dyDescent="0.3">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INDEX(Seat!E:E,MATCH(SeatReservations!C2516,Seat!A:A,0))</f>
        <v>0</v>
      </c>
    </row>
    <row r="2517" spans="1:7" x14ac:dyDescent="0.3">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INDEX(Seat!E:E,MATCH(SeatReservations!C2517,Seat!A:A,0))</f>
        <v>0</v>
      </c>
    </row>
    <row r="2518" spans="1:7" x14ac:dyDescent="0.3">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INDEX(Seat!E:E,MATCH(SeatReservations!C2518,Seat!A:A,0))</f>
        <v>0</v>
      </c>
    </row>
    <row r="2519" spans="1:7" x14ac:dyDescent="0.3">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INDEX(Seat!E:E,MATCH(SeatReservations!C2519,Seat!A:A,0))</f>
        <v>0</v>
      </c>
    </row>
    <row r="2520" spans="1:7" x14ac:dyDescent="0.3">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INDEX(Seat!E:E,MATCH(SeatReservations!C2520,Seat!A:A,0))</f>
        <v>0</v>
      </c>
    </row>
    <row r="2521" spans="1:7" x14ac:dyDescent="0.3">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INDEX(Seat!E:E,MATCH(SeatReservations!C2521,Seat!A:A,0))</f>
        <v>0</v>
      </c>
    </row>
    <row r="2522" spans="1:7" x14ac:dyDescent="0.3">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INDEX(Seat!E:E,MATCH(SeatReservations!C2522,Seat!A:A,0))</f>
        <v>0</v>
      </c>
    </row>
    <row r="2523" spans="1:7" x14ac:dyDescent="0.3">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INDEX(Seat!E:E,MATCH(SeatReservations!C2523,Seat!A:A,0))</f>
        <v>0</v>
      </c>
    </row>
    <row r="2524" spans="1:7" x14ac:dyDescent="0.3">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INDEX(Seat!E:E,MATCH(SeatReservations!C2524,Seat!A:A,0))</f>
        <v>0</v>
      </c>
    </row>
    <row r="2525" spans="1:7" x14ac:dyDescent="0.3">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INDEX(Seat!E:E,MATCH(SeatReservations!C2525,Seat!A:A,0))</f>
        <v>0</v>
      </c>
    </row>
    <row r="2526" spans="1:7" x14ac:dyDescent="0.3">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INDEX(Seat!E:E,MATCH(SeatReservations!C2526,Seat!A:A,0))</f>
        <v>0</v>
      </c>
    </row>
    <row r="2527" spans="1:7" x14ac:dyDescent="0.3">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INDEX(Seat!E:E,MATCH(SeatReservations!C2527,Seat!A:A,0))</f>
        <v>0</v>
      </c>
    </row>
    <row r="2528" spans="1:7" x14ac:dyDescent="0.3">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INDEX(Seat!E:E,MATCH(SeatReservations!C2528,Seat!A:A,0))</f>
        <v>0</v>
      </c>
    </row>
    <row r="2529" spans="1:7" x14ac:dyDescent="0.3">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INDEX(Seat!E:E,MATCH(SeatReservations!C2529,Seat!A:A,0))</f>
        <v>0</v>
      </c>
    </row>
    <row r="2530" spans="1:7" x14ac:dyDescent="0.3">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INDEX(Seat!E:E,MATCH(SeatReservations!C2530,Seat!A:A,0))</f>
        <v>0</v>
      </c>
    </row>
    <row r="2531" spans="1:7" x14ac:dyDescent="0.3">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INDEX(Seat!E:E,MATCH(SeatReservations!C2531,Seat!A:A,0))</f>
        <v>0</v>
      </c>
    </row>
    <row r="2532" spans="1:7" x14ac:dyDescent="0.3">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INDEX(Seat!E:E,MATCH(SeatReservations!C2532,Seat!A:A,0))</f>
        <v>0</v>
      </c>
    </row>
    <row r="2533" spans="1:7" x14ac:dyDescent="0.3">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INDEX(Seat!E:E,MATCH(SeatReservations!C2533,Seat!A:A,0))</f>
        <v>0</v>
      </c>
    </row>
    <row r="2534" spans="1:7" x14ac:dyDescent="0.3">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INDEX(Seat!E:E,MATCH(SeatReservations!C2534,Seat!A:A,0))</f>
        <v>0</v>
      </c>
    </row>
    <row r="2535" spans="1:7" x14ac:dyDescent="0.3">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INDEX(Seat!E:E,MATCH(SeatReservations!C2535,Seat!A:A,0))</f>
        <v>0</v>
      </c>
    </row>
    <row r="2536" spans="1:7" x14ac:dyDescent="0.3">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INDEX(Seat!E:E,MATCH(SeatReservations!C2536,Seat!A:A,0))</f>
        <v>0</v>
      </c>
    </row>
    <row r="2537" spans="1:7" x14ac:dyDescent="0.3">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INDEX(Seat!E:E,MATCH(SeatReservations!C2537,Seat!A:A,0))</f>
        <v>0</v>
      </c>
    </row>
    <row r="2538" spans="1:7" x14ac:dyDescent="0.3">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INDEX(Seat!E:E,MATCH(SeatReservations!C2538,Seat!A:A,0))</f>
        <v>0</v>
      </c>
    </row>
    <row r="2539" spans="1:7" x14ac:dyDescent="0.3">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INDEX(Seat!E:E,MATCH(SeatReservations!C2539,Seat!A:A,0))</f>
        <v>0</v>
      </c>
    </row>
    <row r="2540" spans="1:7" x14ac:dyDescent="0.3">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INDEX(Seat!E:E,MATCH(SeatReservations!C2540,Seat!A:A,0))</f>
        <v>0</v>
      </c>
    </row>
    <row r="2541" spans="1:7" x14ac:dyDescent="0.3">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INDEX(Seat!E:E,MATCH(SeatReservations!C2541,Seat!A:A,0))</f>
        <v>0</v>
      </c>
    </row>
    <row r="2542" spans="1:7" x14ac:dyDescent="0.3">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INDEX(Seat!E:E,MATCH(SeatReservations!C2542,Seat!A:A,0))</f>
        <v>0</v>
      </c>
    </row>
    <row r="2543" spans="1:7" x14ac:dyDescent="0.3">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INDEX(Seat!E:E,MATCH(SeatReservations!C2543,Seat!A:A,0))</f>
        <v>0</v>
      </c>
    </row>
    <row r="2544" spans="1:7" x14ac:dyDescent="0.3">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INDEX(Seat!E:E,MATCH(SeatReservations!C2544,Seat!A:A,0))</f>
        <v>0</v>
      </c>
    </row>
    <row r="2545" spans="1:7" x14ac:dyDescent="0.3">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INDEX(Seat!E:E,MATCH(SeatReservations!C2545,Seat!A:A,0))</f>
        <v>0</v>
      </c>
    </row>
    <row r="2546" spans="1:7" x14ac:dyDescent="0.3">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INDEX(Seat!E:E,MATCH(SeatReservations!C2546,Seat!A:A,0))</f>
        <v>0</v>
      </c>
    </row>
    <row r="2547" spans="1:7" x14ac:dyDescent="0.3">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INDEX(Seat!E:E,MATCH(SeatReservations!C2547,Seat!A:A,0))</f>
        <v>0</v>
      </c>
    </row>
    <row r="2548" spans="1:7" x14ac:dyDescent="0.3">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INDEX(Seat!E:E,MATCH(SeatReservations!C2548,Seat!A:A,0))</f>
        <v>0</v>
      </c>
    </row>
    <row r="2549" spans="1:7" x14ac:dyDescent="0.3">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INDEX(Seat!E:E,MATCH(SeatReservations!C2549,Seat!A:A,0))</f>
        <v>0</v>
      </c>
    </row>
    <row r="2550" spans="1:7" x14ac:dyDescent="0.3">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INDEX(Seat!E:E,MATCH(SeatReservations!C2550,Seat!A:A,0))</f>
        <v>0</v>
      </c>
    </row>
    <row r="2551" spans="1:7" x14ac:dyDescent="0.3">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INDEX(Seat!E:E,MATCH(SeatReservations!C2551,Seat!A:A,0))</f>
        <v>0</v>
      </c>
    </row>
    <row r="2552" spans="1:7" x14ac:dyDescent="0.3">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INDEX(Seat!E:E,MATCH(SeatReservations!C2552,Seat!A:A,0))</f>
        <v>0</v>
      </c>
    </row>
    <row r="2553" spans="1:7" x14ac:dyDescent="0.3">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INDEX(Seat!E:E,MATCH(SeatReservations!C2553,Seat!A:A,0))</f>
        <v>0</v>
      </c>
    </row>
    <row r="2554" spans="1:7" x14ac:dyDescent="0.3">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INDEX(Seat!E:E,MATCH(SeatReservations!C2554,Seat!A:A,0))</f>
        <v>0</v>
      </c>
    </row>
    <row r="2555" spans="1:7" x14ac:dyDescent="0.3">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INDEX(Seat!E:E,MATCH(SeatReservations!C2555,Seat!A:A,0))</f>
        <v>0</v>
      </c>
    </row>
    <row r="2556" spans="1:7" x14ac:dyDescent="0.3">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INDEX(Seat!E:E,MATCH(SeatReservations!C2556,Seat!A:A,0))</f>
        <v>0</v>
      </c>
    </row>
    <row r="2557" spans="1:7" x14ac:dyDescent="0.3">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INDEX(Seat!E:E,MATCH(SeatReservations!C2557,Seat!A:A,0))</f>
        <v>0</v>
      </c>
    </row>
    <row r="2558" spans="1:7" x14ac:dyDescent="0.3">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INDEX(Seat!E:E,MATCH(SeatReservations!C2558,Seat!A:A,0))</f>
        <v>0</v>
      </c>
    </row>
    <row r="2559" spans="1:7" x14ac:dyDescent="0.3">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INDEX(Seat!E:E,MATCH(SeatReservations!C2559,Seat!A:A,0))</f>
        <v>0</v>
      </c>
    </row>
    <row r="2560" spans="1:7" x14ac:dyDescent="0.3">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INDEX(Seat!E:E,MATCH(SeatReservations!C2560,Seat!A:A,0))</f>
        <v>0</v>
      </c>
    </row>
    <row r="2561" spans="1:7" x14ac:dyDescent="0.3">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INDEX(Seat!E:E,MATCH(SeatReservations!C2561,Seat!A:A,0))</f>
        <v>0</v>
      </c>
    </row>
    <row r="2562" spans="1:7" x14ac:dyDescent="0.3">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INDEX(Seat!E:E,MATCH(SeatReservations!C2562,Seat!A:A,0))</f>
        <v>0</v>
      </c>
    </row>
    <row r="2563" spans="1:7" x14ac:dyDescent="0.3">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INDEX(Seat!E:E,MATCH(SeatReservations!C2563,Seat!A:A,0))</f>
        <v>0</v>
      </c>
    </row>
    <row r="2564" spans="1:7" x14ac:dyDescent="0.3">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INDEX(Seat!E:E,MATCH(SeatReservations!C2564,Seat!A:A,0))</f>
        <v>0</v>
      </c>
    </row>
    <row r="2565" spans="1:7" x14ac:dyDescent="0.3">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INDEX(Seat!E:E,MATCH(SeatReservations!C2565,Seat!A:A,0))</f>
        <v>0</v>
      </c>
    </row>
    <row r="2566" spans="1:7" x14ac:dyDescent="0.3">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INDEX(Seat!E:E,MATCH(SeatReservations!C2566,Seat!A:A,0))</f>
        <v>0</v>
      </c>
    </row>
    <row r="2567" spans="1:7" x14ac:dyDescent="0.3">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INDEX(Seat!E:E,MATCH(SeatReservations!C2567,Seat!A:A,0))</f>
        <v>0</v>
      </c>
    </row>
    <row r="2568" spans="1:7" x14ac:dyDescent="0.3">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INDEX(Seat!E:E,MATCH(SeatReservations!C2568,Seat!A:A,0))</f>
        <v>0</v>
      </c>
    </row>
    <row r="2569" spans="1:7" x14ac:dyDescent="0.3">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INDEX(Seat!E:E,MATCH(SeatReservations!C2569,Seat!A:A,0))</f>
        <v>0</v>
      </c>
    </row>
    <row r="2570" spans="1:7" x14ac:dyDescent="0.3">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INDEX(Seat!E:E,MATCH(SeatReservations!C2570,Seat!A:A,0))</f>
        <v>0</v>
      </c>
    </row>
    <row r="2571" spans="1:7" x14ac:dyDescent="0.3">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INDEX(Seat!E:E,MATCH(SeatReservations!C2571,Seat!A:A,0))</f>
        <v>0</v>
      </c>
    </row>
    <row r="2572" spans="1:7" x14ac:dyDescent="0.3">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INDEX(Seat!E:E,MATCH(SeatReservations!C2572,Seat!A:A,0))</f>
        <v>0</v>
      </c>
    </row>
    <row r="2573" spans="1:7" x14ac:dyDescent="0.3">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INDEX(Seat!E:E,MATCH(SeatReservations!C2573,Seat!A:A,0))</f>
        <v>0</v>
      </c>
    </row>
    <row r="2574" spans="1:7" x14ac:dyDescent="0.3">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INDEX(Seat!E:E,MATCH(SeatReservations!C2574,Seat!A:A,0))</f>
        <v>0</v>
      </c>
    </row>
    <row r="2575" spans="1:7" x14ac:dyDescent="0.3">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INDEX(Seat!E:E,MATCH(SeatReservations!C2575,Seat!A:A,0))</f>
        <v>0</v>
      </c>
    </row>
    <row r="2576" spans="1:7" x14ac:dyDescent="0.3">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INDEX(Seat!E:E,MATCH(SeatReservations!C2576,Seat!A:A,0))</f>
        <v>0</v>
      </c>
    </row>
    <row r="2577" spans="1:7" x14ac:dyDescent="0.3">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INDEX(Seat!E:E,MATCH(SeatReservations!C2577,Seat!A:A,0))</f>
        <v>0</v>
      </c>
    </row>
    <row r="2578" spans="1:7" x14ac:dyDescent="0.3">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INDEX(Seat!E:E,MATCH(SeatReservations!C2578,Seat!A:A,0))</f>
        <v>0</v>
      </c>
    </row>
    <row r="2579" spans="1:7" x14ac:dyDescent="0.3">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INDEX(Seat!E:E,MATCH(SeatReservations!C2579,Seat!A:A,0))</f>
        <v>0</v>
      </c>
    </row>
    <row r="2580" spans="1:7" x14ac:dyDescent="0.3">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INDEX(Seat!E:E,MATCH(SeatReservations!C2580,Seat!A:A,0))</f>
        <v>0</v>
      </c>
    </row>
    <row r="2581" spans="1:7" x14ac:dyDescent="0.3">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INDEX(Seat!E:E,MATCH(SeatReservations!C2581,Seat!A:A,0))</f>
        <v>0</v>
      </c>
    </row>
    <row r="2582" spans="1:7" x14ac:dyDescent="0.3">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INDEX(Seat!E:E,MATCH(SeatReservations!C2582,Seat!A:A,0))</f>
        <v>0</v>
      </c>
    </row>
    <row r="2583" spans="1:7" x14ac:dyDescent="0.3">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INDEX(Seat!E:E,MATCH(SeatReservations!C2583,Seat!A:A,0))</f>
        <v>0</v>
      </c>
    </row>
    <row r="2584" spans="1:7" x14ac:dyDescent="0.3">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INDEX(Seat!E:E,MATCH(SeatReservations!C2584,Seat!A:A,0))</f>
        <v>0</v>
      </c>
    </row>
    <row r="2585" spans="1:7" x14ac:dyDescent="0.3">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INDEX(Seat!E:E,MATCH(SeatReservations!C2585,Seat!A:A,0))</f>
        <v>0</v>
      </c>
    </row>
    <row r="2586" spans="1:7" x14ac:dyDescent="0.3">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INDEX(Seat!E:E,MATCH(SeatReservations!C2586,Seat!A:A,0))</f>
        <v>0</v>
      </c>
    </row>
    <row r="2587" spans="1:7" x14ac:dyDescent="0.3">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INDEX(Seat!E:E,MATCH(SeatReservations!C2587,Seat!A:A,0))</f>
        <v>0</v>
      </c>
    </row>
    <row r="2588" spans="1:7" x14ac:dyDescent="0.3">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INDEX(Seat!E:E,MATCH(SeatReservations!C2588,Seat!A:A,0))</f>
        <v>0</v>
      </c>
    </row>
    <row r="2589" spans="1:7" x14ac:dyDescent="0.3">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INDEX(Seat!E:E,MATCH(SeatReservations!C2589,Seat!A:A,0))</f>
        <v>0</v>
      </c>
    </row>
    <row r="2590" spans="1:7" x14ac:dyDescent="0.3">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INDEX(Seat!E:E,MATCH(SeatReservations!C2590,Seat!A:A,0))</f>
        <v>0</v>
      </c>
    </row>
    <row r="2591" spans="1:7" x14ac:dyDescent="0.3">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INDEX(Seat!E:E,MATCH(SeatReservations!C2591,Seat!A:A,0))</f>
        <v>0</v>
      </c>
    </row>
    <row r="2592" spans="1:7" x14ac:dyDescent="0.3">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INDEX(Seat!E:E,MATCH(SeatReservations!C2592,Seat!A:A,0))</f>
        <v>0</v>
      </c>
    </row>
    <row r="2593" spans="1:7" x14ac:dyDescent="0.3">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INDEX(Seat!E:E,MATCH(SeatReservations!C2593,Seat!A:A,0))</f>
        <v>0</v>
      </c>
    </row>
    <row r="2594" spans="1:7" x14ac:dyDescent="0.3">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INDEX(Seat!E:E,MATCH(SeatReservations!C2594,Seat!A:A,0))</f>
        <v>0</v>
      </c>
    </row>
    <row r="2595" spans="1:7" x14ac:dyDescent="0.3">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INDEX(Seat!E:E,MATCH(SeatReservations!C2595,Seat!A:A,0))</f>
        <v>0</v>
      </c>
    </row>
    <row r="2596" spans="1:7" x14ac:dyDescent="0.3">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INDEX(Seat!E:E,MATCH(SeatReservations!C2596,Seat!A:A,0))</f>
        <v>0</v>
      </c>
    </row>
    <row r="2597" spans="1:7" x14ac:dyDescent="0.3">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INDEX(Seat!E:E,MATCH(SeatReservations!C2597,Seat!A:A,0))</f>
        <v>0</v>
      </c>
    </row>
    <row r="2598" spans="1:7" x14ac:dyDescent="0.3">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INDEX(Seat!E:E,MATCH(SeatReservations!C2598,Seat!A:A,0))</f>
        <v>0</v>
      </c>
    </row>
    <row r="2599" spans="1:7" x14ac:dyDescent="0.3">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INDEX(Seat!E:E,MATCH(SeatReservations!C2599,Seat!A:A,0))</f>
        <v>0</v>
      </c>
    </row>
    <row r="2600" spans="1:7" x14ac:dyDescent="0.3">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INDEX(Seat!E:E,MATCH(SeatReservations!C2600,Seat!A:A,0))</f>
        <v>0</v>
      </c>
    </row>
    <row r="2601" spans="1:7" x14ac:dyDescent="0.3">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INDEX(Seat!E:E,MATCH(SeatReservations!C2601,Seat!A:A,0))</f>
        <v>0</v>
      </c>
    </row>
    <row r="2602" spans="1:7" x14ac:dyDescent="0.3">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INDEX(Seat!E:E,MATCH(SeatReservations!C2602,Seat!A:A,0))</f>
        <v>0</v>
      </c>
    </row>
    <row r="2603" spans="1:7" x14ac:dyDescent="0.3">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INDEX(Seat!E:E,MATCH(SeatReservations!C2603,Seat!A:A,0))</f>
        <v>0</v>
      </c>
    </row>
    <row r="2604" spans="1:7" x14ac:dyDescent="0.3">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INDEX(Seat!E:E,MATCH(SeatReservations!C2604,Seat!A:A,0))</f>
        <v>0</v>
      </c>
    </row>
    <row r="2605" spans="1:7" x14ac:dyDescent="0.3">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INDEX(Seat!E:E,MATCH(SeatReservations!C2605,Seat!A:A,0))</f>
        <v>0</v>
      </c>
    </row>
    <row r="2606" spans="1:7" x14ac:dyDescent="0.3">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INDEX(Seat!E:E,MATCH(SeatReservations!C2606,Seat!A:A,0))</f>
        <v>0</v>
      </c>
    </row>
    <row r="2607" spans="1:7" x14ac:dyDescent="0.3">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INDEX(Seat!E:E,MATCH(SeatReservations!C2607,Seat!A:A,0))</f>
        <v>0</v>
      </c>
    </row>
    <row r="2608" spans="1:7" x14ac:dyDescent="0.3">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INDEX(Seat!E:E,MATCH(SeatReservations!C2608,Seat!A:A,0))</f>
        <v>0</v>
      </c>
    </row>
    <row r="2609" spans="1:7" x14ac:dyDescent="0.3">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INDEX(Seat!E:E,MATCH(SeatReservations!C2609,Seat!A:A,0))</f>
        <v>0</v>
      </c>
    </row>
    <row r="2610" spans="1:7" x14ac:dyDescent="0.3">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INDEX(Seat!E:E,MATCH(SeatReservations!C2610,Seat!A:A,0))</f>
        <v>0</v>
      </c>
    </row>
    <row r="2611" spans="1:7" x14ac:dyDescent="0.3">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INDEX(Seat!E:E,MATCH(SeatReservations!C2611,Seat!A:A,0))</f>
        <v>0</v>
      </c>
    </row>
    <row r="2612" spans="1:7" x14ac:dyDescent="0.3">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INDEX(Seat!E:E,MATCH(SeatReservations!C2612,Seat!A:A,0))</f>
        <v>0</v>
      </c>
    </row>
    <row r="2613" spans="1:7" x14ac:dyDescent="0.3">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INDEX(Seat!E:E,MATCH(SeatReservations!C2613,Seat!A:A,0))</f>
        <v>0</v>
      </c>
    </row>
    <row r="2614" spans="1:7" x14ac:dyDescent="0.3">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INDEX(Seat!E:E,MATCH(SeatReservations!C2614,Seat!A:A,0))</f>
        <v>0</v>
      </c>
    </row>
    <row r="2615" spans="1:7" x14ac:dyDescent="0.3">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INDEX(Seat!E:E,MATCH(SeatReservations!C2615,Seat!A:A,0))</f>
        <v>0</v>
      </c>
    </row>
    <row r="2616" spans="1:7" x14ac:dyDescent="0.3">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INDEX(Seat!E:E,MATCH(SeatReservations!C2616,Seat!A:A,0))</f>
        <v>0</v>
      </c>
    </row>
    <row r="2617" spans="1:7" x14ac:dyDescent="0.3">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INDEX(Seat!E:E,MATCH(SeatReservations!C2617,Seat!A:A,0))</f>
        <v>0</v>
      </c>
    </row>
    <row r="2618" spans="1:7" x14ac:dyDescent="0.3">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INDEX(Seat!E:E,MATCH(SeatReservations!C2618,Seat!A:A,0))</f>
        <v>0</v>
      </c>
    </row>
    <row r="2619" spans="1:7" x14ac:dyDescent="0.3">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INDEX(Seat!E:E,MATCH(SeatReservations!C2619,Seat!A:A,0))</f>
        <v>0</v>
      </c>
    </row>
    <row r="2620" spans="1:7" x14ac:dyDescent="0.3">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INDEX(Seat!E:E,MATCH(SeatReservations!C2620,Seat!A:A,0))</f>
        <v>0</v>
      </c>
    </row>
    <row r="2621" spans="1:7" x14ac:dyDescent="0.3">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INDEX(Seat!E:E,MATCH(SeatReservations!C2621,Seat!A:A,0))</f>
        <v>0</v>
      </c>
    </row>
    <row r="2622" spans="1:7" x14ac:dyDescent="0.3">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INDEX(Seat!E:E,MATCH(SeatReservations!C2622,Seat!A:A,0))</f>
        <v>0</v>
      </c>
    </row>
    <row r="2623" spans="1:7" x14ac:dyDescent="0.3">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INDEX(Seat!E:E,MATCH(SeatReservations!C2623,Seat!A:A,0))</f>
        <v>0</v>
      </c>
    </row>
    <row r="2624" spans="1:7" x14ac:dyDescent="0.3">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INDEX(Seat!E:E,MATCH(SeatReservations!C2624,Seat!A:A,0))</f>
        <v>0</v>
      </c>
    </row>
    <row r="2625" spans="1:7" x14ac:dyDescent="0.3">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INDEX(Seat!E:E,MATCH(SeatReservations!C2625,Seat!A:A,0))</f>
        <v>0</v>
      </c>
    </row>
    <row r="2626" spans="1:7" x14ac:dyDescent="0.3">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INDEX(Seat!E:E,MATCH(SeatReservations!C2626,Seat!A:A,0))</f>
        <v>0</v>
      </c>
    </row>
    <row r="2627" spans="1:7" x14ac:dyDescent="0.3">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INDEX(Seat!E:E,MATCH(SeatReservations!C2627,Seat!A:A,0))</f>
        <v>0</v>
      </c>
    </row>
    <row r="2628" spans="1:7" x14ac:dyDescent="0.3">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INDEX(Seat!E:E,MATCH(SeatReservations!C2628,Seat!A:A,0))</f>
        <v>0</v>
      </c>
    </row>
    <row r="2629" spans="1:7" x14ac:dyDescent="0.3">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INDEX(Seat!E:E,MATCH(SeatReservations!C2629,Seat!A:A,0))</f>
        <v>0</v>
      </c>
    </row>
    <row r="2630" spans="1:7" x14ac:dyDescent="0.3">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INDEX(Seat!E:E,MATCH(SeatReservations!C2630,Seat!A:A,0))</f>
        <v>0</v>
      </c>
    </row>
    <row r="2631" spans="1:7" x14ac:dyDescent="0.3">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INDEX(Seat!E:E,MATCH(SeatReservations!C2631,Seat!A:A,0))</f>
        <v>0</v>
      </c>
    </row>
    <row r="2632" spans="1:7" x14ac:dyDescent="0.3">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INDEX(Seat!E:E,MATCH(SeatReservations!C2632,Seat!A:A,0))</f>
        <v>0</v>
      </c>
    </row>
    <row r="2633" spans="1:7" x14ac:dyDescent="0.3">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INDEX(Seat!E:E,MATCH(SeatReservations!C2633,Seat!A:A,0))</f>
        <v>0</v>
      </c>
    </row>
    <row r="2634" spans="1:7" x14ac:dyDescent="0.3">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INDEX(Seat!E:E,MATCH(SeatReservations!C2634,Seat!A:A,0))</f>
        <v>0</v>
      </c>
    </row>
    <row r="2635" spans="1:7" x14ac:dyDescent="0.3">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INDEX(Seat!E:E,MATCH(SeatReservations!C2635,Seat!A:A,0))</f>
        <v>0</v>
      </c>
    </row>
    <row r="2636" spans="1:7" x14ac:dyDescent="0.3">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INDEX(Seat!E:E,MATCH(SeatReservations!C2636,Seat!A:A,0))</f>
        <v>0</v>
      </c>
    </row>
    <row r="2637" spans="1:7" x14ac:dyDescent="0.3">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INDEX(Seat!E:E,MATCH(SeatReservations!C2637,Seat!A:A,0))</f>
        <v>0</v>
      </c>
    </row>
    <row r="2638" spans="1:7" x14ac:dyDescent="0.3">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INDEX(Seat!E:E,MATCH(SeatReservations!C2638,Seat!A:A,0))</f>
        <v>0</v>
      </c>
    </row>
    <row r="2639" spans="1:7" x14ac:dyDescent="0.3">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INDEX(Seat!E:E,MATCH(SeatReservations!C2639,Seat!A:A,0))</f>
        <v>0</v>
      </c>
    </row>
    <row r="2640" spans="1:7" x14ac:dyDescent="0.3">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INDEX(Seat!E:E,MATCH(SeatReservations!C2640,Seat!A:A,0))</f>
        <v>0</v>
      </c>
    </row>
    <row r="2641" spans="1:7" x14ac:dyDescent="0.3">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INDEX(Seat!E:E,MATCH(SeatReservations!C2641,Seat!A:A,0))</f>
        <v>0</v>
      </c>
    </row>
    <row r="2642" spans="1:7" x14ac:dyDescent="0.3">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INDEX(Seat!E:E,MATCH(SeatReservations!C2642,Seat!A:A,0))</f>
        <v>0</v>
      </c>
    </row>
    <row r="2643" spans="1:7" x14ac:dyDescent="0.3">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INDEX(Seat!E:E,MATCH(SeatReservations!C2643,Seat!A:A,0))</f>
        <v>0</v>
      </c>
    </row>
    <row r="2644" spans="1:7" x14ac:dyDescent="0.3">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INDEX(Seat!E:E,MATCH(SeatReservations!C2644,Seat!A:A,0))</f>
        <v>0</v>
      </c>
    </row>
    <row r="2645" spans="1:7" x14ac:dyDescent="0.3">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INDEX(Seat!E:E,MATCH(SeatReservations!C2645,Seat!A:A,0))</f>
        <v>0</v>
      </c>
    </row>
    <row r="2646" spans="1:7" x14ac:dyDescent="0.3">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INDEX(Seat!E:E,MATCH(SeatReservations!C2646,Seat!A:A,0))</f>
        <v>0</v>
      </c>
    </row>
    <row r="2647" spans="1:7" x14ac:dyDescent="0.3">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INDEX(Seat!E:E,MATCH(SeatReservations!C2647,Seat!A:A,0))</f>
        <v>0</v>
      </c>
    </row>
    <row r="2648" spans="1:7" x14ac:dyDescent="0.3">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INDEX(Seat!E:E,MATCH(SeatReservations!C2648,Seat!A:A,0))</f>
        <v>0</v>
      </c>
    </row>
    <row r="2649" spans="1:7" x14ac:dyDescent="0.3">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INDEX(Seat!E:E,MATCH(SeatReservations!C2649,Seat!A:A,0))</f>
        <v>0</v>
      </c>
    </row>
    <row r="2650" spans="1:7" x14ac:dyDescent="0.3">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INDEX(Seat!E:E,MATCH(SeatReservations!C2650,Seat!A:A,0))</f>
        <v>0</v>
      </c>
    </row>
    <row r="2651" spans="1:7" x14ac:dyDescent="0.3">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INDEX(Seat!E:E,MATCH(SeatReservations!C2651,Seat!A:A,0))</f>
        <v>0</v>
      </c>
    </row>
    <row r="2652" spans="1:7" x14ac:dyDescent="0.3">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INDEX(Seat!E:E,MATCH(SeatReservations!C2652,Seat!A:A,0))</f>
        <v>0</v>
      </c>
    </row>
    <row r="2653" spans="1:7" x14ac:dyDescent="0.3">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INDEX(Seat!E:E,MATCH(SeatReservations!C2653,Seat!A:A,0))</f>
        <v>0</v>
      </c>
    </row>
    <row r="2654" spans="1:7" x14ac:dyDescent="0.3">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INDEX(Seat!E:E,MATCH(SeatReservations!C2654,Seat!A:A,0))</f>
        <v>0</v>
      </c>
    </row>
    <row r="2655" spans="1:7" x14ac:dyDescent="0.3">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INDEX(Seat!E:E,MATCH(SeatReservations!C2655,Seat!A:A,0))</f>
        <v>0</v>
      </c>
    </row>
    <row r="2656" spans="1:7" x14ac:dyDescent="0.3">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INDEX(Seat!E:E,MATCH(SeatReservations!C2656,Seat!A:A,0))</f>
        <v>0</v>
      </c>
    </row>
    <row r="2657" spans="1:7" x14ac:dyDescent="0.3">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INDEX(Seat!E:E,MATCH(SeatReservations!C2657,Seat!A:A,0))</f>
        <v>0</v>
      </c>
    </row>
    <row r="2658" spans="1:7" x14ac:dyDescent="0.3">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INDEX(Seat!E:E,MATCH(SeatReservations!C2658,Seat!A:A,0))</f>
        <v>0</v>
      </c>
    </row>
    <row r="2659" spans="1:7" x14ac:dyDescent="0.3">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INDEX(Seat!E:E,MATCH(SeatReservations!C2659,Seat!A:A,0))</f>
        <v>0</v>
      </c>
    </row>
    <row r="2660" spans="1:7" x14ac:dyDescent="0.3">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INDEX(Seat!E:E,MATCH(SeatReservations!C2660,Seat!A:A,0))</f>
        <v>0</v>
      </c>
    </row>
    <row r="2661" spans="1:7" x14ac:dyDescent="0.3">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INDEX(Seat!E:E,MATCH(SeatReservations!C2661,Seat!A:A,0))</f>
        <v>0</v>
      </c>
    </row>
    <row r="2662" spans="1:7" x14ac:dyDescent="0.3">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INDEX(Seat!E:E,MATCH(SeatReservations!C2662,Seat!A:A,0))</f>
        <v>0</v>
      </c>
    </row>
    <row r="2663" spans="1:7" x14ac:dyDescent="0.3">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INDEX(Seat!E:E,MATCH(SeatReservations!C2663,Seat!A:A,0))</f>
        <v>0</v>
      </c>
    </row>
    <row r="2664" spans="1:7" x14ac:dyDescent="0.3">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INDEX(Seat!E:E,MATCH(SeatReservations!C2664,Seat!A:A,0))</f>
        <v>0</v>
      </c>
    </row>
    <row r="2665" spans="1:7" x14ac:dyDescent="0.3">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INDEX(Seat!E:E,MATCH(SeatReservations!C2665,Seat!A:A,0))</f>
        <v>0</v>
      </c>
    </row>
    <row r="2666" spans="1:7" x14ac:dyDescent="0.3">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INDEX(Seat!E:E,MATCH(SeatReservations!C2666,Seat!A:A,0))</f>
        <v>0</v>
      </c>
    </row>
    <row r="2667" spans="1:7" x14ac:dyDescent="0.3">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INDEX(Seat!E:E,MATCH(SeatReservations!C2667,Seat!A:A,0))</f>
        <v>0</v>
      </c>
    </row>
    <row r="2668" spans="1:7" x14ac:dyDescent="0.3">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INDEX(Seat!E:E,MATCH(SeatReservations!C2668,Seat!A:A,0))</f>
        <v>0</v>
      </c>
    </row>
    <row r="2669" spans="1:7" x14ac:dyDescent="0.3">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INDEX(Seat!E:E,MATCH(SeatReservations!C2669,Seat!A:A,0))</f>
        <v>0</v>
      </c>
    </row>
    <row r="2670" spans="1:7" x14ac:dyDescent="0.3">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INDEX(Seat!E:E,MATCH(SeatReservations!C2670,Seat!A:A,0))</f>
        <v>0</v>
      </c>
    </row>
    <row r="2671" spans="1:7" x14ac:dyDescent="0.3">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INDEX(Seat!E:E,MATCH(SeatReservations!C2671,Seat!A:A,0))</f>
        <v>0</v>
      </c>
    </row>
    <row r="2672" spans="1:7" x14ac:dyDescent="0.3">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INDEX(Seat!E:E,MATCH(SeatReservations!C2672,Seat!A:A,0))</f>
        <v>0</v>
      </c>
    </row>
    <row r="2673" spans="1:7" x14ac:dyDescent="0.3">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INDEX(Seat!E:E,MATCH(SeatReservations!C2673,Seat!A:A,0))</f>
        <v>0</v>
      </c>
    </row>
    <row r="2674" spans="1:7" x14ac:dyDescent="0.3">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INDEX(Seat!E:E,MATCH(SeatReservations!C2674,Seat!A:A,0))</f>
        <v>0</v>
      </c>
    </row>
    <row r="2675" spans="1:7" x14ac:dyDescent="0.3">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INDEX(Seat!E:E,MATCH(SeatReservations!C2675,Seat!A:A,0))</f>
        <v>0</v>
      </c>
    </row>
    <row r="2676" spans="1:7" x14ac:dyDescent="0.3">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INDEX(Seat!E:E,MATCH(SeatReservations!C2676,Seat!A:A,0))</f>
        <v>0</v>
      </c>
    </row>
    <row r="2677" spans="1:7" x14ac:dyDescent="0.3">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INDEX(Seat!E:E,MATCH(SeatReservations!C2677,Seat!A:A,0))</f>
        <v>0</v>
      </c>
    </row>
    <row r="2678" spans="1:7" x14ac:dyDescent="0.3">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INDEX(Seat!E:E,MATCH(SeatReservations!C2678,Seat!A:A,0))</f>
        <v>0</v>
      </c>
    </row>
    <row r="2679" spans="1:7" x14ac:dyDescent="0.3">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INDEX(Seat!E:E,MATCH(SeatReservations!C2679,Seat!A:A,0))</f>
        <v>0</v>
      </c>
    </row>
    <row r="2680" spans="1:7" x14ac:dyDescent="0.3">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INDEX(Seat!E:E,MATCH(SeatReservations!C2680,Seat!A:A,0))</f>
        <v>0</v>
      </c>
    </row>
    <row r="2681" spans="1:7" x14ac:dyDescent="0.3">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INDEX(Seat!E:E,MATCH(SeatReservations!C2681,Seat!A:A,0))</f>
        <v>0</v>
      </c>
    </row>
    <row r="2682" spans="1:7" x14ac:dyDescent="0.3">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INDEX(Seat!E:E,MATCH(SeatReservations!C2682,Seat!A:A,0))</f>
        <v>0</v>
      </c>
    </row>
    <row r="2683" spans="1:7" x14ac:dyDescent="0.3">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INDEX(Seat!E:E,MATCH(SeatReservations!C2683,Seat!A:A,0))</f>
        <v>0</v>
      </c>
    </row>
    <row r="2684" spans="1:7" x14ac:dyDescent="0.3">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INDEX(Seat!E:E,MATCH(SeatReservations!C2684,Seat!A:A,0))</f>
        <v>0</v>
      </c>
    </row>
    <row r="2685" spans="1:7" x14ac:dyDescent="0.3">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INDEX(Seat!E:E,MATCH(SeatReservations!C2685,Seat!A:A,0))</f>
        <v>0</v>
      </c>
    </row>
    <row r="2686" spans="1:7" x14ac:dyDescent="0.3">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INDEX(Seat!E:E,MATCH(SeatReservations!C2686,Seat!A:A,0))</f>
        <v>0</v>
      </c>
    </row>
    <row r="2687" spans="1:7" x14ac:dyDescent="0.3">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INDEX(Seat!E:E,MATCH(SeatReservations!C2687,Seat!A:A,0))</f>
        <v>0</v>
      </c>
    </row>
    <row r="2688" spans="1:7" x14ac:dyDescent="0.3">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INDEX(Seat!E:E,MATCH(SeatReservations!C2688,Seat!A:A,0))</f>
        <v>0</v>
      </c>
    </row>
    <row r="2689" spans="1:7" x14ac:dyDescent="0.3">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INDEX(Seat!E:E,MATCH(SeatReservations!C2689,Seat!A:A,0))</f>
        <v>0</v>
      </c>
    </row>
    <row r="2690" spans="1:7" x14ac:dyDescent="0.3">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INDEX(Seat!E:E,MATCH(SeatReservations!C2690,Seat!A:A,0))</f>
        <v>0</v>
      </c>
    </row>
    <row r="2691" spans="1:7" x14ac:dyDescent="0.3">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INDEX(Seat!E:E,MATCH(SeatReservations!C2691,Seat!A:A,0))</f>
        <v>0</v>
      </c>
    </row>
    <row r="2692" spans="1:7" x14ac:dyDescent="0.3">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INDEX(Seat!E:E,MATCH(SeatReservations!C2692,Seat!A:A,0))</f>
        <v>0</v>
      </c>
    </row>
    <row r="2693" spans="1:7" x14ac:dyDescent="0.3">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INDEX(Seat!E:E,MATCH(SeatReservations!C2693,Seat!A:A,0))</f>
        <v>0</v>
      </c>
    </row>
    <row r="2694" spans="1:7" x14ac:dyDescent="0.3">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INDEX(Seat!E:E,MATCH(SeatReservations!C2694,Seat!A:A,0))</f>
        <v>0</v>
      </c>
    </row>
    <row r="2695" spans="1:7" x14ac:dyDescent="0.3">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INDEX(Seat!E:E,MATCH(SeatReservations!C2695,Seat!A:A,0))</f>
        <v>0</v>
      </c>
    </row>
    <row r="2696" spans="1:7" x14ac:dyDescent="0.3">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INDEX(Seat!E:E,MATCH(SeatReservations!C2696,Seat!A:A,0))</f>
        <v>0</v>
      </c>
    </row>
    <row r="2697" spans="1:7" x14ac:dyDescent="0.3">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INDEX(Seat!E:E,MATCH(SeatReservations!C2697,Seat!A:A,0))</f>
        <v>0</v>
      </c>
    </row>
    <row r="2698" spans="1:7" x14ac:dyDescent="0.3">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INDEX(Seat!E:E,MATCH(SeatReservations!C2698,Seat!A:A,0))</f>
        <v>0</v>
      </c>
    </row>
    <row r="2699" spans="1:7" x14ac:dyDescent="0.3">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INDEX(Seat!E:E,MATCH(SeatReservations!C2699,Seat!A:A,0))</f>
        <v>0</v>
      </c>
    </row>
    <row r="2700" spans="1:7" x14ac:dyDescent="0.3">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INDEX(Seat!E:E,MATCH(SeatReservations!C2700,Seat!A:A,0))</f>
        <v>0</v>
      </c>
    </row>
    <row r="2701" spans="1:7" x14ac:dyDescent="0.3">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INDEX(Seat!E:E,MATCH(SeatReservations!C2701,Seat!A:A,0))</f>
        <v>0</v>
      </c>
    </row>
    <row r="2702" spans="1:7" x14ac:dyDescent="0.3">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INDEX(Seat!E:E,MATCH(SeatReservations!C2702,Seat!A:A,0))</f>
        <v>0</v>
      </c>
    </row>
    <row r="2703" spans="1:7" x14ac:dyDescent="0.3">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INDEX(Seat!E:E,MATCH(SeatReservations!C2703,Seat!A:A,0))</f>
        <v>0</v>
      </c>
    </row>
    <row r="2704" spans="1:7" x14ac:dyDescent="0.3">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INDEX(Seat!E:E,MATCH(SeatReservations!C2704,Seat!A:A,0))</f>
        <v>0</v>
      </c>
    </row>
    <row r="2705" spans="1:7" x14ac:dyDescent="0.3">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INDEX(Seat!E:E,MATCH(SeatReservations!C2705,Seat!A:A,0))</f>
        <v>0</v>
      </c>
    </row>
    <row r="2706" spans="1:7" x14ac:dyDescent="0.3">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INDEX(Seat!E:E,MATCH(SeatReservations!C2706,Seat!A:A,0))</f>
        <v>0</v>
      </c>
    </row>
    <row r="2707" spans="1:7" x14ac:dyDescent="0.3">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INDEX(Seat!E:E,MATCH(SeatReservations!C2707,Seat!A:A,0))</f>
        <v>0</v>
      </c>
    </row>
    <row r="2708" spans="1:7" x14ac:dyDescent="0.3">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INDEX(Seat!E:E,MATCH(SeatReservations!C2708,Seat!A:A,0))</f>
        <v>0</v>
      </c>
    </row>
    <row r="2709" spans="1:7" x14ac:dyDescent="0.3">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INDEX(Seat!E:E,MATCH(SeatReservations!C2709,Seat!A:A,0))</f>
        <v>0</v>
      </c>
    </row>
    <row r="2710" spans="1:7" x14ac:dyDescent="0.3">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INDEX(Seat!E:E,MATCH(SeatReservations!C2710,Seat!A:A,0))</f>
        <v>0</v>
      </c>
    </row>
    <row r="2711" spans="1:7" x14ac:dyDescent="0.3">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INDEX(Seat!E:E,MATCH(SeatReservations!C2711,Seat!A:A,0))</f>
        <v>0</v>
      </c>
    </row>
    <row r="2712" spans="1:7" x14ac:dyDescent="0.3">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INDEX(Seat!E:E,MATCH(SeatReservations!C2712,Seat!A:A,0))</f>
        <v>0</v>
      </c>
    </row>
    <row r="2713" spans="1:7" x14ac:dyDescent="0.3">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INDEX(Seat!E:E,MATCH(SeatReservations!C2713,Seat!A:A,0))</f>
        <v>0</v>
      </c>
    </row>
    <row r="2714" spans="1:7" x14ac:dyDescent="0.3">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INDEX(Seat!E:E,MATCH(SeatReservations!C2714,Seat!A:A,0))</f>
        <v>0</v>
      </c>
    </row>
    <row r="2715" spans="1:7" x14ac:dyDescent="0.3">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INDEX(Seat!E:E,MATCH(SeatReservations!C2715,Seat!A:A,0))</f>
        <v>0</v>
      </c>
    </row>
    <row r="2716" spans="1:7" x14ac:dyDescent="0.3">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INDEX(Seat!E:E,MATCH(SeatReservations!C2716,Seat!A:A,0))</f>
        <v>0</v>
      </c>
    </row>
    <row r="2717" spans="1:7" x14ac:dyDescent="0.3">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INDEX(Seat!E:E,MATCH(SeatReservations!C2717,Seat!A:A,0))</f>
        <v>0</v>
      </c>
    </row>
    <row r="2718" spans="1:7" x14ac:dyDescent="0.3">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INDEX(Seat!E:E,MATCH(SeatReservations!C2718,Seat!A:A,0))</f>
        <v>0</v>
      </c>
    </row>
    <row r="2719" spans="1:7" x14ac:dyDescent="0.3">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INDEX(Seat!E:E,MATCH(SeatReservations!C2719,Seat!A:A,0))</f>
        <v>0</v>
      </c>
    </row>
    <row r="2720" spans="1:7" x14ac:dyDescent="0.3">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INDEX(Seat!E:E,MATCH(SeatReservations!C2720,Seat!A:A,0))</f>
        <v>0</v>
      </c>
    </row>
    <row r="2721" spans="1:7" x14ac:dyDescent="0.3">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INDEX(Seat!E:E,MATCH(SeatReservations!C2721,Seat!A:A,0))</f>
        <v>0</v>
      </c>
    </row>
    <row r="2722" spans="1:7" x14ac:dyDescent="0.3">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INDEX(Seat!E:E,MATCH(SeatReservations!C2722,Seat!A:A,0))</f>
        <v>0</v>
      </c>
    </row>
    <row r="2723" spans="1:7" x14ac:dyDescent="0.3">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INDEX(Seat!E:E,MATCH(SeatReservations!C2723,Seat!A:A,0))</f>
        <v>0</v>
      </c>
    </row>
    <row r="2724" spans="1:7" x14ac:dyDescent="0.3">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INDEX(Seat!E:E,MATCH(SeatReservations!C2724,Seat!A:A,0))</f>
        <v>0</v>
      </c>
    </row>
    <row r="2725" spans="1:7" x14ac:dyDescent="0.3">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INDEX(Seat!E:E,MATCH(SeatReservations!C2725,Seat!A:A,0))</f>
        <v>0</v>
      </c>
    </row>
    <row r="2726" spans="1:7" x14ac:dyDescent="0.3">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INDEX(Seat!E:E,MATCH(SeatReservations!C2726,Seat!A:A,0))</f>
        <v>0</v>
      </c>
    </row>
    <row r="2727" spans="1:7" x14ac:dyDescent="0.3">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INDEX(Seat!E:E,MATCH(SeatReservations!C2727,Seat!A:A,0))</f>
        <v>0</v>
      </c>
    </row>
    <row r="2728" spans="1:7" x14ac:dyDescent="0.3">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INDEX(Seat!E:E,MATCH(SeatReservations!C2728,Seat!A:A,0))</f>
        <v>0</v>
      </c>
    </row>
    <row r="2729" spans="1:7" x14ac:dyDescent="0.3">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INDEX(Seat!E:E,MATCH(SeatReservations!C2729,Seat!A:A,0))</f>
        <v>0</v>
      </c>
    </row>
    <row r="2730" spans="1:7" x14ac:dyDescent="0.3">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INDEX(Seat!E:E,MATCH(SeatReservations!C2730,Seat!A:A,0))</f>
        <v>0</v>
      </c>
    </row>
    <row r="2731" spans="1:7" x14ac:dyDescent="0.3">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INDEX(Seat!E:E,MATCH(SeatReservations!C2731,Seat!A:A,0))</f>
        <v>0</v>
      </c>
    </row>
    <row r="2732" spans="1:7" x14ac:dyDescent="0.3">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INDEX(Seat!E:E,MATCH(SeatReservations!C2732,Seat!A:A,0))</f>
        <v>0</v>
      </c>
    </row>
    <row r="2733" spans="1:7" x14ac:dyDescent="0.3">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INDEX(Seat!E:E,MATCH(SeatReservations!C2733,Seat!A:A,0))</f>
        <v>0</v>
      </c>
    </row>
    <row r="2734" spans="1:7" x14ac:dyDescent="0.3">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INDEX(Seat!E:E,MATCH(SeatReservations!C2734,Seat!A:A,0))</f>
        <v>0</v>
      </c>
    </row>
    <row r="2735" spans="1:7" x14ac:dyDescent="0.3">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INDEX(Seat!E:E,MATCH(SeatReservations!C2735,Seat!A:A,0))</f>
        <v>0</v>
      </c>
    </row>
    <row r="2736" spans="1:7" x14ac:dyDescent="0.3">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INDEX(Seat!E:E,MATCH(SeatReservations!C2736,Seat!A:A,0))</f>
        <v>0</v>
      </c>
    </row>
    <row r="2737" spans="1:7" x14ac:dyDescent="0.3">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INDEX(Seat!E:E,MATCH(SeatReservations!C2737,Seat!A:A,0))</f>
        <v>0</v>
      </c>
    </row>
    <row r="2738" spans="1:7" x14ac:dyDescent="0.3">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INDEX(Seat!E:E,MATCH(SeatReservations!C2738,Seat!A:A,0))</f>
        <v>0</v>
      </c>
    </row>
    <row r="2739" spans="1:7" x14ac:dyDescent="0.3">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INDEX(Seat!E:E,MATCH(SeatReservations!C2739,Seat!A:A,0))</f>
        <v>0</v>
      </c>
    </row>
    <row r="2740" spans="1:7" x14ac:dyDescent="0.3">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INDEX(Seat!E:E,MATCH(SeatReservations!C2740,Seat!A:A,0))</f>
        <v>0</v>
      </c>
    </row>
    <row r="2741" spans="1:7" x14ac:dyDescent="0.3">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INDEX(Seat!E:E,MATCH(SeatReservations!C2741,Seat!A:A,0))</f>
        <v>0</v>
      </c>
    </row>
    <row r="2742" spans="1:7" x14ac:dyDescent="0.3">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INDEX(Seat!E:E,MATCH(SeatReservations!C2742,Seat!A:A,0))</f>
        <v>0</v>
      </c>
    </row>
    <row r="2743" spans="1:7" x14ac:dyDescent="0.3">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INDEX(Seat!E:E,MATCH(SeatReservations!C2743,Seat!A:A,0))</f>
        <v>0</v>
      </c>
    </row>
    <row r="2744" spans="1:7" x14ac:dyDescent="0.3">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INDEX(Seat!E:E,MATCH(SeatReservations!C2744,Seat!A:A,0))</f>
        <v>0</v>
      </c>
    </row>
    <row r="2745" spans="1:7" x14ac:dyDescent="0.3">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INDEX(Seat!E:E,MATCH(SeatReservations!C2745,Seat!A:A,0))</f>
        <v>0</v>
      </c>
    </row>
    <row r="2746" spans="1:7" x14ac:dyDescent="0.3">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INDEX(Seat!E:E,MATCH(SeatReservations!C2746,Seat!A:A,0))</f>
        <v>0</v>
      </c>
    </row>
    <row r="2747" spans="1:7" x14ac:dyDescent="0.3">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INDEX(Seat!E:E,MATCH(SeatReservations!C2747,Seat!A:A,0))</f>
        <v>0</v>
      </c>
    </row>
    <row r="2748" spans="1:7" x14ac:dyDescent="0.3">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INDEX(Seat!E:E,MATCH(SeatReservations!C2748,Seat!A:A,0))</f>
        <v>0</v>
      </c>
    </row>
    <row r="2749" spans="1:7" x14ac:dyDescent="0.3">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INDEX(Seat!E:E,MATCH(SeatReservations!C2749,Seat!A:A,0))</f>
        <v>0</v>
      </c>
    </row>
    <row r="2750" spans="1:7" x14ac:dyDescent="0.3">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INDEX(Seat!E:E,MATCH(SeatReservations!C2750,Seat!A:A,0))</f>
        <v>0</v>
      </c>
    </row>
    <row r="2751" spans="1:7" x14ac:dyDescent="0.3">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INDEX(Seat!E:E,MATCH(SeatReservations!C2751,Seat!A:A,0))</f>
        <v>0</v>
      </c>
    </row>
    <row r="2752" spans="1:7" x14ac:dyDescent="0.3">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INDEX(Seat!E:E,MATCH(SeatReservations!C2752,Seat!A:A,0))</f>
        <v>0</v>
      </c>
    </row>
    <row r="2753" spans="1:7" x14ac:dyDescent="0.3">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INDEX(Seat!E:E,MATCH(SeatReservations!C2753,Seat!A:A,0))</f>
        <v>0</v>
      </c>
    </row>
    <row r="2754" spans="1:7" x14ac:dyDescent="0.3">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INDEX(Seat!E:E,MATCH(SeatReservations!C2754,Seat!A:A,0))</f>
        <v>0</v>
      </c>
    </row>
    <row r="2755" spans="1:7" x14ac:dyDescent="0.3">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INDEX(Seat!E:E,MATCH(SeatReservations!C2755,Seat!A:A,0))</f>
        <v>0</v>
      </c>
    </row>
    <row r="2756" spans="1:7" x14ac:dyDescent="0.3">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INDEX(Seat!E:E,MATCH(SeatReservations!C2756,Seat!A:A,0))</f>
        <v>0</v>
      </c>
    </row>
    <row r="2757" spans="1:7" x14ac:dyDescent="0.3">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INDEX(Seat!E:E,MATCH(SeatReservations!C2757,Seat!A:A,0))</f>
        <v>0</v>
      </c>
    </row>
    <row r="2758" spans="1:7" x14ac:dyDescent="0.3">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INDEX(Seat!E:E,MATCH(SeatReservations!C2758,Seat!A:A,0))</f>
        <v>0</v>
      </c>
    </row>
    <row r="2759" spans="1:7" x14ac:dyDescent="0.3">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INDEX(Seat!E:E,MATCH(SeatReservations!C2759,Seat!A:A,0))</f>
        <v>0</v>
      </c>
    </row>
    <row r="2760" spans="1:7" x14ac:dyDescent="0.3">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INDEX(Seat!E:E,MATCH(SeatReservations!C2760,Seat!A:A,0))</f>
        <v>0</v>
      </c>
    </row>
    <row r="2761" spans="1:7" x14ac:dyDescent="0.3">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INDEX(Seat!E:E,MATCH(SeatReservations!C2761,Seat!A:A,0))</f>
        <v>0</v>
      </c>
    </row>
    <row r="2762" spans="1:7" x14ac:dyDescent="0.3">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INDEX(Seat!E:E,MATCH(SeatReservations!C2762,Seat!A:A,0))</f>
        <v>0</v>
      </c>
    </row>
    <row r="2763" spans="1:7" x14ac:dyDescent="0.3">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INDEX(Seat!E:E,MATCH(SeatReservations!C2763,Seat!A:A,0))</f>
        <v>0</v>
      </c>
    </row>
    <row r="2764" spans="1:7" x14ac:dyDescent="0.3">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INDEX(Seat!E:E,MATCH(SeatReservations!C2764,Seat!A:A,0))</f>
        <v>0</v>
      </c>
    </row>
    <row r="2765" spans="1:7" x14ac:dyDescent="0.3">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INDEX(Seat!E:E,MATCH(SeatReservations!C2765,Seat!A:A,0))</f>
        <v>0</v>
      </c>
    </row>
    <row r="2766" spans="1:7" x14ac:dyDescent="0.3">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INDEX(Seat!E:E,MATCH(SeatReservations!C2766,Seat!A:A,0))</f>
        <v>0</v>
      </c>
    </row>
    <row r="2767" spans="1:7" x14ac:dyDescent="0.3">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INDEX(Seat!E:E,MATCH(SeatReservations!C2767,Seat!A:A,0))</f>
        <v>0</v>
      </c>
    </row>
    <row r="2768" spans="1:7" x14ac:dyDescent="0.3">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INDEX(Seat!E:E,MATCH(SeatReservations!C2768,Seat!A:A,0))</f>
        <v>0</v>
      </c>
    </row>
    <row r="2769" spans="1:7" x14ac:dyDescent="0.3">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INDEX(Seat!E:E,MATCH(SeatReservations!C2769,Seat!A:A,0))</f>
        <v>0</v>
      </c>
    </row>
    <row r="2770" spans="1:7" x14ac:dyDescent="0.3">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INDEX(Seat!E:E,MATCH(SeatReservations!C2770,Seat!A:A,0))</f>
        <v>0</v>
      </c>
    </row>
    <row r="2771" spans="1:7" x14ac:dyDescent="0.3">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INDEX(Seat!E:E,MATCH(SeatReservations!C2771,Seat!A:A,0))</f>
        <v>0</v>
      </c>
    </row>
    <row r="2772" spans="1:7" x14ac:dyDescent="0.3">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INDEX(Seat!E:E,MATCH(SeatReservations!C2772,Seat!A:A,0))</f>
        <v>0</v>
      </c>
    </row>
    <row r="2773" spans="1:7" x14ac:dyDescent="0.3">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INDEX(Seat!E:E,MATCH(SeatReservations!C2773,Seat!A:A,0))</f>
        <v>0</v>
      </c>
    </row>
    <row r="2774" spans="1:7" x14ac:dyDescent="0.3">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INDEX(Seat!E:E,MATCH(SeatReservations!C2774,Seat!A:A,0))</f>
        <v>0</v>
      </c>
    </row>
    <row r="2775" spans="1:7" x14ac:dyDescent="0.3">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INDEX(Seat!E:E,MATCH(SeatReservations!C2775,Seat!A:A,0))</f>
        <v>0</v>
      </c>
    </row>
    <row r="2776" spans="1:7" x14ac:dyDescent="0.3">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INDEX(Seat!E:E,MATCH(SeatReservations!C2776,Seat!A:A,0))</f>
        <v>0</v>
      </c>
    </row>
    <row r="2777" spans="1:7" x14ac:dyDescent="0.3">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INDEX(Seat!E:E,MATCH(SeatReservations!C2777,Seat!A:A,0))</f>
        <v>0</v>
      </c>
    </row>
    <row r="2778" spans="1:7" x14ac:dyDescent="0.3">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INDEX(Seat!E:E,MATCH(SeatReservations!C2778,Seat!A:A,0))</f>
        <v>0</v>
      </c>
    </row>
    <row r="2779" spans="1:7" x14ac:dyDescent="0.3">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INDEX(Seat!E:E,MATCH(SeatReservations!C2779,Seat!A:A,0))</f>
        <v>0</v>
      </c>
    </row>
    <row r="2780" spans="1:7" x14ac:dyDescent="0.3">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INDEX(Seat!E:E,MATCH(SeatReservations!C2780,Seat!A:A,0))</f>
        <v>0</v>
      </c>
    </row>
    <row r="2781" spans="1:7" x14ac:dyDescent="0.3">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INDEX(Seat!E:E,MATCH(SeatReservations!C2781,Seat!A:A,0))</f>
        <v>0</v>
      </c>
    </row>
    <row r="2782" spans="1:7" x14ac:dyDescent="0.3">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INDEX(Seat!E:E,MATCH(SeatReservations!C2782,Seat!A:A,0))</f>
        <v>0</v>
      </c>
    </row>
    <row r="2783" spans="1:7" x14ac:dyDescent="0.3">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INDEX(Seat!E:E,MATCH(SeatReservations!C2783,Seat!A:A,0))</f>
        <v>0</v>
      </c>
    </row>
    <row r="2784" spans="1:7" x14ac:dyDescent="0.3">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INDEX(Seat!E:E,MATCH(SeatReservations!C2784,Seat!A:A,0))</f>
        <v>0</v>
      </c>
    </row>
    <row r="2785" spans="1:7" x14ac:dyDescent="0.3">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INDEX(Seat!E:E,MATCH(SeatReservations!C2785,Seat!A:A,0))</f>
        <v>0</v>
      </c>
    </row>
    <row r="2786" spans="1:7" x14ac:dyDescent="0.3">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INDEX(Seat!E:E,MATCH(SeatReservations!C2786,Seat!A:A,0))</f>
        <v>0</v>
      </c>
    </row>
    <row r="2787" spans="1:7" x14ac:dyDescent="0.3">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INDEX(Seat!E:E,MATCH(SeatReservations!C2787,Seat!A:A,0))</f>
        <v>0</v>
      </c>
    </row>
    <row r="2788" spans="1:7" x14ac:dyDescent="0.3">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INDEX(Seat!E:E,MATCH(SeatReservations!C2788,Seat!A:A,0))</f>
        <v>0</v>
      </c>
    </row>
    <row r="2789" spans="1:7" x14ac:dyDescent="0.3">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INDEX(Seat!E:E,MATCH(SeatReservations!C2789,Seat!A:A,0))</f>
        <v>0</v>
      </c>
    </row>
    <row r="2790" spans="1:7" x14ac:dyDescent="0.3">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INDEX(Seat!E:E,MATCH(SeatReservations!C2790,Seat!A:A,0))</f>
        <v>0</v>
      </c>
    </row>
    <row r="2791" spans="1:7" x14ac:dyDescent="0.3">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INDEX(Seat!E:E,MATCH(SeatReservations!C2791,Seat!A:A,0))</f>
        <v>0</v>
      </c>
    </row>
    <row r="2792" spans="1:7" x14ac:dyDescent="0.3">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INDEX(Seat!E:E,MATCH(SeatReservations!C2792,Seat!A:A,0))</f>
        <v>0</v>
      </c>
    </row>
    <row r="2793" spans="1:7" x14ac:dyDescent="0.3">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INDEX(Seat!E:E,MATCH(SeatReservations!C2793,Seat!A:A,0))</f>
        <v>0</v>
      </c>
    </row>
    <row r="2794" spans="1:7" x14ac:dyDescent="0.3">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INDEX(Seat!E:E,MATCH(SeatReservations!C2794,Seat!A:A,0))</f>
        <v>0</v>
      </c>
    </row>
    <row r="2795" spans="1:7" x14ac:dyDescent="0.3">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INDEX(Seat!E:E,MATCH(SeatReservations!C2795,Seat!A:A,0))</f>
        <v>0</v>
      </c>
    </row>
    <row r="2796" spans="1:7" x14ac:dyDescent="0.3">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INDEX(Seat!E:E,MATCH(SeatReservations!C2796,Seat!A:A,0))</f>
        <v>0</v>
      </c>
    </row>
    <row r="2797" spans="1:7" x14ac:dyDescent="0.3">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INDEX(Seat!E:E,MATCH(SeatReservations!C2797,Seat!A:A,0))</f>
        <v>0</v>
      </c>
    </row>
    <row r="2798" spans="1:7" x14ac:dyDescent="0.3">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INDEX(Seat!E:E,MATCH(SeatReservations!C2798,Seat!A:A,0))</f>
        <v>0</v>
      </c>
    </row>
    <row r="2799" spans="1:7" x14ac:dyDescent="0.3">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INDEX(Seat!E:E,MATCH(SeatReservations!C2799,Seat!A:A,0))</f>
        <v>0</v>
      </c>
    </row>
    <row r="2800" spans="1:7" x14ac:dyDescent="0.3">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INDEX(Seat!E:E,MATCH(SeatReservations!C2800,Seat!A:A,0))</f>
        <v>0</v>
      </c>
    </row>
    <row r="2801" spans="1:7" x14ac:dyDescent="0.3">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INDEX(Seat!E:E,MATCH(SeatReservations!C2801,Seat!A:A,0))</f>
        <v>0</v>
      </c>
    </row>
    <row r="2802" spans="1:7" x14ac:dyDescent="0.3">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INDEX(Seat!E:E,MATCH(SeatReservations!C2802,Seat!A:A,0))</f>
        <v>0</v>
      </c>
    </row>
    <row r="2803" spans="1:7" x14ac:dyDescent="0.3">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INDEX(Seat!E:E,MATCH(SeatReservations!C2803,Seat!A:A,0))</f>
        <v>0</v>
      </c>
    </row>
    <row r="2804" spans="1:7" x14ac:dyDescent="0.3">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INDEX(Seat!E:E,MATCH(SeatReservations!C2804,Seat!A:A,0))</f>
        <v>0</v>
      </c>
    </row>
    <row r="2805" spans="1:7" x14ac:dyDescent="0.3">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INDEX(Seat!E:E,MATCH(SeatReservations!C2805,Seat!A:A,0))</f>
        <v>0</v>
      </c>
    </row>
    <row r="2806" spans="1:7" x14ac:dyDescent="0.3">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INDEX(Seat!E:E,MATCH(SeatReservations!C2806,Seat!A:A,0))</f>
        <v>0</v>
      </c>
    </row>
    <row r="2807" spans="1:7" x14ac:dyDescent="0.3">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INDEX(Seat!E:E,MATCH(SeatReservations!C2807,Seat!A:A,0))</f>
        <v>0</v>
      </c>
    </row>
    <row r="2808" spans="1:7" x14ac:dyDescent="0.3">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INDEX(Seat!E:E,MATCH(SeatReservations!C2808,Seat!A:A,0))</f>
        <v>0</v>
      </c>
    </row>
    <row r="2809" spans="1:7" x14ac:dyDescent="0.3">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INDEX(Seat!E:E,MATCH(SeatReservations!C2809,Seat!A:A,0))</f>
        <v>0</v>
      </c>
    </row>
    <row r="2810" spans="1:7" x14ac:dyDescent="0.3">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INDEX(Seat!E:E,MATCH(SeatReservations!C2810,Seat!A:A,0))</f>
        <v>0</v>
      </c>
    </row>
    <row r="2811" spans="1:7" x14ac:dyDescent="0.3">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INDEX(Seat!E:E,MATCH(SeatReservations!C2811,Seat!A:A,0))</f>
        <v>0</v>
      </c>
    </row>
    <row r="2812" spans="1:7" x14ac:dyDescent="0.3">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INDEX(Seat!E:E,MATCH(SeatReservations!C2812,Seat!A:A,0))</f>
        <v>0</v>
      </c>
    </row>
    <row r="2813" spans="1:7" x14ac:dyDescent="0.3">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INDEX(Seat!E:E,MATCH(SeatReservations!C2813,Seat!A:A,0))</f>
        <v>0</v>
      </c>
    </row>
    <row r="2814" spans="1:7" x14ac:dyDescent="0.3">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INDEX(Seat!E:E,MATCH(SeatReservations!C2814,Seat!A:A,0))</f>
        <v>0</v>
      </c>
    </row>
    <row r="2815" spans="1:7" x14ac:dyDescent="0.3">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INDEX(Seat!E:E,MATCH(SeatReservations!C2815,Seat!A:A,0))</f>
        <v>0</v>
      </c>
    </row>
    <row r="2816" spans="1:7" x14ac:dyDescent="0.3">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INDEX(Seat!E:E,MATCH(SeatReservations!C2816,Seat!A:A,0))</f>
        <v>0</v>
      </c>
    </row>
    <row r="2817" spans="1:7" x14ac:dyDescent="0.3">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INDEX(Seat!E:E,MATCH(SeatReservations!C2817,Seat!A:A,0))</f>
        <v>0</v>
      </c>
    </row>
    <row r="2818" spans="1:7" x14ac:dyDescent="0.3">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INDEX(Seat!E:E,MATCH(SeatReservations!C2818,Seat!A:A,0))</f>
        <v>0</v>
      </c>
    </row>
    <row r="2819" spans="1:7" x14ac:dyDescent="0.3">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INDEX(Seat!E:E,MATCH(SeatReservations!C2819,Seat!A:A,0))</f>
        <v>0</v>
      </c>
    </row>
    <row r="2820" spans="1:7" x14ac:dyDescent="0.3">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INDEX(Seat!E:E,MATCH(SeatReservations!C2820,Seat!A:A,0))</f>
        <v>0</v>
      </c>
    </row>
    <row r="2821" spans="1:7" x14ac:dyDescent="0.3">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INDEX(Seat!E:E,MATCH(SeatReservations!C2821,Seat!A:A,0))</f>
        <v>0</v>
      </c>
    </row>
    <row r="2822" spans="1:7" x14ac:dyDescent="0.3">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INDEX(Seat!E:E,MATCH(SeatReservations!C2822,Seat!A:A,0))</f>
        <v>0</v>
      </c>
    </row>
    <row r="2823" spans="1:7" x14ac:dyDescent="0.3">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INDEX(Seat!E:E,MATCH(SeatReservations!C2823,Seat!A:A,0))</f>
        <v>0</v>
      </c>
    </row>
    <row r="2824" spans="1:7" x14ac:dyDescent="0.3">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INDEX(Seat!E:E,MATCH(SeatReservations!C2824,Seat!A:A,0))</f>
        <v>0</v>
      </c>
    </row>
    <row r="2825" spans="1:7" x14ac:dyDescent="0.3">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INDEX(Seat!E:E,MATCH(SeatReservations!C2825,Seat!A:A,0))</f>
        <v>0</v>
      </c>
    </row>
    <row r="2826" spans="1:7" x14ac:dyDescent="0.3">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INDEX(Seat!E:E,MATCH(SeatReservations!C2826,Seat!A:A,0))</f>
        <v>0</v>
      </c>
    </row>
    <row r="2827" spans="1:7" x14ac:dyDescent="0.3">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INDEX(Seat!E:E,MATCH(SeatReservations!C2827,Seat!A:A,0))</f>
        <v>0</v>
      </c>
    </row>
    <row r="2828" spans="1:7" x14ac:dyDescent="0.3">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INDEX(Seat!E:E,MATCH(SeatReservations!C2828,Seat!A:A,0))</f>
        <v>0</v>
      </c>
    </row>
    <row r="2829" spans="1:7" x14ac:dyDescent="0.3">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INDEX(Seat!E:E,MATCH(SeatReservations!C2829,Seat!A:A,0))</f>
        <v>0</v>
      </c>
    </row>
    <row r="2830" spans="1:7" x14ac:dyDescent="0.3">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INDEX(Seat!E:E,MATCH(SeatReservations!C2830,Seat!A:A,0))</f>
        <v>0</v>
      </c>
    </row>
    <row r="2831" spans="1:7" x14ac:dyDescent="0.3">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INDEX(Seat!E:E,MATCH(SeatReservations!C2831,Seat!A:A,0))</f>
        <v>0</v>
      </c>
    </row>
    <row r="2832" spans="1:7" x14ac:dyDescent="0.3">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INDEX(Seat!E:E,MATCH(SeatReservations!C2832,Seat!A:A,0))</f>
        <v>0</v>
      </c>
    </row>
    <row r="2833" spans="1:7" x14ac:dyDescent="0.3">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INDEX(Seat!E:E,MATCH(SeatReservations!C2833,Seat!A:A,0))</f>
        <v>0</v>
      </c>
    </row>
    <row r="2834" spans="1:7" x14ac:dyDescent="0.3">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INDEX(Seat!E:E,MATCH(SeatReservations!C2834,Seat!A:A,0))</f>
        <v>0</v>
      </c>
    </row>
    <row r="2835" spans="1:7" x14ac:dyDescent="0.3">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INDEX(Seat!E:E,MATCH(SeatReservations!C2835,Seat!A:A,0))</f>
        <v>0</v>
      </c>
    </row>
    <row r="2836" spans="1:7" x14ac:dyDescent="0.3">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INDEX(Seat!E:E,MATCH(SeatReservations!C2836,Seat!A:A,0))</f>
        <v>0</v>
      </c>
    </row>
    <row r="2837" spans="1:7" x14ac:dyDescent="0.3">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INDEX(Seat!E:E,MATCH(SeatReservations!C2837,Seat!A:A,0))</f>
        <v>0</v>
      </c>
    </row>
    <row r="2838" spans="1:7" x14ac:dyDescent="0.3">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INDEX(Seat!E:E,MATCH(SeatReservations!C2838,Seat!A:A,0))</f>
        <v>0</v>
      </c>
    </row>
    <row r="2839" spans="1:7" x14ac:dyDescent="0.3">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INDEX(Seat!E:E,MATCH(SeatReservations!C2839,Seat!A:A,0))</f>
        <v>0</v>
      </c>
    </row>
    <row r="2840" spans="1:7" x14ac:dyDescent="0.3">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INDEX(Seat!E:E,MATCH(SeatReservations!C2840,Seat!A:A,0))</f>
        <v>0</v>
      </c>
    </row>
    <row r="2841" spans="1:7" x14ac:dyDescent="0.3">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INDEX(Seat!E:E,MATCH(SeatReservations!C2841,Seat!A:A,0))</f>
        <v>0</v>
      </c>
    </row>
    <row r="2842" spans="1:7" x14ac:dyDescent="0.3">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INDEX(Seat!E:E,MATCH(SeatReservations!C2842,Seat!A:A,0))</f>
        <v>0</v>
      </c>
    </row>
    <row r="2843" spans="1:7" x14ac:dyDescent="0.3">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INDEX(Seat!E:E,MATCH(SeatReservations!C2843,Seat!A:A,0))</f>
        <v>0</v>
      </c>
    </row>
    <row r="2844" spans="1:7" x14ac:dyDescent="0.3">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INDEX(Seat!E:E,MATCH(SeatReservations!C2844,Seat!A:A,0))</f>
        <v>0</v>
      </c>
    </row>
    <row r="2845" spans="1:7" x14ac:dyDescent="0.3">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INDEX(Seat!E:E,MATCH(SeatReservations!C2845,Seat!A:A,0))</f>
        <v>0</v>
      </c>
    </row>
    <row r="2846" spans="1:7" x14ac:dyDescent="0.3">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INDEX(Seat!E:E,MATCH(SeatReservations!C2846,Seat!A:A,0))</f>
        <v>0</v>
      </c>
    </row>
    <row r="2847" spans="1:7" x14ac:dyDescent="0.3">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INDEX(Seat!E:E,MATCH(SeatReservations!C2847,Seat!A:A,0))</f>
        <v>0</v>
      </c>
    </row>
    <row r="2848" spans="1:7" x14ac:dyDescent="0.3">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INDEX(Seat!E:E,MATCH(SeatReservations!C2848,Seat!A:A,0))</f>
        <v>0</v>
      </c>
    </row>
    <row r="2849" spans="1:7" x14ac:dyDescent="0.3">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INDEX(Seat!E:E,MATCH(SeatReservations!C2849,Seat!A:A,0))</f>
        <v>0</v>
      </c>
    </row>
    <row r="2850" spans="1:7" x14ac:dyDescent="0.3">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INDEX(Seat!E:E,MATCH(SeatReservations!C2850,Seat!A:A,0))</f>
        <v>0</v>
      </c>
    </row>
    <row r="2851" spans="1:7" x14ac:dyDescent="0.3">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INDEX(Seat!E:E,MATCH(SeatReservations!C2851,Seat!A:A,0))</f>
        <v>0</v>
      </c>
    </row>
    <row r="2852" spans="1:7" x14ac:dyDescent="0.3">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INDEX(Seat!E:E,MATCH(SeatReservations!C2852,Seat!A:A,0))</f>
        <v>0</v>
      </c>
    </row>
    <row r="2853" spans="1:7" x14ac:dyDescent="0.3">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INDEX(Seat!E:E,MATCH(SeatReservations!C2853,Seat!A:A,0))</f>
        <v>0</v>
      </c>
    </row>
    <row r="2854" spans="1:7" x14ac:dyDescent="0.3">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INDEX(Seat!E:E,MATCH(SeatReservations!C2854,Seat!A:A,0))</f>
        <v>0</v>
      </c>
    </row>
    <row r="2855" spans="1:7" x14ac:dyDescent="0.3">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INDEX(Seat!E:E,MATCH(SeatReservations!C2855,Seat!A:A,0))</f>
        <v>0</v>
      </c>
    </row>
    <row r="2856" spans="1:7" x14ac:dyDescent="0.3">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INDEX(Seat!E:E,MATCH(SeatReservations!C2856,Seat!A:A,0))</f>
        <v>0</v>
      </c>
    </row>
    <row r="2857" spans="1:7" x14ac:dyDescent="0.3">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INDEX(Seat!E:E,MATCH(SeatReservations!C2857,Seat!A:A,0))</f>
        <v>0</v>
      </c>
    </row>
    <row r="2858" spans="1:7" x14ac:dyDescent="0.3">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INDEX(Seat!E:E,MATCH(SeatReservations!C2858,Seat!A:A,0))</f>
        <v>0</v>
      </c>
    </row>
    <row r="2859" spans="1:7" x14ac:dyDescent="0.3">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INDEX(Seat!E:E,MATCH(SeatReservations!C2859,Seat!A:A,0))</f>
        <v>0</v>
      </c>
    </row>
    <row r="2860" spans="1:7" x14ac:dyDescent="0.3">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INDEX(Seat!E:E,MATCH(SeatReservations!C2860,Seat!A:A,0))</f>
        <v>0</v>
      </c>
    </row>
    <row r="2861" spans="1:7" x14ac:dyDescent="0.3">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INDEX(Seat!E:E,MATCH(SeatReservations!C2861,Seat!A:A,0))</f>
        <v>0</v>
      </c>
    </row>
    <row r="2862" spans="1:7" x14ac:dyDescent="0.3">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INDEX(Seat!E:E,MATCH(SeatReservations!C2862,Seat!A:A,0))</f>
        <v>0</v>
      </c>
    </row>
    <row r="2863" spans="1:7" x14ac:dyDescent="0.3">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INDEX(Seat!E:E,MATCH(SeatReservations!C2863,Seat!A:A,0))</f>
        <v>0</v>
      </c>
    </row>
    <row r="2864" spans="1:7" x14ac:dyDescent="0.3">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INDEX(Seat!E:E,MATCH(SeatReservations!C2864,Seat!A:A,0))</f>
        <v>0</v>
      </c>
    </row>
    <row r="2865" spans="1:7" x14ac:dyDescent="0.3">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INDEX(Seat!E:E,MATCH(SeatReservations!C2865,Seat!A:A,0))</f>
        <v>0</v>
      </c>
    </row>
    <row r="2866" spans="1:7" x14ac:dyDescent="0.3">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INDEX(Seat!E:E,MATCH(SeatReservations!C2866,Seat!A:A,0))</f>
        <v>0</v>
      </c>
    </row>
    <row r="2867" spans="1:7" x14ac:dyDescent="0.3">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INDEX(Seat!E:E,MATCH(SeatReservations!C2867,Seat!A:A,0))</f>
        <v>0</v>
      </c>
    </row>
    <row r="2868" spans="1:7" x14ac:dyDescent="0.3">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INDEX(Seat!E:E,MATCH(SeatReservations!C2868,Seat!A:A,0))</f>
        <v>0</v>
      </c>
    </row>
    <row r="2869" spans="1:7" x14ac:dyDescent="0.3">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INDEX(Seat!E:E,MATCH(SeatReservations!C2869,Seat!A:A,0))</f>
        <v>0</v>
      </c>
    </row>
    <row r="2870" spans="1:7" x14ac:dyDescent="0.3">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INDEX(Seat!E:E,MATCH(SeatReservations!C2870,Seat!A:A,0))</f>
        <v>0</v>
      </c>
    </row>
    <row r="2871" spans="1:7" x14ac:dyDescent="0.3">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INDEX(Seat!E:E,MATCH(SeatReservations!C2871,Seat!A:A,0))</f>
        <v>0</v>
      </c>
    </row>
    <row r="2872" spans="1:7" x14ac:dyDescent="0.3">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INDEX(Seat!E:E,MATCH(SeatReservations!C2872,Seat!A:A,0))</f>
        <v>0</v>
      </c>
    </row>
    <row r="2873" spans="1:7" x14ac:dyDescent="0.3">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INDEX(Seat!E:E,MATCH(SeatReservations!C2873,Seat!A:A,0))</f>
        <v>0</v>
      </c>
    </row>
    <row r="2874" spans="1:7" x14ac:dyDescent="0.3">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INDEX(Seat!E:E,MATCH(SeatReservations!C2874,Seat!A:A,0))</f>
        <v>0</v>
      </c>
    </row>
    <row r="2875" spans="1:7" x14ac:dyDescent="0.3">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INDEX(Seat!E:E,MATCH(SeatReservations!C2875,Seat!A:A,0))</f>
        <v>0</v>
      </c>
    </row>
    <row r="2876" spans="1:7" x14ac:dyDescent="0.3">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INDEX(Seat!E:E,MATCH(SeatReservations!C2876,Seat!A:A,0))</f>
        <v>0</v>
      </c>
    </row>
    <row r="2877" spans="1:7" x14ac:dyDescent="0.3">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INDEX(Seat!E:E,MATCH(SeatReservations!C2877,Seat!A:A,0))</f>
        <v>0</v>
      </c>
    </row>
    <row r="2878" spans="1:7" x14ac:dyDescent="0.3">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INDEX(Seat!E:E,MATCH(SeatReservations!C2878,Seat!A:A,0))</f>
        <v>0</v>
      </c>
    </row>
    <row r="2879" spans="1:7" x14ac:dyDescent="0.3">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INDEX(Seat!E:E,MATCH(SeatReservations!C2879,Seat!A:A,0))</f>
        <v>0</v>
      </c>
    </row>
    <row r="2880" spans="1:7" x14ac:dyDescent="0.3">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INDEX(Seat!E:E,MATCH(SeatReservations!C2880,Seat!A:A,0))</f>
        <v>0</v>
      </c>
    </row>
    <row r="2881" spans="1:7" x14ac:dyDescent="0.3">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INDEX(Seat!E:E,MATCH(SeatReservations!C2881,Seat!A:A,0))</f>
        <v>0</v>
      </c>
    </row>
    <row r="2882" spans="1:7" x14ac:dyDescent="0.3">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INDEX(Seat!E:E,MATCH(SeatReservations!C2882,Seat!A:A,0))</f>
        <v>0</v>
      </c>
    </row>
    <row r="2883" spans="1:7" x14ac:dyDescent="0.3">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INDEX(Seat!E:E,MATCH(SeatReservations!C2883,Seat!A:A,0))</f>
        <v>0</v>
      </c>
    </row>
    <row r="2884" spans="1:7" x14ac:dyDescent="0.3">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INDEX(Seat!E:E,MATCH(SeatReservations!C2884,Seat!A:A,0))</f>
        <v>0</v>
      </c>
    </row>
    <row r="2885" spans="1:7" x14ac:dyDescent="0.3">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INDEX(Seat!E:E,MATCH(SeatReservations!C2885,Seat!A:A,0))</f>
        <v>0</v>
      </c>
    </row>
    <row r="2886" spans="1:7" x14ac:dyDescent="0.3">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INDEX(Seat!E:E,MATCH(SeatReservations!C2886,Seat!A:A,0))</f>
        <v>0</v>
      </c>
    </row>
    <row r="2887" spans="1:7" x14ac:dyDescent="0.3">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INDEX(Seat!E:E,MATCH(SeatReservations!C2887,Seat!A:A,0))</f>
        <v>0</v>
      </c>
    </row>
    <row r="2888" spans="1:7" x14ac:dyDescent="0.3">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INDEX(Seat!E:E,MATCH(SeatReservations!C2888,Seat!A:A,0))</f>
        <v>0</v>
      </c>
    </row>
    <row r="2889" spans="1:7" x14ac:dyDescent="0.3">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INDEX(Seat!E:E,MATCH(SeatReservations!C2889,Seat!A:A,0))</f>
        <v>0</v>
      </c>
    </row>
    <row r="2890" spans="1:7" x14ac:dyDescent="0.3">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INDEX(Seat!E:E,MATCH(SeatReservations!C2890,Seat!A:A,0))</f>
        <v>0</v>
      </c>
    </row>
    <row r="2891" spans="1:7" x14ac:dyDescent="0.3">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INDEX(Seat!E:E,MATCH(SeatReservations!C2891,Seat!A:A,0))</f>
        <v>0</v>
      </c>
    </row>
    <row r="2892" spans="1:7" x14ac:dyDescent="0.3">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INDEX(Seat!E:E,MATCH(SeatReservations!C2892,Seat!A:A,0))</f>
        <v>0</v>
      </c>
    </row>
    <row r="2893" spans="1:7" x14ac:dyDescent="0.3">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INDEX(Seat!E:E,MATCH(SeatReservations!C2893,Seat!A:A,0))</f>
        <v>0</v>
      </c>
    </row>
    <row r="2894" spans="1:7" x14ac:dyDescent="0.3">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INDEX(Seat!E:E,MATCH(SeatReservations!C2894,Seat!A:A,0))</f>
        <v>0</v>
      </c>
    </row>
    <row r="2895" spans="1:7" x14ac:dyDescent="0.3">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INDEX(Seat!E:E,MATCH(SeatReservations!C2895,Seat!A:A,0))</f>
        <v>0</v>
      </c>
    </row>
    <row r="2896" spans="1:7" x14ac:dyDescent="0.3">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INDEX(Seat!E:E,MATCH(SeatReservations!C2896,Seat!A:A,0))</f>
        <v>0</v>
      </c>
    </row>
    <row r="2897" spans="1:7" x14ac:dyDescent="0.3">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INDEX(Seat!E:E,MATCH(SeatReservations!C2897,Seat!A:A,0))</f>
        <v>0</v>
      </c>
    </row>
    <row r="2898" spans="1:7" x14ac:dyDescent="0.3">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INDEX(Seat!E:E,MATCH(SeatReservations!C2898,Seat!A:A,0))</f>
        <v>0</v>
      </c>
    </row>
    <row r="2899" spans="1:7" x14ac:dyDescent="0.3">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INDEX(Seat!E:E,MATCH(SeatReservations!C2899,Seat!A:A,0))</f>
        <v>0</v>
      </c>
    </row>
    <row r="2900" spans="1:7" x14ac:dyDescent="0.3">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INDEX(Seat!E:E,MATCH(SeatReservations!C2900,Seat!A:A,0))</f>
        <v>0</v>
      </c>
    </row>
    <row r="2901" spans="1:7" x14ac:dyDescent="0.3">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INDEX(Seat!E:E,MATCH(SeatReservations!C2901,Seat!A:A,0))</f>
        <v>0</v>
      </c>
    </row>
    <row r="2902" spans="1:7" x14ac:dyDescent="0.3">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INDEX(Seat!E:E,MATCH(SeatReservations!C2902,Seat!A:A,0))</f>
        <v>0</v>
      </c>
    </row>
    <row r="2903" spans="1:7" x14ac:dyDescent="0.3">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INDEX(Seat!E:E,MATCH(SeatReservations!C2903,Seat!A:A,0))</f>
        <v>0</v>
      </c>
    </row>
    <row r="2904" spans="1:7" x14ac:dyDescent="0.3">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INDEX(Seat!E:E,MATCH(SeatReservations!C2904,Seat!A:A,0))</f>
        <v>0</v>
      </c>
    </row>
    <row r="2905" spans="1:7" x14ac:dyDescent="0.3">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INDEX(Seat!E:E,MATCH(SeatReservations!C2905,Seat!A:A,0))</f>
        <v>0</v>
      </c>
    </row>
    <row r="2906" spans="1:7" x14ac:dyDescent="0.3">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INDEX(Seat!E:E,MATCH(SeatReservations!C2906,Seat!A:A,0))</f>
        <v>0</v>
      </c>
    </row>
    <row r="2907" spans="1:7" x14ac:dyDescent="0.3">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INDEX(Seat!E:E,MATCH(SeatReservations!C2907,Seat!A:A,0))</f>
        <v>0</v>
      </c>
    </row>
    <row r="2908" spans="1:7" x14ac:dyDescent="0.3">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INDEX(Seat!E:E,MATCH(SeatReservations!C2908,Seat!A:A,0))</f>
        <v>0</v>
      </c>
    </row>
    <row r="2909" spans="1:7" x14ac:dyDescent="0.3">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INDEX(Seat!E:E,MATCH(SeatReservations!C2909,Seat!A:A,0))</f>
        <v>0</v>
      </c>
    </row>
    <row r="2910" spans="1:7" x14ac:dyDescent="0.3">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INDEX(Seat!E:E,MATCH(SeatReservations!C2910,Seat!A:A,0))</f>
        <v>0</v>
      </c>
    </row>
    <row r="2911" spans="1:7" x14ac:dyDescent="0.3">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INDEX(Seat!E:E,MATCH(SeatReservations!C2911,Seat!A:A,0))</f>
        <v>0</v>
      </c>
    </row>
    <row r="2912" spans="1:7" x14ac:dyDescent="0.3">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INDEX(Seat!E:E,MATCH(SeatReservations!C2912,Seat!A:A,0))</f>
        <v>0</v>
      </c>
    </row>
    <row r="2913" spans="1:7" x14ac:dyDescent="0.3">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INDEX(Seat!E:E,MATCH(SeatReservations!C2913,Seat!A:A,0))</f>
        <v>0</v>
      </c>
    </row>
    <row r="2914" spans="1:7" x14ac:dyDescent="0.3">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INDEX(Seat!E:E,MATCH(SeatReservations!C2914,Seat!A:A,0))</f>
        <v>0</v>
      </c>
    </row>
    <row r="2915" spans="1:7" x14ac:dyDescent="0.3">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INDEX(Seat!E:E,MATCH(SeatReservations!C2915,Seat!A:A,0))</f>
        <v>0</v>
      </c>
    </row>
    <row r="2916" spans="1:7" x14ac:dyDescent="0.3">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INDEX(Seat!E:E,MATCH(SeatReservations!C2916,Seat!A:A,0))</f>
        <v>0</v>
      </c>
    </row>
    <row r="2917" spans="1:7" x14ac:dyDescent="0.3">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INDEX(Seat!E:E,MATCH(SeatReservations!C2917,Seat!A:A,0))</f>
        <v>0</v>
      </c>
    </row>
    <row r="2918" spans="1:7" x14ac:dyDescent="0.3">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INDEX(Seat!E:E,MATCH(SeatReservations!C2918,Seat!A:A,0))</f>
        <v>0</v>
      </c>
    </row>
    <row r="2919" spans="1:7" x14ac:dyDescent="0.3">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INDEX(Seat!E:E,MATCH(SeatReservations!C2919,Seat!A:A,0))</f>
        <v>0</v>
      </c>
    </row>
    <row r="2920" spans="1:7" x14ac:dyDescent="0.3">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INDEX(Seat!E:E,MATCH(SeatReservations!C2920,Seat!A:A,0))</f>
        <v>0</v>
      </c>
    </row>
    <row r="2921" spans="1:7" x14ac:dyDescent="0.3">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INDEX(Seat!E:E,MATCH(SeatReservations!C2921,Seat!A:A,0))</f>
        <v>0</v>
      </c>
    </row>
    <row r="2922" spans="1:7" x14ac:dyDescent="0.3">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INDEX(Seat!E:E,MATCH(SeatReservations!C2922,Seat!A:A,0))</f>
        <v>0</v>
      </c>
    </row>
    <row r="2923" spans="1:7" x14ac:dyDescent="0.3">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INDEX(Seat!E:E,MATCH(SeatReservations!C2923,Seat!A:A,0))</f>
        <v>0</v>
      </c>
    </row>
    <row r="2924" spans="1:7" x14ac:dyDescent="0.3">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INDEX(Seat!E:E,MATCH(SeatReservations!C2924,Seat!A:A,0))</f>
        <v>0</v>
      </c>
    </row>
    <row r="2925" spans="1:7" x14ac:dyDescent="0.3">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INDEX(Seat!E:E,MATCH(SeatReservations!C2925,Seat!A:A,0))</f>
        <v>0</v>
      </c>
    </row>
    <row r="2926" spans="1:7" x14ac:dyDescent="0.3">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INDEX(Seat!E:E,MATCH(SeatReservations!C2926,Seat!A:A,0))</f>
        <v>0</v>
      </c>
    </row>
    <row r="2927" spans="1:7" x14ac:dyDescent="0.3">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INDEX(Seat!E:E,MATCH(SeatReservations!C2927,Seat!A:A,0))</f>
        <v>0</v>
      </c>
    </row>
    <row r="2928" spans="1:7" x14ac:dyDescent="0.3">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INDEX(Seat!E:E,MATCH(SeatReservations!C2928,Seat!A:A,0))</f>
        <v>0</v>
      </c>
    </row>
    <row r="2929" spans="1:7" x14ac:dyDescent="0.3">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INDEX(Seat!E:E,MATCH(SeatReservations!C2929,Seat!A:A,0))</f>
        <v>0</v>
      </c>
    </row>
    <row r="2930" spans="1:7" x14ac:dyDescent="0.3">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INDEX(Seat!E:E,MATCH(SeatReservations!C2930,Seat!A:A,0))</f>
        <v>0</v>
      </c>
    </row>
    <row r="2931" spans="1:7" x14ac:dyDescent="0.3">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INDEX(Seat!E:E,MATCH(SeatReservations!C2931,Seat!A:A,0))</f>
        <v>0</v>
      </c>
    </row>
    <row r="2932" spans="1:7" x14ac:dyDescent="0.3">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INDEX(Seat!E:E,MATCH(SeatReservations!C2932,Seat!A:A,0))</f>
        <v>0</v>
      </c>
    </row>
    <row r="2933" spans="1:7" x14ac:dyDescent="0.3">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INDEX(Seat!E:E,MATCH(SeatReservations!C2933,Seat!A:A,0))</f>
        <v>0</v>
      </c>
    </row>
    <row r="2934" spans="1:7" x14ac:dyDescent="0.3">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INDEX(Seat!E:E,MATCH(SeatReservations!C2934,Seat!A:A,0))</f>
        <v>0</v>
      </c>
    </row>
    <row r="2935" spans="1:7" x14ac:dyDescent="0.3">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INDEX(Seat!E:E,MATCH(SeatReservations!C2935,Seat!A:A,0))</f>
        <v>0</v>
      </c>
    </row>
    <row r="2936" spans="1:7" x14ac:dyDescent="0.3">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INDEX(Seat!E:E,MATCH(SeatReservations!C2936,Seat!A:A,0))</f>
        <v>0</v>
      </c>
    </row>
    <row r="2937" spans="1:7" x14ac:dyDescent="0.3">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INDEX(Seat!E:E,MATCH(SeatReservations!C2937,Seat!A:A,0))</f>
        <v>0</v>
      </c>
    </row>
    <row r="2938" spans="1:7" x14ac:dyDescent="0.3">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INDEX(Seat!E:E,MATCH(SeatReservations!C2938,Seat!A:A,0))</f>
        <v>0</v>
      </c>
    </row>
    <row r="2939" spans="1:7" x14ac:dyDescent="0.3">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INDEX(Seat!E:E,MATCH(SeatReservations!C2939,Seat!A:A,0))</f>
        <v>0</v>
      </c>
    </row>
    <row r="2940" spans="1:7" x14ac:dyDescent="0.3">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INDEX(Seat!E:E,MATCH(SeatReservations!C2940,Seat!A:A,0))</f>
        <v>0</v>
      </c>
    </row>
    <row r="2941" spans="1:7" x14ac:dyDescent="0.3">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INDEX(Seat!E:E,MATCH(SeatReservations!C2941,Seat!A:A,0))</f>
        <v>0</v>
      </c>
    </row>
    <row r="2942" spans="1:7" x14ac:dyDescent="0.3">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INDEX(Seat!E:E,MATCH(SeatReservations!C2942,Seat!A:A,0))</f>
        <v>0</v>
      </c>
    </row>
    <row r="2943" spans="1:7" x14ac:dyDescent="0.3">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INDEX(Seat!E:E,MATCH(SeatReservations!C2943,Seat!A:A,0))</f>
        <v>0</v>
      </c>
    </row>
    <row r="2944" spans="1:7" x14ac:dyDescent="0.3">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INDEX(Seat!E:E,MATCH(SeatReservations!C2944,Seat!A:A,0))</f>
        <v>0</v>
      </c>
    </row>
    <row r="2945" spans="1:7" x14ac:dyDescent="0.3">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INDEX(Seat!E:E,MATCH(SeatReservations!C2945,Seat!A:A,0))</f>
        <v>0</v>
      </c>
    </row>
    <row r="2946" spans="1:7" x14ac:dyDescent="0.3">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INDEX(Seat!E:E,MATCH(SeatReservations!C2946,Seat!A:A,0))</f>
        <v>0</v>
      </c>
    </row>
    <row r="2947" spans="1:7" x14ac:dyDescent="0.3">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INDEX(Seat!E:E,MATCH(SeatReservations!C2947,Seat!A:A,0))</f>
        <v>0</v>
      </c>
    </row>
    <row r="2948" spans="1:7" x14ac:dyDescent="0.3">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INDEX(Seat!E:E,MATCH(SeatReservations!C2948,Seat!A:A,0))</f>
        <v>0</v>
      </c>
    </row>
    <row r="2949" spans="1:7" x14ac:dyDescent="0.3">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INDEX(Seat!E:E,MATCH(SeatReservations!C2949,Seat!A:A,0))</f>
        <v>0</v>
      </c>
    </row>
    <row r="2950" spans="1:7" x14ac:dyDescent="0.3">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INDEX(Seat!E:E,MATCH(SeatReservations!C2950,Seat!A:A,0))</f>
        <v>0</v>
      </c>
    </row>
    <row r="2951" spans="1:7" x14ac:dyDescent="0.3">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INDEX(Seat!E:E,MATCH(SeatReservations!C2951,Seat!A:A,0))</f>
        <v>0</v>
      </c>
    </row>
    <row r="2952" spans="1:7" x14ac:dyDescent="0.3">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INDEX(Seat!E:E,MATCH(SeatReservations!C2952,Seat!A:A,0))</f>
        <v>0</v>
      </c>
    </row>
    <row r="2953" spans="1:7" x14ac:dyDescent="0.3">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INDEX(Seat!E:E,MATCH(SeatReservations!C2953,Seat!A:A,0))</f>
        <v>0</v>
      </c>
    </row>
    <row r="2954" spans="1:7" x14ac:dyDescent="0.3">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INDEX(Seat!E:E,MATCH(SeatReservations!C2954,Seat!A:A,0))</f>
        <v>0</v>
      </c>
    </row>
    <row r="2955" spans="1:7" x14ac:dyDescent="0.3">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INDEX(Seat!E:E,MATCH(SeatReservations!C2955,Seat!A:A,0))</f>
        <v>0</v>
      </c>
    </row>
    <row r="2956" spans="1:7" x14ac:dyDescent="0.3">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INDEX(Seat!E:E,MATCH(SeatReservations!C2956,Seat!A:A,0))</f>
        <v>0</v>
      </c>
    </row>
    <row r="2957" spans="1:7" x14ac:dyDescent="0.3">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INDEX(Seat!E:E,MATCH(SeatReservations!C2957,Seat!A:A,0))</f>
        <v>0</v>
      </c>
    </row>
    <row r="2958" spans="1:7" x14ac:dyDescent="0.3">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INDEX(Seat!E:E,MATCH(SeatReservations!C2958,Seat!A:A,0))</f>
        <v>0</v>
      </c>
    </row>
    <row r="2959" spans="1:7" x14ac:dyDescent="0.3">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INDEX(Seat!E:E,MATCH(SeatReservations!C2959,Seat!A:A,0))</f>
        <v>0</v>
      </c>
    </row>
    <row r="2960" spans="1:7" x14ac:dyDescent="0.3">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INDEX(Seat!E:E,MATCH(SeatReservations!C2960,Seat!A:A,0))</f>
        <v>0</v>
      </c>
    </row>
    <row r="2961" spans="1:7" x14ac:dyDescent="0.3">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INDEX(Seat!E:E,MATCH(SeatReservations!C2961,Seat!A:A,0))</f>
        <v>0</v>
      </c>
    </row>
    <row r="2962" spans="1:7" x14ac:dyDescent="0.3">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INDEX(Seat!E:E,MATCH(SeatReservations!C2962,Seat!A:A,0))</f>
        <v>0</v>
      </c>
    </row>
    <row r="2963" spans="1:7" x14ac:dyDescent="0.3">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INDEX(Seat!E:E,MATCH(SeatReservations!C2963,Seat!A:A,0))</f>
        <v>0</v>
      </c>
    </row>
    <row r="2964" spans="1:7" x14ac:dyDescent="0.3">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INDEX(Seat!E:E,MATCH(SeatReservations!C2964,Seat!A:A,0))</f>
        <v>0</v>
      </c>
    </row>
    <row r="2965" spans="1:7" x14ac:dyDescent="0.3">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INDEX(Seat!E:E,MATCH(SeatReservations!C2965,Seat!A:A,0))</f>
        <v>0</v>
      </c>
    </row>
    <row r="2966" spans="1:7" x14ac:dyDescent="0.3">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INDEX(Seat!E:E,MATCH(SeatReservations!C2966,Seat!A:A,0))</f>
        <v>0</v>
      </c>
    </row>
    <row r="2967" spans="1:7" x14ac:dyDescent="0.3">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INDEX(Seat!E:E,MATCH(SeatReservations!C2967,Seat!A:A,0))</f>
        <v>0</v>
      </c>
    </row>
    <row r="2968" spans="1:7" x14ac:dyDescent="0.3">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INDEX(Seat!E:E,MATCH(SeatReservations!C2968,Seat!A:A,0))</f>
        <v>0</v>
      </c>
    </row>
    <row r="2969" spans="1:7" x14ac:dyDescent="0.3">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INDEX(Seat!E:E,MATCH(SeatReservations!C2969,Seat!A:A,0))</f>
        <v>0</v>
      </c>
    </row>
    <row r="2970" spans="1:7" x14ac:dyDescent="0.3">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INDEX(Seat!E:E,MATCH(SeatReservations!C2970,Seat!A:A,0))</f>
        <v>0</v>
      </c>
    </row>
    <row r="2971" spans="1:7" x14ac:dyDescent="0.3">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INDEX(Seat!E:E,MATCH(SeatReservations!C2971,Seat!A:A,0))</f>
        <v>0</v>
      </c>
    </row>
    <row r="2972" spans="1:7" x14ac:dyDescent="0.3">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INDEX(Seat!E:E,MATCH(SeatReservations!C2972,Seat!A:A,0))</f>
        <v>0</v>
      </c>
    </row>
    <row r="2973" spans="1:7" x14ac:dyDescent="0.3">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INDEX(Seat!E:E,MATCH(SeatReservations!C2973,Seat!A:A,0))</f>
        <v>0</v>
      </c>
    </row>
    <row r="2974" spans="1:7" x14ac:dyDescent="0.3">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INDEX(Seat!E:E,MATCH(SeatReservations!C2974,Seat!A:A,0))</f>
        <v>0</v>
      </c>
    </row>
    <row r="2975" spans="1:7" x14ac:dyDescent="0.3">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INDEX(Seat!E:E,MATCH(SeatReservations!C2975,Seat!A:A,0))</f>
        <v>0</v>
      </c>
    </row>
    <row r="2976" spans="1:7" x14ac:dyDescent="0.3">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INDEX(Seat!E:E,MATCH(SeatReservations!C2976,Seat!A:A,0))</f>
        <v>0</v>
      </c>
    </row>
    <row r="2977" spans="1:7" x14ac:dyDescent="0.3">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INDEX(Seat!E:E,MATCH(SeatReservations!C2977,Seat!A:A,0))</f>
        <v>0</v>
      </c>
    </row>
    <row r="2978" spans="1:7" x14ac:dyDescent="0.3">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INDEX(Seat!E:E,MATCH(SeatReservations!C2978,Seat!A:A,0))</f>
        <v>0</v>
      </c>
    </row>
    <row r="2979" spans="1:7" x14ac:dyDescent="0.3">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INDEX(Seat!E:E,MATCH(SeatReservations!C2979,Seat!A:A,0))</f>
        <v>0</v>
      </c>
    </row>
    <row r="2980" spans="1:7" x14ac:dyDescent="0.3">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INDEX(Seat!E:E,MATCH(SeatReservations!C2980,Seat!A:A,0))</f>
        <v>0</v>
      </c>
    </row>
    <row r="2981" spans="1:7" x14ac:dyDescent="0.3">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INDEX(Seat!E:E,MATCH(SeatReservations!C2981,Seat!A:A,0))</f>
        <v>0</v>
      </c>
    </row>
    <row r="2982" spans="1:7" x14ac:dyDescent="0.3">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INDEX(Seat!E:E,MATCH(SeatReservations!C2982,Seat!A:A,0))</f>
        <v>0</v>
      </c>
    </row>
    <row r="2983" spans="1:7" x14ac:dyDescent="0.3">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INDEX(Seat!E:E,MATCH(SeatReservations!C2983,Seat!A:A,0))</f>
        <v>0</v>
      </c>
    </row>
    <row r="2984" spans="1:7" x14ac:dyDescent="0.3">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INDEX(Seat!E:E,MATCH(SeatReservations!C2984,Seat!A:A,0))</f>
        <v>0</v>
      </c>
    </row>
    <row r="2985" spans="1:7" x14ac:dyDescent="0.3">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INDEX(Seat!E:E,MATCH(SeatReservations!C2985,Seat!A:A,0))</f>
        <v>0</v>
      </c>
    </row>
    <row r="2986" spans="1:7" x14ac:dyDescent="0.3">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INDEX(Seat!E:E,MATCH(SeatReservations!C2986,Seat!A:A,0))</f>
        <v>0</v>
      </c>
    </row>
    <row r="2987" spans="1:7" x14ac:dyDescent="0.3">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INDEX(Seat!E:E,MATCH(SeatReservations!C2987,Seat!A:A,0))</f>
        <v>0</v>
      </c>
    </row>
    <row r="2988" spans="1:7" x14ac:dyDescent="0.3">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INDEX(Seat!E:E,MATCH(SeatReservations!C2988,Seat!A:A,0))</f>
        <v>0</v>
      </c>
    </row>
    <row r="2989" spans="1:7" x14ac:dyDescent="0.3">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INDEX(Seat!E:E,MATCH(SeatReservations!C2989,Seat!A:A,0))</f>
        <v>0</v>
      </c>
    </row>
    <row r="2990" spans="1:7" x14ac:dyDescent="0.3">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INDEX(Seat!E:E,MATCH(SeatReservations!C2990,Seat!A:A,0))</f>
        <v>0</v>
      </c>
    </row>
    <row r="2991" spans="1:7" x14ac:dyDescent="0.3">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INDEX(Seat!E:E,MATCH(SeatReservations!C2991,Seat!A:A,0))</f>
        <v>0</v>
      </c>
    </row>
    <row r="2992" spans="1:7" x14ac:dyDescent="0.3">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INDEX(Seat!E:E,MATCH(SeatReservations!C2992,Seat!A:A,0))</f>
        <v>0</v>
      </c>
    </row>
    <row r="2993" spans="1:7" x14ac:dyDescent="0.3">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INDEX(Seat!E:E,MATCH(SeatReservations!C2993,Seat!A:A,0))</f>
        <v>0</v>
      </c>
    </row>
    <row r="2994" spans="1:7" x14ac:dyDescent="0.3">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INDEX(Seat!E:E,MATCH(SeatReservations!C2994,Seat!A:A,0))</f>
        <v>0</v>
      </c>
    </row>
    <row r="2995" spans="1:7" x14ac:dyDescent="0.3">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INDEX(Seat!E:E,MATCH(SeatReservations!C2995,Seat!A:A,0))</f>
        <v>0</v>
      </c>
    </row>
    <row r="2996" spans="1:7" x14ac:dyDescent="0.3">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INDEX(Seat!E:E,MATCH(SeatReservations!C2996,Seat!A:A,0))</f>
        <v>0</v>
      </c>
    </row>
    <row r="2997" spans="1:7" x14ac:dyDescent="0.3">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INDEX(Seat!E:E,MATCH(SeatReservations!C2997,Seat!A:A,0))</f>
        <v>0</v>
      </c>
    </row>
    <row r="2998" spans="1:7" x14ac:dyDescent="0.3">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INDEX(Seat!E:E,MATCH(SeatReservations!C2998,Seat!A:A,0))</f>
        <v>0</v>
      </c>
    </row>
    <row r="2999" spans="1:7" x14ac:dyDescent="0.3">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INDEX(Seat!E:E,MATCH(SeatReservations!C2999,Seat!A:A,0))</f>
        <v>0</v>
      </c>
    </row>
    <row r="3000" spans="1:7" x14ac:dyDescent="0.3">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INDEX(Seat!E:E,MATCH(SeatReservations!C3000,Seat!A:A,0))</f>
        <v>0</v>
      </c>
    </row>
    <row r="3001" spans="1:7" x14ac:dyDescent="0.3">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INDEX(Seat!E:E,MATCH(SeatReservations!C3001,Seat!A:A,0))</f>
        <v>0</v>
      </c>
    </row>
    <row r="3002" spans="1:7" x14ac:dyDescent="0.3">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INDEX(Seat!E:E,MATCH(SeatReservations!C3002,Seat!A:A,0))</f>
        <v>0</v>
      </c>
    </row>
    <row r="3003" spans="1:7" x14ac:dyDescent="0.3">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INDEX(Seat!E:E,MATCH(SeatReservations!C3003,Seat!A:A,0))</f>
        <v>0</v>
      </c>
    </row>
    <row r="3004" spans="1:7" x14ac:dyDescent="0.3">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INDEX(Seat!E:E,MATCH(SeatReservations!C3004,Seat!A:A,0))</f>
        <v>0</v>
      </c>
    </row>
    <row r="3005" spans="1:7" x14ac:dyDescent="0.3">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INDEX(Seat!E:E,MATCH(SeatReservations!C3005,Seat!A:A,0))</f>
        <v>0</v>
      </c>
    </row>
    <row r="3006" spans="1:7" x14ac:dyDescent="0.3">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INDEX(Seat!E:E,MATCH(SeatReservations!C3006,Seat!A:A,0))</f>
        <v>0</v>
      </c>
    </row>
    <row r="3007" spans="1:7" x14ac:dyDescent="0.3">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INDEX(Seat!E:E,MATCH(SeatReservations!C3007,Seat!A:A,0))</f>
        <v>0</v>
      </c>
    </row>
    <row r="3008" spans="1:7" x14ac:dyDescent="0.3">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INDEX(Seat!E:E,MATCH(SeatReservations!C3008,Seat!A:A,0))</f>
        <v>0</v>
      </c>
    </row>
    <row r="3009" spans="1:7" x14ac:dyDescent="0.3">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INDEX(Seat!E:E,MATCH(SeatReservations!C3009,Seat!A:A,0))</f>
        <v>0</v>
      </c>
    </row>
    <row r="3010" spans="1:7" x14ac:dyDescent="0.3">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INDEX(Seat!E:E,MATCH(SeatReservations!C3010,Seat!A:A,0))</f>
        <v>0</v>
      </c>
    </row>
    <row r="3011" spans="1:7" x14ac:dyDescent="0.3">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INDEX(Seat!E:E,MATCH(SeatReservations!C3011,Seat!A:A,0))</f>
        <v>0</v>
      </c>
    </row>
    <row r="3012" spans="1:7" x14ac:dyDescent="0.3">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INDEX(Seat!E:E,MATCH(SeatReservations!C3012,Seat!A:A,0))</f>
        <v>0</v>
      </c>
    </row>
    <row r="3013" spans="1:7" x14ac:dyDescent="0.3">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INDEX(Seat!E:E,MATCH(SeatReservations!C3013,Seat!A:A,0))</f>
        <v>0</v>
      </c>
    </row>
    <row r="3014" spans="1:7" x14ac:dyDescent="0.3">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INDEX(Seat!E:E,MATCH(SeatReservations!C3014,Seat!A:A,0))</f>
        <v>0</v>
      </c>
    </row>
    <row r="3015" spans="1:7" x14ac:dyDescent="0.3">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INDEX(Seat!E:E,MATCH(SeatReservations!C3015,Seat!A:A,0))</f>
        <v>0</v>
      </c>
    </row>
    <row r="3016" spans="1:7" x14ac:dyDescent="0.3">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INDEX(Seat!E:E,MATCH(SeatReservations!C3016,Seat!A:A,0))</f>
        <v>0</v>
      </c>
    </row>
    <row r="3017" spans="1:7" x14ac:dyDescent="0.3">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INDEX(Seat!E:E,MATCH(SeatReservations!C3017,Seat!A:A,0))</f>
        <v>0</v>
      </c>
    </row>
    <row r="3018" spans="1:7" x14ac:dyDescent="0.3">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INDEX(Seat!E:E,MATCH(SeatReservations!C3018,Seat!A:A,0))</f>
        <v>0</v>
      </c>
    </row>
    <row r="3019" spans="1:7" x14ac:dyDescent="0.3">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INDEX(Seat!E:E,MATCH(SeatReservations!C3019,Seat!A:A,0))</f>
        <v>0</v>
      </c>
    </row>
    <row r="3020" spans="1:7" x14ac:dyDescent="0.3">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INDEX(Seat!E:E,MATCH(SeatReservations!C3020,Seat!A:A,0))</f>
        <v>0</v>
      </c>
    </row>
    <row r="3021" spans="1:7" x14ac:dyDescent="0.3">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INDEX(Seat!E:E,MATCH(SeatReservations!C3021,Seat!A:A,0))</f>
        <v>0</v>
      </c>
    </row>
    <row r="3022" spans="1:7" x14ac:dyDescent="0.3">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INDEX(Seat!E:E,MATCH(SeatReservations!C3022,Seat!A:A,0))</f>
        <v>0</v>
      </c>
    </row>
    <row r="3023" spans="1:7" x14ac:dyDescent="0.3">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INDEX(Seat!E:E,MATCH(SeatReservations!C3023,Seat!A:A,0))</f>
        <v>0</v>
      </c>
    </row>
    <row r="3024" spans="1:7" x14ac:dyDescent="0.3">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INDEX(Seat!E:E,MATCH(SeatReservations!C3024,Seat!A:A,0))</f>
        <v>0</v>
      </c>
    </row>
    <row r="3025" spans="1:7" x14ac:dyDescent="0.3">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INDEX(Seat!E:E,MATCH(SeatReservations!C3025,Seat!A:A,0))</f>
        <v>0</v>
      </c>
    </row>
    <row r="3026" spans="1:7" x14ac:dyDescent="0.3">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INDEX(Seat!E:E,MATCH(SeatReservations!C3026,Seat!A:A,0))</f>
        <v>0</v>
      </c>
    </row>
    <row r="3027" spans="1:7" x14ac:dyDescent="0.3">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INDEX(Seat!E:E,MATCH(SeatReservations!C3027,Seat!A:A,0))</f>
        <v>0</v>
      </c>
    </row>
    <row r="3028" spans="1:7" x14ac:dyDescent="0.3">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INDEX(Seat!E:E,MATCH(SeatReservations!C3028,Seat!A:A,0))</f>
        <v>0</v>
      </c>
    </row>
    <row r="3029" spans="1:7" x14ac:dyDescent="0.3">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INDEX(Seat!E:E,MATCH(SeatReservations!C3029,Seat!A:A,0))</f>
        <v>0</v>
      </c>
    </row>
    <row r="3030" spans="1:7" x14ac:dyDescent="0.3">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INDEX(Seat!E:E,MATCH(SeatReservations!C3030,Seat!A:A,0))</f>
        <v>0</v>
      </c>
    </row>
    <row r="3031" spans="1:7" x14ac:dyDescent="0.3">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INDEX(Seat!E:E,MATCH(SeatReservations!C3031,Seat!A:A,0))</f>
        <v>0</v>
      </c>
    </row>
    <row r="3032" spans="1:7" x14ac:dyDescent="0.3">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INDEX(Seat!E:E,MATCH(SeatReservations!C3032,Seat!A:A,0))</f>
        <v>0</v>
      </c>
    </row>
    <row r="3033" spans="1:7" x14ac:dyDescent="0.3">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INDEX(Seat!E:E,MATCH(SeatReservations!C3033,Seat!A:A,0))</f>
        <v>0</v>
      </c>
    </row>
    <row r="3034" spans="1:7" x14ac:dyDescent="0.3">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INDEX(Seat!E:E,MATCH(SeatReservations!C3034,Seat!A:A,0))</f>
        <v>0</v>
      </c>
    </row>
    <row r="3035" spans="1:7" x14ac:dyDescent="0.3">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INDEX(Seat!E:E,MATCH(SeatReservations!C3035,Seat!A:A,0))</f>
        <v>0</v>
      </c>
    </row>
    <row r="3036" spans="1:7" x14ac:dyDescent="0.3">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INDEX(Seat!E:E,MATCH(SeatReservations!C3036,Seat!A:A,0))</f>
        <v>0</v>
      </c>
    </row>
    <row r="3037" spans="1:7" x14ac:dyDescent="0.3">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INDEX(Seat!E:E,MATCH(SeatReservations!C3037,Seat!A:A,0))</f>
        <v>0</v>
      </c>
    </row>
    <row r="3038" spans="1:7" x14ac:dyDescent="0.3">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INDEX(Seat!E:E,MATCH(SeatReservations!C3038,Seat!A:A,0))</f>
        <v>0</v>
      </c>
    </row>
    <row r="3039" spans="1:7" x14ac:dyDescent="0.3">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INDEX(Seat!E:E,MATCH(SeatReservations!C3039,Seat!A:A,0))</f>
        <v>0</v>
      </c>
    </row>
    <row r="3040" spans="1:7" x14ac:dyDescent="0.3">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INDEX(Seat!E:E,MATCH(SeatReservations!C3040,Seat!A:A,0))</f>
        <v>0</v>
      </c>
    </row>
    <row r="3041" spans="1:7" x14ac:dyDescent="0.3">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INDEX(Seat!E:E,MATCH(SeatReservations!C3041,Seat!A:A,0))</f>
        <v>0</v>
      </c>
    </row>
    <row r="3042" spans="1:7" x14ac:dyDescent="0.3">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INDEX(Seat!E:E,MATCH(SeatReservations!C3042,Seat!A:A,0))</f>
        <v>0</v>
      </c>
    </row>
    <row r="3043" spans="1:7" x14ac:dyDescent="0.3">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INDEX(Seat!E:E,MATCH(SeatReservations!C3043,Seat!A:A,0))</f>
        <v>0</v>
      </c>
    </row>
    <row r="3044" spans="1:7" x14ac:dyDescent="0.3">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INDEX(Seat!E:E,MATCH(SeatReservations!C3044,Seat!A:A,0))</f>
        <v>0</v>
      </c>
    </row>
    <row r="3045" spans="1:7" x14ac:dyDescent="0.3">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INDEX(Seat!E:E,MATCH(SeatReservations!C3045,Seat!A:A,0))</f>
        <v>0</v>
      </c>
    </row>
    <row r="3046" spans="1:7" x14ac:dyDescent="0.3">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INDEX(Seat!E:E,MATCH(SeatReservations!C3046,Seat!A:A,0))</f>
        <v>0</v>
      </c>
    </row>
    <row r="3047" spans="1:7" x14ac:dyDescent="0.3">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INDEX(Seat!E:E,MATCH(SeatReservations!C3047,Seat!A:A,0))</f>
        <v>0</v>
      </c>
    </row>
    <row r="3048" spans="1:7" x14ac:dyDescent="0.3">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INDEX(Seat!E:E,MATCH(SeatReservations!C3048,Seat!A:A,0))</f>
        <v>0</v>
      </c>
    </row>
    <row r="3049" spans="1:7" x14ac:dyDescent="0.3">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INDEX(Seat!E:E,MATCH(SeatReservations!C3049,Seat!A:A,0))</f>
        <v>0</v>
      </c>
    </row>
    <row r="3050" spans="1:7" x14ac:dyDescent="0.3">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INDEX(Seat!E:E,MATCH(SeatReservations!C3050,Seat!A:A,0))</f>
        <v>0</v>
      </c>
    </row>
    <row r="3051" spans="1:7" x14ac:dyDescent="0.3">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INDEX(Seat!E:E,MATCH(SeatReservations!C3051,Seat!A:A,0))</f>
        <v>0</v>
      </c>
    </row>
    <row r="3052" spans="1:7" x14ac:dyDescent="0.3">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INDEX(Seat!E:E,MATCH(SeatReservations!C3052,Seat!A:A,0))</f>
        <v>0</v>
      </c>
    </row>
    <row r="3053" spans="1:7" x14ac:dyDescent="0.3">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INDEX(Seat!E:E,MATCH(SeatReservations!C3053,Seat!A:A,0))</f>
        <v>0</v>
      </c>
    </row>
    <row r="3054" spans="1:7" x14ac:dyDescent="0.3">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INDEX(Seat!E:E,MATCH(SeatReservations!C3054,Seat!A:A,0))</f>
        <v>0</v>
      </c>
    </row>
    <row r="3055" spans="1:7" x14ac:dyDescent="0.3">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INDEX(Seat!E:E,MATCH(SeatReservations!C3055,Seat!A:A,0))</f>
        <v>0</v>
      </c>
    </row>
    <row r="3056" spans="1:7" x14ac:dyDescent="0.3">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INDEX(Seat!E:E,MATCH(SeatReservations!C3056,Seat!A:A,0))</f>
        <v>0</v>
      </c>
    </row>
    <row r="3057" spans="1:7" x14ac:dyDescent="0.3">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INDEX(Seat!E:E,MATCH(SeatReservations!C3057,Seat!A:A,0))</f>
        <v>0</v>
      </c>
    </row>
    <row r="3058" spans="1:7" x14ac:dyDescent="0.3">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INDEX(Seat!E:E,MATCH(SeatReservations!C3058,Seat!A:A,0))</f>
        <v>0</v>
      </c>
    </row>
    <row r="3059" spans="1:7" x14ac:dyDescent="0.3">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INDEX(Seat!E:E,MATCH(SeatReservations!C3059,Seat!A:A,0))</f>
        <v>0</v>
      </c>
    </row>
    <row r="3060" spans="1:7" x14ac:dyDescent="0.3">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INDEX(Seat!E:E,MATCH(SeatReservations!C3060,Seat!A:A,0))</f>
        <v>0</v>
      </c>
    </row>
    <row r="3061" spans="1:7" x14ac:dyDescent="0.3">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INDEX(Seat!E:E,MATCH(SeatReservations!C3061,Seat!A:A,0))</f>
        <v>0</v>
      </c>
    </row>
    <row r="3062" spans="1:7" x14ac:dyDescent="0.3">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INDEX(Seat!E:E,MATCH(SeatReservations!C3062,Seat!A:A,0))</f>
        <v>0</v>
      </c>
    </row>
    <row r="3063" spans="1:7" x14ac:dyDescent="0.3">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INDEX(Seat!E:E,MATCH(SeatReservations!C3063,Seat!A:A,0))</f>
        <v>0</v>
      </c>
    </row>
    <row r="3064" spans="1:7" x14ac:dyDescent="0.3">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INDEX(Seat!E:E,MATCH(SeatReservations!C3064,Seat!A:A,0))</f>
        <v>0</v>
      </c>
    </row>
    <row r="3065" spans="1:7" x14ac:dyDescent="0.3">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INDEX(Seat!E:E,MATCH(SeatReservations!C3065,Seat!A:A,0))</f>
        <v>0</v>
      </c>
    </row>
    <row r="3066" spans="1:7" x14ac:dyDescent="0.3">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INDEX(Seat!E:E,MATCH(SeatReservations!C3066,Seat!A:A,0))</f>
        <v>0</v>
      </c>
    </row>
    <row r="3067" spans="1:7" x14ac:dyDescent="0.3">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INDEX(Seat!E:E,MATCH(SeatReservations!C3067,Seat!A:A,0))</f>
        <v>0</v>
      </c>
    </row>
    <row r="3068" spans="1:7" x14ac:dyDescent="0.3">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INDEX(Seat!E:E,MATCH(SeatReservations!C3068,Seat!A:A,0))</f>
        <v>0</v>
      </c>
    </row>
    <row r="3069" spans="1:7" x14ac:dyDescent="0.3">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INDEX(Seat!E:E,MATCH(SeatReservations!C3069,Seat!A:A,0))</f>
        <v>0</v>
      </c>
    </row>
    <row r="3070" spans="1:7" x14ac:dyDescent="0.3">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INDEX(Seat!E:E,MATCH(SeatReservations!C3070,Seat!A:A,0))</f>
        <v>0</v>
      </c>
    </row>
    <row r="3071" spans="1:7" x14ac:dyDescent="0.3">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INDEX(Seat!E:E,MATCH(SeatReservations!C3071,Seat!A:A,0))</f>
        <v>0</v>
      </c>
    </row>
    <row r="3072" spans="1:7" x14ac:dyDescent="0.3">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INDEX(Seat!E:E,MATCH(SeatReservations!C3072,Seat!A:A,0))</f>
        <v>0</v>
      </c>
    </row>
    <row r="3073" spans="1:7" x14ac:dyDescent="0.3">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INDEX(Seat!E:E,MATCH(SeatReservations!C3073,Seat!A:A,0))</f>
        <v>0</v>
      </c>
    </row>
    <row r="3074" spans="1:7" x14ac:dyDescent="0.3">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INDEX(Seat!E:E,MATCH(SeatReservations!C3074,Seat!A:A,0))</f>
        <v>0</v>
      </c>
    </row>
    <row r="3075" spans="1:7" x14ac:dyDescent="0.3">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INDEX(Seat!E:E,MATCH(SeatReservations!C3075,Seat!A:A,0))</f>
        <v>0</v>
      </c>
    </row>
    <row r="3076" spans="1:7" x14ac:dyDescent="0.3">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INDEX(Seat!E:E,MATCH(SeatReservations!C3076,Seat!A:A,0))</f>
        <v>0</v>
      </c>
    </row>
    <row r="3077" spans="1:7" x14ac:dyDescent="0.3">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INDEX(Seat!E:E,MATCH(SeatReservations!C3077,Seat!A:A,0))</f>
        <v>0</v>
      </c>
    </row>
    <row r="3078" spans="1:7" x14ac:dyDescent="0.3">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INDEX(Seat!E:E,MATCH(SeatReservations!C3078,Seat!A:A,0))</f>
        <v>0</v>
      </c>
    </row>
    <row r="3079" spans="1:7" x14ac:dyDescent="0.3">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INDEX(Seat!E:E,MATCH(SeatReservations!C3079,Seat!A:A,0))</f>
        <v>0</v>
      </c>
    </row>
    <row r="3080" spans="1:7" x14ac:dyDescent="0.3">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INDEX(Seat!E:E,MATCH(SeatReservations!C3080,Seat!A:A,0))</f>
        <v>0</v>
      </c>
    </row>
    <row r="3081" spans="1:7" x14ac:dyDescent="0.3">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INDEX(Seat!E:E,MATCH(SeatReservations!C3081,Seat!A:A,0))</f>
        <v>0</v>
      </c>
    </row>
    <row r="3082" spans="1:7" x14ac:dyDescent="0.3">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INDEX(Seat!E:E,MATCH(SeatReservations!C3082,Seat!A:A,0))</f>
        <v>0</v>
      </c>
    </row>
    <row r="3083" spans="1:7" x14ac:dyDescent="0.3">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INDEX(Seat!E:E,MATCH(SeatReservations!C3083,Seat!A:A,0))</f>
        <v>0</v>
      </c>
    </row>
    <row r="3084" spans="1:7" x14ac:dyDescent="0.3">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INDEX(Seat!E:E,MATCH(SeatReservations!C3084,Seat!A:A,0))</f>
        <v>0</v>
      </c>
    </row>
    <row r="3085" spans="1:7" x14ac:dyDescent="0.3">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INDEX(Seat!E:E,MATCH(SeatReservations!C3085,Seat!A:A,0))</f>
        <v>0</v>
      </c>
    </row>
    <row r="3086" spans="1:7" x14ac:dyDescent="0.3">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INDEX(Seat!E:E,MATCH(SeatReservations!C3086,Seat!A:A,0))</f>
        <v>0</v>
      </c>
    </row>
    <row r="3087" spans="1:7" x14ac:dyDescent="0.3">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INDEX(Seat!E:E,MATCH(SeatReservations!C3087,Seat!A:A,0))</f>
        <v>0</v>
      </c>
    </row>
    <row r="3088" spans="1:7" x14ac:dyDescent="0.3">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INDEX(Seat!E:E,MATCH(SeatReservations!C3088,Seat!A:A,0))</f>
        <v>0</v>
      </c>
    </row>
    <row r="3089" spans="1:7" x14ac:dyDescent="0.3">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INDEX(Seat!E:E,MATCH(SeatReservations!C3089,Seat!A:A,0))</f>
        <v>0</v>
      </c>
    </row>
    <row r="3090" spans="1:7" x14ac:dyDescent="0.3">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INDEX(Seat!E:E,MATCH(SeatReservations!C3090,Seat!A:A,0))</f>
        <v>0</v>
      </c>
    </row>
    <row r="3091" spans="1:7" x14ac:dyDescent="0.3">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INDEX(Seat!E:E,MATCH(SeatReservations!C3091,Seat!A:A,0))</f>
        <v>0</v>
      </c>
    </row>
    <row r="3092" spans="1:7" x14ac:dyDescent="0.3">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INDEX(Seat!E:E,MATCH(SeatReservations!C3092,Seat!A:A,0))</f>
        <v>0</v>
      </c>
    </row>
    <row r="3093" spans="1:7" x14ac:dyDescent="0.3">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INDEX(Seat!E:E,MATCH(SeatReservations!C3093,Seat!A:A,0))</f>
        <v>0</v>
      </c>
    </row>
    <row r="3094" spans="1:7" x14ac:dyDescent="0.3">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INDEX(Seat!E:E,MATCH(SeatReservations!C3094,Seat!A:A,0))</f>
        <v>0</v>
      </c>
    </row>
    <row r="3095" spans="1:7" x14ac:dyDescent="0.3">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INDEX(Seat!E:E,MATCH(SeatReservations!C3095,Seat!A:A,0))</f>
        <v>0</v>
      </c>
    </row>
    <row r="3096" spans="1:7" x14ac:dyDescent="0.3">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INDEX(Seat!E:E,MATCH(SeatReservations!C3096,Seat!A:A,0))</f>
        <v>0</v>
      </c>
    </row>
    <row r="3097" spans="1:7" x14ac:dyDescent="0.3">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INDEX(Seat!E:E,MATCH(SeatReservations!C3097,Seat!A:A,0))</f>
        <v>0</v>
      </c>
    </row>
    <row r="3098" spans="1:7" x14ac:dyDescent="0.3">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INDEX(Seat!E:E,MATCH(SeatReservations!C3098,Seat!A:A,0))</f>
        <v>0</v>
      </c>
    </row>
    <row r="3099" spans="1:7" x14ac:dyDescent="0.3">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INDEX(Seat!E:E,MATCH(SeatReservations!C3099,Seat!A:A,0))</f>
        <v>0</v>
      </c>
    </row>
    <row r="3100" spans="1:7" x14ac:dyDescent="0.3">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INDEX(Seat!E:E,MATCH(SeatReservations!C3100,Seat!A:A,0))</f>
        <v>0</v>
      </c>
    </row>
    <row r="3101" spans="1:7" x14ac:dyDescent="0.3">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INDEX(Seat!E:E,MATCH(SeatReservations!C3101,Seat!A:A,0))</f>
        <v>0</v>
      </c>
    </row>
    <row r="3102" spans="1:7" x14ac:dyDescent="0.3">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INDEX(Seat!E:E,MATCH(SeatReservations!C3102,Seat!A:A,0))</f>
        <v>0</v>
      </c>
    </row>
    <row r="3103" spans="1:7" x14ac:dyDescent="0.3">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INDEX(Seat!E:E,MATCH(SeatReservations!C3103,Seat!A:A,0))</f>
        <v>0</v>
      </c>
    </row>
    <row r="3104" spans="1:7" x14ac:dyDescent="0.3">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INDEX(Seat!E:E,MATCH(SeatReservations!C3104,Seat!A:A,0))</f>
        <v>0</v>
      </c>
    </row>
    <row r="3105" spans="1:7" x14ac:dyDescent="0.3">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INDEX(Seat!E:E,MATCH(SeatReservations!C3105,Seat!A:A,0))</f>
        <v>0</v>
      </c>
    </row>
    <row r="3106" spans="1:7" x14ac:dyDescent="0.3">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INDEX(Seat!E:E,MATCH(SeatReservations!C3106,Seat!A:A,0))</f>
        <v>0</v>
      </c>
    </row>
    <row r="3107" spans="1:7" x14ac:dyDescent="0.3">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INDEX(Seat!E:E,MATCH(SeatReservations!C3107,Seat!A:A,0))</f>
        <v>0</v>
      </c>
    </row>
    <row r="3108" spans="1:7" x14ac:dyDescent="0.3">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INDEX(Seat!E:E,MATCH(SeatReservations!C3108,Seat!A:A,0))</f>
        <v>0</v>
      </c>
    </row>
    <row r="3109" spans="1:7" x14ac:dyDescent="0.3">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INDEX(Seat!E:E,MATCH(SeatReservations!C3109,Seat!A:A,0))</f>
        <v>0</v>
      </c>
    </row>
    <row r="3110" spans="1:7" x14ac:dyDescent="0.3">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INDEX(Seat!E:E,MATCH(SeatReservations!C3110,Seat!A:A,0))</f>
        <v>0</v>
      </c>
    </row>
    <row r="3111" spans="1:7" x14ac:dyDescent="0.3">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INDEX(Seat!E:E,MATCH(SeatReservations!C3111,Seat!A:A,0))</f>
        <v>0</v>
      </c>
    </row>
    <row r="3112" spans="1:7" x14ac:dyDescent="0.3">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INDEX(Seat!E:E,MATCH(SeatReservations!C3112,Seat!A:A,0))</f>
        <v>0</v>
      </c>
    </row>
    <row r="3113" spans="1:7" x14ac:dyDescent="0.3">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INDEX(Seat!E:E,MATCH(SeatReservations!C3113,Seat!A:A,0))</f>
        <v>0</v>
      </c>
    </row>
    <row r="3114" spans="1:7" x14ac:dyDescent="0.3">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INDEX(Seat!E:E,MATCH(SeatReservations!C3114,Seat!A:A,0))</f>
        <v>0</v>
      </c>
    </row>
    <row r="3115" spans="1:7" x14ac:dyDescent="0.3">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INDEX(Seat!E:E,MATCH(SeatReservations!C3115,Seat!A:A,0))</f>
        <v>0</v>
      </c>
    </row>
    <row r="3116" spans="1:7" x14ac:dyDescent="0.3">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INDEX(Seat!E:E,MATCH(SeatReservations!C3116,Seat!A:A,0))</f>
        <v>0</v>
      </c>
    </row>
    <row r="3117" spans="1:7" x14ac:dyDescent="0.3">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INDEX(Seat!E:E,MATCH(SeatReservations!C3117,Seat!A:A,0))</f>
        <v>0</v>
      </c>
    </row>
    <row r="3118" spans="1:7" x14ac:dyDescent="0.3">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INDEX(Seat!E:E,MATCH(SeatReservations!C3118,Seat!A:A,0))</f>
        <v>0</v>
      </c>
    </row>
    <row r="3119" spans="1:7" x14ac:dyDescent="0.3">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INDEX(Seat!E:E,MATCH(SeatReservations!C3119,Seat!A:A,0))</f>
        <v>0</v>
      </c>
    </row>
    <row r="3120" spans="1:7" x14ac:dyDescent="0.3">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INDEX(Seat!E:E,MATCH(SeatReservations!C3120,Seat!A:A,0))</f>
        <v>0</v>
      </c>
    </row>
    <row r="3121" spans="1:7" x14ac:dyDescent="0.3">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INDEX(Seat!E:E,MATCH(SeatReservations!C3121,Seat!A:A,0))</f>
        <v>0</v>
      </c>
    </row>
    <row r="3122" spans="1:7" x14ac:dyDescent="0.3">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INDEX(Seat!E:E,MATCH(SeatReservations!C3122,Seat!A:A,0))</f>
        <v>0</v>
      </c>
    </row>
    <row r="3123" spans="1:7" x14ac:dyDescent="0.3">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INDEX(Seat!E:E,MATCH(SeatReservations!C3123,Seat!A:A,0))</f>
        <v>0</v>
      </c>
    </row>
    <row r="3124" spans="1:7" x14ac:dyDescent="0.3">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INDEX(Seat!E:E,MATCH(SeatReservations!C3124,Seat!A:A,0))</f>
        <v>0</v>
      </c>
    </row>
    <row r="3125" spans="1:7" x14ac:dyDescent="0.3">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INDEX(Seat!E:E,MATCH(SeatReservations!C3125,Seat!A:A,0))</f>
        <v>0</v>
      </c>
    </row>
    <row r="3126" spans="1:7" x14ac:dyDescent="0.3">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INDEX(Seat!E:E,MATCH(SeatReservations!C3126,Seat!A:A,0))</f>
        <v>0</v>
      </c>
    </row>
    <row r="3127" spans="1:7" x14ac:dyDescent="0.3">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INDEX(Seat!E:E,MATCH(SeatReservations!C3127,Seat!A:A,0))</f>
        <v>0</v>
      </c>
    </row>
    <row r="3128" spans="1:7" x14ac:dyDescent="0.3">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INDEX(Seat!E:E,MATCH(SeatReservations!C3128,Seat!A:A,0))</f>
        <v>0</v>
      </c>
    </row>
    <row r="3129" spans="1:7" x14ac:dyDescent="0.3">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INDEX(Seat!E:E,MATCH(SeatReservations!C3129,Seat!A:A,0))</f>
        <v>0</v>
      </c>
    </row>
    <row r="3130" spans="1:7" x14ac:dyDescent="0.3">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INDEX(Seat!E:E,MATCH(SeatReservations!C3130,Seat!A:A,0))</f>
        <v>0</v>
      </c>
    </row>
    <row r="3131" spans="1:7" x14ac:dyDescent="0.3">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INDEX(Seat!E:E,MATCH(SeatReservations!C3131,Seat!A:A,0))</f>
        <v>0</v>
      </c>
    </row>
    <row r="3132" spans="1:7" x14ac:dyDescent="0.3">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INDEX(Seat!E:E,MATCH(SeatReservations!C3132,Seat!A:A,0))</f>
        <v>0</v>
      </c>
    </row>
    <row r="3133" spans="1:7" x14ac:dyDescent="0.3">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INDEX(Seat!E:E,MATCH(SeatReservations!C3133,Seat!A:A,0))</f>
        <v>0</v>
      </c>
    </row>
    <row r="3134" spans="1:7" x14ac:dyDescent="0.3">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INDEX(Seat!E:E,MATCH(SeatReservations!C3134,Seat!A:A,0))</f>
        <v>0</v>
      </c>
    </row>
    <row r="3135" spans="1:7" x14ac:dyDescent="0.3">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INDEX(Seat!E:E,MATCH(SeatReservations!C3135,Seat!A:A,0))</f>
        <v>0</v>
      </c>
    </row>
    <row r="3136" spans="1:7" x14ac:dyDescent="0.3">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INDEX(Seat!E:E,MATCH(SeatReservations!C3136,Seat!A:A,0))</f>
        <v>0</v>
      </c>
    </row>
    <row r="3137" spans="1:7" x14ac:dyDescent="0.3">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INDEX(Seat!E:E,MATCH(SeatReservations!C3137,Seat!A:A,0))</f>
        <v>0</v>
      </c>
    </row>
    <row r="3138" spans="1:7" x14ac:dyDescent="0.3">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INDEX(Seat!E:E,MATCH(SeatReservations!C3138,Seat!A:A,0))</f>
        <v>0</v>
      </c>
    </row>
    <row r="3139" spans="1:7" x14ac:dyDescent="0.3">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INDEX(Seat!E:E,MATCH(SeatReservations!C3139,Seat!A:A,0))</f>
        <v>0</v>
      </c>
    </row>
    <row r="3140" spans="1:7" x14ac:dyDescent="0.3">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INDEX(Seat!E:E,MATCH(SeatReservations!C3140,Seat!A:A,0))</f>
        <v>0</v>
      </c>
    </row>
    <row r="3141" spans="1:7" x14ac:dyDescent="0.3">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INDEX(Seat!E:E,MATCH(SeatReservations!C3141,Seat!A:A,0))</f>
        <v>0</v>
      </c>
    </row>
    <row r="3142" spans="1:7" x14ac:dyDescent="0.3">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INDEX(Seat!E:E,MATCH(SeatReservations!C3142,Seat!A:A,0))</f>
        <v>0</v>
      </c>
    </row>
    <row r="3143" spans="1:7" x14ac:dyDescent="0.3">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INDEX(Seat!E:E,MATCH(SeatReservations!C3143,Seat!A:A,0))</f>
        <v>0</v>
      </c>
    </row>
    <row r="3144" spans="1:7" x14ac:dyDescent="0.3">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INDEX(Seat!E:E,MATCH(SeatReservations!C3144,Seat!A:A,0))</f>
        <v>0</v>
      </c>
    </row>
    <row r="3145" spans="1:7" x14ac:dyDescent="0.3">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INDEX(Seat!E:E,MATCH(SeatReservations!C3145,Seat!A:A,0))</f>
        <v>0</v>
      </c>
    </row>
    <row r="3146" spans="1:7" x14ac:dyDescent="0.3">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INDEX(Seat!E:E,MATCH(SeatReservations!C3146,Seat!A:A,0))</f>
        <v>0</v>
      </c>
    </row>
    <row r="3147" spans="1:7" x14ac:dyDescent="0.3">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INDEX(Seat!E:E,MATCH(SeatReservations!C3147,Seat!A:A,0))</f>
        <v>0</v>
      </c>
    </row>
    <row r="3148" spans="1:7" x14ac:dyDescent="0.3">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INDEX(Seat!E:E,MATCH(SeatReservations!C3148,Seat!A:A,0))</f>
        <v>0</v>
      </c>
    </row>
    <row r="3149" spans="1:7" x14ac:dyDescent="0.3">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INDEX(Seat!E:E,MATCH(SeatReservations!C3149,Seat!A:A,0))</f>
        <v>0</v>
      </c>
    </row>
    <row r="3150" spans="1:7" x14ac:dyDescent="0.3">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INDEX(Seat!E:E,MATCH(SeatReservations!C3150,Seat!A:A,0))</f>
        <v>0</v>
      </c>
    </row>
    <row r="3151" spans="1:7" x14ac:dyDescent="0.3">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INDEX(Seat!E:E,MATCH(SeatReservations!C3151,Seat!A:A,0))</f>
        <v>0</v>
      </c>
    </row>
    <row r="3152" spans="1:7" x14ac:dyDescent="0.3">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INDEX(Seat!E:E,MATCH(SeatReservations!C3152,Seat!A:A,0))</f>
        <v>0</v>
      </c>
    </row>
    <row r="3153" spans="1:7" x14ac:dyDescent="0.3">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INDEX(Seat!E:E,MATCH(SeatReservations!C3153,Seat!A:A,0))</f>
        <v>0</v>
      </c>
    </row>
    <row r="3154" spans="1:7" x14ac:dyDescent="0.3">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INDEX(Seat!E:E,MATCH(SeatReservations!C3154,Seat!A:A,0))</f>
        <v>0</v>
      </c>
    </row>
    <row r="3155" spans="1:7" x14ac:dyDescent="0.3">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INDEX(Seat!E:E,MATCH(SeatReservations!C3155,Seat!A:A,0))</f>
        <v>0</v>
      </c>
    </row>
    <row r="3156" spans="1:7" x14ac:dyDescent="0.3">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INDEX(Seat!E:E,MATCH(SeatReservations!C3156,Seat!A:A,0))</f>
        <v>0</v>
      </c>
    </row>
    <row r="3157" spans="1:7" x14ac:dyDescent="0.3">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INDEX(Seat!E:E,MATCH(SeatReservations!C3157,Seat!A:A,0))</f>
        <v>0</v>
      </c>
    </row>
    <row r="3158" spans="1:7" x14ac:dyDescent="0.3">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INDEX(Seat!E:E,MATCH(SeatReservations!C3158,Seat!A:A,0))</f>
        <v>0</v>
      </c>
    </row>
    <row r="3159" spans="1:7" x14ac:dyDescent="0.3">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INDEX(Seat!E:E,MATCH(SeatReservations!C3159,Seat!A:A,0))</f>
        <v>0</v>
      </c>
    </row>
    <row r="3160" spans="1:7" x14ac:dyDescent="0.3">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INDEX(Seat!E:E,MATCH(SeatReservations!C3160,Seat!A:A,0))</f>
        <v>0</v>
      </c>
    </row>
    <row r="3161" spans="1:7" x14ac:dyDescent="0.3">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INDEX(Seat!E:E,MATCH(SeatReservations!C3161,Seat!A:A,0))</f>
        <v>0</v>
      </c>
    </row>
    <row r="3162" spans="1:7" x14ac:dyDescent="0.3">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INDEX(Seat!E:E,MATCH(SeatReservations!C3162,Seat!A:A,0))</f>
        <v>0</v>
      </c>
    </row>
    <row r="3163" spans="1:7" x14ac:dyDescent="0.3">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INDEX(Seat!E:E,MATCH(SeatReservations!C3163,Seat!A:A,0))</f>
        <v>0</v>
      </c>
    </row>
    <row r="3164" spans="1:7" x14ac:dyDescent="0.3">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INDEX(Seat!E:E,MATCH(SeatReservations!C3164,Seat!A:A,0))</f>
        <v>0</v>
      </c>
    </row>
    <row r="3165" spans="1:7" x14ac:dyDescent="0.3">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INDEX(Seat!E:E,MATCH(SeatReservations!C3165,Seat!A:A,0))</f>
        <v>0</v>
      </c>
    </row>
    <row r="3166" spans="1:7" x14ac:dyDescent="0.3">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INDEX(Seat!E:E,MATCH(SeatReservations!C3166,Seat!A:A,0))</f>
        <v>0</v>
      </c>
    </row>
    <row r="3167" spans="1:7" x14ac:dyDescent="0.3">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INDEX(Seat!E:E,MATCH(SeatReservations!C3167,Seat!A:A,0))</f>
        <v>0</v>
      </c>
    </row>
    <row r="3168" spans="1:7" x14ac:dyDescent="0.3">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INDEX(Seat!E:E,MATCH(SeatReservations!C3168,Seat!A:A,0))</f>
        <v>0</v>
      </c>
    </row>
    <row r="3169" spans="1:7" x14ac:dyDescent="0.3">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INDEX(Seat!E:E,MATCH(SeatReservations!C3169,Seat!A:A,0))</f>
        <v>0</v>
      </c>
    </row>
    <row r="3170" spans="1:7" x14ac:dyDescent="0.3">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INDEX(Seat!E:E,MATCH(SeatReservations!C3170,Seat!A:A,0))</f>
        <v>0</v>
      </c>
    </row>
    <row r="3171" spans="1:7" x14ac:dyDescent="0.3">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INDEX(Seat!E:E,MATCH(SeatReservations!C3171,Seat!A:A,0))</f>
        <v>0</v>
      </c>
    </row>
    <row r="3172" spans="1:7" x14ac:dyDescent="0.3">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INDEX(Seat!E:E,MATCH(SeatReservations!C3172,Seat!A:A,0))</f>
        <v>0</v>
      </c>
    </row>
    <row r="3173" spans="1:7" x14ac:dyDescent="0.3">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INDEX(Seat!E:E,MATCH(SeatReservations!C3173,Seat!A:A,0))</f>
        <v>0</v>
      </c>
    </row>
    <row r="3174" spans="1:7" x14ac:dyDescent="0.3">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INDEX(Seat!E:E,MATCH(SeatReservations!C3174,Seat!A:A,0))</f>
        <v>0</v>
      </c>
    </row>
    <row r="3175" spans="1:7" x14ac:dyDescent="0.3">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INDEX(Seat!E:E,MATCH(SeatReservations!C3175,Seat!A:A,0))</f>
        <v>0</v>
      </c>
    </row>
    <row r="3176" spans="1:7" x14ac:dyDescent="0.3">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INDEX(Seat!E:E,MATCH(SeatReservations!C3176,Seat!A:A,0))</f>
        <v>0</v>
      </c>
    </row>
    <row r="3177" spans="1:7" x14ac:dyDescent="0.3">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INDEX(Seat!E:E,MATCH(SeatReservations!C3177,Seat!A:A,0))</f>
        <v>0</v>
      </c>
    </row>
    <row r="3178" spans="1:7" x14ac:dyDescent="0.3">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INDEX(Seat!E:E,MATCH(SeatReservations!C3178,Seat!A:A,0))</f>
        <v>0</v>
      </c>
    </row>
    <row r="3179" spans="1:7" x14ac:dyDescent="0.3">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INDEX(Seat!E:E,MATCH(SeatReservations!C3179,Seat!A:A,0))</f>
        <v>0</v>
      </c>
    </row>
    <row r="3180" spans="1:7" x14ac:dyDescent="0.3">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INDEX(Seat!E:E,MATCH(SeatReservations!C3180,Seat!A:A,0))</f>
        <v>0</v>
      </c>
    </row>
    <row r="3181" spans="1:7" x14ac:dyDescent="0.3">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INDEX(Seat!E:E,MATCH(SeatReservations!C3181,Seat!A:A,0))</f>
        <v>0</v>
      </c>
    </row>
    <row r="3182" spans="1:7" x14ac:dyDescent="0.3">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INDEX(Seat!E:E,MATCH(SeatReservations!C3182,Seat!A:A,0))</f>
        <v>0</v>
      </c>
    </row>
    <row r="3183" spans="1:7" x14ac:dyDescent="0.3">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INDEX(Seat!E:E,MATCH(SeatReservations!C3183,Seat!A:A,0))</f>
        <v>0</v>
      </c>
    </row>
    <row r="3184" spans="1:7" x14ac:dyDescent="0.3">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INDEX(Seat!E:E,MATCH(SeatReservations!C3184,Seat!A:A,0))</f>
        <v>0</v>
      </c>
    </row>
    <row r="3185" spans="1:7" x14ac:dyDescent="0.3">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INDEX(Seat!E:E,MATCH(SeatReservations!C3185,Seat!A:A,0))</f>
        <v>0</v>
      </c>
    </row>
    <row r="3186" spans="1:7" x14ac:dyDescent="0.3">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INDEX(Seat!E:E,MATCH(SeatReservations!C3186,Seat!A:A,0))</f>
        <v>0</v>
      </c>
    </row>
    <row r="3187" spans="1:7" x14ac:dyDescent="0.3">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INDEX(Seat!E:E,MATCH(SeatReservations!C3187,Seat!A:A,0))</f>
        <v>0</v>
      </c>
    </row>
    <row r="3188" spans="1:7" x14ac:dyDescent="0.3">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INDEX(Seat!E:E,MATCH(SeatReservations!C3188,Seat!A:A,0))</f>
        <v>0</v>
      </c>
    </row>
    <row r="3189" spans="1:7" x14ac:dyDescent="0.3">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INDEX(Seat!E:E,MATCH(SeatReservations!C3189,Seat!A:A,0))</f>
        <v>0</v>
      </c>
    </row>
    <row r="3190" spans="1:7" x14ac:dyDescent="0.3">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INDEX(Seat!E:E,MATCH(SeatReservations!C3190,Seat!A:A,0))</f>
        <v>0</v>
      </c>
    </row>
    <row r="3191" spans="1:7" x14ac:dyDescent="0.3">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INDEX(Seat!E:E,MATCH(SeatReservations!C3191,Seat!A:A,0))</f>
        <v>0</v>
      </c>
    </row>
    <row r="3192" spans="1:7" x14ac:dyDescent="0.3">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INDEX(Seat!E:E,MATCH(SeatReservations!C3192,Seat!A:A,0))</f>
        <v>0</v>
      </c>
    </row>
    <row r="3193" spans="1:7" x14ac:dyDescent="0.3">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INDEX(Seat!E:E,MATCH(SeatReservations!C3193,Seat!A:A,0))</f>
        <v>0</v>
      </c>
    </row>
    <row r="3194" spans="1:7" x14ac:dyDescent="0.3">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INDEX(Seat!E:E,MATCH(SeatReservations!C3194,Seat!A:A,0))</f>
        <v>0</v>
      </c>
    </row>
    <row r="3195" spans="1:7" x14ac:dyDescent="0.3">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INDEX(Seat!E:E,MATCH(SeatReservations!C3195,Seat!A:A,0))</f>
        <v>0</v>
      </c>
    </row>
    <row r="3196" spans="1:7" x14ac:dyDescent="0.3">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INDEX(Seat!E:E,MATCH(SeatReservations!C3196,Seat!A:A,0))</f>
        <v>0</v>
      </c>
    </row>
    <row r="3197" spans="1:7" x14ac:dyDescent="0.3">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INDEX(Seat!E:E,MATCH(SeatReservations!C3197,Seat!A:A,0))</f>
        <v>0</v>
      </c>
    </row>
    <row r="3198" spans="1:7" x14ac:dyDescent="0.3">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INDEX(Seat!E:E,MATCH(SeatReservations!C3198,Seat!A:A,0))</f>
        <v>0</v>
      </c>
    </row>
    <row r="3199" spans="1:7" x14ac:dyDescent="0.3">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INDEX(Seat!E:E,MATCH(SeatReservations!C3199,Seat!A:A,0))</f>
        <v>0</v>
      </c>
    </row>
    <row r="3200" spans="1:7" x14ac:dyDescent="0.3">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INDEX(Seat!E:E,MATCH(SeatReservations!C3200,Seat!A:A,0))</f>
        <v>0</v>
      </c>
    </row>
    <row r="3201" spans="1:7" x14ac:dyDescent="0.3">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INDEX(Seat!E:E,MATCH(SeatReservations!C3201,Seat!A:A,0))</f>
        <v>0</v>
      </c>
    </row>
    <row r="3202" spans="1:7" x14ac:dyDescent="0.3">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INDEX(Seat!E:E,MATCH(SeatReservations!C3202,Seat!A:A,0))</f>
        <v>0</v>
      </c>
    </row>
    <row r="3203" spans="1:7" x14ac:dyDescent="0.3">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INDEX(Seat!E:E,MATCH(SeatReservations!C3203,Seat!A:A,0))</f>
        <v>0</v>
      </c>
    </row>
    <row r="3204" spans="1:7" x14ac:dyDescent="0.3">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INDEX(Seat!E:E,MATCH(SeatReservations!C3204,Seat!A:A,0))</f>
        <v>0</v>
      </c>
    </row>
    <row r="3205" spans="1:7" x14ac:dyDescent="0.3">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INDEX(Seat!E:E,MATCH(SeatReservations!C3205,Seat!A:A,0))</f>
        <v>0</v>
      </c>
    </row>
    <row r="3206" spans="1:7" x14ac:dyDescent="0.3">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INDEX(Seat!E:E,MATCH(SeatReservations!C3206,Seat!A:A,0))</f>
        <v>0</v>
      </c>
    </row>
    <row r="3207" spans="1:7" x14ac:dyDescent="0.3">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INDEX(Seat!E:E,MATCH(SeatReservations!C3207,Seat!A:A,0))</f>
        <v>0</v>
      </c>
    </row>
    <row r="3208" spans="1:7" x14ac:dyDescent="0.3">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INDEX(Seat!E:E,MATCH(SeatReservations!C3208,Seat!A:A,0))</f>
        <v>0</v>
      </c>
    </row>
    <row r="3209" spans="1:7" x14ac:dyDescent="0.3">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INDEX(Seat!E:E,MATCH(SeatReservations!C3209,Seat!A:A,0))</f>
        <v>0</v>
      </c>
    </row>
    <row r="3210" spans="1:7" x14ac:dyDescent="0.3">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INDEX(Seat!E:E,MATCH(SeatReservations!C3210,Seat!A:A,0))</f>
        <v>0</v>
      </c>
    </row>
    <row r="3211" spans="1:7" x14ac:dyDescent="0.3">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INDEX(Seat!E:E,MATCH(SeatReservations!C3211,Seat!A:A,0))</f>
        <v>0</v>
      </c>
    </row>
    <row r="3212" spans="1:7" x14ac:dyDescent="0.3">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INDEX(Seat!E:E,MATCH(SeatReservations!C3212,Seat!A:A,0))</f>
        <v>0</v>
      </c>
    </row>
    <row r="3213" spans="1:7" x14ac:dyDescent="0.3">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INDEX(Seat!E:E,MATCH(SeatReservations!C3213,Seat!A:A,0))</f>
        <v>0</v>
      </c>
    </row>
    <row r="3214" spans="1:7" x14ac:dyDescent="0.3">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INDEX(Seat!E:E,MATCH(SeatReservations!C3214,Seat!A:A,0))</f>
        <v>0</v>
      </c>
    </row>
    <row r="3215" spans="1:7" x14ac:dyDescent="0.3">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INDEX(Seat!E:E,MATCH(SeatReservations!C3215,Seat!A:A,0))</f>
        <v>0</v>
      </c>
    </row>
    <row r="3216" spans="1:7" x14ac:dyDescent="0.3">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INDEX(Seat!E:E,MATCH(SeatReservations!C3216,Seat!A:A,0))</f>
        <v>0</v>
      </c>
    </row>
    <row r="3217" spans="1:7" x14ac:dyDescent="0.3">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INDEX(Seat!E:E,MATCH(SeatReservations!C3217,Seat!A:A,0))</f>
        <v>0</v>
      </c>
    </row>
    <row r="3218" spans="1:7" x14ac:dyDescent="0.3">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INDEX(Seat!E:E,MATCH(SeatReservations!C3218,Seat!A:A,0))</f>
        <v>0</v>
      </c>
    </row>
    <row r="3219" spans="1:7" x14ac:dyDescent="0.3">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INDEX(Seat!E:E,MATCH(SeatReservations!C3219,Seat!A:A,0))</f>
        <v>0</v>
      </c>
    </row>
    <row r="3220" spans="1:7" x14ac:dyDescent="0.3">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INDEX(Seat!E:E,MATCH(SeatReservations!C3220,Seat!A:A,0))</f>
        <v>0</v>
      </c>
    </row>
    <row r="3221" spans="1:7" x14ac:dyDescent="0.3">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INDEX(Seat!E:E,MATCH(SeatReservations!C3221,Seat!A:A,0))</f>
        <v>0</v>
      </c>
    </row>
    <row r="3222" spans="1:7" x14ac:dyDescent="0.3">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INDEX(Seat!E:E,MATCH(SeatReservations!C3222,Seat!A:A,0))</f>
        <v>0</v>
      </c>
    </row>
    <row r="3223" spans="1:7" x14ac:dyDescent="0.3">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INDEX(Seat!E:E,MATCH(SeatReservations!C3223,Seat!A:A,0))</f>
        <v>0</v>
      </c>
    </row>
    <row r="3224" spans="1:7" x14ac:dyDescent="0.3">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INDEX(Seat!E:E,MATCH(SeatReservations!C3224,Seat!A:A,0))</f>
        <v>0</v>
      </c>
    </row>
    <row r="3225" spans="1:7" x14ac:dyDescent="0.3">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INDEX(Seat!E:E,MATCH(SeatReservations!C3225,Seat!A:A,0))</f>
        <v>0</v>
      </c>
    </row>
    <row r="3226" spans="1:7" x14ac:dyDescent="0.3">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INDEX(Seat!E:E,MATCH(SeatReservations!C3226,Seat!A:A,0))</f>
        <v>0</v>
      </c>
    </row>
    <row r="3227" spans="1:7" x14ac:dyDescent="0.3">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INDEX(Seat!E:E,MATCH(SeatReservations!C3227,Seat!A:A,0))</f>
        <v>0</v>
      </c>
    </row>
    <row r="3228" spans="1:7" x14ac:dyDescent="0.3">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INDEX(Seat!E:E,MATCH(SeatReservations!C3228,Seat!A:A,0))</f>
        <v>0</v>
      </c>
    </row>
    <row r="3229" spans="1:7" x14ac:dyDescent="0.3">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INDEX(Seat!E:E,MATCH(SeatReservations!C3229,Seat!A:A,0))</f>
        <v>0</v>
      </c>
    </row>
    <row r="3230" spans="1:7" x14ac:dyDescent="0.3">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INDEX(Seat!E:E,MATCH(SeatReservations!C3230,Seat!A:A,0))</f>
        <v>0</v>
      </c>
    </row>
    <row r="3231" spans="1:7" x14ac:dyDescent="0.3">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INDEX(Seat!E:E,MATCH(SeatReservations!C3231,Seat!A:A,0))</f>
        <v>0</v>
      </c>
    </row>
    <row r="3232" spans="1:7" x14ac:dyDescent="0.3">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INDEX(Seat!E:E,MATCH(SeatReservations!C3232,Seat!A:A,0))</f>
        <v>0</v>
      </c>
    </row>
    <row r="3233" spans="1:7" x14ac:dyDescent="0.3">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INDEX(Seat!E:E,MATCH(SeatReservations!C3233,Seat!A:A,0))</f>
        <v>0</v>
      </c>
    </row>
    <row r="3234" spans="1:7" x14ac:dyDescent="0.3">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INDEX(Seat!E:E,MATCH(SeatReservations!C3234,Seat!A:A,0))</f>
        <v>0</v>
      </c>
    </row>
    <row r="3235" spans="1:7" x14ac:dyDescent="0.3">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INDEX(Seat!E:E,MATCH(SeatReservations!C3235,Seat!A:A,0))</f>
        <v>0</v>
      </c>
    </row>
    <row r="3236" spans="1:7" x14ac:dyDescent="0.3">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INDEX(Seat!E:E,MATCH(SeatReservations!C3236,Seat!A:A,0))</f>
        <v>0</v>
      </c>
    </row>
    <row r="3237" spans="1:7" x14ac:dyDescent="0.3">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INDEX(Seat!E:E,MATCH(SeatReservations!C3237,Seat!A:A,0))</f>
        <v>0</v>
      </c>
    </row>
    <row r="3238" spans="1:7" x14ac:dyDescent="0.3">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INDEX(Seat!E:E,MATCH(SeatReservations!C3238,Seat!A:A,0))</f>
        <v>0</v>
      </c>
    </row>
    <row r="3239" spans="1:7" x14ac:dyDescent="0.3">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INDEX(Seat!E:E,MATCH(SeatReservations!C3239,Seat!A:A,0))</f>
        <v>0</v>
      </c>
    </row>
    <row r="3240" spans="1:7" x14ac:dyDescent="0.3">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INDEX(Seat!E:E,MATCH(SeatReservations!C3240,Seat!A:A,0))</f>
        <v>0</v>
      </c>
    </row>
    <row r="3241" spans="1:7" x14ac:dyDescent="0.3">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INDEX(Seat!E:E,MATCH(SeatReservations!C3241,Seat!A:A,0))</f>
        <v>0</v>
      </c>
    </row>
    <row r="3242" spans="1:7" x14ac:dyDescent="0.3">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INDEX(Seat!E:E,MATCH(SeatReservations!C3242,Seat!A:A,0))</f>
        <v>0</v>
      </c>
    </row>
    <row r="3243" spans="1:7" x14ac:dyDescent="0.3">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INDEX(Seat!E:E,MATCH(SeatReservations!C3243,Seat!A:A,0))</f>
        <v>0</v>
      </c>
    </row>
    <row r="3244" spans="1:7" x14ac:dyDescent="0.3">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INDEX(Seat!E:E,MATCH(SeatReservations!C3244,Seat!A:A,0))</f>
        <v>0</v>
      </c>
    </row>
    <row r="3245" spans="1:7" x14ac:dyDescent="0.3">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INDEX(Seat!E:E,MATCH(SeatReservations!C3245,Seat!A:A,0))</f>
        <v>0</v>
      </c>
    </row>
    <row r="3246" spans="1:7" x14ac:dyDescent="0.3">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INDEX(Seat!E:E,MATCH(SeatReservations!C3246,Seat!A:A,0))</f>
        <v>0</v>
      </c>
    </row>
    <row r="3247" spans="1:7" x14ac:dyDescent="0.3">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INDEX(Seat!E:E,MATCH(SeatReservations!C3247,Seat!A:A,0))</f>
        <v>0</v>
      </c>
    </row>
    <row r="3248" spans="1:7" x14ac:dyDescent="0.3">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INDEX(Seat!E:E,MATCH(SeatReservations!C3248,Seat!A:A,0))</f>
        <v>0</v>
      </c>
    </row>
    <row r="3249" spans="1:7" x14ac:dyDescent="0.3">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INDEX(Seat!E:E,MATCH(SeatReservations!C3249,Seat!A:A,0))</f>
        <v>0</v>
      </c>
    </row>
    <row r="3250" spans="1:7" x14ac:dyDescent="0.3">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INDEX(Seat!E:E,MATCH(SeatReservations!C3250,Seat!A:A,0))</f>
        <v>0</v>
      </c>
    </row>
    <row r="3251" spans="1:7" x14ac:dyDescent="0.3">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INDEX(Seat!E:E,MATCH(SeatReservations!C3251,Seat!A:A,0))</f>
        <v>0</v>
      </c>
    </row>
    <row r="3252" spans="1:7" x14ac:dyDescent="0.3">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INDEX(Seat!E:E,MATCH(SeatReservations!C3252,Seat!A:A,0))</f>
        <v>0</v>
      </c>
    </row>
    <row r="3253" spans="1:7" x14ac:dyDescent="0.3">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INDEX(Seat!E:E,MATCH(SeatReservations!C3253,Seat!A:A,0))</f>
        <v>0</v>
      </c>
    </row>
    <row r="3254" spans="1:7" x14ac:dyDescent="0.3">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INDEX(Seat!E:E,MATCH(SeatReservations!C3254,Seat!A:A,0))</f>
        <v>0</v>
      </c>
    </row>
    <row r="3255" spans="1:7" x14ac:dyDescent="0.3">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INDEX(Seat!E:E,MATCH(SeatReservations!C3255,Seat!A:A,0))</f>
        <v>0</v>
      </c>
    </row>
    <row r="3256" spans="1:7" x14ac:dyDescent="0.3">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INDEX(Seat!E:E,MATCH(SeatReservations!C3256,Seat!A:A,0))</f>
        <v>0</v>
      </c>
    </row>
    <row r="3257" spans="1:7" x14ac:dyDescent="0.3">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INDEX(Seat!E:E,MATCH(SeatReservations!C3257,Seat!A:A,0))</f>
        <v>0</v>
      </c>
    </row>
    <row r="3258" spans="1:7" x14ac:dyDescent="0.3">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INDEX(Seat!E:E,MATCH(SeatReservations!C3258,Seat!A:A,0))</f>
        <v>0</v>
      </c>
    </row>
    <row r="3259" spans="1:7" x14ac:dyDescent="0.3">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INDEX(Seat!E:E,MATCH(SeatReservations!C3259,Seat!A:A,0))</f>
        <v>0</v>
      </c>
    </row>
    <row r="3260" spans="1:7" x14ac:dyDescent="0.3">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INDEX(Seat!E:E,MATCH(SeatReservations!C3260,Seat!A:A,0))</f>
        <v>0</v>
      </c>
    </row>
    <row r="3261" spans="1:7" x14ac:dyDescent="0.3">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INDEX(Seat!E:E,MATCH(SeatReservations!C3261,Seat!A:A,0))</f>
        <v>0</v>
      </c>
    </row>
    <row r="3262" spans="1:7" x14ac:dyDescent="0.3">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INDEX(Seat!E:E,MATCH(SeatReservations!C3262,Seat!A:A,0))</f>
        <v>0</v>
      </c>
    </row>
    <row r="3263" spans="1:7" x14ac:dyDescent="0.3">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INDEX(Seat!E:E,MATCH(SeatReservations!C3263,Seat!A:A,0))</f>
        <v>0</v>
      </c>
    </row>
    <row r="3264" spans="1:7" x14ac:dyDescent="0.3">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INDEX(Seat!E:E,MATCH(SeatReservations!C3264,Seat!A:A,0))</f>
        <v>0</v>
      </c>
    </row>
    <row r="3265" spans="1:7" x14ac:dyDescent="0.3">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INDEX(Seat!E:E,MATCH(SeatReservations!C3265,Seat!A:A,0))</f>
        <v>0</v>
      </c>
    </row>
    <row r="3266" spans="1:7" x14ac:dyDescent="0.3">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INDEX(Seat!E:E,MATCH(SeatReservations!C3266,Seat!A:A,0))</f>
        <v>0</v>
      </c>
    </row>
    <row r="3267" spans="1:7" x14ac:dyDescent="0.3">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INDEX(Seat!E:E,MATCH(SeatReservations!C3267,Seat!A:A,0))</f>
        <v>0</v>
      </c>
    </row>
    <row r="3268" spans="1:7" x14ac:dyDescent="0.3">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INDEX(Seat!E:E,MATCH(SeatReservations!C3268,Seat!A:A,0))</f>
        <v>0</v>
      </c>
    </row>
    <row r="3269" spans="1:7" x14ac:dyDescent="0.3">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INDEX(Seat!E:E,MATCH(SeatReservations!C3269,Seat!A:A,0))</f>
        <v>0</v>
      </c>
    </row>
    <row r="3270" spans="1:7" x14ac:dyDescent="0.3">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INDEX(Seat!E:E,MATCH(SeatReservations!C3270,Seat!A:A,0))</f>
        <v>0</v>
      </c>
    </row>
    <row r="3271" spans="1:7" x14ac:dyDescent="0.3">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INDEX(Seat!E:E,MATCH(SeatReservations!C3271,Seat!A:A,0))</f>
        <v>0</v>
      </c>
    </row>
    <row r="3272" spans="1:7" x14ac:dyDescent="0.3">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INDEX(Seat!E:E,MATCH(SeatReservations!C3272,Seat!A:A,0))</f>
        <v>0</v>
      </c>
    </row>
    <row r="3273" spans="1:7" x14ac:dyDescent="0.3">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INDEX(Seat!E:E,MATCH(SeatReservations!C3273,Seat!A:A,0))</f>
        <v>0</v>
      </c>
    </row>
    <row r="3274" spans="1:7" x14ac:dyDescent="0.3">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INDEX(Seat!E:E,MATCH(SeatReservations!C3274,Seat!A:A,0))</f>
        <v>0</v>
      </c>
    </row>
    <row r="3275" spans="1:7" x14ac:dyDescent="0.3">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INDEX(Seat!E:E,MATCH(SeatReservations!C3275,Seat!A:A,0))</f>
        <v>0</v>
      </c>
    </row>
    <row r="3276" spans="1:7" x14ac:dyDescent="0.3">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INDEX(Seat!E:E,MATCH(SeatReservations!C3276,Seat!A:A,0))</f>
        <v>0</v>
      </c>
    </row>
    <row r="3277" spans="1:7" x14ac:dyDescent="0.3">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INDEX(Seat!E:E,MATCH(SeatReservations!C3277,Seat!A:A,0))</f>
        <v>0</v>
      </c>
    </row>
    <row r="3278" spans="1:7" x14ac:dyDescent="0.3">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INDEX(Seat!E:E,MATCH(SeatReservations!C3278,Seat!A:A,0))</f>
        <v>0</v>
      </c>
    </row>
    <row r="3279" spans="1:7" x14ac:dyDescent="0.3">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INDEX(Seat!E:E,MATCH(SeatReservations!C3279,Seat!A:A,0))</f>
        <v>0</v>
      </c>
    </row>
    <row r="3280" spans="1:7" x14ac:dyDescent="0.3">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INDEX(Seat!E:E,MATCH(SeatReservations!C3280,Seat!A:A,0))</f>
        <v>0</v>
      </c>
    </row>
    <row r="3281" spans="1:7" x14ac:dyDescent="0.3">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INDEX(Seat!E:E,MATCH(SeatReservations!C3281,Seat!A:A,0))</f>
        <v>0</v>
      </c>
    </row>
    <row r="3282" spans="1:7" x14ac:dyDescent="0.3">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INDEX(Seat!E:E,MATCH(SeatReservations!C3282,Seat!A:A,0))</f>
        <v>0</v>
      </c>
    </row>
    <row r="3283" spans="1:7" x14ac:dyDescent="0.3">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INDEX(Seat!E:E,MATCH(SeatReservations!C3283,Seat!A:A,0))</f>
        <v>0</v>
      </c>
    </row>
    <row r="3284" spans="1:7" x14ac:dyDescent="0.3">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INDEX(Seat!E:E,MATCH(SeatReservations!C3284,Seat!A:A,0))</f>
        <v>0</v>
      </c>
    </row>
    <row r="3285" spans="1:7" x14ac:dyDescent="0.3">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INDEX(Seat!E:E,MATCH(SeatReservations!C3285,Seat!A:A,0))</f>
        <v>0</v>
      </c>
    </row>
    <row r="3286" spans="1:7" x14ac:dyDescent="0.3">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INDEX(Seat!E:E,MATCH(SeatReservations!C3286,Seat!A:A,0))</f>
        <v>0</v>
      </c>
    </row>
    <row r="3287" spans="1:7" x14ac:dyDescent="0.3">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INDEX(Seat!E:E,MATCH(SeatReservations!C3287,Seat!A:A,0))</f>
        <v>0</v>
      </c>
    </row>
    <row r="3288" spans="1:7" x14ac:dyDescent="0.3">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INDEX(Seat!E:E,MATCH(SeatReservations!C3288,Seat!A:A,0))</f>
        <v>0</v>
      </c>
    </row>
    <row r="3289" spans="1:7" x14ac:dyDescent="0.3">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INDEX(Seat!E:E,MATCH(SeatReservations!C3289,Seat!A:A,0))</f>
        <v>0</v>
      </c>
    </row>
    <row r="3290" spans="1:7" x14ac:dyDescent="0.3">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INDEX(Seat!E:E,MATCH(SeatReservations!C3290,Seat!A:A,0))</f>
        <v>0</v>
      </c>
    </row>
    <row r="3291" spans="1:7" x14ac:dyDescent="0.3">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INDEX(Seat!E:E,MATCH(SeatReservations!C3291,Seat!A:A,0))</f>
        <v>0</v>
      </c>
    </row>
    <row r="3292" spans="1:7" x14ac:dyDescent="0.3">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INDEX(Seat!E:E,MATCH(SeatReservations!C3292,Seat!A:A,0))</f>
        <v>0</v>
      </c>
    </row>
    <row r="3293" spans="1:7" x14ac:dyDescent="0.3">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INDEX(Seat!E:E,MATCH(SeatReservations!C3293,Seat!A:A,0))</f>
        <v>0</v>
      </c>
    </row>
    <row r="3294" spans="1:7" x14ac:dyDescent="0.3">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INDEX(Seat!E:E,MATCH(SeatReservations!C3294,Seat!A:A,0))</f>
        <v>0</v>
      </c>
    </row>
    <row r="3295" spans="1:7" x14ac:dyDescent="0.3">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INDEX(Seat!E:E,MATCH(SeatReservations!C3295,Seat!A:A,0))</f>
        <v>0</v>
      </c>
    </row>
    <row r="3296" spans="1:7" x14ac:dyDescent="0.3">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INDEX(Seat!E:E,MATCH(SeatReservations!C3296,Seat!A:A,0))</f>
        <v>0</v>
      </c>
    </row>
    <row r="3297" spans="1:7" x14ac:dyDescent="0.3">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INDEX(Seat!E:E,MATCH(SeatReservations!C3297,Seat!A:A,0))</f>
        <v>0</v>
      </c>
    </row>
    <row r="3298" spans="1:7" x14ac:dyDescent="0.3">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INDEX(Seat!E:E,MATCH(SeatReservations!C3298,Seat!A:A,0))</f>
        <v>0</v>
      </c>
    </row>
    <row r="3299" spans="1:7" x14ac:dyDescent="0.3">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INDEX(Seat!E:E,MATCH(SeatReservations!C3299,Seat!A:A,0))</f>
        <v>0</v>
      </c>
    </row>
    <row r="3300" spans="1:7" x14ac:dyDescent="0.3">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INDEX(Seat!E:E,MATCH(SeatReservations!C3300,Seat!A:A,0))</f>
        <v>0</v>
      </c>
    </row>
    <row r="3301" spans="1:7" x14ac:dyDescent="0.3">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INDEX(Seat!E:E,MATCH(SeatReservations!C3301,Seat!A:A,0))</f>
        <v>0</v>
      </c>
    </row>
    <row r="3302" spans="1:7" x14ac:dyDescent="0.3">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INDEX(Seat!E:E,MATCH(SeatReservations!C3302,Seat!A:A,0))</f>
        <v>0</v>
      </c>
    </row>
    <row r="3303" spans="1:7" x14ac:dyDescent="0.3">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INDEX(Seat!E:E,MATCH(SeatReservations!C3303,Seat!A:A,0))</f>
        <v>0</v>
      </c>
    </row>
    <row r="3304" spans="1:7" x14ac:dyDescent="0.3">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INDEX(Seat!E:E,MATCH(SeatReservations!C3304,Seat!A:A,0))</f>
        <v>0</v>
      </c>
    </row>
    <row r="3305" spans="1:7" x14ac:dyDescent="0.3">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INDEX(Seat!E:E,MATCH(SeatReservations!C3305,Seat!A:A,0))</f>
        <v>0</v>
      </c>
    </row>
    <row r="3306" spans="1:7" x14ac:dyDescent="0.3">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INDEX(Seat!E:E,MATCH(SeatReservations!C3306,Seat!A:A,0))</f>
        <v>0</v>
      </c>
    </row>
    <row r="3307" spans="1:7" x14ac:dyDescent="0.3">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INDEX(Seat!E:E,MATCH(SeatReservations!C3307,Seat!A:A,0))</f>
        <v>0</v>
      </c>
    </row>
    <row r="3308" spans="1:7" x14ac:dyDescent="0.3">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INDEX(Seat!E:E,MATCH(SeatReservations!C3308,Seat!A:A,0))</f>
        <v>0</v>
      </c>
    </row>
    <row r="3309" spans="1:7" x14ac:dyDescent="0.3">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INDEX(Seat!E:E,MATCH(SeatReservations!C3309,Seat!A:A,0))</f>
        <v>0</v>
      </c>
    </row>
    <row r="3310" spans="1:7" x14ac:dyDescent="0.3">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INDEX(Seat!E:E,MATCH(SeatReservations!C3310,Seat!A:A,0))</f>
        <v>0</v>
      </c>
    </row>
    <row r="3311" spans="1:7" x14ac:dyDescent="0.3">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INDEX(Seat!E:E,MATCH(SeatReservations!C3311,Seat!A:A,0))</f>
        <v>0</v>
      </c>
    </row>
    <row r="3312" spans="1:7" x14ac:dyDescent="0.3">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INDEX(Seat!E:E,MATCH(SeatReservations!C3312,Seat!A:A,0))</f>
        <v>0</v>
      </c>
    </row>
    <row r="3313" spans="1:7" x14ac:dyDescent="0.3">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INDEX(Seat!E:E,MATCH(SeatReservations!C3313,Seat!A:A,0))</f>
        <v>0</v>
      </c>
    </row>
    <row r="3314" spans="1:7" x14ac:dyDescent="0.3">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INDEX(Seat!E:E,MATCH(SeatReservations!C3314,Seat!A:A,0))</f>
        <v>0</v>
      </c>
    </row>
    <row r="3315" spans="1:7" x14ac:dyDescent="0.3">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INDEX(Seat!E:E,MATCH(SeatReservations!C3315,Seat!A:A,0))</f>
        <v>0</v>
      </c>
    </row>
    <row r="3316" spans="1:7" x14ac:dyDescent="0.3">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INDEX(Seat!E:E,MATCH(SeatReservations!C3316,Seat!A:A,0))</f>
        <v>0</v>
      </c>
    </row>
    <row r="3317" spans="1:7" x14ac:dyDescent="0.3">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INDEX(Seat!E:E,MATCH(SeatReservations!C3317,Seat!A:A,0))</f>
        <v>0</v>
      </c>
    </row>
    <row r="3318" spans="1:7" x14ac:dyDescent="0.3">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INDEX(Seat!E:E,MATCH(SeatReservations!C3318,Seat!A:A,0))</f>
        <v>0</v>
      </c>
    </row>
    <row r="3319" spans="1:7" x14ac:dyDescent="0.3">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INDEX(Seat!E:E,MATCH(SeatReservations!C3319,Seat!A:A,0))</f>
        <v>0</v>
      </c>
    </row>
    <row r="3320" spans="1:7" x14ac:dyDescent="0.3">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INDEX(Seat!E:E,MATCH(SeatReservations!C3320,Seat!A:A,0))</f>
        <v>0</v>
      </c>
    </row>
    <row r="3321" spans="1:7" x14ac:dyDescent="0.3">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INDEX(Seat!E:E,MATCH(SeatReservations!C3321,Seat!A:A,0))</f>
        <v>0</v>
      </c>
    </row>
    <row r="3322" spans="1:7" x14ac:dyDescent="0.3">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INDEX(Seat!E:E,MATCH(SeatReservations!C3322,Seat!A:A,0))</f>
        <v>0</v>
      </c>
    </row>
    <row r="3323" spans="1:7" x14ac:dyDescent="0.3">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INDEX(Seat!E:E,MATCH(SeatReservations!C3323,Seat!A:A,0))</f>
        <v>0</v>
      </c>
    </row>
    <row r="3324" spans="1:7" x14ac:dyDescent="0.3">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INDEX(Seat!E:E,MATCH(SeatReservations!C3324,Seat!A:A,0))</f>
        <v>0</v>
      </c>
    </row>
    <row r="3325" spans="1:7" x14ac:dyDescent="0.3">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INDEX(Seat!E:E,MATCH(SeatReservations!C3325,Seat!A:A,0))</f>
        <v>0</v>
      </c>
    </row>
    <row r="3326" spans="1:7" x14ac:dyDescent="0.3">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INDEX(Seat!E:E,MATCH(SeatReservations!C3326,Seat!A:A,0))</f>
        <v>0</v>
      </c>
    </row>
    <row r="3327" spans="1:7" x14ac:dyDescent="0.3">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INDEX(Seat!E:E,MATCH(SeatReservations!C3327,Seat!A:A,0))</f>
        <v>0</v>
      </c>
    </row>
    <row r="3328" spans="1:7" x14ac:dyDescent="0.3">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INDEX(Seat!E:E,MATCH(SeatReservations!C3328,Seat!A:A,0))</f>
        <v>0</v>
      </c>
    </row>
    <row r="3329" spans="1:7" x14ac:dyDescent="0.3">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INDEX(Seat!E:E,MATCH(SeatReservations!C3329,Seat!A:A,0))</f>
        <v>0</v>
      </c>
    </row>
    <row r="3330" spans="1:7" x14ac:dyDescent="0.3">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INDEX(Seat!E:E,MATCH(SeatReservations!C3330,Seat!A:A,0))</f>
        <v>0</v>
      </c>
    </row>
    <row r="3331" spans="1:7" x14ac:dyDescent="0.3">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INDEX(Seat!E:E,MATCH(SeatReservations!C3331,Seat!A:A,0))</f>
        <v>0</v>
      </c>
    </row>
    <row r="3332" spans="1:7" x14ac:dyDescent="0.3">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INDEX(Seat!E:E,MATCH(SeatReservations!C3332,Seat!A:A,0))</f>
        <v>0</v>
      </c>
    </row>
    <row r="3333" spans="1:7" x14ac:dyDescent="0.3">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INDEX(Seat!E:E,MATCH(SeatReservations!C3333,Seat!A:A,0))</f>
        <v>0</v>
      </c>
    </row>
    <row r="3334" spans="1:7" x14ac:dyDescent="0.3">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INDEX(Seat!E:E,MATCH(SeatReservations!C3334,Seat!A:A,0))</f>
        <v>0</v>
      </c>
    </row>
    <row r="3335" spans="1:7" x14ac:dyDescent="0.3">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INDEX(Seat!E:E,MATCH(SeatReservations!C3335,Seat!A:A,0))</f>
        <v>0</v>
      </c>
    </row>
    <row r="3336" spans="1:7" x14ac:dyDescent="0.3">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INDEX(Seat!E:E,MATCH(SeatReservations!C3336,Seat!A:A,0))</f>
        <v>0</v>
      </c>
    </row>
    <row r="3337" spans="1:7" x14ac:dyDescent="0.3">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INDEX(Seat!E:E,MATCH(SeatReservations!C3337,Seat!A:A,0))</f>
        <v>0</v>
      </c>
    </row>
    <row r="3338" spans="1:7" x14ac:dyDescent="0.3">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INDEX(Seat!E:E,MATCH(SeatReservations!C3338,Seat!A:A,0))</f>
        <v>0</v>
      </c>
    </row>
    <row r="3339" spans="1:7" x14ac:dyDescent="0.3">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INDEX(Seat!E:E,MATCH(SeatReservations!C3339,Seat!A:A,0))</f>
        <v>0</v>
      </c>
    </row>
    <row r="3340" spans="1:7" x14ac:dyDescent="0.3">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INDEX(Seat!E:E,MATCH(SeatReservations!C3340,Seat!A:A,0))</f>
        <v>0</v>
      </c>
    </row>
    <row r="3341" spans="1:7" x14ac:dyDescent="0.3">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INDEX(Seat!E:E,MATCH(SeatReservations!C3341,Seat!A:A,0))</f>
        <v>0</v>
      </c>
    </row>
    <row r="3342" spans="1:7" x14ac:dyDescent="0.3">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INDEX(Seat!E:E,MATCH(SeatReservations!C3342,Seat!A:A,0))</f>
        <v>0</v>
      </c>
    </row>
    <row r="3343" spans="1:7" x14ac:dyDescent="0.3">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INDEX(Seat!E:E,MATCH(SeatReservations!C3343,Seat!A:A,0))</f>
        <v>0</v>
      </c>
    </row>
    <row r="3344" spans="1:7" x14ac:dyDescent="0.3">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INDEX(Seat!E:E,MATCH(SeatReservations!C3344,Seat!A:A,0))</f>
        <v>0</v>
      </c>
    </row>
    <row r="3345" spans="1:7" x14ac:dyDescent="0.3">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INDEX(Seat!E:E,MATCH(SeatReservations!C3345,Seat!A:A,0))</f>
        <v>0</v>
      </c>
    </row>
    <row r="3346" spans="1:7" x14ac:dyDescent="0.3">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INDEX(Seat!E:E,MATCH(SeatReservations!C3346,Seat!A:A,0))</f>
        <v>0</v>
      </c>
    </row>
    <row r="3347" spans="1:7" x14ac:dyDescent="0.3">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INDEX(Seat!E:E,MATCH(SeatReservations!C3347,Seat!A:A,0))</f>
        <v>0</v>
      </c>
    </row>
    <row r="3348" spans="1:7" x14ac:dyDescent="0.3">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INDEX(Seat!E:E,MATCH(SeatReservations!C3348,Seat!A:A,0))</f>
        <v>0</v>
      </c>
    </row>
    <row r="3349" spans="1:7" x14ac:dyDescent="0.3">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INDEX(Seat!E:E,MATCH(SeatReservations!C3349,Seat!A:A,0))</f>
        <v>0</v>
      </c>
    </row>
    <row r="3350" spans="1:7" x14ac:dyDescent="0.3">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INDEX(Seat!E:E,MATCH(SeatReservations!C3350,Seat!A:A,0))</f>
        <v>0</v>
      </c>
    </row>
    <row r="3351" spans="1:7" x14ac:dyDescent="0.3">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INDEX(Seat!E:E,MATCH(SeatReservations!C3351,Seat!A:A,0))</f>
        <v>0</v>
      </c>
    </row>
    <row r="3352" spans="1:7" x14ac:dyDescent="0.3">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INDEX(Seat!E:E,MATCH(SeatReservations!C3352,Seat!A:A,0))</f>
        <v>0</v>
      </c>
    </row>
    <row r="3353" spans="1:7" x14ac:dyDescent="0.3">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INDEX(Seat!E:E,MATCH(SeatReservations!C3353,Seat!A:A,0))</f>
        <v>0</v>
      </c>
    </row>
    <row r="3354" spans="1:7" x14ac:dyDescent="0.3">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INDEX(Seat!E:E,MATCH(SeatReservations!C3354,Seat!A:A,0))</f>
        <v>0</v>
      </c>
    </row>
    <row r="3355" spans="1:7" x14ac:dyDescent="0.3">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INDEX(Seat!E:E,MATCH(SeatReservations!C3355,Seat!A:A,0))</f>
        <v>0</v>
      </c>
    </row>
    <row r="3356" spans="1:7" x14ac:dyDescent="0.3">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INDEX(Seat!E:E,MATCH(SeatReservations!C3356,Seat!A:A,0))</f>
        <v>0</v>
      </c>
    </row>
    <row r="3357" spans="1:7" x14ac:dyDescent="0.3">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INDEX(Seat!E:E,MATCH(SeatReservations!C3357,Seat!A:A,0))</f>
        <v>0</v>
      </c>
    </row>
    <row r="3358" spans="1:7" x14ac:dyDescent="0.3">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INDEX(Seat!E:E,MATCH(SeatReservations!C3358,Seat!A:A,0))</f>
        <v>0</v>
      </c>
    </row>
    <row r="3359" spans="1:7" x14ac:dyDescent="0.3">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INDEX(Seat!E:E,MATCH(SeatReservations!C3359,Seat!A:A,0))</f>
        <v>0</v>
      </c>
    </row>
    <row r="3360" spans="1:7" x14ac:dyDescent="0.3">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INDEX(Seat!E:E,MATCH(SeatReservations!C3360,Seat!A:A,0))</f>
        <v>0</v>
      </c>
    </row>
    <row r="3361" spans="1:7" x14ac:dyDescent="0.3">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INDEX(Seat!E:E,MATCH(SeatReservations!C3361,Seat!A:A,0))</f>
        <v>0</v>
      </c>
    </row>
    <row r="3362" spans="1:7" x14ac:dyDescent="0.3">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INDEX(Seat!E:E,MATCH(SeatReservations!C3362,Seat!A:A,0))</f>
        <v>0</v>
      </c>
    </row>
    <row r="3363" spans="1:7" x14ac:dyDescent="0.3">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INDEX(Seat!E:E,MATCH(SeatReservations!C3363,Seat!A:A,0))</f>
        <v>0</v>
      </c>
    </row>
    <row r="3364" spans="1:7" x14ac:dyDescent="0.3">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INDEX(Seat!E:E,MATCH(SeatReservations!C3364,Seat!A:A,0))</f>
        <v>0</v>
      </c>
    </row>
    <row r="3365" spans="1:7" x14ac:dyDescent="0.3">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INDEX(Seat!E:E,MATCH(SeatReservations!C3365,Seat!A:A,0))</f>
        <v>0</v>
      </c>
    </row>
    <row r="3366" spans="1:7" x14ac:dyDescent="0.3">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INDEX(Seat!E:E,MATCH(SeatReservations!C3366,Seat!A:A,0))</f>
        <v>0</v>
      </c>
    </row>
    <row r="3367" spans="1:7" x14ac:dyDescent="0.3">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INDEX(Seat!E:E,MATCH(SeatReservations!C3367,Seat!A:A,0))</f>
        <v>0</v>
      </c>
    </row>
    <row r="3368" spans="1:7" x14ac:dyDescent="0.3">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INDEX(Seat!E:E,MATCH(SeatReservations!C3368,Seat!A:A,0))</f>
        <v>0</v>
      </c>
    </row>
    <row r="3369" spans="1:7" x14ac:dyDescent="0.3">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INDEX(Seat!E:E,MATCH(SeatReservations!C3369,Seat!A:A,0))</f>
        <v>0</v>
      </c>
    </row>
    <row r="3370" spans="1:7" x14ac:dyDescent="0.3">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INDEX(Seat!E:E,MATCH(SeatReservations!C3370,Seat!A:A,0))</f>
        <v>0</v>
      </c>
    </row>
    <row r="3371" spans="1:7" x14ac:dyDescent="0.3">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INDEX(Seat!E:E,MATCH(SeatReservations!C3371,Seat!A:A,0))</f>
        <v>0</v>
      </c>
    </row>
    <row r="3372" spans="1:7" x14ac:dyDescent="0.3">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INDEX(Seat!E:E,MATCH(SeatReservations!C3372,Seat!A:A,0))</f>
        <v>0</v>
      </c>
    </row>
    <row r="3373" spans="1:7" x14ac:dyDescent="0.3">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INDEX(Seat!E:E,MATCH(SeatReservations!C3373,Seat!A:A,0))</f>
        <v>0</v>
      </c>
    </row>
    <row r="3374" spans="1:7" x14ac:dyDescent="0.3">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INDEX(Seat!E:E,MATCH(SeatReservations!C3374,Seat!A:A,0))</f>
        <v>0</v>
      </c>
    </row>
    <row r="3375" spans="1:7" x14ac:dyDescent="0.3">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INDEX(Seat!E:E,MATCH(SeatReservations!C3375,Seat!A:A,0))</f>
        <v>0</v>
      </c>
    </row>
    <row r="3376" spans="1:7" x14ac:dyDescent="0.3">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INDEX(Seat!E:E,MATCH(SeatReservations!C3376,Seat!A:A,0))</f>
        <v>0</v>
      </c>
    </row>
    <row r="3377" spans="1:7" x14ac:dyDescent="0.3">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INDEX(Seat!E:E,MATCH(SeatReservations!C3377,Seat!A:A,0))</f>
        <v>0</v>
      </c>
    </row>
    <row r="3378" spans="1:7" x14ac:dyDescent="0.3">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INDEX(Seat!E:E,MATCH(SeatReservations!C3378,Seat!A:A,0))</f>
        <v>0</v>
      </c>
    </row>
    <row r="3379" spans="1:7" x14ac:dyDescent="0.3">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INDEX(Seat!E:E,MATCH(SeatReservations!C3379,Seat!A:A,0))</f>
        <v>0</v>
      </c>
    </row>
    <row r="3380" spans="1:7" x14ac:dyDescent="0.3">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INDEX(Seat!E:E,MATCH(SeatReservations!C3380,Seat!A:A,0))</f>
        <v>0</v>
      </c>
    </row>
    <row r="3381" spans="1:7" x14ac:dyDescent="0.3">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INDEX(Seat!E:E,MATCH(SeatReservations!C3381,Seat!A:A,0))</f>
        <v>0</v>
      </c>
    </row>
    <row r="3382" spans="1:7" x14ac:dyDescent="0.3">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INDEX(Seat!E:E,MATCH(SeatReservations!C3382,Seat!A:A,0))</f>
        <v>0</v>
      </c>
    </row>
    <row r="3383" spans="1:7" x14ac:dyDescent="0.3">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INDEX(Seat!E:E,MATCH(SeatReservations!C3383,Seat!A:A,0))</f>
        <v>0</v>
      </c>
    </row>
    <row r="3384" spans="1:7" x14ac:dyDescent="0.3">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INDEX(Seat!E:E,MATCH(SeatReservations!C3384,Seat!A:A,0))</f>
        <v>0</v>
      </c>
    </row>
    <row r="3385" spans="1:7" x14ac:dyDescent="0.3">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INDEX(Seat!E:E,MATCH(SeatReservations!C3385,Seat!A:A,0))</f>
        <v>0</v>
      </c>
    </row>
    <row r="3386" spans="1:7" x14ac:dyDescent="0.3">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INDEX(Seat!E:E,MATCH(SeatReservations!C3386,Seat!A:A,0))</f>
        <v>0</v>
      </c>
    </row>
    <row r="3387" spans="1:7" x14ac:dyDescent="0.3">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INDEX(Seat!E:E,MATCH(SeatReservations!C3387,Seat!A:A,0))</f>
        <v>0</v>
      </c>
    </row>
    <row r="3388" spans="1:7" x14ac:dyDescent="0.3">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INDEX(Seat!E:E,MATCH(SeatReservations!C3388,Seat!A:A,0))</f>
        <v>0</v>
      </c>
    </row>
    <row r="3389" spans="1:7" x14ac:dyDescent="0.3">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INDEX(Seat!E:E,MATCH(SeatReservations!C3389,Seat!A:A,0))</f>
        <v>0</v>
      </c>
    </row>
    <row r="3390" spans="1:7" x14ac:dyDescent="0.3">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INDEX(Seat!E:E,MATCH(SeatReservations!C3390,Seat!A:A,0))</f>
        <v>0</v>
      </c>
    </row>
    <row r="3391" spans="1:7" x14ac:dyDescent="0.3">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INDEX(Seat!E:E,MATCH(SeatReservations!C3391,Seat!A:A,0))</f>
        <v>0</v>
      </c>
    </row>
    <row r="3392" spans="1:7" x14ac:dyDescent="0.3">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INDEX(Seat!E:E,MATCH(SeatReservations!C3392,Seat!A:A,0))</f>
        <v>0</v>
      </c>
    </row>
    <row r="3393" spans="1:7" x14ac:dyDescent="0.3">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INDEX(Seat!E:E,MATCH(SeatReservations!C3393,Seat!A:A,0))</f>
        <v>0</v>
      </c>
    </row>
    <row r="3394" spans="1:7" x14ac:dyDescent="0.3">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INDEX(Seat!E:E,MATCH(SeatReservations!C3394,Seat!A:A,0))</f>
        <v>0</v>
      </c>
    </row>
    <row r="3395" spans="1:7" x14ac:dyDescent="0.3">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INDEX(Seat!E:E,MATCH(SeatReservations!C3395,Seat!A:A,0))</f>
        <v>0</v>
      </c>
    </row>
    <row r="3396" spans="1:7" x14ac:dyDescent="0.3">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INDEX(Seat!E:E,MATCH(SeatReservations!C3396,Seat!A:A,0))</f>
        <v>0</v>
      </c>
    </row>
    <row r="3397" spans="1:7" x14ac:dyDescent="0.3">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INDEX(Seat!E:E,MATCH(SeatReservations!C3397,Seat!A:A,0))</f>
        <v>0</v>
      </c>
    </row>
    <row r="3398" spans="1:7" x14ac:dyDescent="0.3">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INDEX(Seat!E:E,MATCH(SeatReservations!C3398,Seat!A:A,0))</f>
        <v>0</v>
      </c>
    </row>
    <row r="3399" spans="1:7" x14ac:dyDescent="0.3">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INDEX(Seat!E:E,MATCH(SeatReservations!C3399,Seat!A:A,0))</f>
        <v>0</v>
      </c>
    </row>
    <row r="3400" spans="1:7" x14ac:dyDescent="0.3">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INDEX(Seat!E:E,MATCH(SeatReservations!C3400,Seat!A:A,0))</f>
        <v>0</v>
      </c>
    </row>
    <row r="3401" spans="1:7" x14ac:dyDescent="0.3">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INDEX(Seat!E:E,MATCH(SeatReservations!C3401,Seat!A:A,0))</f>
        <v>0</v>
      </c>
    </row>
    <row r="3402" spans="1:7" x14ac:dyDescent="0.3">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INDEX(Seat!E:E,MATCH(SeatReservations!C3402,Seat!A:A,0))</f>
        <v>0</v>
      </c>
    </row>
    <row r="3403" spans="1:7" x14ac:dyDescent="0.3">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INDEX(Seat!E:E,MATCH(SeatReservations!C3403,Seat!A:A,0))</f>
        <v>0</v>
      </c>
    </row>
    <row r="3404" spans="1:7" x14ac:dyDescent="0.3">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INDEX(Seat!E:E,MATCH(SeatReservations!C3404,Seat!A:A,0))</f>
        <v>0</v>
      </c>
    </row>
    <row r="3405" spans="1:7" x14ac:dyDescent="0.3">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INDEX(Seat!E:E,MATCH(SeatReservations!C3405,Seat!A:A,0))</f>
        <v>0</v>
      </c>
    </row>
    <row r="3406" spans="1:7" x14ac:dyDescent="0.3">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INDEX(Seat!E:E,MATCH(SeatReservations!C3406,Seat!A:A,0))</f>
        <v>0</v>
      </c>
    </row>
    <row r="3407" spans="1:7" x14ac:dyDescent="0.3">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INDEX(Seat!E:E,MATCH(SeatReservations!C3407,Seat!A:A,0))</f>
        <v>0</v>
      </c>
    </row>
    <row r="3408" spans="1:7" x14ac:dyDescent="0.3">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INDEX(Seat!E:E,MATCH(SeatReservations!C3408,Seat!A:A,0))</f>
        <v>0</v>
      </c>
    </row>
    <row r="3409" spans="1:7" x14ac:dyDescent="0.3">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INDEX(Seat!E:E,MATCH(SeatReservations!C3409,Seat!A:A,0))</f>
        <v>0</v>
      </c>
    </row>
    <row r="3410" spans="1:7" x14ac:dyDescent="0.3">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INDEX(Seat!E:E,MATCH(SeatReservations!C3410,Seat!A:A,0))</f>
        <v>0</v>
      </c>
    </row>
    <row r="3411" spans="1:7" x14ac:dyDescent="0.3">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INDEX(Seat!E:E,MATCH(SeatReservations!C3411,Seat!A:A,0))</f>
        <v>0</v>
      </c>
    </row>
    <row r="3412" spans="1:7" x14ac:dyDescent="0.3">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INDEX(Seat!E:E,MATCH(SeatReservations!C3412,Seat!A:A,0))</f>
        <v>0</v>
      </c>
    </row>
    <row r="3413" spans="1:7" x14ac:dyDescent="0.3">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INDEX(Seat!E:E,MATCH(SeatReservations!C3413,Seat!A:A,0))</f>
        <v>0</v>
      </c>
    </row>
    <row r="3414" spans="1:7" x14ac:dyDescent="0.3">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INDEX(Seat!E:E,MATCH(SeatReservations!C3414,Seat!A:A,0))</f>
        <v>0</v>
      </c>
    </row>
    <row r="3415" spans="1:7" x14ac:dyDescent="0.3">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INDEX(Seat!E:E,MATCH(SeatReservations!C3415,Seat!A:A,0))</f>
        <v>0</v>
      </c>
    </row>
    <row r="3416" spans="1:7" x14ac:dyDescent="0.3">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INDEX(Seat!E:E,MATCH(SeatReservations!C3416,Seat!A:A,0))</f>
        <v>0</v>
      </c>
    </row>
    <row r="3417" spans="1:7" x14ac:dyDescent="0.3">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INDEX(Seat!E:E,MATCH(SeatReservations!C3417,Seat!A:A,0))</f>
        <v>0</v>
      </c>
    </row>
    <row r="3418" spans="1:7" x14ac:dyDescent="0.3">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INDEX(Seat!E:E,MATCH(SeatReservations!C3418,Seat!A:A,0))</f>
        <v>0</v>
      </c>
    </row>
    <row r="3419" spans="1:7" x14ac:dyDescent="0.3">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INDEX(Seat!E:E,MATCH(SeatReservations!C3419,Seat!A:A,0))</f>
        <v>0</v>
      </c>
    </row>
    <row r="3420" spans="1:7" x14ac:dyDescent="0.3">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INDEX(Seat!E:E,MATCH(SeatReservations!C3420,Seat!A:A,0))</f>
        <v>0</v>
      </c>
    </row>
    <row r="3421" spans="1:7" x14ac:dyDescent="0.3">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INDEX(Seat!E:E,MATCH(SeatReservations!C3421,Seat!A:A,0))</f>
        <v>0</v>
      </c>
    </row>
    <row r="3422" spans="1:7" x14ac:dyDescent="0.3">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INDEX(Seat!E:E,MATCH(SeatReservations!C3422,Seat!A:A,0))</f>
        <v>0</v>
      </c>
    </row>
    <row r="3423" spans="1:7" x14ac:dyDescent="0.3">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INDEX(Seat!E:E,MATCH(SeatReservations!C3423,Seat!A:A,0))</f>
        <v>0</v>
      </c>
    </row>
    <row r="3424" spans="1:7" x14ac:dyDescent="0.3">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INDEX(Seat!E:E,MATCH(SeatReservations!C3424,Seat!A:A,0))</f>
        <v>0</v>
      </c>
    </row>
    <row r="3425" spans="1:7" x14ac:dyDescent="0.3">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INDEX(Seat!E:E,MATCH(SeatReservations!C3425,Seat!A:A,0))</f>
        <v>0</v>
      </c>
    </row>
    <row r="3426" spans="1:7" x14ac:dyDescent="0.3">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INDEX(Seat!E:E,MATCH(SeatReservations!C3426,Seat!A:A,0))</f>
        <v>0</v>
      </c>
    </row>
    <row r="3427" spans="1:7" x14ac:dyDescent="0.3">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INDEX(Seat!E:E,MATCH(SeatReservations!C3427,Seat!A:A,0))</f>
        <v>0</v>
      </c>
    </row>
    <row r="3428" spans="1:7" x14ac:dyDescent="0.3">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INDEX(Seat!E:E,MATCH(SeatReservations!C3428,Seat!A:A,0))</f>
        <v>0</v>
      </c>
    </row>
    <row r="3429" spans="1:7" x14ac:dyDescent="0.3">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INDEX(Seat!E:E,MATCH(SeatReservations!C3429,Seat!A:A,0))</f>
        <v>0</v>
      </c>
    </row>
    <row r="3430" spans="1:7" x14ac:dyDescent="0.3">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INDEX(Seat!E:E,MATCH(SeatReservations!C3430,Seat!A:A,0))</f>
        <v>0</v>
      </c>
    </row>
    <row r="3431" spans="1:7" x14ac:dyDescent="0.3">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INDEX(Seat!E:E,MATCH(SeatReservations!C3431,Seat!A:A,0))</f>
        <v>0</v>
      </c>
    </row>
    <row r="3432" spans="1:7" x14ac:dyDescent="0.3">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INDEX(Seat!E:E,MATCH(SeatReservations!C3432,Seat!A:A,0))</f>
        <v>0</v>
      </c>
    </row>
    <row r="3433" spans="1:7" x14ac:dyDescent="0.3">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INDEX(Seat!E:E,MATCH(SeatReservations!C3433,Seat!A:A,0))</f>
        <v>0</v>
      </c>
    </row>
    <row r="3434" spans="1:7" x14ac:dyDescent="0.3">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INDEX(Seat!E:E,MATCH(SeatReservations!C3434,Seat!A:A,0))</f>
        <v>0</v>
      </c>
    </row>
    <row r="3435" spans="1:7" x14ac:dyDescent="0.3">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INDEX(Seat!E:E,MATCH(SeatReservations!C3435,Seat!A:A,0))</f>
        <v>0</v>
      </c>
    </row>
    <row r="3436" spans="1:7" x14ac:dyDescent="0.3">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INDEX(Seat!E:E,MATCH(SeatReservations!C3436,Seat!A:A,0))</f>
        <v>0</v>
      </c>
    </row>
    <row r="3437" spans="1:7" x14ac:dyDescent="0.3">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INDEX(Seat!E:E,MATCH(SeatReservations!C3437,Seat!A:A,0))</f>
        <v>0</v>
      </c>
    </row>
    <row r="3438" spans="1:7" x14ac:dyDescent="0.3">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INDEX(Seat!E:E,MATCH(SeatReservations!C3438,Seat!A:A,0))</f>
        <v>0</v>
      </c>
    </row>
    <row r="3439" spans="1:7" x14ac:dyDescent="0.3">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INDEX(Seat!E:E,MATCH(SeatReservations!C3439,Seat!A:A,0))</f>
        <v>0</v>
      </c>
    </row>
    <row r="3440" spans="1:7" x14ac:dyDescent="0.3">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INDEX(Seat!E:E,MATCH(SeatReservations!C3440,Seat!A:A,0))</f>
        <v>0</v>
      </c>
    </row>
    <row r="3441" spans="1:7" x14ac:dyDescent="0.3">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INDEX(Seat!E:E,MATCH(SeatReservations!C3441,Seat!A:A,0))</f>
        <v>0</v>
      </c>
    </row>
    <row r="3442" spans="1:7" x14ac:dyDescent="0.3">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INDEX(Seat!E:E,MATCH(SeatReservations!C3442,Seat!A:A,0))</f>
        <v>0</v>
      </c>
    </row>
    <row r="3443" spans="1:7" x14ac:dyDescent="0.3">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INDEX(Seat!E:E,MATCH(SeatReservations!C3443,Seat!A:A,0))</f>
        <v>0</v>
      </c>
    </row>
    <row r="3444" spans="1:7" x14ac:dyDescent="0.3">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INDEX(Seat!E:E,MATCH(SeatReservations!C3444,Seat!A:A,0))</f>
        <v>0</v>
      </c>
    </row>
    <row r="3445" spans="1:7" x14ac:dyDescent="0.3">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INDEX(Seat!E:E,MATCH(SeatReservations!C3445,Seat!A:A,0))</f>
        <v>0</v>
      </c>
    </row>
    <row r="3446" spans="1:7" x14ac:dyDescent="0.3">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INDEX(Seat!E:E,MATCH(SeatReservations!C3446,Seat!A:A,0))</f>
        <v>0</v>
      </c>
    </row>
    <row r="3447" spans="1:7" x14ac:dyDescent="0.3">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INDEX(Seat!E:E,MATCH(SeatReservations!C3447,Seat!A:A,0))</f>
        <v>0</v>
      </c>
    </row>
    <row r="3448" spans="1:7" x14ac:dyDescent="0.3">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INDEX(Seat!E:E,MATCH(SeatReservations!C3448,Seat!A:A,0))</f>
        <v>0</v>
      </c>
    </row>
    <row r="3449" spans="1:7" x14ac:dyDescent="0.3">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INDEX(Seat!E:E,MATCH(SeatReservations!C3449,Seat!A:A,0))</f>
        <v>0</v>
      </c>
    </row>
    <row r="3450" spans="1:7" x14ac:dyDescent="0.3">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INDEX(Seat!E:E,MATCH(SeatReservations!C3450,Seat!A:A,0))</f>
        <v>0</v>
      </c>
    </row>
    <row r="3451" spans="1:7" x14ac:dyDescent="0.3">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INDEX(Seat!E:E,MATCH(SeatReservations!C3451,Seat!A:A,0))</f>
        <v>0</v>
      </c>
    </row>
    <row r="3452" spans="1:7" x14ac:dyDescent="0.3">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INDEX(Seat!E:E,MATCH(SeatReservations!C3452,Seat!A:A,0))</f>
        <v>0</v>
      </c>
    </row>
    <row r="3453" spans="1:7" x14ac:dyDescent="0.3">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INDEX(Seat!E:E,MATCH(SeatReservations!C3453,Seat!A:A,0))</f>
        <v>0</v>
      </c>
    </row>
    <row r="3454" spans="1:7" x14ac:dyDescent="0.3">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INDEX(Seat!E:E,MATCH(SeatReservations!C3454,Seat!A:A,0))</f>
        <v>0</v>
      </c>
    </row>
    <row r="3455" spans="1:7" x14ac:dyDescent="0.3">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INDEX(Seat!E:E,MATCH(SeatReservations!C3455,Seat!A:A,0))</f>
        <v>0</v>
      </c>
    </row>
    <row r="3456" spans="1:7" x14ac:dyDescent="0.3">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INDEX(Seat!E:E,MATCH(SeatReservations!C3456,Seat!A:A,0))</f>
        <v>0</v>
      </c>
    </row>
    <row r="3457" spans="1:7" x14ac:dyDescent="0.3">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INDEX(Seat!E:E,MATCH(SeatReservations!C3457,Seat!A:A,0))</f>
        <v>0</v>
      </c>
    </row>
    <row r="3458" spans="1:7" x14ac:dyDescent="0.3">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INDEX(Seat!E:E,MATCH(SeatReservations!C3458,Seat!A:A,0))</f>
        <v>0</v>
      </c>
    </row>
    <row r="3459" spans="1:7" x14ac:dyDescent="0.3">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INDEX(Seat!E:E,MATCH(SeatReservations!C3459,Seat!A:A,0))</f>
        <v>0</v>
      </c>
    </row>
    <row r="3460" spans="1:7" x14ac:dyDescent="0.3">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INDEX(Seat!E:E,MATCH(SeatReservations!C3460,Seat!A:A,0))</f>
        <v>0</v>
      </c>
    </row>
    <row r="3461" spans="1:7" x14ac:dyDescent="0.3">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INDEX(Seat!E:E,MATCH(SeatReservations!C3461,Seat!A:A,0))</f>
        <v>0</v>
      </c>
    </row>
    <row r="3462" spans="1:7" x14ac:dyDescent="0.3">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INDEX(Seat!E:E,MATCH(SeatReservations!C3462,Seat!A:A,0))</f>
        <v>0</v>
      </c>
    </row>
    <row r="3463" spans="1:7" x14ac:dyDescent="0.3">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INDEX(Seat!E:E,MATCH(SeatReservations!C3463,Seat!A:A,0))</f>
        <v>0</v>
      </c>
    </row>
    <row r="3464" spans="1:7" x14ac:dyDescent="0.3">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INDEX(Seat!E:E,MATCH(SeatReservations!C3464,Seat!A:A,0))</f>
        <v>0</v>
      </c>
    </row>
    <row r="3465" spans="1:7" x14ac:dyDescent="0.3">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INDEX(Seat!E:E,MATCH(SeatReservations!C3465,Seat!A:A,0))</f>
        <v>0</v>
      </c>
    </row>
    <row r="3466" spans="1:7" x14ac:dyDescent="0.3">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INDEX(Seat!E:E,MATCH(SeatReservations!C3466,Seat!A:A,0))</f>
        <v>0</v>
      </c>
    </row>
    <row r="3467" spans="1:7" x14ac:dyDescent="0.3">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INDEX(Seat!E:E,MATCH(SeatReservations!C3467,Seat!A:A,0))</f>
        <v>0</v>
      </c>
    </row>
    <row r="3468" spans="1:7" x14ac:dyDescent="0.3">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INDEX(Seat!E:E,MATCH(SeatReservations!C3468,Seat!A:A,0))</f>
        <v>0</v>
      </c>
    </row>
    <row r="3469" spans="1:7" x14ac:dyDescent="0.3">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INDEX(Seat!E:E,MATCH(SeatReservations!C3469,Seat!A:A,0))</f>
        <v>0</v>
      </c>
    </row>
    <row r="3470" spans="1:7" x14ac:dyDescent="0.3">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INDEX(Seat!E:E,MATCH(SeatReservations!C3470,Seat!A:A,0))</f>
        <v>0</v>
      </c>
    </row>
    <row r="3471" spans="1:7" x14ac:dyDescent="0.3">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INDEX(Seat!E:E,MATCH(SeatReservations!C3471,Seat!A:A,0))</f>
        <v>0</v>
      </c>
    </row>
    <row r="3472" spans="1:7" x14ac:dyDescent="0.3">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INDEX(Seat!E:E,MATCH(SeatReservations!C3472,Seat!A:A,0))</f>
        <v>0</v>
      </c>
    </row>
    <row r="3473" spans="1:7" x14ac:dyDescent="0.3">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INDEX(Seat!E:E,MATCH(SeatReservations!C3473,Seat!A:A,0))</f>
        <v>0</v>
      </c>
    </row>
    <row r="3474" spans="1:7" x14ac:dyDescent="0.3">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INDEX(Seat!E:E,MATCH(SeatReservations!C3474,Seat!A:A,0))</f>
        <v>0</v>
      </c>
    </row>
    <row r="3475" spans="1:7" x14ac:dyDescent="0.3">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INDEX(Seat!E:E,MATCH(SeatReservations!C3475,Seat!A:A,0))</f>
        <v>0</v>
      </c>
    </row>
    <row r="3476" spans="1:7" x14ac:dyDescent="0.3">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INDEX(Seat!E:E,MATCH(SeatReservations!C3476,Seat!A:A,0))</f>
        <v>0</v>
      </c>
    </row>
    <row r="3477" spans="1:7" x14ac:dyDescent="0.3">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INDEX(Seat!E:E,MATCH(SeatReservations!C3477,Seat!A:A,0))</f>
        <v>0</v>
      </c>
    </row>
    <row r="3478" spans="1:7" x14ac:dyDescent="0.3">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INDEX(Seat!E:E,MATCH(SeatReservations!C3478,Seat!A:A,0))</f>
        <v>0</v>
      </c>
    </row>
    <row r="3479" spans="1:7" x14ac:dyDescent="0.3">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INDEX(Seat!E:E,MATCH(SeatReservations!C3479,Seat!A:A,0))</f>
        <v>0</v>
      </c>
    </row>
    <row r="3480" spans="1:7" x14ac:dyDescent="0.3">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INDEX(Seat!E:E,MATCH(SeatReservations!C3480,Seat!A:A,0))</f>
        <v>0</v>
      </c>
    </row>
    <row r="3481" spans="1:7" x14ac:dyDescent="0.3">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INDEX(Seat!E:E,MATCH(SeatReservations!C3481,Seat!A:A,0))</f>
        <v>0</v>
      </c>
    </row>
    <row r="3482" spans="1:7" x14ac:dyDescent="0.3">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INDEX(Seat!E:E,MATCH(SeatReservations!C3482,Seat!A:A,0))</f>
        <v>0</v>
      </c>
    </row>
    <row r="3483" spans="1:7" x14ac:dyDescent="0.3">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INDEX(Seat!E:E,MATCH(SeatReservations!C3483,Seat!A:A,0))</f>
        <v>0</v>
      </c>
    </row>
    <row r="3484" spans="1:7" x14ac:dyDescent="0.3">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INDEX(Seat!E:E,MATCH(SeatReservations!C3484,Seat!A:A,0))</f>
        <v>0</v>
      </c>
    </row>
    <row r="3485" spans="1:7" x14ac:dyDescent="0.3">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INDEX(Seat!E:E,MATCH(SeatReservations!C3485,Seat!A:A,0))</f>
        <v>0</v>
      </c>
    </row>
    <row r="3486" spans="1:7" x14ac:dyDescent="0.3">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INDEX(Seat!E:E,MATCH(SeatReservations!C3486,Seat!A:A,0))</f>
        <v>0</v>
      </c>
    </row>
    <row r="3487" spans="1:7" x14ac:dyDescent="0.3">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INDEX(Seat!E:E,MATCH(SeatReservations!C3487,Seat!A:A,0))</f>
        <v>0</v>
      </c>
    </row>
    <row r="3488" spans="1:7" x14ac:dyDescent="0.3">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INDEX(Seat!E:E,MATCH(SeatReservations!C3488,Seat!A:A,0))</f>
        <v>0</v>
      </c>
    </row>
    <row r="3489" spans="1:7" x14ac:dyDescent="0.3">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INDEX(Seat!E:E,MATCH(SeatReservations!C3489,Seat!A:A,0))</f>
        <v>0</v>
      </c>
    </row>
    <row r="3490" spans="1:7" x14ac:dyDescent="0.3">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INDEX(Seat!E:E,MATCH(SeatReservations!C3490,Seat!A:A,0))</f>
        <v>0</v>
      </c>
    </row>
    <row r="3491" spans="1:7" x14ac:dyDescent="0.3">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INDEX(Seat!E:E,MATCH(SeatReservations!C3491,Seat!A:A,0))</f>
        <v>0</v>
      </c>
    </row>
    <row r="3492" spans="1:7" x14ac:dyDescent="0.3">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INDEX(Seat!E:E,MATCH(SeatReservations!C3492,Seat!A:A,0))</f>
        <v>0</v>
      </c>
    </row>
    <row r="3493" spans="1:7" x14ac:dyDescent="0.3">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INDEX(Seat!E:E,MATCH(SeatReservations!C3493,Seat!A:A,0))</f>
        <v>0</v>
      </c>
    </row>
    <row r="3494" spans="1:7" x14ac:dyDescent="0.3">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INDEX(Seat!E:E,MATCH(SeatReservations!C3494,Seat!A:A,0))</f>
        <v>0</v>
      </c>
    </row>
    <row r="3495" spans="1:7" x14ac:dyDescent="0.3">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INDEX(Seat!E:E,MATCH(SeatReservations!C3495,Seat!A:A,0))</f>
        <v>0</v>
      </c>
    </row>
    <row r="3496" spans="1:7" x14ac:dyDescent="0.3">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INDEX(Seat!E:E,MATCH(SeatReservations!C3496,Seat!A:A,0))</f>
        <v>0</v>
      </c>
    </row>
    <row r="3497" spans="1:7" x14ac:dyDescent="0.3">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INDEX(Seat!E:E,MATCH(SeatReservations!C3497,Seat!A:A,0))</f>
        <v>0</v>
      </c>
    </row>
    <row r="3498" spans="1:7" x14ac:dyDescent="0.3">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INDEX(Seat!E:E,MATCH(SeatReservations!C3498,Seat!A:A,0))</f>
        <v>0</v>
      </c>
    </row>
    <row r="3499" spans="1:7" x14ac:dyDescent="0.3">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INDEX(Seat!E:E,MATCH(SeatReservations!C3499,Seat!A:A,0))</f>
        <v>0</v>
      </c>
    </row>
    <row r="3500" spans="1:7" x14ac:dyDescent="0.3">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INDEX(Seat!E:E,MATCH(SeatReservations!C3500,Seat!A:A,0))</f>
        <v>0</v>
      </c>
    </row>
    <row r="3501" spans="1:7" x14ac:dyDescent="0.3">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INDEX(Seat!E:E,MATCH(SeatReservations!C3501,Seat!A:A,0))</f>
        <v>0</v>
      </c>
    </row>
    <row r="3502" spans="1:7" x14ac:dyDescent="0.3">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INDEX(Seat!E:E,MATCH(SeatReservations!C3502,Seat!A:A,0))</f>
        <v>0</v>
      </c>
    </row>
    <row r="3503" spans="1:7" x14ac:dyDescent="0.3">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INDEX(Seat!E:E,MATCH(SeatReservations!C3503,Seat!A:A,0))</f>
        <v>0</v>
      </c>
    </row>
    <row r="3504" spans="1:7" x14ac:dyDescent="0.3">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INDEX(Seat!E:E,MATCH(SeatReservations!C3504,Seat!A:A,0))</f>
        <v>0</v>
      </c>
    </row>
    <row r="3505" spans="1:7" x14ac:dyDescent="0.3">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INDEX(Seat!E:E,MATCH(SeatReservations!C3505,Seat!A:A,0))</f>
        <v>0</v>
      </c>
    </row>
    <row r="3506" spans="1:7" x14ac:dyDescent="0.3">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INDEX(Seat!E:E,MATCH(SeatReservations!C3506,Seat!A:A,0))</f>
        <v>0</v>
      </c>
    </row>
    <row r="3507" spans="1:7" x14ac:dyDescent="0.3">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INDEX(Seat!E:E,MATCH(SeatReservations!C3507,Seat!A:A,0))</f>
        <v>0</v>
      </c>
    </row>
    <row r="3508" spans="1:7" x14ac:dyDescent="0.3">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INDEX(Seat!E:E,MATCH(SeatReservations!C3508,Seat!A:A,0))</f>
        <v>0</v>
      </c>
    </row>
    <row r="3509" spans="1:7" x14ac:dyDescent="0.3">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INDEX(Seat!E:E,MATCH(SeatReservations!C3509,Seat!A:A,0))</f>
        <v>0</v>
      </c>
    </row>
    <row r="3510" spans="1:7" x14ac:dyDescent="0.3">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INDEX(Seat!E:E,MATCH(SeatReservations!C3510,Seat!A:A,0))</f>
        <v>0</v>
      </c>
    </row>
    <row r="3511" spans="1:7" x14ac:dyDescent="0.3">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INDEX(Seat!E:E,MATCH(SeatReservations!C3511,Seat!A:A,0))</f>
        <v>0</v>
      </c>
    </row>
    <row r="3512" spans="1:7" x14ac:dyDescent="0.3">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INDEX(Seat!E:E,MATCH(SeatReservations!C3512,Seat!A:A,0))</f>
        <v>0</v>
      </c>
    </row>
    <row r="3513" spans="1:7" x14ac:dyDescent="0.3">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INDEX(Seat!E:E,MATCH(SeatReservations!C3513,Seat!A:A,0))</f>
        <v>0</v>
      </c>
    </row>
    <row r="3514" spans="1:7" x14ac:dyDescent="0.3">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INDEX(Seat!E:E,MATCH(SeatReservations!C3514,Seat!A:A,0))</f>
        <v>0</v>
      </c>
    </row>
    <row r="3515" spans="1:7" x14ac:dyDescent="0.3">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INDEX(Seat!E:E,MATCH(SeatReservations!C3515,Seat!A:A,0))</f>
        <v>0</v>
      </c>
    </row>
    <row r="3516" spans="1:7" x14ac:dyDescent="0.3">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INDEX(Seat!E:E,MATCH(SeatReservations!C3516,Seat!A:A,0))</f>
        <v>0</v>
      </c>
    </row>
    <row r="3517" spans="1:7" x14ac:dyDescent="0.3">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INDEX(Seat!E:E,MATCH(SeatReservations!C3517,Seat!A:A,0))</f>
        <v>0</v>
      </c>
    </row>
    <row r="3518" spans="1:7" x14ac:dyDescent="0.3">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INDEX(Seat!E:E,MATCH(SeatReservations!C3518,Seat!A:A,0))</f>
        <v>0</v>
      </c>
    </row>
    <row r="3519" spans="1:7" x14ac:dyDescent="0.3">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INDEX(Seat!E:E,MATCH(SeatReservations!C3519,Seat!A:A,0))</f>
        <v>0</v>
      </c>
    </row>
    <row r="3520" spans="1:7" x14ac:dyDescent="0.3">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INDEX(Seat!E:E,MATCH(SeatReservations!C3520,Seat!A:A,0))</f>
        <v>0</v>
      </c>
    </row>
    <row r="3521" spans="1:7" x14ac:dyDescent="0.3">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INDEX(Seat!E:E,MATCH(SeatReservations!C3521,Seat!A:A,0))</f>
        <v>0</v>
      </c>
    </row>
    <row r="3522" spans="1:7" x14ac:dyDescent="0.3">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INDEX(Seat!E:E,MATCH(SeatReservations!C3522,Seat!A:A,0))</f>
        <v>0</v>
      </c>
    </row>
    <row r="3523" spans="1:7" x14ac:dyDescent="0.3">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INDEX(Seat!E:E,MATCH(SeatReservations!C3523,Seat!A:A,0))</f>
        <v>0</v>
      </c>
    </row>
    <row r="3524" spans="1:7" x14ac:dyDescent="0.3">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INDEX(Seat!E:E,MATCH(SeatReservations!C3524,Seat!A:A,0))</f>
        <v>0</v>
      </c>
    </row>
    <row r="3525" spans="1:7" x14ac:dyDescent="0.3">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INDEX(Seat!E:E,MATCH(SeatReservations!C3525,Seat!A:A,0))</f>
        <v>0</v>
      </c>
    </row>
    <row r="3526" spans="1:7" x14ac:dyDescent="0.3">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INDEX(Seat!E:E,MATCH(SeatReservations!C3526,Seat!A:A,0))</f>
        <v>0</v>
      </c>
    </row>
    <row r="3527" spans="1:7" x14ac:dyDescent="0.3">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INDEX(Seat!E:E,MATCH(SeatReservations!C3527,Seat!A:A,0))</f>
        <v>0</v>
      </c>
    </row>
    <row r="3528" spans="1:7" x14ac:dyDescent="0.3">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INDEX(Seat!E:E,MATCH(SeatReservations!C3528,Seat!A:A,0))</f>
        <v>0</v>
      </c>
    </row>
    <row r="3529" spans="1:7" x14ac:dyDescent="0.3">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INDEX(Seat!E:E,MATCH(SeatReservations!C3529,Seat!A:A,0))</f>
        <v>0</v>
      </c>
    </row>
    <row r="3530" spans="1:7" x14ac:dyDescent="0.3">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INDEX(Seat!E:E,MATCH(SeatReservations!C3530,Seat!A:A,0))</f>
        <v>0</v>
      </c>
    </row>
    <row r="3531" spans="1:7" x14ac:dyDescent="0.3">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INDEX(Seat!E:E,MATCH(SeatReservations!C3531,Seat!A:A,0))</f>
        <v>0</v>
      </c>
    </row>
    <row r="3532" spans="1:7" x14ac:dyDescent="0.3">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INDEX(Seat!E:E,MATCH(SeatReservations!C3532,Seat!A:A,0))</f>
        <v>0</v>
      </c>
    </row>
    <row r="3533" spans="1:7" x14ac:dyDescent="0.3">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INDEX(Seat!E:E,MATCH(SeatReservations!C3533,Seat!A:A,0))</f>
        <v>0</v>
      </c>
    </row>
    <row r="3534" spans="1:7" x14ac:dyDescent="0.3">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INDEX(Seat!E:E,MATCH(SeatReservations!C3534,Seat!A:A,0))</f>
        <v>0</v>
      </c>
    </row>
    <row r="3535" spans="1:7" x14ac:dyDescent="0.3">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INDEX(Seat!E:E,MATCH(SeatReservations!C3535,Seat!A:A,0))</f>
        <v>0</v>
      </c>
    </row>
    <row r="3536" spans="1:7" x14ac:dyDescent="0.3">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INDEX(Seat!E:E,MATCH(SeatReservations!C3536,Seat!A:A,0))</f>
        <v>0</v>
      </c>
    </row>
    <row r="3537" spans="1:7" x14ac:dyDescent="0.3">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INDEX(Seat!E:E,MATCH(SeatReservations!C3537,Seat!A:A,0))</f>
        <v>0</v>
      </c>
    </row>
    <row r="3538" spans="1:7" x14ac:dyDescent="0.3">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INDEX(Seat!E:E,MATCH(SeatReservations!C3538,Seat!A:A,0))</f>
        <v>0</v>
      </c>
    </row>
    <row r="3539" spans="1:7" x14ac:dyDescent="0.3">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INDEX(Seat!E:E,MATCH(SeatReservations!C3539,Seat!A:A,0))</f>
        <v>0</v>
      </c>
    </row>
    <row r="3540" spans="1:7" x14ac:dyDescent="0.3">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INDEX(Seat!E:E,MATCH(SeatReservations!C3540,Seat!A:A,0))</f>
        <v>0</v>
      </c>
    </row>
    <row r="3541" spans="1:7" x14ac:dyDescent="0.3">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INDEX(Seat!E:E,MATCH(SeatReservations!C3541,Seat!A:A,0))</f>
        <v>0</v>
      </c>
    </row>
    <row r="3542" spans="1:7" x14ac:dyDescent="0.3">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INDEX(Seat!E:E,MATCH(SeatReservations!C3542,Seat!A:A,0))</f>
        <v>0</v>
      </c>
    </row>
    <row r="3543" spans="1:7" x14ac:dyDescent="0.3">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INDEX(Seat!E:E,MATCH(SeatReservations!C3543,Seat!A:A,0))</f>
        <v>0</v>
      </c>
    </row>
    <row r="3544" spans="1:7" x14ac:dyDescent="0.3">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INDEX(Seat!E:E,MATCH(SeatReservations!C3544,Seat!A:A,0))</f>
        <v>0</v>
      </c>
    </row>
    <row r="3545" spans="1:7" x14ac:dyDescent="0.3">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INDEX(Seat!E:E,MATCH(SeatReservations!C3545,Seat!A:A,0))</f>
        <v>0</v>
      </c>
    </row>
    <row r="3546" spans="1:7" x14ac:dyDescent="0.3">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INDEX(Seat!E:E,MATCH(SeatReservations!C3546,Seat!A:A,0))</f>
        <v>0</v>
      </c>
    </row>
    <row r="3547" spans="1:7" x14ac:dyDescent="0.3">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INDEX(Seat!E:E,MATCH(SeatReservations!C3547,Seat!A:A,0))</f>
        <v>0</v>
      </c>
    </row>
    <row r="3548" spans="1:7" x14ac:dyDescent="0.3">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INDEX(Seat!E:E,MATCH(SeatReservations!C3548,Seat!A:A,0))</f>
        <v>0</v>
      </c>
    </row>
    <row r="3549" spans="1:7" x14ac:dyDescent="0.3">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INDEX(Seat!E:E,MATCH(SeatReservations!C3549,Seat!A:A,0))</f>
        <v>0</v>
      </c>
    </row>
    <row r="3550" spans="1:7" x14ac:dyDescent="0.3">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INDEX(Seat!E:E,MATCH(SeatReservations!C3550,Seat!A:A,0))</f>
        <v>0</v>
      </c>
    </row>
    <row r="3551" spans="1:7" x14ac:dyDescent="0.3">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INDEX(Seat!E:E,MATCH(SeatReservations!C3551,Seat!A:A,0))</f>
        <v>0</v>
      </c>
    </row>
    <row r="3552" spans="1:7" x14ac:dyDescent="0.3">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INDEX(Seat!E:E,MATCH(SeatReservations!C3552,Seat!A:A,0))</f>
        <v>0</v>
      </c>
    </row>
    <row r="3553" spans="1:7" x14ac:dyDescent="0.3">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INDEX(Seat!E:E,MATCH(SeatReservations!C3553,Seat!A:A,0))</f>
        <v>0</v>
      </c>
    </row>
    <row r="3554" spans="1:7" x14ac:dyDescent="0.3">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INDEX(Seat!E:E,MATCH(SeatReservations!C3554,Seat!A:A,0))</f>
        <v>0</v>
      </c>
    </row>
    <row r="3555" spans="1:7" x14ac:dyDescent="0.3">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INDEX(Seat!E:E,MATCH(SeatReservations!C3555,Seat!A:A,0))</f>
        <v>0</v>
      </c>
    </row>
    <row r="3556" spans="1:7" x14ac:dyDescent="0.3">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INDEX(Seat!E:E,MATCH(SeatReservations!C3556,Seat!A:A,0))</f>
        <v>0</v>
      </c>
    </row>
    <row r="3557" spans="1:7" x14ac:dyDescent="0.3">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INDEX(Seat!E:E,MATCH(SeatReservations!C3557,Seat!A:A,0))</f>
        <v>0</v>
      </c>
    </row>
    <row r="3558" spans="1:7" x14ac:dyDescent="0.3">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INDEX(Seat!E:E,MATCH(SeatReservations!C3558,Seat!A:A,0))</f>
        <v>0</v>
      </c>
    </row>
    <row r="3559" spans="1:7" x14ac:dyDescent="0.3">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INDEX(Seat!E:E,MATCH(SeatReservations!C3559,Seat!A:A,0))</f>
        <v>0</v>
      </c>
    </row>
    <row r="3560" spans="1:7" x14ac:dyDescent="0.3">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INDEX(Seat!E:E,MATCH(SeatReservations!C3560,Seat!A:A,0))</f>
        <v>0</v>
      </c>
    </row>
    <row r="3561" spans="1:7" x14ac:dyDescent="0.3">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INDEX(Seat!E:E,MATCH(SeatReservations!C3561,Seat!A:A,0))</f>
        <v>0</v>
      </c>
    </row>
    <row r="3562" spans="1:7" x14ac:dyDescent="0.3">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INDEX(Seat!E:E,MATCH(SeatReservations!C3562,Seat!A:A,0))</f>
        <v>0</v>
      </c>
    </row>
    <row r="3563" spans="1:7" x14ac:dyDescent="0.3">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INDEX(Seat!E:E,MATCH(SeatReservations!C3563,Seat!A:A,0))</f>
        <v>0</v>
      </c>
    </row>
    <row r="3564" spans="1:7" x14ac:dyDescent="0.3">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INDEX(Seat!E:E,MATCH(SeatReservations!C3564,Seat!A:A,0))</f>
        <v>0</v>
      </c>
    </row>
    <row r="3565" spans="1:7" x14ac:dyDescent="0.3">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INDEX(Seat!E:E,MATCH(SeatReservations!C3565,Seat!A:A,0))</f>
        <v>0</v>
      </c>
    </row>
    <row r="3566" spans="1:7" x14ac:dyDescent="0.3">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INDEX(Seat!E:E,MATCH(SeatReservations!C3566,Seat!A:A,0))</f>
        <v>0</v>
      </c>
    </row>
    <row r="3567" spans="1:7" x14ac:dyDescent="0.3">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INDEX(Seat!E:E,MATCH(SeatReservations!C3567,Seat!A:A,0))</f>
        <v>0</v>
      </c>
    </row>
    <row r="3568" spans="1:7" x14ac:dyDescent="0.3">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INDEX(Seat!E:E,MATCH(SeatReservations!C3568,Seat!A:A,0))</f>
        <v>0</v>
      </c>
    </row>
    <row r="3569" spans="1:7" x14ac:dyDescent="0.3">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INDEX(Seat!E:E,MATCH(SeatReservations!C3569,Seat!A:A,0))</f>
        <v>0</v>
      </c>
    </row>
    <row r="3570" spans="1:7" x14ac:dyDescent="0.3">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INDEX(Seat!E:E,MATCH(SeatReservations!C3570,Seat!A:A,0))</f>
        <v>0</v>
      </c>
    </row>
    <row r="3571" spans="1:7" x14ac:dyDescent="0.3">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INDEX(Seat!E:E,MATCH(SeatReservations!C3571,Seat!A:A,0))</f>
        <v>0</v>
      </c>
    </row>
    <row r="3572" spans="1:7" x14ac:dyDescent="0.3">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INDEX(Seat!E:E,MATCH(SeatReservations!C3572,Seat!A:A,0))</f>
        <v>0</v>
      </c>
    </row>
    <row r="3573" spans="1:7" x14ac:dyDescent="0.3">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INDEX(Seat!E:E,MATCH(SeatReservations!C3573,Seat!A:A,0))</f>
        <v>0</v>
      </c>
    </row>
    <row r="3574" spans="1:7" x14ac:dyDescent="0.3">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INDEX(Seat!E:E,MATCH(SeatReservations!C3574,Seat!A:A,0))</f>
        <v>0</v>
      </c>
    </row>
    <row r="3575" spans="1:7" x14ac:dyDescent="0.3">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INDEX(Seat!E:E,MATCH(SeatReservations!C3575,Seat!A:A,0))</f>
        <v>0</v>
      </c>
    </row>
    <row r="3576" spans="1:7" x14ac:dyDescent="0.3">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INDEX(Seat!E:E,MATCH(SeatReservations!C3576,Seat!A:A,0))</f>
        <v>0</v>
      </c>
    </row>
    <row r="3577" spans="1:7" x14ac:dyDescent="0.3">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INDEX(Seat!E:E,MATCH(SeatReservations!C3577,Seat!A:A,0))</f>
        <v>0</v>
      </c>
    </row>
    <row r="3578" spans="1:7" x14ac:dyDescent="0.3">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INDEX(Seat!E:E,MATCH(SeatReservations!C3578,Seat!A:A,0))</f>
        <v>0</v>
      </c>
    </row>
    <row r="3579" spans="1:7" x14ac:dyDescent="0.3">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INDEX(Seat!E:E,MATCH(SeatReservations!C3579,Seat!A:A,0))</f>
        <v>0</v>
      </c>
    </row>
    <row r="3580" spans="1:7" x14ac:dyDescent="0.3">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INDEX(Seat!E:E,MATCH(SeatReservations!C3580,Seat!A:A,0))</f>
        <v>0</v>
      </c>
    </row>
    <row r="3581" spans="1:7" x14ac:dyDescent="0.3">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INDEX(Seat!E:E,MATCH(SeatReservations!C3581,Seat!A:A,0))</f>
        <v>0</v>
      </c>
    </row>
    <row r="3582" spans="1:7" x14ac:dyDescent="0.3">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INDEX(Seat!E:E,MATCH(SeatReservations!C3582,Seat!A:A,0))</f>
        <v>0</v>
      </c>
    </row>
    <row r="3583" spans="1:7" x14ac:dyDescent="0.3">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INDEX(Seat!E:E,MATCH(SeatReservations!C3583,Seat!A:A,0))</f>
        <v>0</v>
      </c>
    </row>
    <row r="3584" spans="1:7" x14ac:dyDescent="0.3">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INDEX(Seat!E:E,MATCH(SeatReservations!C3584,Seat!A:A,0))</f>
        <v>0</v>
      </c>
    </row>
    <row r="3585" spans="1:7" x14ac:dyDescent="0.3">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INDEX(Seat!E:E,MATCH(SeatReservations!C3585,Seat!A:A,0))</f>
        <v>0</v>
      </c>
    </row>
    <row r="3586" spans="1:7" x14ac:dyDescent="0.3">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INDEX(Seat!E:E,MATCH(SeatReservations!C3586,Seat!A:A,0))</f>
        <v>0</v>
      </c>
    </row>
    <row r="3587" spans="1:7" x14ac:dyDescent="0.3">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INDEX(Seat!E:E,MATCH(SeatReservations!C3587,Seat!A:A,0))</f>
        <v>0</v>
      </c>
    </row>
    <row r="3588" spans="1:7" x14ac:dyDescent="0.3">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INDEX(Seat!E:E,MATCH(SeatReservations!C3588,Seat!A:A,0))</f>
        <v>0</v>
      </c>
    </row>
    <row r="3589" spans="1:7" x14ac:dyDescent="0.3">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INDEX(Seat!E:E,MATCH(SeatReservations!C3589,Seat!A:A,0))</f>
        <v>0</v>
      </c>
    </row>
    <row r="3590" spans="1:7" x14ac:dyDescent="0.3">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INDEX(Seat!E:E,MATCH(SeatReservations!C3590,Seat!A:A,0))</f>
        <v>0</v>
      </c>
    </row>
    <row r="3591" spans="1:7" x14ac:dyDescent="0.3">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INDEX(Seat!E:E,MATCH(SeatReservations!C3591,Seat!A:A,0))</f>
        <v>0</v>
      </c>
    </row>
    <row r="3592" spans="1:7" x14ac:dyDescent="0.3">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INDEX(Seat!E:E,MATCH(SeatReservations!C3592,Seat!A:A,0))</f>
        <v>0</v>
      </c>
    </row>
    <row r="3593" spans="1:7" x14ac:dyDescent="0.3">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INDEX(Seat!E:E,MATCH(SeatReservations!C3593,Seat!A:A,0))</f>
        <v>0</v>
      </c>
    </row>
    <row r="3594" spans="1:7" x14ac:dyDescent="0.3">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INDEX(Seat!E:E,MATCH(SeatReservations!C3594,Seat!A:A,0))</f>
        <v>0</v>
      </c>
    </row>
    <row r="3595" spans="1:7" x14ac:dyDescent="0.3">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INDEX(Seat!E:E,MATCH(SeatReservations!C3595,Seat!A:A,0))</f>
        <v>0</v>
      </c>
    </row>
    <row r="3596" spans="1:7" x14ac:dyDescent="0.3">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INDEX(Seat!E:E,MATCH(SeatReservations!C3596,Seat!A:A,0))</f>
        <v>0</v>
      </c>
    </row>
    <row r="3597" spans="1:7" x14ac:dyDescent="0.3">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INDEX(Seat!E:E,MATCH(SeatReservations!C3597,Seat!A:A,0))</f>
        <v>0</v>
      </c>
    </row>
    <row r="3598" spans="1:7" x14ac:dyDescent="0.3">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INDEX(Seat!E:E,MATCH(SeatReservations!C3598,Seat!A:A,0))</f>
        <v>0</v>
      </c>
    </row>
    <row r="3599" spans="1:7" x14ac:dyDescent="0.3">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INDEX(Seat!E:E,MATCH(SeatReservations!C3599,Seat!A:A,0))</f>
        <v>0</v>
      </c>
    </row>
    <row r="3600" spans="1:7" x14ac:dyDescent="0.3">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INDEX(Seat!E:E,MATCH(SeatReservations!C3600,Seat!A:A,0))</f>
        <v>0</v>
      </c>
    </row>
    <row r="3601" spans="1:7" x14ac:dyDescent="0.3">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INDEX(Seat!E:E,MATCH(SeatReservations!C3601,Seat!A:A,0))</f>
        <v>0</v>
      </c>
    </row>
    <row r="3602" spans="1:7" x14ac:dyDescent="0.3">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INDEX(Seat!E:E,MATCH(SeatReservations!C3602,Seat!A:A,0))</f>
        <v>0</v>
      </c>
    </row>
    <row r="3603" spans="1:7" x14ac:dyDescent="0.3">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INDEX(Seat!E:E,MATCH(SeatReservations!C3603,Seat!A:A,0))</f>
        <v>0</v>
      </c>
    </row>
    <row r="3604" spans="1:7" x14ac:dyDescent="0.3">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INDEX(Seat!E:E,MATCH(SeatReservations!C3604,Seat!A:A,0))</f>
        <v>0</v>
      </c>
    </row>
    <row r="3605" spans="1:7" x14ac:dyDescent="0.3">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INDEX(Seat!E:E,MATCH(SeatReservations!C3605,Seat!A:A,0))</f>
        <v>0</v>
      </c>
    </row>
    <row r="3606" spans="1:7" x14ac:dyDescent="0.3">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INDEX(Seat!E:E,MATCH(SeatReservations!C3606,Seat!A:A,0))</f>
        <v>0</v>
      </c>
    </row>
    <row r="3607" spans="1:7" x14ac:dyDescent="0.3">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INDEX(Seat!E:E,MATCH(SeatReservations!C3607,Seat!A:A,0))</f>
        <v>0</v>
      </c>
    </row>
    <row r="3608" spans="1:7" x14ac:dyDescent="0.3">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INDEX(Seat!E:E,MATCH(SeatReservations!C3608,Seat!A:A,0))</f>
        <v>0</v>
      </c>
    </row>
    <row r="3609" spans="1:7" x14ac:dyDescent="0.3">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INDEX(Seat!E:E,MATCH(SeatReservations!C3609,Seat!A:A,0))</f>
        <v>0</v>
      </c>
    </row>
    <row r="3610" spans="1:7" x14ac:dyDescent="0.3">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INDEX(Seat!E:E,MATCH(SeatReservations!C3610,Seat!A:A,0))</f>
        <v>0</v>
      </c>
    </row>
    <row r="3611" spans="1:7" x14ac:dyDescent="0.3">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INDEX(Seat!E:E,MATCH(SeatReservations!C3611,Seat!A:A,0))</f>
        <v>0</v>
      </c>
    </row>
    <row r="3612" spans="1:7" x14ac:dyDescent="0.3">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INDEX(Seat!E:E,MATCH(SeatReservations!C3612,Seat!A:A,0))</f>
        <v>0</v>
      </c>
    </row>
    <row r="3613" spans="1:7" x14ac:dyDescent="0.3">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INDEX(Seat!E:E,MATCH(SeatReservations!C3613,Seat!A:A,0))</f>
        <v>0</v>
      </c>
    </row>
    <row r="3614" spans="1:7" x14ac:dyDescent="0.3">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INDEX(Seat!E:E,MATCH(SeatReservations!C3614,Seat!A:A,0))</f>
        <v>0</v>
      </c>
    </row>
    <row r="3615" spans="1:7" x14ac:dyDescent="0.3">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INDEX(Seat!E:E,MATCH(SeatReservations!C3615,Seat!A:A,0))</f>
        <v>0</v>
      </c>
    </row>
    <row r="3616" spans="1:7" x14ac:dyDescent="0.3">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INDEX(Seat!E:E,MATCH(SeatReservations!C3616,Seat!A:A,0))</f>
        <v>0</v>
      </c>
    </row>
    <row r="3617" spans="1:7" x14ac:dyDescent="0.3">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INDEX(Seat!E:E,MATCH(SeatReservations!C3617,Seat!A:A,0))</f>
        <v>0</v>
      </c>
    </row>
    <row r="3618" spans="1:7" x14ac:dyDescent="0.3">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INDEX(Seat!E:E,MATCH(SeatReservations!C3618,Seat!A:A,0))</f>
        <v>0</v>
      </c>
    </row>
    <row r="3619" spans="1:7" x14ac:dyDescent="0.3">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INDEX(Seat!E:E,MATCH(SeatReservations!C3619,Seat!A:A,0))</f>
        <v>0</v>
      </c>
    </row>
    <row r="3620" spans="1:7" x14ac:dyDescent="0.3">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INDEX(Seat!E:E,MATCH(SeatReservations!C3620,Seat!A:A,0))</f>
        <v>0</v>
      </c>
    </row>
    <row r="3621" spans="1:7" x14ac:dyDescent="0.3">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INDEX(Seat!E:E,MATCH(SeatReservations!C3621,Seat!A:A,0))</f>
        <v>0</v>
      </c>
    </row>
    <row r="3622" spans="1:7" x14ac:dyDescent="0.3">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INDEX(Seat!E:E,MATCH(SeatReservations!C3622,Seat!A:A,0))</f>
        <v>0</v>
      </c>
    </row>
    <row r="3623" spans="1:7" x14ac:dyDescent="0.3">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INDEX(Seat!E:E,MATCH(SeatReservations!C3623,Seat!A:A,0))</f>
        <v>0</v>
      </c>
    </row>
    <row r="3624" spans="1:7" x14ac:dyDescent="0.3">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INDEX(Seat!E:E,MATCH(SeatReservations!C3624,Seat!A:A,0))</f>
        <v>0</v>
      </c>
    </row>
    <row r="3625" spans="1:7" x14ac:dyDescent="0.3">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INDEX(Seat!E:E,MATCH(SeatReservations!C3625,Seat!A:A,0))</f>
        <v>0</v>
      </c>
    </row>
    <row r="3626" spans="1:7" x14ac:dyDescent="0.3">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INDEX(Seat!E:E,MATCH(SeatReservations!C3626,Seat!A:A,0))</f>
        <v>0</v>
      </c>
    </row>
    <row r="3627" spans="1:7" x14ac:dyDescent="0.3">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INDEX(Seat!E:E,MATCH(SeatReservations!C3627,Seat!A:A,0))</f>
        <v>0</v>
      </c>
    </row>
    <row r="3628" spans="1:7" x14ac:dyDescent="0.3">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INDEX(Seat!E:E,MATCH(SeatReservations!C3628,Seat!A:A,0))</f>
        <v>0</v>
      </c>
    </row>
    <row r="3629" spans="1:7" x14ac:dyDescent="0.3">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INDEX(Seat!E:E,MATCH(SeatReservations!C3629,Seat!A:A,0))</f>
        <v>0</v>
      </c>
    </row>
    <row r="3630" spans="1:7" x14ac:dyDescent="0.3">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INDEX(Seat!E:E,MATCH(SeatReservations!C3630,Seat!A:A,0))</f>
        <v>0</v>
      </c>
    </row>
    <row r="3631" spans="1:7" x14ac:dyDescent="0.3">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INDEX(Seat!E:E,MATCH(SeatReservations!C3631,Seat!A:A,0))</f>
        <v>0</v>
      </c>
    </row>
    <row r="3632" spans="1:7" x14ac:dyDescent="0.3">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INDEX(Seat!E:E,MATCH(SeatReservations!C3632,Seat!A:A,0))</f>
        <v>0</v>
      </c>
    </row>
    <row r="3633" spans="1:7" x14ac:dyDescent="0.3">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INDEX(Seat!E:E,MATCH(SeatReservations!C3633,Seat!A:A,0))</f>
        <v>0</v>
      </c>
    </row>
    <row r="3634" spans="1:7" x14ac:dyDescent="0.3">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INDEX(Seat!E:E,MATCH(SeatReservations!C3634,Seat!A:A,0))</f>
        <v>0</v>
      </c>
    </row>
    <row r="3635" spans="1:7" x14ac:dyDescent="0.3">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INDEX(Seat!E:E,MATCH(SeatReservations!C3635,Seat!A:A,0))</f>
        <v>0</v>
      </c>
    </row>
    <row r="3636" spans="1:7" x14ac:dyDescent="0.3">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INDEX(Seat!E:E,MATCH(SeatReservations!C3636,Seat!A:A,0))</f>
        <v>0</v>
      </c>
    </row>
    <row r="3637" spans="1:7" x14ac:dyDescent="0.3">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INDEX(Seat!E:E,MATCH(SeatReservations!C3637,Seat!A:A,0))</f>
        <v>0</v>
      </c>
    </row>
    <row r="3638" spans="1:7" x14ac:dyDescent="0.3">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INDEX(Seat!E:E,MATCH(SeatReservations!C3638,Seat!A:A,0))</f>
        <v>0</v>
      </c>
    </row>
    <row r="3639" spans="1:7" x14ac:dyDescent="0.3">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INDEX(Seat!E:E,MATCH(SeatReservations!C3639,Seat!A:A,0))</f>
        <v>0</v>
      </c>
    </row>
    <row r="3640" spans="1:7" x14ac:dyDescent="0.3">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INDEX(Seat!E:E,MATCH(SeatReservations!C3640,Seat!A:A,0))</f>
        <v>0</v>
      </c>
    </row>
    <row r="3641" spans="1:7" x14ac:dyDescent="0.3">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INDEX(Seat!E:E,MATCH(SeatReservations!C3641,Seat!A:A,0))</f>
        <v>0</v>
      </c>
    </row>
    <row r="3642" spans="1:7" x14ac:dyDescent="0.3">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INDEX(Seat!E:E,MATCH(SeatReservations!C3642,Seat!A:A,0))</f>
        <v>0</v>
      </c>
    </row>
    <row r="3643" spans="1:7" x14ac:dyDescent="0.3">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INDEX(Seat!E:E,MATCH(SeatReservations!C3643,Seat!A:A,0))</f>
        <v>0</v>
      </c>
    </row>
    <row r="3644" spans="1:7" x14ac:dyDescent="0.3">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INDEX(Seat!E:E,MATCH(SeatReservations!C3644,Seat!A:A,0))</f>
        <v>0</v>
      </c>
    </row>
    <row r="3645" spans="1:7" x14ac:dyDescent="0.3">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INDEX(Seat!E:E,MATCH(SeatReservations!C3645,Seat!A:A,0))</f>
        <v>0</v>
      </c>
    </row>
    <row r="3646" spans="1:7" x14ac:dyDescent="0.3">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INDEX(Seat!E:E,MATCH(SeatReservations!C3646,Seat!A:A,0))</f>
        <v>0</v>
      </c>
    </row>
    <row r="3647" spans="1:7" x14ac:dyDescent="0.3">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INDEX(Seat!E:E,MATCH(SeatReservations!C3647,Seat!A:A,0))</f>
        <v>0</v>
      </c>
    </row>
    <row r="3648" spans="1:7" x14ac:dyDescent="0.3">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INDEX(Seat!E:E,MATCH(SeatReservations!C3648,Seat!A:A,0))</f>
        <v>0</v>
      </c>
    </row>
    <row r="3649" spans="1:7" x14ac:dyDescent="0.3">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INDEX(Seat!E:E,MATCH(SeatReservations!C3649,Seat!A:A,0))</f>
        <v>0</v>
      </c>
    </row>
    <row r="3650" spans="1:7" x14ac:dyDescent="0.3">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INDEX(Seat!E:E,MATCH(SeatReservations!C3650,Seat!A:A,0))</f>
        <v>0</v>
      </c>
    </row>
    <row r="3651" spans="1:7" x14ac:dyDescent="0.3">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INDEX(Seat!E:E,MATCH(SeatReservations!C3651,Seat!A:A,0))</f>
        <v>0</v>
      </c>
    </row>
    <row r="3652" spans="1:7" x14ac:dyDescent="0.3">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INDEX(Seat!E:E,MATCH(SeatReservations!C3652,Seat!A:A,0))</f>
        <v>0</v>
      </c>
    </row>
    <row r="3653" spans="1:7" x14ac:dyDescent="0.3">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INDEX(Seat!E:E,MATCH(SeatReservations!C3653,Seat!A:A,0))</f>
        <v>0</v>
      </c>
    </row>
    <row r="3654" spans="1:7" x14ac:dyDescent="0.3">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INDEX(Seat!E:E,MATCH(SeatReservations!C3654,Seat!A:A,0))</f>
        <v>0</v>
      </c>
    </row>
    <row r="3655" spans="1:7" x14ac:dyDescent="0.3">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INDEX(Seat!E:E,MATCH(SeatReservations!C3655,Seat!A:A,0))</f>
        <v>0</v>
      </c>
    </row>
    <row r="3656" spans="1:7" x14ac:dyDescent="0.3">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INDEX(Seat!E:E,MATCH(SeatReservations!C3656,Seat!A:A,0))</f>
        <v>0</v>
      </c>
    </row>
    <row r="3657" spans="1:7" x14ac:dyDescent="0.3">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INDEX(Seat!E:E,MATCH(SeatReservations!C3657,Seat!A:A,0))</f>
        <v>0</v>
      </c>
    </row>
    <row r="3658" spans="1:7" x14ac:dyDescent="0.3">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INDEX(Seat!E:E,MATCH(SeatReservations!C3658,Seat!A:A,0))</f>
        <v>0</v>
      </c>
    </row>
    <row r="3659" spans="1:7" x14ac:dyDescent="0.3">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INDEX(Seat!E:E,MATCH(SeatReservations!C3659,Seat!A:A,0))</f>
        <v>0</v>
      </c>
    </row>
    <row r="3660" spans="1:7" x14ac:dyDescent="0.3">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INDEX(Seat!E:E,MATCH(SeatReservations!C3660,Seat!A:A,0))</f>
        <v>0</v>
      </c>
    </row>
    <row r="3661" spans="1:7" x14ac:dyDescent="0.3">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INDEX(Seat!E:E,MATCH(SeatReservations!C3661,Seat!A:A,0))</f>
        <v>0</v>
      </c>
    </row>
    <row r="3662" spans="1:7" x14ac:dyDescent="0.3">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INDEX(Seat!E:E,MATCH(SeatReservations!C3662,Seat!A:A,0))</f>
        <v>0</v>
      </c>
    </row>
    <row r="3663" spans="1:7" x14ac:dyDescent="0.3">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INDEX(Seat!E:E,MATCH(SeatReservations!C3663,Seat!A:A,0))</f>
        <v>0</v>
      </c>
    </row>
    <row r="3664" spans="1:7" x14ac:dyDescent="0.3">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INDEX(Seat!E:E,MATCH(SeatReservations!C3664,Seat!A:A,0))</f>
        <v>0</v>
      </c>
    </row>
    <row r="3665" spans="1:7" x14ac:dyDescent="0.3">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INDEX(Seat!E:E,MATCH(SeatReservations!C3665,Seat!A:A,0))</f>
        <v>0</v>
      </c>
    </row>
    <row r="3666" spans="1:7" x14ac:dyDescent="0.3">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INDEX(Seat!E:E,MATCH(SeatReservations!C3666,Seat!A:A,0))</f>
        <v>0</v>
      </c>
    </row>
    <row r="3667" spans="1:7" x14ac:dyDescent="0.3">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INDEX(Seat!E:E,MATCH(SeatReservations!C3667,Seat!A:A,0))</f>
        <v>0</v>
      </c>
    </row>
    <row r="3668" spans="1:7" x14ac:dyDescent="0.3">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INDEX(Seat!E:E,MATCH(SeatReservations!C3668,Seat!A:A,0))</f>
        <v>0</v>
      </c>
    </row>
    <row r="3669" spans="1:7" x14ac:dyDescent="0.3">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INDEX(Seat!E:E,MATCH(SeatReservations!C3669,Seat!A:A,0))</f>
        <v>0</v>
      </c>
    </row>
    <row r="3670" spans="1:7" x14ac:dyDescent="0.3">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INDEX(Seat!E:E,MATCH(SeatReservations!C3670,Seat!A:A,0))</f>
        <v>0</v>
      </c>
    </row>
    <row r="3671" spans="1:7" x14ac:dyDescent="0.3">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INDEX(Seat!E:E,MATCH(SeatReservations!C3671,Seat!A:A,0))</f>
        <v>0</v>
      </c>
    </row>
    <row r="3672" spans="1:7" x14ac:dyDescent="0.3">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INDEX(Seat!E:E,MATCH(SeatReservations!C3672,Seat!A:A,0))</f>
        <v>0</v>
      </c>
    </row>
    <row r="3673" spans="1:7" x14ac:dyDescent="0.3">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INDEX(Seat!E:E,MATCH(SeatReservations!C3673,Seat!A:A,0))</f>
        <v>0</v>
      </c>
    </row>
    <row r="3674" spans="1:7" x14ac:dyDescent="0.3">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INDEX(Seat!E:E,MATCH(SeatReservations!C3674,Seat!A:A,0))</f>
        <v>0</v>
      </c>
    </row>
    <row r="3675" spans="1:7" x14ac:dyDescent="0.3">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INDEX(Seat!E:E,MATCH(SeatReservations!C3675,Seat!A:A,0))</f>
        <v>0</v>
      </c>
    </row>
    <row r="3676" spans="1:7" x14ac:dyDescent="0.3">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INDEX(Seat!E:E,MATCH(SeatReservations!C3676,Seat!A:A,0))</f>
        <v>0</v>
      </c>
    </row>
    <row r="3677" spans="1:7" x14ac:dyDescent="0.3">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INDEX(Seat!E:E,MATCH(SeatReservations!C3677,Seat!A:A,0))</f>
        <v>0</v>
      </c>
    </row>
    <row r="3678" spans="1:7" x14ac:dyDescent="0.3">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INDEX(Seat!E:E,MATCH(SeatReservations!C3678,Seat!A:A,0))</f>
        <v>0</v>
      </c>
    </row>
    <row r="3679" spans="1:7" x14ac:dyDescent="0.3">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INDEX(Seat!E:E,MATCH(SeatReservations!C3679,Seat!A:A,0))</f>
        <v>0</v>
      </c>
    </row>
    <row r="3680" spans="1:7" x14ac:dyDescent="0.3">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INDEX(Seat!E:E,MATCH(SeatReservations!C3680,Seat!A:A,0))</f>
        <v>0</v>
      </c>
    </row>
    <row r="3681" spans="1:7" x14ac:dyDescent="0.3">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INDEX(Seat!E:E,MATCH(SeatReservations!C3681,Seat!A:A,0))</f>
        <v>0</v>
      </c>
    </row>
    <row r="3682" spans="1:7" x14ac:dyDescent="0.3">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INDEX(Seat!E:E,MATCH(SeatReservations!C3682,Seat!A:A,0))</f>
        <v>0</v>
      </c>
    </row>
    <row r="3683" spans="1:7" x14ac:dyDescent="0.3">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INDEX(Seat!E:E,MATCH(SeatReservations!C3683,Seat!A:A,0))</f>
        <v>0</v>
      </c>
    </row>
    <row r="3684" spans="1:7" x14ac:dyDescent="0.3">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INDEX(Seat!E:E,MATCH(SeatReservations!C3684,Seat!A:A,0))</f>
        <v>0</v>
      </c>
    </row>
    <row r="3685" spans="1:7" x14ac:dyDescent="0.3">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INDEX(Seat!E:E,MATCH(SeatReservations!C3685,Seat!A:A,0))</f>
        <v>0</v>
      </c>
    </row>
    <row r="3686" spans="1:7" x14ac:dyDescent="0.3">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INDEX(Seat!E:E,MATCH(SeatReservations!C3686,Seat!A:A,0))</f>
        <v>0</v>
      </c>
    </row>
    <row r="3687" spans="1:7" x14ac:dyDescent="0.3">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INDEX(Seat!E:E,MATCH(SeatReservations!C3687,Seat!A:A,0))</f>
        <v>0</v>
      </c>
    </row>
    <row r="3688" spans="1:7" x14ac:dyDescent="0.3">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INDEX(Seat!E:E,MATCH(SeatReservations!C3688,Seat!A:A,0))</f>
        <v>0</v>
      </c>
    </row>
    <row r="3689" spans="1:7" x14ac:dyDescent="0.3">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INDEX(Seat!E:E,MATCH(SeatReservations!C3689,Seat!A:A,0))</f>
        <v>0</v>
      </c>
    </row>
    <row r="3690" spans="1:7" x14ac:dyDescent="0.3">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INDEX(Seat!E:E,MATCH(SeatReservations!C3690,Seat!A:A,0))</f>
        <v>0</v>
      </c>
    </row>
    <row r="3691" spans="1:7" x14ac:dyDescent="0.3">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INDEX(Seat!E:E,MATCH(SeatReservations!C3691,Seat!A:A,0))</f>
        <v>0</v>
      </c>
    </row>
    <row r="3692" spans="1:7" x14ac:dyDescent="0.3">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INDEX(Seat!E:E,MATCH(SeatReservations!C3692,Seat!A:A,0))</f>
        <v>0</v>
      </c>
    </row>
    <row r="3693" spans="1:7" x14ac:dyDescent="0.3">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INDEX(Seat!E:E,MATCH(SeatReservations!C3693,Seat!A:A,0))</f>
        <v>0</v>
      </c>
    </row>
    <row r="3694" spans="1:7" x14ac:dyDescent="0.3">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INDEX(Seat!E:E,MATCH(SeatReservations!C3694,Seat!A:A,0))</f>
        <v>0</v>
      </c>
    </row>
    <row r="3695" spans="1:7" x14ac:dyDescent="0.3">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INDEX(Seat!E:E,MATCH(SeatReservations!C3695,Seat!A:A,0))</f>
        <v>0</v>
      </c>
    </row>
    <row r="3696" spans="1:7" x14ac:dyDescent="0.3">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INDEX(Seat!E:E,MATCH(SeatReservations!C3696,Seat!A:A,0))</f>
        <v>0</v>
      </c>
    </row>
    <row r="3697" spans="1:7" x14ac:dyDescent="0.3">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INDEX(Seat!E:E,MATCH(SeatReservations!C3697,Seat!A:A,0))</f>
        <v>0</v>
      </c>
    </row>
    <row r="3698" spans="1:7" x14ac:dyDescent="0.3">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INDEX(Seat!E:E,MATCH(SeatReservations!C3698,Seat!A:A,0))</f>
        <v>0</v>
      </c>
    </row>
    <row r="3699" spans="1:7" x14ac:dyDescent="0.3">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INDEX(Seat!E:E,MATCH(SeatReservations!C3699,Seat!A:A,0))</f>
        <v>0</v>
      </c>
    </row>
    <row r="3700" spans="1:7" x14ac:dyDescent="0.3">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INDEX(Seat!E:E,MATCH(SeatReservations!C3700,Seat!A:A,0))</f>
        <v>0</v>
      </c>
    </row>
    <row r="3701" spans="1:7" x14ac:dyDescent="0.3">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INDEX(Seat!E:E,MATCH(SeatReservations!C3701,Seat!A:A,0))</f>
        <v>0</v>
      </c>
    </row>
    <row r="3702" spans="1:7" x14ac:dyDescent="0.3">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INDEX(Seat!E:E,MATCH(SeatReservations!C3702,Seat!A:A,0))</f>
        <v>0</v>
      </c>
    </row>
    <row r="3703" spans="1:7" x14ac:dyDescent="0.3">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INDEX(Seat!E:E,MATCH(SeatReservations!C3703,Seat!A:A,0))</f>
        <v>0</v>
      </c>
    </row>
    <row r="3704" spans="1:7" x14ac:dyDescent="0.3">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INDEX(Seat!E:E,MATCH(SeatReservations!C3704,Seat!A:A,0))</f>
        <v>0</v>
      </c>
    </row>
    <row r="3705" spans="1:7" x14ac:dyDescent="0.3">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INDEX(Seat!E:E,MATCH(SeatReservations!C3705,Seat!A:A,0))</f>
        <v>0</v>
      </c>
    </row>
    <row r="3706" spans="1:7" x14ac:dyDescent="0.3">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INDEX(Seat!E:E,MATCH(SeatReservations!C3706,Seat!A:A,0))</f>
        <v>0</v>
      </c>
    </row>
    <row r="3707" spans="1:7" x14ac:dyDescent="0.3">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INDEX(Seat!E:E,MATCH(SeatReservations!C3707,Seat!A:A,0))</f>
        <v>0</v>
      </c>
    </row>
    <row r="3708" spans="1:7" x14ac:dyDescent="0.3">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INDEX(Seat!E:E,MATCH(SeatReservations!C3708,Seat!A:A,0))</f>
        <v>0</v>
      </c>
    </row>
    <row r="3709" spans="1:7" x14ac:dyDescent="0.3">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INDEX(Seat!E:E,MATCH(SeatReservations!C3709,Seat!A:A,0))</f>
        <v>0</v>
      </c>
    </row>
    <row r="3710" spans="1:7" x14ac:dyDescent="0.3">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INDEX(Seat!E:E,MATCH(SeatReservations!C3710,Seat!A:A,0))</f>
        <v>0</v>
      </c>
    </row>
    <row r="3711" spans="1:7" x14ac:dyDescent="0.3">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INDEX(Seat!E:E,MATCH(SeatReservations!C3711,Seat!A:A,0))</f>
        <v>0</v>
      </c>
    </row>
    <row r="3712" spans="1:7" x14ac:dyDescent="0.3">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INDEX(Seat!E:E,MATCH(SeatReservations!C3712,Seat!A:A,0))</f>
        <v>0</v>
      </c>
    </row>
    <row r="3713" spans="1:7" x14ac:dyDescent="0.3">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INDEX(Seat!E:E,MATCH(SeatReservations!C3713,Seat!A:A,0))</f>
        <v>0</v>
      </c>
    </row>
    <row r="3714" spans="1:7" x14ac:dyDescent="0.3">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INDEX(Seat!E:E,MATCH(SeatReservations!C3714,Seat!A:A,0))</f>
        <v>0</v>
      </c>
    </row>
    <row r="3715" spans="1:7" x14ac:dyDescent="0.3">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INDEX(Seat!E:E,MATCH(SeatReservations!C3715,Seat!A:A,0))</f>
        <v>0</v>
      </c>
    </row>
    <row r="3716" spans="1:7" x14ac:dyDescent="0.3">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INDEX(Seat!E:E,MATCH(SeatReservations!C3716,Seat!A:A,0))</f>
        <v>0</v>
      </c>
    </row>
    <row r="3717" spans="1:7" x14ac:dyDescent="0.3">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INDEX(Seat!E:E,MATCH(SeatReservations!C3717,Seat!A:A,0))</f>
        <v>0</v>
      </c>
    </row>
    <row r="3718" spans="1:7" x14ac:dyDescent="0.3">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INDEX(Seat!E:E,MATCH(SeatReservations!C3718,Seat!A:A,0))</f>
        <v>0</v>
      </c>
    </row>
    <row r="3719" spans="1:7" x14ac:dyDescent="0.3">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INDEX(Seat!E:E,MATCH(SeatReservations!C3719,Seat!A:A,0))</f>
        <v>0</v>
      </c>
    </row>
    <row r="3720" spans="1:7" x14ac:dyDescent="0.3">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INDEX(Seat!E:E,MATCH(SeatReservations!C3720,Seat!A:A,0))</f>
        <v>0</v>
      </c>
    </row>
    <row r="3721" spans="1:7" x14ac:dyDescent="0.3">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INDEX(Seat!E:E,MATCH(SeatReservations!C3721,Seat!A:A,0))</f>
        <v>0</v>
      </c>
    </row>
    <row r="3722" spans="1:7" x14ac:dyDescent="0.3">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INDEX(Seat!E:E,MATCH(SeatReservations!C3722,Seat!A:A,0))</f>
        <v>0</v>
      </c>
    </row>
    <row r="3723" spans="1:7" x14ac:dyDescent="0.3">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INDEX(Seat!E:E,MATCH(SeatReservations!C3723,Seat!A:A,0))</f>
        <v>0</v>
      </c>
    </row>
    <row r="3724" spans="1:7" x14ac:dyDescent="0.3">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INDEX(Seat!E:E,MATCH(SeatReservations!C3724,Seat!A:A,0))</f>
        <v>0</v>
      </c>
    </row>
    <row r="3725" spans="1:7" x14ac:dyDescent="0.3">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INDEX(Seat!E:E,MATCH(SeatReservations!C3725,Seat!A:A,0))</f>
        <v>0</v>
      </c>
    </row>
    <row r="3726" spans="1:7" x14ac:dyDescent="0.3">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INDEX(Seat!E:E,MATCH(SeatReservations!C3726,Seat!A:A,0))</f>
        <v>0</v>
      </c>
    </row>
    <row r="3727" spans="1:7" x14ac:dyDescent="0.3">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INDEX(Seat!E:E,MATCH(SeatReservations!C3727,Seat!A:A,0))</f>
        <v>0</v>
      </c>
    </row>
    <row r="3728" spans="1:7" x14ac:dyDescent="0.3">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INDEX(Seat!E:E,MATCH(SeatReservations!C3728,Seat!A:A,0))</f>
        <v>0</v>
      </c>
    </row>
    <row r="3729" spans="1:7" x14ac:dyDescent="0.3">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INDEX(Seat!E:E,MATCH(SeatReservations!C3729,Seat!A:A,0))</f>
        <v>0</v>
      </c>
    </row>
    <row r="3730" spans="1:7" x14ac:dyDescent="0.3">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INDEX(Seat!E:E,MATCH(SeatReservations!C3730,Seat!A:A,0))</f>
        <v>0</v>
      </c>
    </row>
    <row r="3731" spans="1:7" x14ac:dyDescent="0.3">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INDEX(Seat!E:E,MATCH(SeatReservations!C3731,Seat!A:A,0))</f>
        <v>0</v>
      </c>
    </row>
    <row r="3732" spans="1:7" x14ac:dyDescent="0.3">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INDEX(Seat!E:E,MATCH(SeatReservations!C3732,Seat!A:A,0))</f>
        <v>0</v>
      </c>
    </row>
    <row r="3733" spans="1:7" x14ac:dyDescent="0.3">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INDEX(Seat!E:E,MATCH(SeatReservations!C3733,Seat!A:A,0))</f>
        <v>0</v>
      </c>
    </row>
    <row r="3734" spans="1:7" x14ac:dyDescent="0.3">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INDEX(Seat!E:E,MATCH(SeatReservations!C3734,Seat!A:A,0))</f>
        <v>0</v>
      </c>
    </row>
    <row r="3735" spans="1:7" x14ac:dyDescent="0.3">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INDEX(Seat!E:E,MATCH(SeatReservations!C3735,Seat!A:A,0))</f>
        <v>0</v>
      </c>
    </row>
    <row r="3736" spans="1:7" x14ac:dyDescent="0.3">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INDEX(Seat!E:E,MATCH(SeatReservations!C3736,Seat!A:A,0))</f>
        <v>0</v>
      </c>
    </row>
    <row r="3737" spans="1:7" x14ac:dyDescent="0.3">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INDEX(Seat!E:E,MATCH(SeatReservations!C3737,Seat!A:A,0))</f>
        <v>0</v>
      </c>
    </row>
    <row r="3738" spans="1:7" x14ac:dyDescent="0.3">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INDEX(Seat!E:E,MATCH(SeatReservations!C3738,Seat!A:A,0))</f>
        <v>0</v>
      </c>
    </row>
    <row r="3739" spans="1:7" x14ac:dyDescent="0.3">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INDEX(Seat!E:E,MATCH(SeatReservations!C3739,Seat!A:A,0))</f>
        <v>0</v>
      </c>
    </row>
    <row r="3740" spans="1:7" x14ac:dyDescent="0.3">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INDEX(Seat!E:E,MATCH(SeatReservations!C3740,Seat!A:A,0))</f>
        <v>0</v>
      </c>
    </row>
    <row r="3741" spans="1:7" x14ac:dyDescent="0.3">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INDEX(Seat!E:E,MATCH(SeatReservations!C3741,Seat!A:A,0))</f>
        <v>0</v>
      </c>
    </row>
    <row r="3742" spans="1:7" x14ac:dyDescent="0.3">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INDEX(Seat!E:E,MATCH(SeatReservations!C3742,Seat!A:A,0))</f>
        <v>0</v>
      </c>
    </row>
    <row r="3743" spans="1:7" x14ac:dyDescent="0.3">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INDEX(Seat!E:E,MATCH(SeatReservations!C3743,Seat!A:A,0))</f>
        <v>0</v>
      </c>
    </row>
    <row r="3744" spans="1:7" x14ac:dyDescent="0.3">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INDEX(Seat!E:E,MATCH(SeatReservations!C3744,Seat!A:A,0))</f>
        <v>0</v>
      </c>
    </row>
    <row r="3745" spans="1:7" x14ac:dyDescent="0.3">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INDEX(Seat!E:E,MATCH(SeatReservations!C3745,Seat!A:A,0))</f>
        <v>0</v>
      </c>
    </row>
    <row r="3746" spans="1:7" x14ac:dyDescent="0.3">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INDEX(Seat!E:E,MATCH(SeatReservations!C3746,Seat!A:A,0))</f>
        <v>0</v>
      </c>
    </row>
    <row r="3747" spans="1:7" x14ac:dyDescent="0.3">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INDEX(Seat!E:E,MATCH(SeatReservations!C3747,Seat!A:A,0))</f>
        <v>0</v>
      </c>
    </row>
    <row r="3748" spans="1:7" x14ac:dyDescent="0.3">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INDEX(Seat!E:E,MATCH(SeatReservations!C3748,Seat!A:A,0))</f>
        <v>0</v>
      </c>
    </row>
    <row r="3749" spans="1:7" x14ac:dyDescent="0.3">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INDEX(Seat!E:E,MATCH(SeatReservations!C3749,Seat!A:A,0))</f>
        <v>0</v>
      </c>
    </row>
    <row r="3750" spans="1:7" x14ac:dyDescent="0.3">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INDEX(Seat!E:E,MATCH(SeatReservations!C3750,Seat!A:A,0))</f>
        <v>0</v>
      </c>
    </row>
    <row r="3751" spans="1:7" x14ac:dyDescent="0.3">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INDEX(Seat!E:E,MATCH(SeatReservations!C3751,Seat!A:A,0))</f>
        <v>0</v>
      </c>
    </row>
    <row r="3752" spans="1:7" x14ac:dyDescent="0.3">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INDEX(Seat!E:E,MATCH(SeatReservations!C3752,Seat!A:A,0))</f>
        <v>0</v>
      </c>
    </row>
    <row r="3753" spans="1:7" x14ac:dyDescent="0.3">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INDEX(Seat!E:E,MATCH(SeatReservations!C3753,Seat!A:A,0))</f>
        <v>0</v>
      </c>
    </row>
    <row r="3754" spans="1:7" x14ac:dyDescent="0.3">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INDEX(Seat!E:E,MATCH(SeatReservations!C3754,Seat!A:A,0))</f>
        <v>0</v>
      </c>
    </row>
    <row r="3755" spans="1:7" x14ac:dyDescent="0.3">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INDEX(Seat!E:E,MATCH(SeatReservations!C3755,Seat!A:A,0))</f>
        <v>0</v>
      </c>
    </row>
    <row r="3756" spans="1:7" x14ac:dyDescent="0.3">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INDEX(Seat!E:E,MATCH(SeatReservations!C3756,Seat!A:A,0))</f>
        <v>0</v>
      </c>
    </row>
    <row r="3757" spans="1:7" x14ac:dyDescent="0.3">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INDEX(Seat!E:E,MATCH(SeatReservations!C3757,Seat!A:A,0))</f>
        <v>0</v>
      </c>
    </row>
    <row r="3758" spans="1:7" x14ac:dyDescent="0.3">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INDEX(Seat!E:E,MATCH(SeatReservations!C3758,Seat!A:A,0))</f>
        <v>0</v>
      </c>
    </row>
    <row r="3759" spans="1:7" x14ac:dyDescent="0.3">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INDEX(Seat!E:E,MATCH(SeatReservations!C3759,Seat!A:A,0))</f>
        <v>0</v>
      </c>
    </row>
    <row r="3760" spans="1:7" x14ac:dyDescent="0.3">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INDEX(Seat!E:E,MATCH(SeatReservations!C3760,Seat!A:A,0))</f>
        <v>0</v>
      </c>
    </row>
    <row r="3761" spans="1:7" x14ac:dyDescent="0.3">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INDEX(Seat!E:E,MATCH(SeatReservations!C3761,Seat!A:A,0))</f>
        <v>0</v>
      </c>
    </row>
    <row r="3762" spans="1:7" x14ac:dyDescent="0.3">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INDEX(Seat!E:E,MATCH(SeatReservations!C3762,Seat!A:A,0))</f>
        <v>0</v>
      </c>
    </row>
    <row r="3763" spans="1:7" x14ac:dyDescent="0.3">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INDEX(Seat!E:E,MATCH(SeatReservations!C3763,Seat!A:A,0))</f>
        <v>0</v>
      </c>
    </row>
    <row r="3764" spans="1:7" x14ac:dyDescent="0.3">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INDEX(Seat!E:E,MATCH(SeatReservations!C3764,Seat!A:A,0))</f>
        <v>0</v>
      </c>
    </row>
    <row r="3765" spans="1:7" x14ac:dyDescent="0.3">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INDEX(Seat!E:E,MATCH(SeatReservations!C3765,Seat!A:A,0))</f>
        <v>0</v>
      </c>
    </row>
    <row r="3766" spans="1:7" x14ac:dyDescent="0.3">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INDEX(Seat!E:E,MATCH(SeatReservations!C3766,Seat!A:A,0))</f>
        <v>0</v>
      </c>
    </row>
    <row r="3767" spans="1:7" x14ac:dyDescent="0.3">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INDEX(Seat!E:E,MATCH(SeatReservations!C3767,Seat!A:A,0))</f>
        <v>0</v>
      </c>
    </row>
    <row r="3768" spans="1:7" x14ac:dyDescent="0.3">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INDEX(Seat!E:E,MATCH(SeatReservations!C3768,Seat!A:A,0))</f>
        <v>0</v>
      </c>
    </row>
    <row r="3769" spans="1:7" x14ac:dyDescent="0.3">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INDEX(Seat!E:E,MATCH(SeatReservations!C3769,Seat!A:A,0))</f>
        <v>0</v>
      </c>
    </row>
    <row r="3770" spans="1:7" x14ac:dyDescent="0.3">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INDEX(Seat!E:E,MATCH(SeatReservations!C3770,Seat!A:A,0))</f>
        <v>0</v>
      </c>
    </row>
    <row r="3771" spans="1:7" x14ac:dyDescent="0.3">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INDEX(Seat!E:E,MATCH(SeatReservations!C3771,Seat!A:A,0))</f>
        <v>0</v>
      </c>
    </row>
    <row r="3772" spans="1:7" x14ac:dyDescent="0.3">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INDEX(Seat!E:E,MATCH(SeatReservations!C3772,Seat!A:A,0))</f>
        <v>0</v>
      </c>
    </row>
    <row r="3773" spans="1:7" x14ac:dyDescent="0.3">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INDEX(Seat!E:E,MATCH(SeatReservations!C3773,Seat!A:A,0))</f>
        <v>0</v>
      </c>
    </row>
    <row r="3774" spans="1:7" x14ac:dyDescent="0.3">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INDEX(Seat!E:E,MATCH(SeatReservations!C3774,Seat!A:A,0))</f>
        <v>0</v>
      </c>
    </row>
    <row r="3775" spans="1:7" x14ac:dyDescent="0.3">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INDEX(Seat!E:E,MATCH(SeatReservations!C3775,Seat!A:A,0))</f>
        <v>0</v>
      </c>
    </row>
    <row r="3776" spans="1:7" x14ac:dyDescent="0.3">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INDEX(Seat!E:E,MATCH(SeatReservations!C3776,Seat!A:A,0))</f>
        <v>0</v>
      </c>
    </row>
    <row r="3777" spans="1:7" x14ac:dyDescent="0.3">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INDEX(Seat!E:E,MATCH(SeatReservations!C3777,Seat!A:A,0))</f>
        <v>0</v>
      </c>
    </row>
    <row r="3778" spans="1:7" x14ac:dyDescent="0.3">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INDEX(Seat!E:E,MATCH(SeatReservations!C3778,Seat!A:A,0))</f>
        <v>0</v>
      </c>
    </row>
    <row r="3779" spans="1:7" x14ac:dyDescent="0.3">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INDEX(Seat!E:E,MATCH(SeatReservations!C3779,Seat!A:A,0))</f>
        <v>0</v>
      </c>
    </row>
    <row r="3780" spans="1:7" x14ac:dyDescent="0.3">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INDEX(Seat!E:E,MATCH(SeatReservations!C3780,Seat!A:A,0))</f>
        <v>0</v>
      </c>
    </row>
    <row r="3781" spans="1:7" x14ac:dyDescent="0.3">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INDEX(Seat!E:E,MATCH(SeatReservations!C3781,Seat!A:A,0))</f>
        <v>0</v>
      </c>
    </row>
    <row r="3782" spans="1:7" x14ac:dyDescent="0.3">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INDEX(Seat!E:E,MATCH(SeatReservations!C3782,Seat!A:A,0))</f>
        <v>0</v>
      </c>
    </row>
    <row r="3783" spans="1:7" x14ac:dyDescent="0.3">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INDEX(Seat!E:E,MATCH(SeatReservations!C3783,Seat!A:A,0))</f>
        <v>0</v>
      </c>
    </row>
    <row r="3784" spans="1:7" x14ac:dyDescent="0.3">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INDEX(Seat!E:E,MATCH(SeatReservations!C3784,Seat!A:A,0))</f>
        <v>0</v>
      </c>
    </row>
    <row r="3785" spans="1:7" x14ac:dyDescent="0.3">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INDEX(Seat!E:E,MATCH(SeatReservations!C3785,Seat!A:A,0))</f>
        <v>0</v>
      </c>
    </row>
    <row r="3786" spans="1:7" x14ac:dyDescent="0.3">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INDEX(Seat!E:E,MATCH(SeatReservations!C3786,Seat!A:A,0))</f>
        <v>0</v>
      </c>
    </row>
    <row r="3787" spans="1:7" x14ac:dyDescent="0.3">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INDEX(Seat!E:E,MATCH(SeatReservations!C3787,Seat!A:A,0))</f>
        <v>0</v>
      </c>
    </row>
    <row r="3788" spans="1:7" x14ac:dyDescent="0.3">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INDEX(Seat!E:E,MATCH(SeatReservations!C3788,Seat!A:A,0))</f>
        <v>0</v>
      </c>
    </row>
    <row r="3789" spans="1:7" x14ac:dyDescent="0.3">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INDEX(Seat!E:E,MATCH(SeatReservations!C3789,Seat!A:A,0))</f>
        <v>0</v>
      </c>
    </row>
    <row r="3790" spans="1:7" x14ac:dyDescent="0.3">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INDEX(Seat!E:E,MATCH(SeatReservations!C3790,Seat!A:A,0))</f>
        <v>0</v>
      </c>
    </row>
    <row r="3791" spans="1:7" x14ac:dyDescent="0.3">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INDEX(Seat!E:E,MATCH(SeatReservations!C3791,Seat!A:A,0))</f>
        <v>0</v>
      </c>
    </row>
    <row r="3792" spans="1:7" x14ac:dyDescent="0.3">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INDEX(Seat!E:E,MATCH(SeatReservations!C3792,Seat!A:A,0))</f>
        <v>0</v>
      </c>
    </row>
    <row r="3793" spans="1:7" x14ac:dyDescent="0.3">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INDEX(Seat!E:E,MATCH(SeatReservations!C3793,Seat!A:A,0))</f>
        <v>0</v>
      </c>
    </row>
    <row r="3794" spans="1:7" x14ac:dyDescent="0.3">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INDEX(Seat!E:E,MATCH(SeatReservations!C3794,Seat!A:A,0))</f>
        <v>0</v>
      </c>
    </row>
    <row r="3795" spans="1:7" x14ac:dyDescent="0.3">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INDEX(Seat!E:E,MATCH(SeatReservations!C3795,Seat!A:A,0))</f>
        <v>0</v>
      </c>
    </row>
    <row r="3796" spans="1:7" x14ac:dyDescent="0.3">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INDEX(Seat!E:E,MATCH(SeatReservations!C3796,Seat!A:A,0))</f>
        <v>0</v>
      </c>
    </row>
    <row r="3797" spans="1:7" x14ac:dyDescent="0.3">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INDEX(Seat!E:E,MATCH(SeatReservations!C3797,Seat!A:A,0))</f>
        <v>0</v>
      </c>
    </row>
    <row r="3798" spans="1:7" x14ac:dyDescent="0.3">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INDEX(Seat!E:E,MATCH(SeatReservations!C3798,Seat!A:A,0))</f>
        <v>0</v>
      </c>
    </row>
    <row r="3799" spans="1:7" x14ac:dyDescent="0.3">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INDEX(Seat!E:E,MATCH(SeatReservations!C3799,Seat!A:A,0))</f>
        <v>0</v>
      </c>
    </row>
    <row r="3800" spans="1:7" x14ac:dyDescent="0.3">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INDEX(Seat!E:E,MATCH(SeatReservations!C3800,Seat!A:A,0))</f>
        <v>0</v>
      </c>
    </row>
    <row r="3801" spans="1:7" x14ac:dyDescent="0.3">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INDEX(Seat!E:E,MATCH(SeatReservations!C3801,Seat!A:A,0))</f>
        <v>0</v>
      </c>
    </row>
    <row r="3802" spans="1:7" x14ac:dyDescent="0.3">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INDEX(Seat!E:E,MATCH(SeatReservations!C3802,Seat!A:A,0))</f>
        <v>0</v>
      </c>
    </row>
    <row r="3803" spans="1:7" x14ac:dyDescent="0.3">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INDEX(Seat!E:E,MATCH(SeatReservations!C3803,Seat!A:A,0))</f>
        <v>0</v>
      </c>
    </row>
    <row r="3804" spans="1:7" x14ac:dyDescent="0.3">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INDEX(Seat!E:E,MATCH(SeatReservations!C3804,Seat!A:A,0))</f>
        <v>0</v>
      </c>
    </row>
    <row r="3805" spans="1:7" x14ac:dyDescent="0.3">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INDEX(Seat!E:E,MATCH(SeatReservations!C3805,Seat!A:A,0))</f>
        <v>0</v>
      </c>
    </row>
    <row r="3806" spans="1:7" x14ac:dyDescent="0.3">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INDEX(Seat!E:E,MATCH(SeatReservations!C3806,Seat!A:A,0))</f>
        <v>0</v>
      </c>
    </row>
    <row r="3807" spans="1:7" x14ac:dyDescent="0.3">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INDEX(Seat!E:E,MATCH(SeatReservations!C3807,Seat!A:A,0))</f>
        <v>0</v>
      </c>
    </row>
    <row r="3808" spans="1:7" x14ac:dyDescent="0.3">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INDEX(Seat!E:E,MATCH(SeatReservations!C3808,Seat!A:A,0))</f>
        <v>0</v>
      </c>
    </row>
    <row r="3809" spans="1:7" x14ac:dyDescent="0.3">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INDEX(Seat!E:E,MATCH(SeatReservations!C3809,Seat!A:A,0))</f>
        <v>0</v>
      </c>
    </row>
    <row r="3810" spans="1:7" x14ac:dyDescent="0.3">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INDEX(Seat!E:E,MATCH(SeatReservations!C3810,Seat!A:A,0))</f>
        <v>0</v>
      </c>
    </row>
    <row r="3811" spans="1:7" x14ac:dyDescent="0.3">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INDEX(Seat!E:E,MATCH(SeatReservations!C3811,Seat!A:A,0))</f>
        <v>0</v>
      </c>
    </row>
    <row r="3812" spans="1:7" x14ac:dyDescent="0.3">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INDEX(Seat!E:E,MATCH(SeatReservations!C3812,Seat!A:A,0))</f>
        <v>0</v>
      </c>
    </row>
    <row r="3813" spans="1:7" x14ac:dyDescent="0.3">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INDEX(Seat!E:E,MATCH(SeatReservations!C3813,Seat!A:A,0))</f>
        <v>0</v>
      </c>
    </row>
    <row r="3814" spans="1:7" x14ac:dyDescent="0.3">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INDEX(Seat!E:E,MATCH(SeatReservations!C3814,Seat!A:A,0))</f>
        <v>0</v>
      </c>
    </row>
    <row r="3815" spans="1:7" x14ac:dyDescent="0.3">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INDEX(Seat!E:E,MATCH(SeatReservations!C3815,Seat!A:A,0))</f>
        <v>0</v>
      </c>
    </row>
    <row r="3816" spans="1:7" x14ac:dyDescent="0.3">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INDEX(Seat!E:E,MATCH(SeatReservations!C3816,Seat!A:A,0))</f>
        <v>0</v>
      </c>
    </row>
    <row r="3817" spans="1:7" x14ac:dyDescent="0.3">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INDEX(Seat!E:E,MATCH(SeatReservations!C3817,Seat!A:A,0))</f>
        <v>0</v>
      </c>
    </row>
    <row r="3818" spans="1:7" x14ac:dyDescent="0.3">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INDEX(Seat!E:E,MATCH(SeatReservations!C3818,Seat!A:A,0))</f>
        <v>0</v>
      </c>
    </row>
    <row r="3819" spans="1:7" x14ac:dyDescent="0.3">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INDEX(Seat!E:E,MATCH(SeatReservations!C3819,Seat!A:A,0))</f>
        <v>0</v>
      </c>
    </row>
    <row r="3820" spans="1:7" x14ac:dyDescent="0.3">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INDEX(Seat!E:E,MATCH(SeatReservations!C3820,Seat!A:A,0))</f>
        <v>0</v>
      </c>
    </row>
    <row r="3821" spans="1:7" x14ac:dyDescent="0.3">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INDEX(Seat!E:E,MATCH(SeatReservations!C3821,Seat!A:A,0))</f>
        <v>0</v>
      </c>
    </row>
    <row r="3822" spans="1:7" x14ac:dyDescent="0.3">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INDEX(Seat!E:E,MATCH(SeatReservations!C3822,Seat!A:A,0))</f>
        <v>0</v>
      </c>
    </row>
    <row r="3823" spans="1:7" x14ac:dyDescent="0.3">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INDEX(Seat!E:E,MATCH(SeatReservations!C3823,Seat!A:A,0))</f>
        <v>0</v>
      </c>
    </row>
    <row r="3824" spans="1:7" x14ac:dyDescent="0.3">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INDEX(Seat!E:E,MATCH(SeatReservations!C3824,Seat!A:A,0))</f>
        <v>0</v>
      </c>
    </row>
    <row r="3825" spans="1:7" x14ac:dyDescent="0.3">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INDEX(Seat!E:E,MATCH(SeatReservations!C3825,Seat!A:A,0))</f>
        <v>0</v>
      </c>
    </row>
    <row r="3826" spans="1:7" x14ac:dyDescent="0.3">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INDEX(Seat!E:E,MATCH(SeatReservations!C3826,Seat!A:A,0))</f>
        <v>0</v>
      </c>
    </row>
    <row r="3827" spans="1:7" x14ac:dyDescent="0.3">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INDEX(Seat!E:E,MATCH(SeatReservations!C3827,Seat!A:A,0))</f>
        <v>0</v>
      </c>
    </row>
    <row r="3828" spans="1:7" x14ac:dyDescent="0.3">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INDEX(Seat!E:E,MATCH(SeatReservations!C3828,Seat!A:A,0))</f>
        <v>0</v>
      </c>
    </row>
    <row r="3829" spans="1:7" x14ac:dyDescent="0.3">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INDEX(Seat!E:E,MATCH(SeatReservations!C3829,Seat!A:A,0))</f>
        <v>0</v>
      </c>
    </row>
    <row r="3830" spans="1:7" x14ac:dyDescent="0.3">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INDEX(Seat!E:E,MATCH(SeatReservations!C3830,Seat!A:A,0))</f>
        <v>0</v>
      </c>
    </row>
    <row r="3831" spans="1:7" x14ac:dyDescent="0.3">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INDEX(Seat!E:E,MATCH(SeatReservations!C3831,Seat!A:A,0))</f>
        <v>0</v>
      </c>
    </row>
    <row r="3832" spans="1:7" x14ac:dyDescent="0.3">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INDEX(Seat!E:E,MATCH(SeatReservations!C3832,Seat!A:A,0))</f>
        <v>0</v>
      </c>
    </row>
    <row r="3833" spans="1:7" x14ac:dyDescent="0.3">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INDEX(Seat!E:E,MATCH(SeatReservations!C3833,Seat!A:A,0))</f>
        <v>0</v>
      </c>
    </row>
    <row r="3834" spans="1:7" x14ac:dyDescent="0.3">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INDEX(Seat!E:E,MATCH(SeatReservations!C3834,Seat!A:A,0))</f>
        <v>0</v>
      </c>
    </row>
    <row r="3835" spans="1:7" x14ac:dyDescent="0.3">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INDEX(Seat!E:E,MATCH(SeatReservations!C3835,Seat!A:A,0))</f>
        <v>0</v>
      </c>
    </row>
    <row r="3836" spans="1:7" x14ac:dyDescent="0.3">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INDEX(Seat!E:E,MATCH(SeatReservations!C3836,Seat!A:A,0))</f>
        <v>0</v>
      </c>
    </row>
    <row r="3837" spans="1:7" x14ac:dyDescent="0.3">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INDEX(Seat!E:E,MATCH(SeatReservations!C3837,Seat!A:A,0))</f>
        <v>0</v>
      </c>
    </row>
    <row r="3838" spans="1:7" x14ac:dyDescent="0.3">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INDEX(Seat!E:E,MATCH(SeatReservations!C3838,Seat!A:A,0))</f>
        <v>0</v>
      </c>
    </row>
    <row r="3839" spans="1:7" x14ac:dyDescent="0.3">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INDEX(Seat!E:E,MATCH(SeatReservations!C3839,Seat!A:A,0))</f>
        <v>0</v>
      </c>
    </row>
    <row r="3840" spans="1:7" x14ac:dyDescent="0.3">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INDEX(Seat!E:E,MATCH(SeatReservations!C3840,Seat!A:A,0))</f>
        <v>0</v>
      </c>
    </row>
    <row r="3841" spans="1:7" x14ac:dyDescent="0.3">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INDEX(Seat!E:E,MATCH(SeatReservations!C3841,Seat!A:A,0))</f>
        <v>0</v>
      </c>
    </row>
    <row r="3842" spans="1:7" x14ac:dyDescent="0.3">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INDEX(Seat!E:E,MATCH(SeatReservations!C3842,Seat!A:A,0))</f>
        <v>0</v>
      </c>
    </row>
    <row r="3843" spans="1:7" x14ac:dyDescent="0.3">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INDEX(Seat!E:E,MATCH(SeatReservations!C3843,Seat!A:A,0))</f>
        <v>0</v>
      </c>
    </row>
    <row r="3844" spans="1:7" x14ac:dyDescent="0.3">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INDEX(Seat!E:E,MATCH(SeatReservations!C3844,Seat!A:A,0))</f>
        <v>0</v>
      </c>
    </row>
    <row r="3845" spans="1:7" x14ac:dyDescent="0.3">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INDEX(Seat!E:E,MATCH(SeatReservations!C3845,Seat!A:A,0))</f>
        <v>0</v>
      </c>
    </row>
    <row r="3846" spans="1:7" x14ac:dyDescent="0.3">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INDEX(Seat!E:E,MATCH(SeatReservations!C3846,Seat!A:A,0))</f>
        <v>0</v>
      </c>
    </row>
    <row r="3847" spans="1:7" x14ac:dyDescent="0.3">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INDEX(Seat!E:E,MATCH(SeatReservations!C3847,Seat!A:A,0))</f>
        <v>0</v>
      </c>
    </row>
    <row r="3848" spans="1:7" x14ac:dyDescent="0.3">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INDEX(Seat!E:E,MATCH(SeatReservations!C3848,Seat!A:A,0))</f>
        <v>0</v>
      </c>
    </row>
    <row r="3849" spans="1:7" x14ac:dyDescent="0.3">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INDEX(Seat!E:E,MATCH(SeatReservations!C3849,Seat!A:A,0))</f>
        <v>0</v>
      </c>
    </row>
    <row r="3850" spans="1:7" x14ac:dyDescent="0.3">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INDEX(Seat!E:E,MATCH(SeatReservations!C3850,Seat!A:A,0))</f>
        <v>0</v>
      </c>
    </row>
    <row r="3851" spans="1:7" x14ac:dyDescent="0.3">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INDEX(Seat!E:E,MATCH(SeatReservations!C3851,Seat!A:A,0))</f>
        <v>0</v>
      </c>
    </row>
    <row r="3852" spans="1:7" x14ac:dyDescent="0.3">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INDEX(Seat!E:E,MATCH(SeatReservations!C3852,Seat!A:A,0))</f>
        <v>0</v>
      </c>
    </row>
    <row r="3853" spans="1:7" x14ac:dyDescent="0.3">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INDEX(Seat!E:E,MATCH(SeatReservations!C3853,Seat!A:A,0))</f>
        <v>0</v>
      </c>
    </row>
    <row r="3854" spans="1:7" x14ac:dyDescent="0.3">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INDEX(Seat!E:E,MATCH(SeatReservations!C3854,Seat!A:A,0))</f>
        <v>0</v>
      </c>
    </row>
    <row r="3855" spans="1:7" x14ac:dyDescent="0.3">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INDEX(Seat!E:E,MATCH(SeatReservations!C3855,Seat!A:A,0))</f>
        <v>0</v>
      </c>
    </row>
    <row r="3856" spans="1:7" x14ac:dyDescent="0.3">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INDEX(Seat!E:E,MATCH(SeatReservations!C3856,Seat!A:A,0))</f>
        <v>0</v>
      </c>
    </row>
    <row r="3857" spans="1:7" x14ac:dyDescent="0.3">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INDEX(Seat!E:E,MATCH(SeatReservations!C3857,Seat!A:A,0))</f>
        <v>0</v>
      </c>
    </row>
    <row r="3858" spans="1:7" x14ac:dyDescent="0.3">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INDEX(Seat!E:E,MATCH(SeatReservations!C3858,Seat!A:A,0))</f>
        <v>0</v>
      </c>
    </row>
    <row r="3859" spans="1:7" x14ac:dyDescent="0.3">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INDEX(Seat!E:E,MATCH(SeatReservations!C3859,Seat!A:A,0))</f>
        <v>0</v>
      </c>
    </row>
    <row r="3860" spans="1:7" x14ac:dyDescent="0.3">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INDEX(Seat!E:E,MATCH(SeatReservations!C3860,Seat!A:A,0))</f>
        <v>0</v>
      </c>
    </row>
    <row r="3861" spans="1:7" x14ac:dyDescent="0.3">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INDEX(Seat!E:E,MATCH(SeatReservations!C3861,Seat!A:A,0))</f>
        <v>0</v>
      </c>
    </row>
    <row r="3862" spans="1:7" x14ac:dyDescent="0.3">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INDEX(Seat!E:E,MATCH(SeatReservations!C3862,Seat!A:A,0))</f>
        <v>0</v>
      </c>
    </row>
    <row r="3863" spans="1:7" x14ac:dyDescent="0.3">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INDEX(Seat!E:E,MATCH(SeatReservations!C3863,Seat!A:A,0))</f>
        <v>0</v>
      </c>
    </row>
    <row r="3864" spans="1:7" x14ac:dyDescent="0.3">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INDEX(Seat!E:E,MATCH(SeatReservations!C3864,Seat!A:A,0))</f>
        <v>0</v>
      </c>
    </row>
    <row r="3865" spans="1:7" x14ac:dyDescent="0.3">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INDEX(Seat!E:E,MATCH(SeatReservations!C3865,Seat!A:A,0))</f>
        <v>0</v>
      </c>
    </row>
    <row r="3866" spans="1:7" x14ac:dyDescent="0.3">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INDEX(Seat!E:E,MATCH(SeatReservations!C3866,Seat!A:A,0))</f>
        <v>0</v>
      </c>
    </row>
    <row r="3867" spans="1:7" x14ac:dyDescent="0.3">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INDEX(Seat!E:E,MATCH(SeatReservations!C3867,Seat!A:A,0))</f>
        <v>0</v>
      </c>
    </row>
    <row r="3868" spans="1:7" x14ac:dyDescent="0.3">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INDEX(Seat!E:E,MATCH(SeatReservations!C3868,Seat!A:A,0))</f>
        <v>0</v>
      </c>
    </row>
    <row r="3869" spans="1:7" x14ac:dyDescent="0.3">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INDEX(Seat!E:E,MATCH(SeatReservations!C3869,Seat!A:A,0))</f>
        <v>0</v>
      </c>
    </row>
    <row r="3870" spans="1:7" x14ac:dyDescent="0.3">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INDEX(Seat!E:E,MATCH(SeatReservations!C3870,Seat!A:A,0))</f>
        <v>0</v>
      </c>
    </row>
    <row r="3871" spans="1:7" x14ac:dyDescent="0.3">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INDEX(Seat!E:E,MATCH(SeatReservations!C3871,Seat!A:A,0))</f>
        <v>0</v>
      </c>
    </row>
    <row r="3872" spans="1:7" x14ac:dyDescent="0.3">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INDEX(Seat!E:E,MATCH(SeatReservations!C3872,Seat!A:A,0))</f>
        <v>0</v>
      </c>
    </row>
    <row r="3873" spans="1:7" x14ac:dyDescent="0.3">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INDEX(Seat!E:E,MATCH(SeatReservations!C3873,Seat!A:A,0))</f>
        <v>0</v>
      </c>
    </row>
    <row r="3874" spans="1:7" x14ac:dyDescent="0.3">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INDEX(Seat!E:E,MATCH(SeatReservations!C3874,Seat!A:A,0))</f>
        <v>0</v>
      </c>
    </row>
    <row r="3875" spans="1:7" x14ac:dyDescent="0.3">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INDEX(Seat!E:E,MATCH(SeatReservations!C3875,Seat!A:A,0))</f>
        <v>0</v>
      </c>
    </row>
    <row r="3876" spans="1:7" x14ac:dyDescent="0.3">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INDEX(Seat!E:E,MATCH(SeatReservations!C3876,Seat!A:A,0))</f>
        <v>0</v>
      </c>
    </row>
    <row r="3877" spans="1:7" x14ac:dyDescent="0.3">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INDEX(Seat!E:E,MATCH(SeatReservations!C3877,Seat!A:A,0))</f>
        <v>0</v>
      </c>
    </row>
    <row r="3878" spans="1:7" x14ac:dyDescent="0.3">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INDEX(Seat!E:E,MATCH(SeatReservations!C3878,Seat!A:A,0))</f>
        <v>0</v>
      </c>
    </row>
    <row r="3879" spans="1:7" x14ac:dyDescent="0.3">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INDEX(Seat!E:E,MATCH(SeatReservations!C3879,Seat!A:A,0))</f>
        <v>0</v>
      </c>
    </row>
    <row r="3880" spans="1:7" x14ac:dyDescent="0.3">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INDEX(Seat!E:E,MATCH(SeatReservations!C3880,Seat!A:A,0))</f>
        <v>0</v>
      </c>
    </row>
    <row r="3881" spans="1:7" x14ac:dyDescent="0.3">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INDEX(Seat!E:E,MATCH(SeatReservations!C3881,Seat!A:A,0))</f>
        <v>0</v>
      </c>
    </row>
    <row r="3882" spans="1:7" x14ac:dyDescent="0.3">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INDEX(Seat!E:E,MATCH(SeatReservations!C3882,Seat!A:A,0))</f>
        <v>0</v>
      </c>
    </row>
    <row r="3883" spans="1:7" x14ac:dyDescent="0.3">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INDEX(Seat!E:E,MATCH(SeatReservations!C3883,Seat!A:A,0))</f>
        <v>0</v>
      </c>
    </row>
    <row r="3884" spans="1:7" x14ac:dyDescent="0.3">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INDEX(Seat!E:E,MATCH(SeatReservations!C3884,Seat!A:A,0))</f>
        <v>0</v>
      </c>
    </row>
    <row r="3885" spans="1:7" x14ac:dyDescent="0.3">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INDEX(Seat!E:E,MATCH(SeatReservations!C3885,Seat!A:A,0))</f>
        <v>0</v>
      </c>
    </row>
    <row r="3886" spans="1:7" x14ac:dyDescent="0.3">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INDEX(Seat!E:E,MATCH(SeatReservations!C3886,Seat!A:A,0))</f>
        <v>0</v>
      </c>
    </row>
    <row r="3887" spans="1:7" x14ac:dyDescent="0.3">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INDEX(Seat!E:E,MATCH(SeatReservations!C3887,Seat!A:A,0))</f>
        <v>0</v>
      </c>
    </row>
    <row r="3888" spans="1:7" x14ac:dyDescent="0.3">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INDEX(Seat!E:E,MATCH(SeatReservations!C3888,Seat!A:A,0))</f>
        <v>0</v>
      </c>
    </row>
    <row r="3889" spans="1:7" x14ac:dyDescent="0.3">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INDEX(Seat!E:E,MATCH(SeatReservations!C3889,Seat!A:A,0))</f>
        <v>0</v>
      </c>
    </row>
    <row r="3890" spans="1:7" x14ac:dyDescent="0.3">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INDEX(Seat!E:E,MATCH(SeatReservations!C3890,Seat!A:A,0))</f>
        <v>0</v>
      </c>
    </row>
    <row r="3891" spans="1:7" x14ac:dyDescent="0.3">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INDEX(Seat!E:E,MATCH(SeatReservations!C3891,Seat!A:A,0))</f>
        <v>0</v>
      </c>
    </row>
    <row r="3892" spans="1:7" x14ac:dyDescent="0.3">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INDEX(Seat!E:E,MATCH(SeatReservations!C3892,Seat!A:A,0))</f>
        <v>0</v>
      </c>
    </row>
    <row r="3893" spans="1:7" x14ac:dyDescent="0.3">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INDEX(Seat!E:E,MATCH(SeatReservations!C3893,Seat!A:A,0))</f>
        <v>0</v>
      </c>
    </row>
    <row r="3894" spans="1:7" x14ac:dyDescent="0.3">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INDEX(Seat!E:E,MATCH(SeatReservations!C3894,Seat!A:A,0))</f>
        <v>0</v>
      </c>
    </row>
    <row r="3895" spans="1:7" x14ac:dyDescent="0.3">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INDEX(Seat!E:E,MATCH(SeatReservations!C3895,Seat!A:A,0))</f>
        <v>0</v>
      </c>
    </row>
    <row r="3896" spans="1:7" x14ac:dyDescent="0.3">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INDEX(Seat!E:E,MATCH(SeatReservations!C3896,Seat!A:A,0))</f>
        <v>0</v>
      </c>
    </row>
    <row r="3897" spans="1:7" x14ac:dyDescent="0.3">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INDEX(Seat!E:E,MATCH(SeatReservations!C3897,Seat!A:A,0))</f>
        <v>0</v>
      </c>
    </row>
    <row r="3898" spans="1:7" x14ac:dyDescent="0.3">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INDEX(Seat!E:E,MATCH(SeatReservations!C3898,Seat!A:A,0))</f>
        <v>0</v>
      </c>
    </row>
    <row r="3899" spans="1:7" x14ac:dyDescent="0.3">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INDEX(Seat!E:E,MATCH(SeatReservations!C3899,Seat!A:A,0))</f>
        <v>0</v>
      </c>
    </row>
    <row r="3900" spans="1:7" x14ac:dyDescent="0.3">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INDEX(Seat!E:E,MATCH(SeatReservations!C3900,Seat!A:A,0))</f>
        <v>0</v>
      </c>
    </row>
    <row r="3901" spans="1:7" x14ac:dyDescent="0.3">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INDEX(Seat!E:E,MATCH(SeatReservations!C3901,Seat!A:A,0))</f>
        <v>0</v>
      </c>
    </row>
    <row r="3902" spans="1:7" x14ac:dyDescent="0.3">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INDEX(Seat!E:E,MATCH(SeatReservations!C3902,Seat!A:A,0))</f>
        <v>0</v>
      </c>
    </row>
    <row r="3903" spans="1:7" x14ac:dyDescent="0.3">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INDEX(Seat!E:E,MATCH(SeatReservations!C3903,Seat!A:A,0))</f>
        <v>0</v>
      </c>
    </row>
    <row r="3904" spans="1:7" x14ac:dyDescent="0.3">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INDEX(Seat!E:E,MATCH(SeatReservations!C3904,Seat!A:A,0))</f>
        <v>0</v>
      </c>
    </row>
    <row r="3905" spans="1:7" x14ac:dyDescent="0.3">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INDEX(Seat!E:E,MATCH(SeatReservations!C3905,Seat!A:A,0))</f>
        <v>0</v>
      </c>
    </row>
    <row r="3906" spans="1:7" x14ac:dyDescent="0.3">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INDEX(Seat!E:E,MATCH(SeatReservations!C3906,Seat!A:A,0))</f>
        <v>0</v>
      </c>
    </row>
    <row r="3907" spans="1:7" x14ac:dyDescent="0.3">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INDEX(Seat!E:E,MATCH(SeatReservations!C3907,Seat!A:A,0))</f>
        <v>0</v>
      </c>
    </row>
    <row r="3908" spans="1:7" x14ac:dyDescent="0.3">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INDEX(Seat!E:E,MATCH(SeatReservations!C3908,Seat!A:A,0))</f>
        <v>0</v>
      </c>
    </row>
    <row r="3909" spans="1:7" x14ac:dyDescent="0.3">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INDEX(Seat!E:E,MATCH(SeatReservations!C3909,Seat!A:A,0))</f>
        <v>0</v>
      </c>
    </row>
    <row r="3910" spans="1:7" x14ac:dyDescent="0.3">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INDEX(Seat!E:E,MATCH(SeatReservations!C3910,Seat!A:A,0))</f>
        <v>0</v>
      </c>
    </row>
    <row r="3911" spans="1:7" x14ac:dyDescent="0.3">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INDEX(Seat!E:E,MATCH(SeatReservations!C3911,Seat!A:A,0))</f>
        <v>0</v>
      </c>
    </row>
    <row r="3912" spans="1:7" x14ac:dyDescent="0.3">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INDEX(Seat!E:E,MATCH(SeatReservations!C3912,Seat!A:A,0))</f>
        <v>0</v>
      </c>
    </row>
    <row r="3913" spans="1:7" x14ac:dyDescent="0.3">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INDEX(Seat!E:E,MATCH(SeatReservations!C3913,Seat!A:A,0))</f>
        <v>0</v>
      </c>
    </row>
    <row r="3914" spans="1:7" x14ac:dyDescent="0.3">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INDEX(Seat!E:E,MATCH(SeatReservations!C3914,Seat!A:A,0))</f>
        <v>0</v>
      </c>
    </row>
    <row r="3915" spans="1:7" x14ac:dyDescent="0.3">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INDEX(Seat!E:E,MATCH(SeatReservations!C3915,Seat!A:A,0))</f>
        <v>0</v>
      </c>
    </row>
    <row r="3916" spans="1:7" x14ac:dyDescent="0.3">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INDEX(Seat!E:E,MATCH(SeatReservations!C3916,Seat!A:A,0))</f>
        <v>0</v>
      </c>
    </row>
    <row r="3917" spans="1:7" x14ac:dyDescent="0.3">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INDEX(Seat!E:E,MATCH(SeatReservations!C3917,Seat!A:A,0))</f>
        <v>0</v>
      </c>
    </row>
    <row r="3918" spans="1:7" x14ac:dyDescent="0.3">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INDEX(Seat!E:E,MATCH(SeatReservations!C3918,Seat!A:A,0))</f>
        <v>0</v>
      </c>
    </row>
    <row r="3919" spans="1:7" x14ac:dyDescent="0.3">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INDEX(Seat!E:E,MATCH(SeatReservations!C3919,Seat!A:A,0))</f>
        <v>0</v>
      </c>
    </row>
    <row r="3920" spans="1:7" x14ac:dyDescent="0.3">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INDEX(Seat!E:E,MATCH(SeatReservations!C3920,Seat!A:A,0))</f>
        <v>0</v>
      </c>
    </row>
    <row r="3921" spans="1:7" x14ac:dyDescent="0.3">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INDEX(Seat!E:E,MATCH(SeatReservations!C3921,Seat!A:A,0))</f>
        <v>0</v>
      </c>
    </row>
    <row r="3922" spans="1:7" x14ac:dyDescent="0.3">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INDEX(Seat!E:E,MATCH(SeatReservations!C3922,Seat!A:A,0))</f>
        <v>0</v>
      </c>
    </row>
    <row r="3923" spans="1:7" x14ac:dyDescent="0.3">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INDEX(Seat!E:E,MATCH(SeatReservations!C3923,Seat!A:A,0))</f>
        <v>0</v>
      </c>
    </row>
    <row r="3924" spans="1:7" x14ac:dyDescent="0.3">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INDEX(Seat!E:E,MATCH(SeatReservations!C3924,Seat!A:A,0))</f>
        <v>0</v>
      </c>
    </row>
    <row r="3925" spans="1:7" x14ac:dyDescent="0.3">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INDEX(Seat!E:E,MATCH(SeatReservations!C3925,Seat!A:A,0))</f>
        <v>0</v>
      </c>
    </row>
    <row r="3926" spans="1:7" x14ac:dyDescent="0.3">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INDEX(Seat!E:E,MATCH(SeatReservations!C3926,Seat!A:A,0))</f>
        <v>0</v>
      </c>
    </row>
    <row r="3927" spans="1:7" x14ac:dyDescent="0.3">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INDEX(Seat!E:E,MATCH(SeatReservations!C3927,Seat!A:A,0))</f>
        <v>0</v>
      </c>
    </row>
    <row r="3928" spans="1:7" x14ac:dyDescent="0.3">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INDEX(Seat!E:E,MATCH(SeatReservations!C3928,Seat!A:A,0))</f>
        <v>0</v>
      </c>
    </row>
    <row r="3929" spans="1:7" x14ac:dyDescent="0.3">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INDEX(Seat!E:E,MATCH(SeatReservations!C3929,Seat!A:A,0))</f>
        <v>0</v>
      </c>
    </row>
    <row r="3930" spans="1:7" x14ac:dyDescent="0.3">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INDEX(Seat!E:E,MATCH(SeatReservations!C3930,Seat!A:A,0))</f>
        <v>0</v>
      </c>
    </row>
    <row r="3931" spans="1:7" x14ac:dyDescent="0.3">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INDEX(Seat!E:E,MATCH(SeatReservations!C3931,Seat!A:A,0))</f>
        <v>0</v>
      </c>
    </row>
    <row r="3932" spans="1:7" x14ac:dyDescent="0.3">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INDEX(Seat!E:E,MATCH(SeatReservations!C3932,Seat!A:A,0))</f>
        <v>0</v>
      </c>
    </row>
    <row r="3933" spans="1:7" x14ac:dyDescent="0.3">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INDEX(Seat!E:E,MATCH(SeatReservations!C3933,Seat!A:A,0))</f>
        <v>0</v>
      </c>
    </row>
    <row r="3934" spans="1:7" x14ac:dyDescent="0.3">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INDEX(Seat!E:E,MATCH(SeatReservations!C3934,Seat!A:A,0))</f>
        <v>0</v>
      </c>
    </row>
    <row r="3935" spans="1:7" x14ac:dyDescent="0.3">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INDEX(Seat!E:E,MATCH(SeatReservations!C3935,Seat!A:A,0))</f>
        <v>0</v>
      </c>
    </row>
    <row r="3936" spans="1:7" x14ac:dyDescent="0.3">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INDEX(Seat!E:E,MATCH(SeatReservations!C3936,Seat!A:A,0))</f>
        <v>0</v>
      </c>
    </row>
    <row r="3937" spans="1:7" x14ac:dyDescent="0.3">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INDEX(Seat!E:E,MATCH(SeatReservations!C3937,Seat!A:A,0))</f>
        <v>0</v>
      </c>
    </row>
    <row r="3938" spans="1:7" x14ac:dyDescent="0.3">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INDEX(Seat!E:E,MATCH(SeatReservations!C3938,Seat!A:A,0))</f>
        <v>0</v>
      </c>
    </row>
    <row r="3939" spans="1:7" x14ac:dyDescent="0.3">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INDEX(Seat!E:E,MATCH(SeatReservations!C3939,Seat!A:A,0))</f>
        <v>0</v>
      </c>
    </row>
    <row r="3940" spans="1:7" x14ac:dyDescent="0.3">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INDEX(Seat!E:E,MATCH(SeatReservations!C3940,Seat!A:A,0))</f>
        <v>0</v>
      </c>
    </row>
    <row r="3941" spans="1:7" x14ac:dyDescent="0.3">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INDEX(Seat!E:E,MATCH(SeatReservations!C3941,Seat!A:A,0))</f>
        <v>0</v>
      </c>
    </row>
    <row r="3942" spans="1:7" x14ac:dyDescent="0.3">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INDEX(Seat!E:E,MATCH(SeatReservations!C3942,Seat!A:A,0))</f>
        <v>0</v>
      </c>
    </row>
    <row r="3943" spans="1:7" x14ac:dyDescent="0.3">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INDEX(Seat!E:E,MATCH(SeatReservations!C3943,Seat!A:A,0))</f>
        <v>0</v>
      </c>
    </row>
    <row r="3944" spans="1:7" x14ac:dyDescent="0.3">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INDEX(Seat!E:E,MATCH(SeatReservations!C3944,Seat!A:A,0))</f>
        <v>0</v>
      </c>
    </row>
    <row r="3945" spans="1:7" x14ac:dyDescent="0.3">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INDEX(Seat!E:E,MATCH(SeatReservations!C3945,Seat!A:A,0))</f>
        <v>0</v>
      </c>
    </row>
    <row r="3946" spans="1:7" x14ac:dyDescent="0.3">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INDEX(Seat!E:E,MATCH(SeatReservations!C3946,Seat!A:A,0))</f>
        <v>0</v>
      </c>
    </row>
    <row r="3947" spans="1:7" x14ac:dyDescent="0.3">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INDEX(Seat!E:E,MATCH(SeatReservations!C3947,Seat!A:A,0))</f>
        <v>0</v>
      </c>
    </row>
    <row r="3948" spans="1:7" x14ac:dyDescent="0.3">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INDEX(Seat!E:E,MATCH(SeatReservations!C3948,Seat!A:A,0))</f>
        <v>0</v>
      </c>
    </row>
    <row r="3949" spans="1:7" x14ac:dyDescent="0.3">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INDEX(Seat!E:E,MATCH(SeatReservations!C3949,Seat!A:A,0))</f>
        <v>0</v>
      </c>
    </row>
    <row r="3950" spans="1:7" x14ac:dyDescent="0.3">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INDEX(Seat!E:E,MATCH(SeatReservations!C3950,Seat!A:A,0))</f>
        <v>0</v>
      </c>
    </row>
    <row r="3951" spans="1:7" x14ac:dyDescent="0.3">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INDEX(Seat!E:E,MATCH(SeatReservations!C3951,Seat!A:A,0))</f>
        <v>0</v>
      </c>
    </row>
    <row r="3952" spans="1:7" x14ac:dyDescent="0.3">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INDEX(Seat!E:E,MATCH(SeatReservations!C3952,Seat!A:A,0))</f>
        <v>0</v>
      </c>
    </row>
    <row r="3953" spans="1:7" x14ac:dyDescent="0.3">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INDEX(Seat!E:E,MATCH(SeatReservations!C3953,Seat!A:A,0))</f>
        <v>0</v>
      </c>
    </row>
    <row r="3954" spans="1:7" x14ac:dyDescent="0.3">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INDEX(Seat!E:E,MATCH(SeatReservations!C3954,Seat!A:A,0))</f>
        <v>0</v>
      </c>
    </row>
    <row r="3955" spans="1:7" x14ac:dyDescent="0.3">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INDEX(Seat!E:E,MATCH(SeatReservations!C3955,Seat!A:A,0))</f>
        <v>0</v>
      </c>
    </row>
    <row r="3956" spans="1:7" x14ac:dyDescent="0.3">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INDEX(Seat!E:E,MATCH(SeatReservations!C3956,Seat!A:A,0))</f>
        <v>0</v>
      </c>
    </row>
    <row r="3957" spans="1:7" x14ac:dyDescent="0.3">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INDEX(Seat!E:E,MATCH(SeatReservations!C3957,Seat!A:A,0))</f>
        <v>0</v>
      </c>
    </row>
    <row r="3958" spans="1:7" x14ac:dyDescent="0.3">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INDEX(Seat!E:E,MATCH(SeatReservations!C3958,Seat!A:A,0))</f>
        <v>0</v>
      </c>
    </row>
    <row r="3959" spans="1:7" x14ac:dyDescent="0.3">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INDEX(Seat!E:E,MATCH(SeatReservations!C3959,Seat!A:A,0))</f>
        <v>0</v>
      </c>
    </row>
    <row r="3960" spans="1:7" x14ac:dyDescent="0.3">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INDEX(Seat!E:E,MATCH(SeatReservations!C3960,Seat!A:A,0))</f>
        <v>0</v>
      </c>
    </row>
    <row r="3961" spans="1:7" x14ac:dyDescent="0.3">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INDEX(Seat!E:E,MATCH(SeatReservations!C3961,Seat!A:A,0))</f>
        <v>0</v>
      </c>
    </row>
    <row r="3962" spans="1:7" x14ac:dyDescent="0.3">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INDEX(Seat!E:E,MATCH(SeatReservations!C3962,Seat!A:A,0))</f>
        <v>0</v>
      </c>
    </row>
    <row r="3963" spans="1:7" x14ac:dyDescent="0.3">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INDEX(Seat!E:E,MATCH(SeatReservations!C3963,Seat!A:A,0))</f>
        <v>0</v>
      </c>
    </row>
    <row r="3964" spans="1:7" x14ac:dyDescent="0.3">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INDEX(Seat!E:E,MATCH(SeatReservations!C3964,Seat!A:A,0))</f>
        <v>0</v>
      </c>
    </row>
    <row r="3965" spans="1:7" x14ac:dyDescent="0.3">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INDEX(Seat!E:E,MATCH(SeatReservations!C3965,Seat!A:A,0))</f>
        <v>0</v>
      </c>
    </row>
    <row r="3966" spans="1:7" x14ac:dyDescent="0.3">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INDEX(Seat!E:E,MATCH(SeatReservations!C3966,Seat!A:A,0))</f>
        <v>0</v>
      </c>
    </row>
    <row r="3967" spans="1:7" x14ac:dyDescent="0.3">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INDEX(Seat!E:E,MATCH(SeatReservations!C3967,Seat!A:A,0))</f>
        <v>0</v>
      </c>
    </row>
    <row r="3968" spans="1:7" x14ac:dyDescent="0.3">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INDEX(Seat!E:E,MATCH(SeatReservations!C3968,Seat!A:A,0))</f>
        <v>0</v>
      </c>
    </row>
    <row r="3969" spans="1:7" x14ac:dyDescent="0.3">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INDEX(Seat!E:E,MATCH(SeatReservations!C3969,Seat!A:A,0))</f>
        <v>0</v>
      </c>
    </row>
    <row r="3970" spans="1:7" x14ac:dyDescent="0.3">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INDEX(Seat!E:E,MATCH(SeatReservations!C3970,Seat!A:A,0))</f>
        <v>0</v>
      </c>
    </row>
    <row r="3971" spans="1:7" x14ac:dyDescent="0.3">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INDEX(Seat!E:E,MATCH(SeatReservations!C3971,Seat!A:A,0))</f>
        <v>0</v>
      </c>
    </row>
    <row r="3972" spans="1:7" x14ac:dyDescent="0.3">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INDEX(Seat!E:E,MATCH(SeatReservations!C3972,Seat!A:A,0))</f>
        <v>0</v>
      </c>
    </row>
    <row r="3973" spans="1:7" x14ac:dyDescent="0.3">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INDEX(Seat!E:E,MATCH(SeatReservations!C3973,Seat!A:A,0))</f>
        <v>0</v>
      </c>
    </row>
    <row r="3974" spans="1:7" x14ac:dyDescent="0.3">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INDEX(Seat!E:E,MATCH(SeatReservations!C3974,Seat!A:A,0))</f>
        <v>0</v>
      </c>
    </row>
    <row r="3975" spans="1:7" x14ac:dyDescent="0.3">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INDEX(Seat!E:E,MATCH(SeatReservations!C3975,Seat!A:A,0))</f>
        <v>0</v>
      </c>
    </row>
    <row r="3976" spans="1:7" x14ac:dyDescent="0.3">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INDEX(Seat!E:E,MATCH(SeatReservations!C3976,Seat!A:A,0))</f>
        <v>0</v>
      </c>
    </row>
    <row r="3977" spans="1:7" x14ac:dyDescent="0.3">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INDEX(Seat!E:E,MATCH(SeatReservations!C3977,Seat!A:A,0))</f>
        <v>0</v>
      </c>
    </row>
    <row r="3978" spans="1:7" x14ac:dyDescent="0.3">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INDEX(Seat!E:E,MATCH(SeatReservations!C3978,Seat!A:A,0))</f>
        <v>0</v>
      </c>
    </row>
    <row r="3979" spans="1:7" x14ac:dyDescent="0.3">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INDEX(Seat!E:E,MATCH(SeatReservations!C3979,Seat!A:A,0))</f>
        <v>0</v>
      </c>
    </row>
    <row r="3980" spans="1:7" x14ac:dyDescent="0.3">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INDEX(Seat!E:E,MATCH(SeatReservations!C3980,Seat!A:A,0))</f>
        <v>0</v>
      </c>
    </row>
    <row r="3981" spans="1:7" x14ac:dyDescent="0.3">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INDEX(Seat!E:E,MATCH(SeatReservations!C3981,Seat!A:A,0))</f>
        <v>0</v>
      </c>
    </row>
    <row r="3982" spans="1:7" x14ac:dyDescent="0.3">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INDEX(Seat!E:E,MATCH(SeatReservations!C3982,Seat!A:A,0))</f>
        <v>0</v>
      </c>
    </row>
    <row r="3983" spans="1:7" x14ac:dyDescent="0.3">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INDEX(Seat!E:E,MATCH(SeatReservations!C3983,Seat!A:A,0))</f>
        <v>0</v>
      </c>
    </row>
    <row r="3984" spans="1:7" x14ac:dyDescent="0.3">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INDEX(Seat!E:E,MATCH(SeatReservations!C3984,Seat!A:A,0))</f>
        <v>0</v>
      </c>
    </row>
    <row r="3985" spans="1:7" x14ac:dyDescent="0.3">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INDEX(Seat!E:E,MATCH(SeatReservations!C3985,Seat!A:A,0))</f>
        <v>0</v>
      </c>
    </row>
    <row r="3986" spans="1:7" x14ac:dyDescent="0.3">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INDEX(Seat!E:E,MATCH(SeatReservations!C3986,Seat!A:A,0))</f>
        <v>0</v>
      </c>
    </row>
    <row r="3987" spans="1:7" x14ac:dyDescent="0.3">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INDEX(Seat!E:E,MATCH(SeatReservations!C3987,Seat!A:A,0))</f>
        <v>0</v>
      </c>
    </row>
    <row r="3988" spans="1:7" x14ac:dyDescent="0.3">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INDEX(Seat!E:E,MATCH(SeatReservations!C3988,Seat!A:A,0))</f>
        <v>0</v>
      </c>
    </row>
    <row r="3989" spans="1:7" x14ac:dyDescent="0.3">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INDEX(Seat!E:E,MATCH(SeatReservations!C3989,Seat!A:A,0))</f>
        <v>0</v>
      </c>
    </row>
    <row r="3990" spans="1:7" x14ac:dyDescent="0.3">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INDEX(Seat!E:E,MATCH(SeatReservations!C3990,Seat!A:A,0))</f>
        <v>0</v>
      </c>
    </row>
    <row r="3991" spans="1:7" x14ac:dyDescent="0.3">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INDEX(Seat!E:E,MATCH(SeatReservations!C3991,Seat!A:A,0))</f>
        <v>0</v>
      </c>
    </row>
    <row r="3992" spans="1:7" x14ac:dyDescent="0.3">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INDEX(Seat!E:E,MATCH(SeatReservations!C3992,Seat!A:A,0))</f>
        <v>0</v>
      </c>
    </row>
    <row r="3993" spans="1:7" x14ac:dyDescent="0.3">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INDEX(Seat!E:E,MATCH(SeatReservations!C3993,Seat!A:A,0))</f>
        <v>0</v>
      </c>
    </row>
    <row r="3994" spans="1:7" x14ac:dyDescent="0.3">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INDEX(Seat!E:E,MATCH(SeatReservations!C3994,Seat!A:A,0))</f>
        <v>0</v>
      </c>
    </row>
    <row r="3995" spans="1:7" x14ac:dyDescent="0.3">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INDEX(Seat!E:E,MATCH(SeatReservations!C3995,Seat!A:A,0))</f>
        <v>0</v>
      </c>
    </row>
    <row r="3996" spans="1:7" x14ac:dyDescent="0.3">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INDEX(Seat!E:E,MATCH(SeatReservations!C3996,Seat!A:A,0))</f>
        <v>0</v>
      </c>
    </row>
    <row r="3997" spans="1:7" x14ac:dyDescent="0.3">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INDEX(Seat!E:E,MATCH(SeatReservations!C3997,Seat!A:A,0))</f>
        <v>0</v>
      </c>
    </row>
    <row r="3998" spans="1:7" x14ac:dyDescent="0.3">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INDEX(Seat!E:E,MATCH(SeatReservations!C3998,Seat!A:A,0))</f>
        <v>0</v>
      </c>
    </row>
    <row r="3999" spans="1:7" x14ac:dyDescent="0.3">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INDEX(Seat!E:E,MATCH(SeatReservations!C3999,Seat!A:A,0))</f>
        <v>0</v>
      </c>
    </row>
    <row r="4000" spans="1:7" x14ac:dyDescent="0.3">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INDEX(Seat!E:E,MATCH(SeatReservations!C4000,Seat!A:A,0))</f>
        <v>0</v>
      </c>
    </row>
    <row r="4001" spans="1:7" x14ac:dyDescent="0.3">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INDEX(Seat!E:E,MATCH(SeatReservations!C4001,Seat!A:A,0))</f>
        <v>0</v>
      </c>
    </row>
    <row r="4002" spans="1:7" x14ac:dyDescent="0.3">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INDEX(Seat!E:E,MATCH(SeatReservations!C4002,Seat!A:A,0))</f>
        <v>0</v>
      </c>
    </row>
    <row r="4003" spans="1:7" x14ac:dyDescent="0.3">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INDEX(Seat!E:E,MATCH(SeatReservations!C4003,Seat!A:A,0))</f>
        <v>0</v>
      </c>
    </row>
    <row r="4004" spans="1:7" x14ac:dyDescent="0.3">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INDEX(Seat!E:E,MATCH(SeatReservations!C4004,Seat!A:A,0))</f>
        <v>0</v>
      </c>
    </row>
    <row r="4005" spans="1:7" x14ac:dyDescent="0.3">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INDEX(Seat!E:E,MATCH(SeatReservations!C4005,Seat!A:A,0))</f>
        <v>0</v>
      </c>
    </row>
    <row r="4006" spans="1:7" x14ac:dyDescent="0.3">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INDEX(Seat!E:E,MATCH(SeatReservations!C4006,Seat!A:A,0))</f>
        <v>0</v>
      </c>
    </row>
    <row r="4007" spans="1:7" x14ac:dyDescent="0.3">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INDEX(Seat!E:E,MATCH(SeatReservations!C4007,Seat!A:A,0))</f>
        <v>0</v>
      </c>
    </row>
    <row r="4008" spans="1:7" x14ac:dyDescent="0.3">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INDEX(Seat!E:E,MATCH(SeatReservations!C4008,Seat!A:A,0))</f>
        <v>0</v>
      </c>
    </row>
    <row r="4009" spans="1:7" x14ac:dyDescent="0.3">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INDEX(Seat!E:E,MATCH(SeatReservations!C4009,Seat!A:A,0))</f>
        <v>0</v>
      </c>
    </row>
    <row r="4010" spans="1:7" x14ac:dyDescent="0.3">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INDEX(Seat!E:E,MATCH(SeatReservations!C4010,Seat!A:A,0))</f>
        <v>0</v>
      </c>
    </row>
    <row r="4011" spans="1:7" x14ac:dyDescent="0.3">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INDEX(Seat!E:E,MATCH(SeatReservations!C4011,Seat!A:A,0))</f>
        <v>0</v>
      </c>
    </row>
    <row r="4012" spans="1:7" x14ac:dyDescent="0.3">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INDEX(Seat!E:E,MATCH(SeatReservations!C4012,Seat!A:A,0))</f>
        <v>0</v>
      </c>
    </row>
    <row r="4013" spans="1:7" x14ac:dyDescent="0.3">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INDEX(Seat!E:E,MATCH(SeatReservations!C4013,Seat!A:A,0))</f>
        <v>0</v>
      </c>
    </row>
    <row r="4014" spans="1:7" x14ac:dyDescent="0.3">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INDEX(Seat!E:E,MATCH(SeatReservations!C4014,Seat!A:A,0))</f>
        <v>0</v>
      </c>
    </row>
    <row r="4015" spans="1:7" x14ac:dyDescent="0.3">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INDEX(Seat!E:E,MATCH(SeatReservations!C4015,Seat!A:A,0))</f>
        <v>0</v>
      </c>
    </row>
    <row r="4016" spans="1:7" x14ac:dyDescent="0.3">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INDEX(Seat!E:E,MATCH(SeatReservations!C4016,Seat!A:A,0))</f>
        <v>0</v>
      </c>
    </row>
    <row r="4017" spans="1:7" x14ac:dyDescent="0.3">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INDEX(Seat!E:E,MATCH(SeatReservations!C4017,Seat!A:A,0))</f>
        <v>0</v>
      </c>
    </row>
    <row r="4018" spans="1:7" x14ac:dyDescent="0.3">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INDEX(Seat!E:E,MATCH(SeatReservations!C4018,Seat!A:A,0))</f>
        <v>0</v>
      </c>
    </row>
    <row r="4019" spans="1:7" x14ac:dyDescent="0.3">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INDEX(Seat!E:E,MATCH(SeatReservations!C4019,Seat!A:A,0))</f>
        <v>0</v>
      </c>
    </row>
    <row r="4020" spans="1:7" x14ac:dyDescent="0.3">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INDEX(Seat!E:E,MATCH(SeatReservations!C4020,Seat!A:A,0))</f>
        <v>0</v>
      </c>
    </row>
    <row r="4021" spans="1:7" x14ac:dyDescent="0.3">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INDEX(Seat!E:E,MATCH(SeatReservations!C4021,Seat!A:A,0))</f>
        <v>0</v>
      </c>
    </row>
    <row r="4022" spans="1:7" x14ac:dyDescent="0.3">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INDEX(Seat!E:E,MATCH(SeatReservations!C4022,Seat!A:A,0))</f>
        <v>0</v>
      </c>
    </row>
    <row r="4023" spans="1:7" x14ac:dyDescent="0.3">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INDEX(Seat!E:E,MATCH(SeatReservations!C4023,Seat!A:A,0))</f>
        <v>0</v>
      </c>
    </row>
    <row r="4024" spans="1:7" x14ac:dyDescent="0.3">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INDEX(Seat!E:E,MATCH(SeatReservations!C4024,Seat!A:A,0))</f>
        <v>0</v>
      </c>
    </row>
    <row r="4025" spans="1:7" x14ac:dyDescent="0.3">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INDEX(Seat!E:E,MATCH(SeatReservations!C4025,Seat!A:A,0))</f>
        <v>0</v>
      </c>
    </row>
    <row r="4026" spans="1:7" x14ac:dyDescent="0.3">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INDEX(Seat!E:E,MATCH(SeatReservations!C4026,Seat!A:A,0))</f>
        <v>0</v>
      </c>
    </row>
    <row r="4027" spans="1:7" x14ac:dyDescent="0.3">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INDEX(Seat!E:E,MATCH(SeatReservations!C4027,Seat!A:A,0))</f>
        <v>0</v>
      </c>
    </row>
    <row r="4028" spans="1:7" x14ac:dyDescent="0.3">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INDEX(Seat!E:E,MATCH(SeatReservations!C4028,Seat!A:A,0))</f>
        <v>0</v>
      </c>
    </row>
    <row r="4029" spans="1:7" x14ac:dyDescent="0.3">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INDEX(Seat!E:E,MATCH(SeatReservations!C4029,Seat!A:A,0))</f>
        <v>0</v>
      </c>
    </row>
    <row r="4030" spans="1:7" x14ac:dyDescent="0.3">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INDEX(Seat!E:E,MATCH(SeatReservations!C4030,Seat!A:A,0))</f>
        <v>0</v>
      </c>
    </row>
    <row r="4031" spans="1:7" x14ac:dyDescent="0.3">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INDEX(Seat!E:E,MATCH(SeatReservations!C4031,Seat!A:A,0))</f>
        <v>0</v>
      </c>
    </row>
    <row r="4032" spans="1:7" x14ac:dyDescent="0.3">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INDEX(Seat!E:E,MATCH(SeatReservations!C4032,Seat!A:A,0))</f>
        <v>0</v>
      </c>
    </row>
    <row r="4033" spans="1:7" x14ac:dyDescent="0.3">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INDEX(Seat!E:E,MATCH(SeatReservations!C4033,Seat!A:A,0))</f>
        <v>0</v>
      </c>
    </row>
    <row r="4034" spans="1:7" x14ac:dyDescent="0.3">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INDEX(Seat!E:E,MATCH(SeatReservations!C4034,Seat!A:A,0))</f>
        <v>0</v>
      </c>
    </row>
    <row r="4035" spans="1:7" x14ac:dyDescent="0.3">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INDEX(Seat!E:E,MATCH(SeatReservations!C4035,Seat!A:A,0))</f>
        <v>0</v>
      </c>
    </row>
    <row r="4036" spans="1:7" x14ac:dyDescent="0.3">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INDEX(Seat!E:E,MATCH(SeatReservations!C4036,Seat!A:A,0))</f>
        <v>0</v>
      </c>
    </row>
    <row r="4037" spans="1:7" x14ac:dyDescent="0.3">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INDEX(Seat!E:E,MATCH(SeatReservations!C4037,Seat!A:A,0))</f>
        <v>0</v>
      </c>
    </row>
    <row r="4038" spans="1:7" x14ac:dyDescent="0.3">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INDEX(Seat!E:E,MATCH(SeatReservations!C4038,Seat!A:A,0))</f>
        <v>0</v>
      </c>
    </row>
    <row r="4039" spans="1:7" x14ac:dyDescent="0.3">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INDEX(Seat!E:E,MATCH(SeatReservations!C4039,Seat!A:A,0))</f>
        <v>0</v>
      </c>
    </row>
    <row r="4040" spans="1:7" x14ac:dyDescent="0.3">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INDEX(Seat!E:E,MATCH(SeatReservations!C4040,Seat!A:A,0))</f>
        <v>0</v>
      </c>
    </row>
    <row r="4041" spans="1:7" x14ac:dyDescent="0.3">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INDEX(Seat!E:E,MATCH(SeatReservations!C4041,Seat!A:A,0))</f>
        <v>0</v>
      </c>
    </row>
    <row r="4042" spans="1:7" x14ac:dyDescent="0.3">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INDEX(Seat!E:E,MATCH(SeatReservations!C4042,Seat!A:A,0))</f>
        <v>0</v>
      </c>
    </row>
    <row r="4043" spans="1:7" x14ac:dyDescent="0.3">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INDEX(Seat!E:E,MATCH(SeatReservations!C4043,Seat!A:A,0))</f>
        <v>0</v>
      </c>
    </row>
    <row r="4044" spans="1:7" x14ac:dyDescent="0.3">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INDEX(Seat!E:E,MATCH(SeatReservations!C4044,Seat!A:A,0))</f>
        <v>0</v>
      </c>
    </row>
    <row r="4045" spans="1:7" x14ac:dyDescent="0.3">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INDEX(Seat!E:E,MATCH(SeatReservations!C4045,Seat!A:A,0))</f>
        <v>0</v>
      </c>
    </row>
    <row r="4046" spans="1:7" x14ac:dyDescent="0.3">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INDEX(Seat!E:E,MATCH(SeatReservations!C4046,Seat!A:A,0))</f>
        <v>0</v>
      </c>
    </row>
    <row r="4047" spans="1:7" x14ac:dyDescent="0.3">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INDEX(Seat!E:E,MATCH(SeatReservations!C4047,Seat!A:A,0))</f>
        <v>0</v>
      </c>
    </row>
    <row r="4048" spans="1:7" x14ac:dyDescent="0.3">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INDEX(Seat!E:E,MATCH(SeatReservations!C4048,Seat!A:A,0))</f>
        <v>0</v>
      </c>
    </row>
    <row r="4049" spans="1:7" x14ac:dyDescent="0.3">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INDEX(Seat!E:E,MATCH(SeatReservations!C4049,Seat!A:A,0))</f>
        <v>0</v>
      </c>
    </row>
    <row r="4050" spans="1:7" x14ac:dyDescent="0.3">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INDEX(Seat!E:E,MATCH(SeatReservations!C4050,Seat!A:A,0))</f>
        <v>0</v>
      </c>
    </row>
    <row r="4051" spans="1:7" x14ac:dyDescent="0.3">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INDEX(Seat!E:E,MATCH(SeatReservations!C4051,Seat!A:A,0))</f>
        <v>0</v>
      </c>
    </row>
    <row r="4052" spans="1:7" x14ac:dyDescent="0.3">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INDEX(Seat!E:E,MATCH(SeatReservations!C4052,Seat!A:A,0))</f>
        <v>0</v>
      </c>
    </row>
    <row r="4053" spans="1:7" x14ac:dyDescent="0.3">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INDEX(Seat!E:E,MATCH(SeatReservations!C4053,Seat!A:A,0))</f>
        <v>0</v>
      </c>
    </row>
    <row r="4054" spans="1:7" x14ac:dyDescent="0.3">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INDEX(Seat!E:E,MATCH(SeatReservations!C4054,Seat!A:A,0))</f>
        <v>0</v>
      </c>
    </row>
    <row r="4055" spans="1:7" x14ac:dyDescent="0.3">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INDEX(Seat!E:E,MATCH(SeatReservations!C4055,Seat!A:A,0))</f>
        <v>0</v>
      </c>
    </row>
    <row r="4056" spans="1:7" x14ac:dyDescent="0.3">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INDEX(Seat!E:E,MATCH(SeatReservations!C4056,Seat!A:A,0))</f>
        <v>0</v>
      </c>
    </row>
    <row r="4057" spans="1:7" x14ac:dyDescent="0.3">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INDEX(Seat!E:E,MATCH(SeatReservations!C4057,Seat!A:A,0))</f>
        <v>0</v>
      </c>
    </row>
    <row r="4058" spans="1:7" x14ac:dyDescent="0.3">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INDEX(Seat!E:E,MATCH(SeatReservations!C4058,Seat!A:A,0))</f>
        <v>0</v>
      </c>
    </row>
    <row r="4059" spans="1:7" x14ac:dyDescent="0.3">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INDEX(Seat!E:E,MATCH(SeatReservations!C4059,Seat!A:A,0))</f>
        <v>0</v>
      </c>
    </row>
    <row r="4060" spans="1:7" x14ac:dyDescent="0.3">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INDEX(Seat!E:E,MATCH(SeatReservations!C4060,Seat!A:A,0))</f>
        <v>0</v>
      </c>
    </row>
    <row r="4061" spans="1:7" x14ac:dyDescent="0.3">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INDEX(Seat!E:E,MATCH(SeatReservations!C4061,Seat!A:A,0))</f>
        <v>0</v>
      </c>
    </row>
    <row r="4062" spans="1:7" x14ac:dyDescent="0.3">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INDEX(Seat!E:E,MATCH(SeatReservations!C4062,Seat!A:A,0))</f>
        <v>0</v>
      </c>
    </row>
    <row r="4063" spans="1:7" x14ac:dyDescent="0.3">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INDEX(Seat!E:E,MATCH(SeatReservations!C4063,Seat!A:A,0))</f>
        <v>0</v>
      </c>
    </row>
    <row r="4064" spans="1:7" x14ac:dyDescent="0.3">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INDEX(Seat!E:E,MATCH(SeatReservations!C4064,Seat!A:A,0))</f>
        <v>0</v>
      </c>
    </row>
    <row r="4065" spans="1:7" x14ac:dyDescent="0.3">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INDEX(Seat!E:E,MATCH(SeatReservations!C4065,Seat!A:A,0))</f>
        <v>0</v>
      </c>
    </row>
    <row r="4066" spans="1:7" x14ac:dyDescent="0.3">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INDEX(Seat!E:E,MATCH(SeatReservations!C4066,Seat!A:A,0))</f>
        <v>0</v>
      </c>
    </row>
    <row r="4067" spans="1:7" x14ac:dyDescent="0.3">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INDEX(Seat!E:E,MATCH(SeatReservations!C4067,Seat!A:A,0))</f>
        <v>0</v>
      </c>
    </row>
    <row r="4068" spans="1:7" x14ac:dyDescent="0.3">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INDEX(Seat!E:E,MATCH(SeatReservations!C4068,Seat!A:A,0))</f>
        <v>0</v>
      </c>
    </row>
    <row r="4069" spans="1:7" x14ac:dyDescent="0.3">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INDEX(Seat!E:E,MATCH(SeatReservations!C4069,Seat!A:A,0))</f>
        <v>0</v>
      </c>
    </row>
    <row r="4070" spans="1:7" x14ac:dyDescent="0.3">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INDEX(Seat!E:E,MATCH(SeatReservations!C4070,Seat!A:A,0))</f>
        <v>0</v>
      </c>
    </row>
    <row r="4071" spans="1:7" x14ac:dyDescent="0.3">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INDEX(Seat!E:E,MATCH(SeatReservations!C4071,Seat!A:A,0))</f>
        <v>0</v>
      </c>
    </row>
    <row r="4072" spans="1:7" x14ac:dyDescent="0.3">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INDEX(Seat!E:E,MATCH(SeatReservations!C4072,Seat!A:A,0))</f>
        <v>0</v>
      </c>
    </row>
    <row r="4073" spans="1:7" x14ac:dyDescent="0.3">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INDEX(Seat!E:E,MATCH(SeatReservations!C4073,Seat!A:A,0))</f>
        <v>0</v>
      </c>
    </row>
    <row r="4074" spans="1:7" x14ac:dyDescent="0.3">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INDEX(Seat!E:E,MATCH(SeatReservations!C4074,Seat!A:A,0))</f>
        <v>0</v>
      </c>
    </row>
    <row r="4075" spans="1:7" x14ac:dyDescent="0.3">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INDEX(Seat!E:E,MATCH(SeatReservations!C4075,Seat!A:A,0))</f>
        <v>0</v>
      </c>
    </row>
    <row r="4076" spans="1:7" x14ac:dyDescent="0.3">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INDEX(Seat!E:E,MATCH(SeatReservations!C4076,Seat!A:A,0))</f>
        <v>0</v>
      </c>
    </row>
    <row r="4077" spans="1:7" x14ac:dyDescent="0.3">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INDEX(Seat!E:E,MATCH(SeatReservations!C4077,Seat!A:A,0))</f>
        <v>0</v>
      </c>
    </row>
    <row r="4078" spans="1:7" x14ac:dyDescent="0.3">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INDEX(Seat!E:E,MATCH(SeatReservations!C4078,Seat!A:A,0))</f>
        <v>0</v>
      </c>
    </row>
    <row r="4079" spans="1:7" x14ac:dyDescent="0.3">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INDEX(Seat!E:E,MATCH(SeatReservations!C4079,Seat!A:A,0))</f>
        <v>0</v>
      </c>
    </row>
    <row r="4080" spans="1:7" x14ac:dyDescent="0.3">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INDEX(Seat!E:E,MATCH(SeatReservations!C4080,Seat!A:A,0))</f>
        <v>0</v>
      </c>
    </row>
    <row r="4081" spans="1:7" x14ac:dyDescent="0.3">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INDEX(Seat!E:E,MATCH(SeatReservations!C4081,Seat!A:A,0))</f>
        <v>0</v>
      </c>
    </row>
    <row r="4082" spans="1:7" x14ac:dyDescent="0.3">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INDEX(Seat!E:E,MATCH(SeatReservations!C4082,Seat!A:A,0))</f>
        <v>0</v>
      </c>
    </row>
    <row r="4083" spans="1:7" x14ac:dyDescent="0.3">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INDEX(Seat!E:E,MATCH(SeatReservations!C4083,Seat!A:A,0))</f>
        <v>0</v>
      </c>
    </row>
    <row r="4084" spans="1:7" x14ac:dyDescent="0.3">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INDEX(Seat!E:E,MATCH(SeatReservations!C4084,Seat!A:A,0))</f>
        <v>0</v>
      </c>
    </row>
    <row r="4085" spans="1:7" x14ac:dyDescent="0.3">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INDEX(Seat!E:E,MATCH(SeatReservations!C4085,Seat!A:A,0))</f>
        <v>0</v>
      </c>
    </row>
    <row r="4086" spans="1:7" x14ac:dyDescent="0.3">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INDEX(Seat!E:E,MATCH(SeatReservations!C4086,Seat!A:A,0))</f>
        <v>0</v>
      </c>
    </row>
    <row r="4087" spans="1:7" x14ac:dyDescent="0.3">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INDEX(Seat!E:E,MATCH(SeatReservations!C4087,Seat!A:A,0))</f>
        <v>0</v>
      </c>
    </row>
    <row r="4088" spans="1:7" x14ac:dyDescent="0.3">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INDEX(Seat!E:E,MATCH(SeatReservations!C4088,Seat!A:A,0))</f>
        <v>0</v>
      </c>
    </row>
    <row r="4089" spans="1:7" x14ac:dyDescent="0.3">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INDEX(Seat!E:E,MATCH(SeatReservations!C4089,Seat!A:A,0))</f>
        <v>0</v>
      </c>
    </row>
    <row r="4090" spans="1:7" x14ac:dyDescent="0.3">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INDEX(Seat!E:E,MATCH(SeatReservations!C4090,Seat!A:A,0))</f>
        <v>0</v>
      </c>
    </row>
    <row r="4091" spans="1:7" x14ac:dyDescent="0.3">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INDEX(Seat!E:E,MATCH(SeatReservations!C4091,Seat!A:A,0))</f>
        <v>0</v>
      </c>
    </row>
    <row r="4092" spans="1:7" x14ac:dyDescent="0.3">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INDEX(Seat!E:E,MATCH(SeatReservations!C4092,Seat!A:A,0))</f>
        <v>0</v>
      </c>
    </row>
    <row r="4093" spans="1:7" x14ac:dyDescent="0.3">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INDEX(Seat!E:E,MATCH(SeatReservations!C4093,Seat!A:A,0))</f>
        <v>0</v>
      </c>
    </row>
    <row r="4094" spans="1:7" x14ac:dyDescent="0.3">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INDEX(Seat!E:E,MATCH(SeatReservations!C4094,Seat!A:A,0))</f>
        <v>0</v>
      </c>
    </row>
    <row r="4095" spans="1:7" x14ac:dyDescent="0.3">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INDEX(Seat!E:E,MATCH(SeatReservations!C4095,Seat!A:A,0))</f>
        <v>0</v>
      </c>
    </row>
    <row r="4096" spans="1:7" x14ac:dyDescent="0.3">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INDEX(Seat!E:E,MATCH(SeatReservations!C4096,Seat!A:A,0))</f>
        <v>0</v>
      </c>
    </row>
    <row r="4097" spans="1:7" x14ac:dyDescent="0.3">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INDEX(Seat!E:E,MATCH(SeatReservations!C4097,Seat!A:A,0))</f>
        <v>0</v>
      </c>
    </row>
    <row r="4098" spans="1:7" x14ac:dyDescent="0.3">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INDEX(Seat!E:E,MATCH(SeatReservations!C4098,Seat!A:A,0))</f>
        <v>0</v>
      </c>
    </row>
    <row r="4099" spans="1:7" x14ac:dyDescent="0.3">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INDEX(Seat!E:E,MATCH(SeatReservations!C4099,Seat!A:A,0))</f>
        <v>0</v>
      </c>
    </row>
    <row r="4100" spans="1:7" x14ac:dyDescent="0.3">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INDEX(Seat!E:E,MATCH(SeatReservations!C4100,Seat!A:A,0))</f>
        <v>0</v>
      </c>
    </row>
    <row r="4101" spans="1:7" x14ac:dyDescent="0.3">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INDEX(Seat!E:E,MATCH(SeatReservations!C4101,Seat!A:A,0))</f>
        <v>0</v>
      </c>
    </row>
    <row r="4102" spans="1:7" x14ac:dyDescent="0.3">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INDEX(Seat!E:E,MATCH(SeatReservations!C4102,Seat!A:A,0))</f>
        <v>0</v>
      </c>
    </row>
    <row r="4103" spans="1:7" x14ac:dyDescent="0.3">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INDEX(Seat!E:E,MATCH(SeatReservations!C4103,Seat!A:A,0))</f>
        <v>0</v>
      </c>
    </row>
    <row r="4104" spans="1:7" x14ac:dyDescent="0.3">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INDEX(Seat!E:E,MATCH(SeatReservations!C4104,Seat!A:A,0))</f>
        <v>0</v>
      </c>
    </row>
    <row r="4105" spans="1:7" x14ac:dyDescent="0.3">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INDEX(Seat!E:E,MATCH(SeatReservations!C4105,Seat!A:A,0))</f>
        <v>0</v>
      </c>
    </row>
    <row r="4106" spans="1:7" x14ac:dyDescent="0.3">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INDEX(Seat!E:E,MATCH(SeatReservations!C4106,Seat!A:A,0))</f>
        <v>0</v>
      </c>
    </row>
    <row r="4107" spans="1:7" x14ac:dyDescent="0.3">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INDEX(Seat!E:E,MATCH(SeatReservations!C4107,Seat!A:A,0))</f>
        <v>0</v>
      </c>
    </row>
    <row r="4108" spans="1:7" x14ac:dyDescent="0.3">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INDEX(Seat!E:E,MATCH(SeatReservations!C4108,Seat!A:A,0))</f>
        <v>0</v>
      </c>
    </row>
    <row r="4109" spans="1:7" x14ac:dyDescent="0.3">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INDEX(Seat!E:E,MATCH(SeatReservations!C4109,Seat!A:A,0))</f>
        <v>0</v>
      </c>
    </row>
    <row r="4110" spans="1:7" x14ac:dyDescent="0.3">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INDEX(Seat!E:E,MATCH(SeatReservations!C4110,Seat!A:A,0))</f>
        <v>0</v>
      </c>
    </row>
    <row r="4111" spans="1:7" x14ac:dyDescent="0.3">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INDEX(Seat!E:E,MATCH(SeatReservations!C4111,Seat!A:A,0))</f>
        <v>0</v>
      </c>
    </row>
    <row r="4112" spans="1:7" x14ac:dyDescent="0.3">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INDEX(Seat!E:E,MATCH(SeatReservations!C4112,Seat!A:A,0))</f>
        <v>0</v>
      </c>
    </row>
    <row r="4113" spans="1:7" x14ac:dyDescent="0.3">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INDEX(Seat!E:E,MATCH(SeatReservations!C4113,Seat!A:A,0))</f>
        <v>0</v>
      </c>
    </row>
    <row r="4114" spans="1:7" x14ac:dyDescent="0.3">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INDEX(Seat!E:E,MATCH(SeatReservations!C4114,Seat!A:A,0))</f>
        <v>0</v>
      </c>
    </row>
    <row r="4115" spans="1:7" x14ac:dyDescent="0.3">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INDEX(Seat!E:E,MATCH(SeatReservations!C4115,Seat!A:A,0))</f>
        <v>0</v>
      </c>
    </row>
    <row r="4116" spans="1:7" x14ac:dyDescent="0.3">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INDEX(Seat!E:E,MATCH(SeatReservations!C4116,Seat!A:A,0))</f>
        <v>0</v>
      </c>
    </row>
    <row r="4117" spans="1:7" x14ac:dyDescent="0.3">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INDEX(Seat!E:E,MATCH(SeatReservations!C4117,Seat!A:A,0))</f>
        <v>0</v>
      </c>
    </row>
    <row r="4118" spans="1:7" x14ac:dyDescent="0.3">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INDEX(Seat!E:E,MATCH(SeatReservations!C4118,Seat!A:A,0))</f>
        <v>0</v>
      </c>
    </row>
    <row r="4119" spans="1:7" x14ac:dyDescent="0.3">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INDEX(Seat!E:E,MATCH(SeatReservations!C4119,Seat!A:A,0))</f>
        <v>0</v>
      </c>
    </row>
    <row r="4120" spans="1:7" x14ac:dyDescent="0.3">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INDEX(Seat!E:E,MATCH(SeatReservations!C4120,Seat!A:A,0))</f>
        <v>0</v>
      </c>
    </row>
    <row r="4121" spans="1:7" x14ac:dyDescent="0.3">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INDEX(Seat!E:E,MATCH(SeatReservations!C4121,Seat!A:A,0))</f>
        <v>0</v>
      </c>
    </row>
    <row r="4122" spans="1:7" x14ac:dyDescent="0.3">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INDEX(Seat!E:E,MATCH(SeatReservations!C4122,Seat!A:A,0))</f>
        <v>0</v>
      </c>
    </row>
    <row r="4123" spans="1:7" x14ac:dyDescent="0.3">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INDEX(Seat!E:E,MATCH(SeatReservations!C4123,Seat!A:A,0))</f>
        <v>0</v>
      </c>
    </row>
    <row r="4124" spans="1:7" x14ac:dyDescent="0.3">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INDEX(Seat!E:E,MATCH(SeatReservations!C4124,Seat!A:A,0))</f>
        <v>0</v>
      </c>
    </row>
    <row r="4125" spans="1:7" x14ac:dyDescent="0.3">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INDEX(Seat!E:E,MATCH(SeatReservations!C4125,Seat!A:A,0))</f>
        <v>0</v>
      </c>
    </row>
    <row r="4126" spans="1:7" x14ac:dyDescent="0.3">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INDEX(Seat!E:E,MATCH(SeatReservations!C4126,Seat!A:A,0))</f>
        <v>0</v>
      </c>
    </row>
    <row r="4127" spans="1:7" x14ac:dyDescent="0.3">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INDEX(Seat!E:E,MATCH(SeatReservations!C4127,Seat!A:A,0))</f>
        <v>0</v>
      </c>
    </row>
    <row r="4128" spans="1:7" x14ac:dyDescent="0.3">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INDEX(Seat!E:E,MATCH(SeatReservations!C4128,Seat!A:A,0))</f>
        <v>0</v>
      </c>
    </row>
    <row r="4129" spans="1:7" x14ac:dyDescent="0.3">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INDEX(Seat!E:E,MATCH(SeatReservations!C4129,Seat!A:A,0))</f>
        <v>0</v>
      </c>
    </row>
    <row r="4130" spans="1:7" x14ac:dyDescent="0.3">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INDEX(Seat!E:E,MATCH(SeatReservations!C4130,Seat!A:A,0))</f>
        <v>0</v>
      </c>
    </row>
    <row r="4131" spans="1:7" x14ac:dyDescent="0.3">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INDEX(Seat!E:E,MATCH(SeatReservations!C4131,Seat!A:A,0))</f>
        <v>0</v>
      </c>
    </row>
    <row r="4132" spans="1:7" x14ac:dyDescent="0.3">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INDEX(Seat!E:E,MATCH(SeatReservations!C4132,Seat!A:A,0))</f>
        <v>0</v>
      </c>
    </row>
    <row r="4133" spans="1:7" x14ac:dyDescent="0.3">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INDEX(Seat!E:E,MATCH(SeatReservations!C4133,Seat!A:A,0))</f>
        <v>0</v>
      </c>
    </row>
    <row r="4134" spans="1:7" x14ac:dyDescent="0.3">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INDEX(Seat!E:E,MATCH(SeatReservations!C4134,Seat!A:A,0))</f>
        <v>0</v>
      </c>
    </row>
    <row r="4135" spans="1:7" x14ac:dyDescent="0.3">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INDEX(Seat!E:E,MATCH(SeatReservations!C4135,Seat!A:A,0))</f>
        <v>0</v>
      </c>
    </row>
    <row r="4136" spans="1:7" x14ac:dyDescent="0.3">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INDEX(Seat!E:E,MATCH(SeatReservations!C4136,Seat!A:A,0))</f>
        <v>0</v>
      </c>
    </row>
    <row r="4137" spans="1:7" x14ac:dyDescent="0.3">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INDEX(Seat!E:E,MATCH(SeatReservations!C4137,Seat!A:A,0))</f>
        <v>0</v>
      </c>
    </row>
    <row r="4138" spans="1:7" x14ac:dyDescent="0.3">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INDEX(Seat!E:E,MATCH(SeatReservations!C4138,Seat!A:A,0))</f>
        <v>0</v>
      </c>
    </row>
    <row r="4139" spans="1:7" x14ac:dyDescent="0.3">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INDEX(Seat!E:E,MATCH(SeatReservations!C4139,Seat!A:A,0))</f>
        <v>0</v>
      </c>
    </row>
    <row r="4140" spans="1:7" x14ac:dyDescent="0.3">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INDEX(Seat!E:E,MATCH(SeatReservations!C4140,Seat!A:A,0))</f>
        <v>0</v>
      </c>
    </row>
    <row r="4141" spans="1:7" x14ac:dyDescent="0.3">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INDEX(Seat!E:E,MATCH(SeatReservations!C4141,Seat!A:A,0))</f>
        <v>0</v>
      </c>
    </row>
    <row r="4142" spans="1:7" x14ac:dyDescent="0.3">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INDEX(Seat!E:E,MATCH(SeatReservations!C4142,Seat!A:A,0))</f>
        <v>0</v>
      </c>
    </row>
    <row r="4143" spans="1:7" x14ac:dyDescent="0.3">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INDEX(Seat!E:E,MATCH(SeatReservations!C4143,Seat!A:A,0))</f>
        <v>0</v>
      </c>
    </row>
    <row r="4144" spans="1:7" x14ac:dyDescent="0.3">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INDEX(Seat!E:E,MATCH(SeatReservations!C4144,Seat!A:A,0))</f>
        <v>0</v>
      </c>
    </row>
    <row r="4145" spans="1:7" x14ac:dyDescent="0.3">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INDEX(Seat!E:E,MATCH(SeatReservations!C4145,Seat!A:A,0))</f>
        <v>0</v>
      </c>
    </row>
    <row r="4146" spans="1:7" x14ac:dyDescent="0.3">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INDEX(Seat!E:E,MATCH(SeatReservations!C4146,Seat!A:A,0))</f>
        <v>0</v>
      </c>
    </row>
    <row r="4147" spans="1:7" x14ac:dyDescent="0.3">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INDEX(Seat!E:E,MATCH(SeatReservations!C4147,Seat!A:A,0))</f>
        <v>0</v>
      </c>
    </row>
    <row r="4148" spans="1:7" x14ac:dyDescent="0.3">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INDEX(Seat!E:E,MATCH(SeatReservations!C4148,Seat!A:A,0))</f>
        <v>0</v>
      </c>
    </row>
    <row r="4149" spans="1:7" x14ac:dyDescent="0.3">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INDEX(Seat!E:E,MATCH(SeatReservations!C4149,Seat!A:A,0))</f>
        <v>0</v>
      </c>
    </row>
    <row r="4150" spans="1:7" x14ac:dyDescent="0.3">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INDEX(Seat!E:E,MATCH(SeatReservations!C4150,Seat!A:A,0))</f>
        <v>0</v>
      </c>
    </row>
    <row r="4151" spans="1:7" x14ac:dyDescent="0.3">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INDEX(Seat!E:E,MATCH(SeatReservations!C4151,Seat!A:A,0))</f>
        <v>0</v>
      </c>
    </row>
    <row r="4152" spans="1:7" x14ac:dyDescent="0.3">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INDEX(Seat!E:E,MATCH(SeatReservations!C4152,Seat!A:A,0))</f>
        <v>0</v>
      </c>
    </row>
    <row r="4153" spans="1:7" x14ac:dyDescent="0.3">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INDEX(Seat!E:E,MATCH(SeatReservations!C4153,Seat!A:A,0))</f>
        <v>0</v>
      </c>
    </row>
    <row r="4154" spans="1:7" x14ac:dyDescent="0.3">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INDEX(Seat!E:E,MATCH(SeatReservations!C4154,Seat!A:A,0))</f>
        <v>0</v>
      </c>
    </row>
    <row r="4155" spans="1:7" x14ac:dyDescent="0.3">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INDEX(Seat!E:E,MATCH(SeatReservations!C4155,Seat!A:A,0))</f>
        <v>0</v>
      </c>
    </row>
    <row r="4156" spans="1:7" x14ac:dyDescent="0.3">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INDEX(Seat!E:E,MATCH(SeatReservations!C4156,Seat!A:A,0))</f>
        <v>0</v>
      </c>
    </row>
    <row r="4157" spans="1:7" x14ac:dyDescent="0.3">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INDEX(Seat!E:E,MATCH(SeatReservations!C4157,Seat!A:A,0))</f>
        <v>0</v>
      </c>
    </row>
    <row r="4158" spans="1:7" x14ac:dyDescent="0.3">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INDEX(Seat!E:E,MATCH(SeatReservations!C4158,Seat!A:A,0))</f>
        <v>0</v>
      </c>
    </row>
    <row r="4159" spans="1:7" x14ac:dyDescent="0.3">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INDEX(Seat!E:E,MATCH(SeatReservations!C4159,Seat!A:A,0))</f>
        <v>0</v>
      </c>
    </row>
    <row r="4160" spans="1:7" x14ac:dyDescent="0.3">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INDEX(Seat!E:E,MATCH(SeatReservations!C4160,Seat!A:A,0))</f>
        <v>0</v>
      </c>
    </row>
    <row r="4161" spans="1:7" x14ac:dyDescent="0.3">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INDEX(Seat!E:E,MATCH(SeatReservations!C4161,Seat!A:A,0))</f>
        <v>0</v>
      </c>
    </row>
    <row r="4162" spans="1:7" x14ac:dyDescent="0.3">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INDEX(Seat!E:E,MATCH(SeatReservations!C4162,Seat!A:A,0))</f>
        <v>0</v>
      </c>
    </row>
    <row r="4163" spans="1:7" x14ac:dyDescent="0.3">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INDEX(Seat!E:E,MATCH(SeatReservations!C4163,Seat!A:A,0))</f>
        <v>0</v>
      </c>
    </row>
    <row r="4164" spans="1:7" x14ac:dyDescent="0.3">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INDEX(Seat!E:E,MATCH(SeatReservations!C4164,Seat!A:A,0))</f>
        <v>0</v>
      </c>
    </row>
    <row r="4165" spans="1:7" x14ac:dyDescent="0.3">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INDEX(Seat!E:E,MATCH(SeatReservations!C4165,Seat!A:A,0))</f>
        <v>0</v>
      </c>
    </row>
    <row r="4166" spans="1:7" x14ac:dyDescent="0.3">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INDEX(Seat!E:E,MATCH(SeatReservations!C4166,Seat!A:A,0))</f>
        <v>0</v>
      </c>
    </row>
    <row r="4167" spans="1:7" x14ac:dyDescent="0.3">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INDEX(Seat!E:E,MATCH(SeatReservations!C4167,Seat!A:A,0))</f>
        <v>0</v>
      </c>
    </row>
    <row r="4168" spans="1:7" x14ac:dyDescent="0.3">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INDEX(Seat!E:E,MATCH(SeatReservations!C4168,Seat!A:A,0))</f>
        <v>0</v>
      </c>
    </row>
    <row r="4169" spans="1:7" x14ac:dyDescent="0.3">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INDEX(Seat!E:E,MATCH(SeatReservations!C4169,Seat!A:A,0))</f>
        <v>0</v>
      </c>
    </row>
    <row r="4170" spans="1:7" x14ac:dyDescent="0.3">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INDEX(Seat!E:E,MATCH(SeatReservations!C4170,Seat!A:A,0))</f>
        <v>0</v>
      </c>
    </row>
    <row r="4171" spans="1:7" x14ac:dyDescent="0.3">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INDEX(Seat!E:E,MATCH(SeatReservations!C4171,Seat!A:A,0))</f>
        <v>0</v>
      </c>
    </row>
    <row r="4172" spans="1:7" x14ac:dyDescent="0.3">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INDEX(Seat!E:E,MATCH(SeatReservations!C4172,Seat!A:A,0))</f>
        <v>0</v>
      </c>
    </row>
    <row r="4173" spans="1:7" x14ac:dyDescent="0.3">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INDEX(Seat!E:E,MATCH(SeatReservations!C4173,Seat!A:A,0))</f>
        <v>0</v>
      </c>
    </row>
    <row r="4174" spans="1:7" x14ac:dyDescent="0.3">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INDEX(Seat!E:E,MATCH(SeatReservations!C4174,Seat!A:A,0))</f>
        <v>0</v>
      </c>
    </row>
    <row r="4175" spans="1:7" x14ac:dyDescent="0.3">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INDEX(Seat!E:E,MATCH(SeatReservations!C4175,Seat!A:A,0))</f>
        <v>0</v>
      </c>
    </row>
    <row r="4176" spans="1:7" x14ac:dyDescent="0.3">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INDEX(Seat!E:E,MATCH(SeatReservations!C4176,Seat!A:A,0))</f>
        <v>0</v>
      </c>
    </row>
    <row r="4177" spans="1:7" x14ac:dyDescent="0.3">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INDEX(Seat!E:E,MATCH(SeatReservations!C4177,Seat!A:A,0))</f>
        <v>0</v>
      </c>
    </row>
    <row r="4178" spans="1:7" x14ac:dyDescent="0.3">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INDEX(Seat!E:E,MATCH(SeatReservations!C4178,Seat!A:A,0))</f>
        <v>0</v>
      </c>
    </row>
    <row r="4179" spans="1:7" x14ac:dyDescent="0.3">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INDEX(Seat!E:E,MATCH(SeatReservations!C4179,Seat!A:A,0))</f>
        <v>0</v>
      </c>
    </row>
    <row r="4180" spans="1:7" x14ac:dyDescent="0.3">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INDEX(Seat!E:E,MATCH(SeatReservations!C4180,Seat!A:A,0))</f>
        <v>0</v>
      </c>
    </row>
    <row r="4181" spans="1:7" x14ac:dyDescent="0.3">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INDEX(Seat!E:E,MATCH(SeatReservations!C4181,Seat!A:A,0))</f>
        <v>0</v>
      </c>
    </row>
    <row r="4182" spans="1:7" x14ac:dyDescent="0.3">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INDEX(Seat!E:E,MATCH(SeatReservations!C4182,Seat!A:A,0))</f>
        <v>0</v>
      </c>
    </row>
    <row r="4183" spans="1:7" x14ac:dyDescent="0.3">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INDEX(Seat!E:E,MATCH(SeatReservations!C4183,Seat!A:A,0))</f>
        <v>0</v>
      </c>
    </row>
    <row r="4184" spans="1:7" x14ac:dyDescent="0.3">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INDEX(Seat!E:E,MATCH(SeatReservations!C4184,Seat!A:A,0))</f>
        <v>0</v>
      </c>
    </row>
    <row r="4185" spans="1:7" x14ac:dyDescent="0.3">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INDEX(Seat!E:E,MATCH(SeatReservations!C4185,Seat!A:A,0))</f>
        <v>0</v>
      </c>
    </row>
    <row r="4186" spans="1:7" x14ac:dyDescent="0.3">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INDEX(Seat!E:E,MATCH(SeatReservations!C4186,Seat!A:A,0))</f>
        <v>0</v>
      </c>
    </row>
    <row r="4187" spans="1:7" x14ac:dyDescent="0.3">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INDEX(Seat!E:E,MATCH(SeatReservations!C4187,Seat!A:A,0))</f>
        <v>0</v>
      </c>
    </row>
    <row r="4188" spans="1:7" x14ac:dyDescent="0.3">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INDEX(Seat!E:E,MATCH(SeatReservations!C4188,Seat!A:A,0))</f>
        <v>0</v>
      </c>
    </row>
    <row r="4189" spans="1:7" x14ac:dyDescent="0.3">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INDEX(Seat!E:E,MATCH(SeatReservations!C4189,Seat!A:A,0))</f>
        <v>0</v>
      </c>
    </row>
    <row r="4190" spans="1:7" x14ac:dyDescent="0.3">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INDEX(Seat!E:E,MATCH(SeatReservations!C4190,Seat!A:A,0))</f>
        <v>0</v>
      </c>
    </row>
    <row r="4191" spans="1:7" x14ac:dyDescent="0.3">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INDEX(Seat!E:E,MATCH(SeatReservations!C4191,Seat!A:A,0))</f>
        <v>0</v>
      </c>
    </row>
    <row r="4192" spans="1:7" x14ac:dyDescent="0.3">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INDEX(Seat!E:E,MATCH(SeatReservations!C4192,Seat!A:A,0))</f>
        <v>0</v>
      </c>
    </row>
    <row r="4193" spans="1:7" x14ac:dyDescent="0.3">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INDEX(Seat!E:E,MATCH(SeatReservations!C4193,Seat!A:A,0))</f>
        <v>0</v>
      </c>
    </row>
    <row r="4194" spans="1:7" x14ac:dyDescent="0.3">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INDEX(Seat!E:E,MATCH(SeatReservations!C4194,Seat!A:A,0))</f>
        <v>0</v>
      </c>
    </row>
    <row r="4195" spans="1:7" x14ac:dyDescent="0.3">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INDEX(Seat!E:E,MATCH(SeatReservations!C4195,Seat!A:A,0))</f>
        <v>0</v>
      </c>
    </row>
    <row r="4196" spans="1:7" x14ac:dyDescent="0.3">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INDEX(Seat!E:E,MATCH(SeatReservations!C4196,Seat!A:A,0))</f>
        <v>0</v>
      </c>
    </row>
    <row r="4197" spans="1:7" x14ac:dyDescent="0.3">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INDEX(Seat!E:E,MATCH(SeatReservations!C4197,Seat!A:A,0))</f>
        <v>0</v>
      </c>
    </row>
    <row r="4198" spans="1:7" x14ac:dyDescent="0.3">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INDEX(Seat!E:E,MATCH(SeatReservations!C4198,Seat!A:A,0))</f>
        <v>0</v>
      </c>
    </row>
    <row r="4199" spans="1:7" x14ac:dyDescent="0.3">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INDEX(Seat!E:E,MATCH(SeatReservations!C4199,Seat!A:A,0))</f>
        <v>0</v>
      </c>
    </row>
    <row r="4200" spans="1:7" x14ac:dyDescent="0.3">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INDEX(Seat!E:E,MATCH(SeatReservations!C4200,Seat!A:A,0))</f>
        <v>0</v>
      </c>
    </row>
    <row r="4201" spans="1:7" x14ac:dyDescent="0.3">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INDEX(Seat!E:E,MATCH(SeatReservations!C4201,Seat!A:A,0))</f>
        <v>0</v>
      </c>
    </row>
    <row r="4202" spans="1:7" x14ac:dyDescent="0.3">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INDEX(Seat!E:E,MATCH(SeatReservations!C4202,Seat!A:A,0))</f>
        <v>0</v>
      </c>
    </row>
    <row r="4203" spans="1:7" x14ac:dyDescent="0.3">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INDEX(Seat!E:E,MATCH(SeatReservations!C4203,Seat!A:A,0))</f>
        <v>0</v>
      </c>
    </row>
    <row r="4204" spans="1:7" x14ac:dyDescent="0.3">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INDEX(Seat!E:E,MATCH(SeatReservations!C4204,Seat!A:A,0))</f>
        <v>0</v>
      </c>
    </row>
    <row r="4205" spans="1:7" x14ac:dyDescent="0.3">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INDEX(Seat!E:E,MATCH(SeatReservations!C4205,Seat!A:A,0))</f>
        <v>0</v>
      </c>
    </row>
    <row r="4206" spans="1:7" x14ac:dyDescent="0.3">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INDEX(Seat!E:E,MATCH(SeatReservations!C4206,Seat!A:A,0))</f>
        <v>0</v>
      </c>
    </row>
    <row r="4207" spans="1:7" x14ac:dyDescent="0.3">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INDEX(Seat!E:E,MATCH(SeatReservations!C4207,Seat!A:A,0))</f>
        <v>0</v>
      </c>
    </row>
    <row r="4208" spans="1:7" x14ac:dyDescent="0.3">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INDEX(Seat!E:E,MATCH(SeatReservations!C4208,Seat!A:A,0))</f>
        <v>0</v>
      </c>
    </row>
    <row r="4209" spans="1:7" x14ac:dyDescent="0.3">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INDEX(Seat!E:E,MATCH(SeatReservations!C4209,Seat!A:A,0))</f>
        <v>0</v>
      </c>
    </row>
    <row r="4210" spans="1:7" x14ac:dyDescent="0.3">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INDEX(Seat!E:E,MATCH(SeatReservations!C4210,Seat!A:A,0))</f>
        <v>0</v>
      </c>
    </row>
    <row r="4211" spans="1:7" x14ac:dyDescent="0.3">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INDEX(Seat!E:E,MATCH(SeatReservations!C4211,Seat!A:A,0))</f>
        <v>0</v>
      </c>
    </row>
    <row r="4212" spans="1:7" x14ac:dyDescent="0.3">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INDEX(Seat!E:E,MATCH(SeatReservations!C4212,Seat!A:A,0))</f>
        <v>0</v>
      </c>
    </row>
    <row r="4213" spans="1:7" x14ac:dyDescent="0.3">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INDEX(Seat!E:E,MATCH(SeatReservations!C4213,Seat!A:A,0))</f>
        <v>0</v>
      </c>
    </row>
    <row r="4214" spans="1:7" x14ac:dyDescent="0.3">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INDEX(Seat!E:E,MATCH(SeatReservations!C4214,Seat!A:A,0))</f>
        <v>0</v>
      </c>
    </row>
    <row r="4215" spans="1:7" x14ac:dyDescent="0.3">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INDEX(Seat!E:E,MATCH(SeatReservations!C4215,Seat!A:A,0))</f>
        <v>0</v>
      </c>
    </row>
    <row r="4216" spans="1:7" x14ac:dyDescent="0.3">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INDEX(Seat!E:E,MATCH(SeatReservations!C4216,Seat!A:A,0))</f>
        <v>0</v>
      </c>
    </row>
    <row r="4217" spans="1:7" x14ac:dyDescent="0.3">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INDEX(Seat!E:E,MATCH(SeatReservations!C4217,Seat!A:A,0))</f>
        <v>0</v>
      </c>
    </row>
    <row r="4218" spans="1:7" x14ac:dyDescent="0.3">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INDEX(Seat!E:E,MATCH(SeatReservations!C4218,Seat!A:A,0))</f>
        <v>0</v>
      </c>
    </row>
    <row r="4219" spans="1:7" x14ac:dyDescent="0.3">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INDEX(Seat!E:E,MATCH(SeatReservations!C4219,Seat!A:A,0))</f>
        <v>0</v>
      </c>
    </row>
    <row r="4220" spans="1:7" x14ac:dyDescent="0.3">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INDEX(Seat!E:E,MATCH(SeatReservations!C4220,Seat!A:A,0))</f>
        <v>0</v>
      </c>
    </row>
    <row r="4221" spans="1:7" x14ac:dyDescent="0.3">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INDEX(Seat!E:E,MATCH(SeatReservations!C4221,Seat!A:A,0))</f>
        <v>0</v>
      </c>
    </row>
    <row r="4222" spans="1:7" x14ac:dyDescent="0.3">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INDEX(Seat!E:E,MATCH(SeatReservations!C4222,Seat!A:A,0))</f>
        <v>0</v>
      </c>
    </row>
    <row r="4223" spans="1:7" x14ac:dyDescent="0.3">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INDEX(Seat!E:E,MATCH(SeatReservations!C4223,Seat!A:A,0))</f>
        <v>0</v>
      </c>
    </row>
    <row r="4224" spans="1:7" x14ac:dyDescent="0.3">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INDEX(Seat!E:E,MATCH(SeatReservations!C4224,Seat!A:A,0))</f>
        <v>0</v>
      </c>
    </row>
    <row r="4225" spans="1:7" x14ac:dyDescent="0.3">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INDEX(Seat!E:E,MATCH(SeatReservations!C4225,Seat!A:A,0))</f>
        <v>0</v>
      </c>
    </row>
    <row r="4226" spans="1:7" x14ac:dyDescent="0.3">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INDEX(Seat!E:E,MATCH(SeatReservations!C4226,Seat!A:A,0))</f>
        <v>0</v>
      </c>
    </row>
    <row r="4227" spans="1:7" x14ac:dyDescent="0.3">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INDEX(Seat!E:E,MATCH(SeatReservations!C4227,Seat!A:A,0))</f>
        <v>0</v>
      </c>
    </row>
    <row r="4228" spans="1:7" x14ac:dyDescent="0.3">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INDEX(Seat!E:E,MATCH(SeatReservations!C4228,Seat!A:A,0))</f>
        <v>0</v>
      </c>
    </row>
    <row r="4229" spans="1:7" x14ac:dyDescent="0.3">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INDEX(Seat!E:E,MATCH(SeatReservations!C4229,Seat!A:A,0))</f>
        <v>0</v>
      </c>
    </row>
    <row r="4230" spans="1:7" x14ac:dyDescent="0.3">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INDEX(Seat!E:E,MATCH(SeatReservations!C4230,Seat!A:A,0))</f>
        <v>0</v>
      </c>
    </row>
    <row r="4231" spans="1:7" x14ac:dyDescent="0.3">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INDEX(Seat!E:E,MATCH(SeatReservations!C4231,Seat!A:A,0))</f>
        <v>0</v>
      </c>
    </row>
    <row r="4232" spans="1:7" x14ac:dyDescent="0.3">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INDEX(Seat!E:E,MATCH(SeatReservations!C4232,Seat!A:A,0))</f>
        <v>0</v>
      </c>
    </row>
    <row r="4233" spans="1:7" x14ac:dyDescent="0.3">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INDEX(Seat!E:E,MATCH(SeatReservations!C4233,Seat!A:A,0))</f>
        <v>0</v>
      </c>
    </row>
    <row r="4234" spans="1:7" x14ac:dyDescent="0.3">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INDEX(Seat!E:E,MATCH(SeatReservations!C4234,Seat!A:A,0))</f>
        <v>0</v>
      </c>
    </row>
    <row r="4235" spans="1:7" x14ac:dyDescent="0.3">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INDEX(Seat!E:E,MATCH(SeatReservations!C4235,Seat!A:A,0))</f>
        <v>0</v>
      </c>
    </row>
    <row r="4236" spans="1:7" x14ac:dyDescent="0.3">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INDEX(Seat!E:E,MATCH(SeatReservations!C4236,Seat!A:A,0))</f>
        <v>0</v>
      </c>
    </row>
    <row r="4237" spans="1:7" x14ac:dyDescent="0.3">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INDEX(Seat!E:E,MATCH(SeatReservations!C4237,Seat!A:A,0))</f>
        <v>0</v>
      </c>
    </row>
    <row r="4238" spans="1:7" x14ac:dyDescent="0.3">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INDEX(Seat!E:E,MATCH(SeatReservations!C4238,Seat!A:A,0))</f>
        <v>0</v>
      </c>
    </row>
    <row r="4239" spans="1:7" x14ac:dyDescent="0.3">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INDEX(Seat!E:E,MATCH(SeatReservations!C4239,Seat!A:A,0))</f>
        <v>0</v>
      </c>
    </row>
    <row r="4240" spans="1:7" x14ac:dyDescent="0.3">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INDEX(Seat!E:E,MATCH(SeatReservations!C4240,Seat!A:A,0))</f>
        <v>0</v>
      </c>
    </row>
    <row r="4241" spans="1:7" x14ac:dyDescent="0.3">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INDEX(Seat!E:E,MATCH(SeatReservations!C4241,Seat!A:A,0))</f>
        <v>0</v>
      </c>
    </row>
    <row r="4242" spans="1:7" x14ac:dyDescent="0.3">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INDEX(Seat!E:E,MATCH(SeatReservations!C4242,Seat!A:A,0))</f>
        <v>0</v>
      </c>
    </row>
    <row r="4243" spans="1:7" x14ac:dyDescent="0.3">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INDEX(Seat!E:E,MATCH(SeatReservations!C4243,Seat!A:A,0))</f>
        <v>0</v>
      </c>
    </row>
    <row r="4244" spans="1:7" x14ac:dyDescent="0.3">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INDEX(Seat!E:E,MATCH(SeatReservations!C4244,Seat!A:A,0))</f>
        <v>0</v>
      </c>
    </row>
    <row r="4245" spans="1:7" x14ac:dyDescent="0.3">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INDEX(Seat!E:E,MATCH(SeatReservations!C4245,Seat!A:A,0))</f>
        <v>0</v>
      </c>
    </row>
    <row r="4246" spans="1:7" x14ac:dyDescent="0.3">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INDEX(Seat!E:E,MATCH(SeatReservations!C4246,Seat!A:A,0))</f>
        <v>0</v>
      </c>
    </row>
    <row r="4247" spans="1:7" x14ac:dyDescent="0.3">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INDEX(Seat!E:E,MATCH(SeatReservations!C4247,Seat!A:A,0))</f>
        <v>0</v>
      </c>
    </row>
    <row r="4248" spans="1:7" x14ac:dyDescent="0.3">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INDEX(Seat!E:E,MATCH(SeatReservations!C4248,Seat!A:A,0))</f>
        <v>0</v>
      </c>
    </row>
    <row r="4249" spans="1:7" x14ac:dyDescent="0.3">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INDEX(Seat!E:E,MATCH(SeatReservations!C4249,Seat!A:A,0))</f>
        <v>0</v>
      </c>
    </row>
    <row r="4250" spans="1:7" x14ac:dyDescent="0.3">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INDEX(Seat!E:E,MATCH(SeatReservations!C4250,Seat!A:A,0))</f>
        <v>0</v>
      </c>
    </row>
    <row r="4251" spans="1:7" x14ac:dyDescent="0.3">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INDEX(Seat!E:E,MATCH(SeatReservations!C4251,Seat!A:A,0))</f>
        <v>0</v>
      </c>
    </row>
    <row r="4252" spans="1:7" x14ac:dyDescent="0.3">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INDEX(Seat!E:E,MATCH(SeatReservations!C4252,Seat!A:A,0))</f>
        <v>0</v>
      </c>
    </row>
    <row r="4253" spans="1:7" x14ac:dyDescent="0.3">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INDEX(Seat!E:E,MATCH(SeatReservations!C4253,Seat!A:A,0))</f>
        <v>0</v>
      </c>
    </row>
    <row r="4254" spans="1:7" x14ac:dyDescent="0.3">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INDEX(Seat!E:E,MATCH(SeatReservations!C4254,Seat!A:A,0))</f>
        <v>0</v>
      </c>
    </row>
    <row r="4255" spans="1:7" x14ac:dyDescent="0.3">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INDEX(Seat!E:E,MATCH(SeatReservations!C4255,Seat!A:A,0))</f>
        <v>0</v>
      </c>
    </row>
    <row r="4256" spans="1:7" x14ac:dyDescent="0.3">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INDEX(Seat!E:E,MATCH(SeatReservations!C4256,Seat!A:A,0))</f>
        <v>0</v>
      </c>
    </row>
    <row r="4257" spans="1:7" x14ac:dyDescent="0.3">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INDEX(Seat!E:E,MATCH(SeatReservations!C4257,Seat!A:A,0))</f>
        <v>0</v>
      </c>
    </row>
    <row r="4258" spans="1:7" x14ac:dyDescent="0.3">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INDEX(Seat!E:E,MATCH(SeatReservations!C4258,Seat!A:A,0))</f>
        <v>0</v>
      </c>
    </row>
    <row r="4259" spans="1:7" x14ac:dyDescent="0.3">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INDEX(Seat!E:E,MATCH(SeatReservations!C4259,Seat!A:A,0))</f>
        <v>0</v>
      </c>
    </row>
    <row r="4260" spans="1:7" x14ac:dyDescent="0.3">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INDEX(Seat!E:E,MATCH(SeatReservations!C4260,Seat!A:A,0))</f>
        <v>0</v>
      </c>
    </row>
    <row r="4261" spans="1:7" x14ac:dyDescent="0.3">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INDEX(Seat!E:E,MATCH(SeatReservations!C4261,Seat!A:A,0))</f>
        <v>0</v>
      </c>
    </row>
    <row r="4262" spans="1:7" x14ac:dyDescent="0.3">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INDEX(Seat!E:E,MATCH(SeatReservations!C4262,Seat!A:A,0))</f>
        <v>0</v>
      </c>
    </row>
    <row r="4263" spans="1:7" x14ac:dyDescent="0.3">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INDEX(Seat!E:E,MATCH(SeatReservations!C4263,Seat!A:A,0))</f>
        <v>0</v>
      </c>
    </row>
    <row r="4264" spans="1:7" x14ac:dyDescent="0.3">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INDEX(Seat!E:E,MATCH(SeatReservations!C4264,Seat!A:A,0))</f>
        <v>0</v>
      </c>
    </row>
    <row r="4265" spans="1:7" x14ac:dyDescent="0.3">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INDEX(Seat!E:E,MATCH(SeatReservations!C4265,Seat!A:A,0))</f>
        <v>0</v>
      </c>
    </row>
    <row r="4266" spans="1:7" x14ac:dyDescent="0.3">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INDEX(Seat!E:E,MATCH(SeatReservations!C4266,Seat!A:A,0))</f>
        <v>0</v>
      </c>
    </row>
    <row r="4267" spans="1:7" x14ac:dyDescent="0.3">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INDEX(Seat!E:E,MATCH(SeatReservations!C4267,Seat!A:A,0))</f>
        <v>0</v>
      </c>
    </row>
    <row r="4268" spans="1:7" x14ac:dyDescent="0.3">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INDEX(Seat!E:E,MATCH(SeatReservations!C4268,Seat!A:A,0))</f>
        <v>0</v>
      </c>
    </row>
    <row r="4269" spans="1:7" x14ac:dyDescent="0.3">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INDEX(Seat!E:E,MATCH(SeatReservations!C4269,Seat!A:A,0))</f>
        <v>0</v>
      </c>
    </row>
    <row r="4270" spans="1:7" x14ac:dyDescent="0.3">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INDEX(Seat!E:E,MATCH(SeatReservations!C4270,Seat!A:A,0))</f>
        <v>0</v>
      </c>
    </row>
    <row r="4271" spans="1:7" x14ac:dyDescent="0.3">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INDEX(Seat!E:E,MATCH(SeatReservations!C4271,Seat!A:A,0))</f>
        <v>0</v>
      </c>
    </row>
    <row r="4272" spans="1:7" x14ac:dyDescent="0.3">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INDEX(Seat!E:E,MATCH(SeatReservations!C4272,Seat!A:A,0))</f>
        <v>0</v>
      </c>
    </row>
    <row r="4273" spans="1:7" x14ac:dyDescent="0.3">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INDEX(Seat!E:E,MATCH(SeatReservations!C4273,Seat!A:A,0))</f>
        <v>0</v>
      </c>
    </row>
    <row r="4274" spans="1:7" x14ac:dyDescent="0.3">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INDEX(Seat!E:E,MATCH(SeatReservations!C4274,Seat!A:A,0))</f>
        <v>0</v>
      </c>
    </row>
    <row r="4275" spans="1:7" x14ac:dyDescent="0.3">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INDEX(Seat!E:E,MATCH(SeatReservations!C4275,Seat!A:A,0))</f>
        <v>0</v>
      </c>
    </row>
    <row r="4276" spans="1:7" x14ac:dyDescent="0.3">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INDEX(Seat!E:E,MATCH(SeatReservations!C4276,Seat!A:A,0))</f>
        <v>0</v>
      </c>
    </row>
    <row r="4277" spans="1:7" x14ac:dyDescent="0.3">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INDEX(Seat!E:E,MATCH(SeatReservations!C4277,Seat!A:A,0))</f>
        <v>0</v>
      </c>
    </row>
    <row r="4278" spans="1:7" x14ac:dyDescent="0.3">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INDEX(Seat!E:E,MATCH(SeatReservations!C4278,Seat!A:A,0))</f>
        <v>0</v>
      </c>
    </row>
    <row r="4279" spans="1:7" x14ac:dyDescent="0.3">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INDEX(Seat!E:E,MATCH(SeatReservations!C4279,Seat!A:A,0))</f>
        <v>0</v>
      </c>
    </row>
    <row r="4280" spans="1:7" x14ac:dyDescent="0.3">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INDEX(Seat!E:E,MATCH(SeatReservations!C4280,Seat!A:A,0))</f>
        <v>0</v>
      </c>
    </row>
    <row r="4281" spans="1:7" x14ac:dyDescent="0.3">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INDEX(Seat!E:E,MATCH(SeatReservations!C4281,Seat!A:A,0))</f>
        <v>0</v>
      </c>
    </row>
    <row r="4282" spans="1:7" x14ac:dyDescent="0.3">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INDEX(Seat!E:E,MATCH(SeatReservations!C4282,Seat!A:A,0))</f>
        <v>0</v>
      </c>
    </row>
    <row r="4283" spans="1:7" x14ac:dyDescent="0.3">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INDEX(Seat!E:E,MATCH(SeatReservations!C4283,Seat!A:A,0))</f>
        <v>0</v>
      </c>
    </row>
    <row r="4284" spans="1:7" x14ac:dyDescent="0.3">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INDEX(Seat!E:E,MATCH(SeatReservations!C4284,Seat!A:A,0))</f>
        <v>0</v>
      </c>
    </row>
    <row r="4285" spans="1:7" x14ac:dyDescent="0.3">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INDEX(Seat!E:E,MATCH(SeatReservations!C4285,Seat!A:A,0))</f>
        <v>0</v>
      </c>
    </row>
    <row r="4286" spans="1:7" x14ac:dyDescent="0.3">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INDEX(Seat!E:E,MATCH(SeatReservations!C4286,Seat!A:A,0))</f>
        <v>0</v>
      </c>
    </row>
    <row r="4287" spans="1:7" x14ac:dyDescent="0.3">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INDEX(Seat!E:E,MATCH(SeatReservations!C4287,Seat!A:A,0))</f>
        <v>0</v>
      </c>
    </row>
    <row r="4288" spans="1:7" x14ac:dyDescent="0.3">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INDEX(Seat!E:E,MATCH(SeatReservations!C4288,Seat!A:A,0))</f>
        <v>0</v>
      </c>
    </row>
    <row r="4289" spans="1:7" x14ac:dyDescent="0.3">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INDEX(Seat!E:E,MATCH(SeatReservations!C4289,Seat!A:A,0))</f>
        <v>0</v>
      </c>
    </row>
    <row r="4290" spans="1:7" x14ac:dyDescent="0.3">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INDEX(Seat!E:E,MATCH(SeatReservations!C4290,Seat!A:A,0))</f>
        <v>0</v>
      </c>
    </row>
    <row r="4291" spans="1:7" x14ac:dyDescent="0.3">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INDEX(Seat!E:E,MATCH(SeatReservations!C4291,Seat!A:A,0))</f>
        <v>0</v>
      </c>
    </row>
    <row r="4292" spans="1:7" x14ac:dyDescent="0.3">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INDEX(Seat!E:E,MATCH(SeatReservations!C4292,Seat!A:A,0))</f>
        <v>0</v>
      </c>
    </row>
    <row r="4293" spans="1:7" x14ac:dyDescent="0.3">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INDEX(Seat!E:E,MATCH(SeatReservations!C4293,Seat!A:A,0))</f>
        <v>0</v>
      </c>
    </row>
    <row r="4294" spans="1:7" x14ac:dyDescent="0.3">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INDEX(Seat!E:E,MATCH(SeatReservations!C4294,Seat!A:A,0))</f>
        <v>0</v>
      </c>
    </row>
    <row r="4295" spans="1:7" x14ac:dyDescent="0.3">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INDEX(Seat!E:E,MATCH(SeatReservations!C4295,Seat!A:A,0))</f>
        <v>0</v>
      </c>
    </row>
    <row r="4296" spans="1:7" x14ac:dyDescent="0.3">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INDEX(Seat!E:E,MATCH(SeatReservations!C4296,Seat!A:A,0))</f>
        <v>0</v>
      </c>
    </row>
    <row r="4297" spans="1:7" x14ac:dyDescent="0.3">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INDEX(Seat!E:E,MATCH(SeatReservations!C4297,Seat!A:A,0))</f>
        <v>0</v>
      </c>
    </row>
    <row r="4298" spans="1:7" x14ac:dyDescent="0.3">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INDEX(Seat!E:E,MATCH(SeatReservations!C4298,Seat!A:A,0))</f>
        <v>0</v>
      </c>
    </row>
    <row r="4299" spans="1:7" x14ac:dyDescent="0.3">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INDEX(Seat!E:E,MATCH(SeatReservations!C4299,Seat!A:A,0))</f>
        <v>0</v>
      </c>
    </row>
    <row r="4300" spans="1:7" x14ac:dyDescent="0.3">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INDEX(Seat!E:E,MATCH(SeatReservations!C4300,Seat!A:A,0))</f>
        <v>0</v>
      </c>
    </row>
    <row r="4301" spans="1:7" x14ac:dyDescent="0.3">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INDEX(Seat!E:E,MATCH(SeatReservations!C4301,Seat!A:A,0))</f>
        <v>0</v>
      </c>
    </row>
    <row r="4302" spans="1:7" x14ac:dyDescent="0.3">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INDEX(Seat!E:E,MATCH(SeatReservations!C4302,Seat!A:A,0))</f>
        <v>0</v>
      </c>
    </row>
    <row r="4303" spans="1:7" x14ac:dyDescent="0.3">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INDEX(Seat!E:E,MATCH(SeatReservations!C4303,Seat!A:A,0))</f>
        <v>0</v>
      </c>
    </row>
    <row r="4304" spans="1:7" x14ac:dyDescent="0.3">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INDEX(Seat!E:E,MATCH(SeatReservations!C4304,Seat!A:A,0))</f>
        <v>0</v>
      </c>
    </row>
    <row r="4305" spans="1:7" x14ac:dyDescent="0.3">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INDEX(Seat!E:E,MATCH(SeatReservations!C4305,Seat!A:A,0))</f>
        <v>0</v>
      </c>
    </row>
    <row r="4306" spans="1:7" x14ac:dyDescent="0.3">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INDEX(Seat!E:E,MATCH(SeatReservations!C4306,Seat!A:A,0))</f>
        <v>0</v>
      </c>
    </row>
    <row r="4307" spans="1:7" x14ac:dyDescent="0.3">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INDEX(Seat!E:E,MATCH(SeatReservations!C4307,Seat!A:A,0))</f>
        <v>0</v>
      </c>
    </row>
    <row r="4308" spans="1:7" x14ac:dyDescent="0.3">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INDEX(Seat!E:E,MATCH(SeatReservations!C4308,Seat!A:A,0))</f>
        <v>0</v>
      </c>
    </row>
    <row r="4309" spans="1:7" x14ac:dyDescent="0.3">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INDEX(Seat!E:E,MATCH(SeatReservations!C4309,Seat!A:A,0))</f>
        <v>0</v>
      </c>
    </row>
    <row r="4310" spans="1:7" x14ac:dyDescent="0.3">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INDEX(Seat!E:E,MATCH(SeatReservations!C4310,Seat!A:A,0))</f>
        <v>0</v>
      </c>
    </row>
    <row r="4311" spans="1:7" x14ac:dyDescent="0.3">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INDEX(Seat!E:E,MATCH(SeatReservations!C4311,Seat!A:A,0))</f>
        <v>0</v>
      </c>
    </row>
    <row r="4312" spans="1:7" x14ac:dyDescent="0.3">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INDEX(Seat!E:E,MATCH(SeatReservations!C4312,Seat!A:A,0))</f>
        <v>0</v>
      </c>
    </row>
    <row r="4313" spans="1:7" x14ac:dyDescent="0.3">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INDEX(Seat!E:E,MATCH(SeatReservations!C4313,Seat!A:A,0))</f>
        <v>0</v>
      </c>
    </row>
    <row r="4314" spans="1:7" x14ac:dyDescent="0.3">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INDEX(Seat!E:E,MATCH(SeatReservations!C4314,Seat!A:A,0))</f>
        <v>0</v>
      </c>
    </row>
    <row r="4315" spans="1:7" x14ac:dyDescent="0.3">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INDEX(Seat!E:E,MATCH(SeatReservations!C4315,Seat!A:A,0))</f>
        <v>0</v>
      </c>
    </row>
    <row r="4316" spans="1:7" x14ac:dyDescent="0.3">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INDEX(Seat!E:E,MATCH(SeatReservations!C4316,Seat!A:A,0))</f>
        <v>0</v>
      </c>
    </row>
    <row r="4317" spans="1:7" x14ac:dyDescent="0.3">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INDEX(Seat!E:E,MATCH(SeatReservations!C4317,Seat!A:A,0))</f>
        <v>0</v>
      </c>
    </row>
    <row r="4318" spans="1:7" x14ac:dyDescent="0.3">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INDEX(Seat!E:E,MATCH(SeatReservations!C4318,Seat!A:A,0))</f>
        <v>0</v>
      </c>
    </row>
    <row r="4319" spans="1:7" x14ac:dyDescent="0.3">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INDEX(Seat!E:E,MATCH(SeatReservations!C4319,Seat!A:A,0))</f>
        <v>0</v>
      </c>
    </row>
    <row r="4320" spans="1:7" x14ac:dyDescent="0.3">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INDEX(Seat!E:E,MATCH(SeatReservations!C4320,Seat!A:A,0))</f>
        <v>0</v>
      </c>
    </row>
    <row r="4321" spans="1:7" x14ac:dyDescent="0.3">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INDEX(Seat!E:E,MATCH(SeatReservations!C4321,Seat!A:A,0))</f>
        <v>0</v>
      </c>
    </row>
    <row r="4322" spans="1:7" x14ac:dyDescent="0.3">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INDEX(Seat!E:E,MATCH(SeatReservations!C4322,Seat!A:A,0))</f>
        <v>0</v>
      </c>
    </row>
    <row r="4323" spans="1:7" x14ac:dyDescent="0.3">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INDEX(Seat!E:E,MATCH(SeatReservations!C4323,Seat!A:A,0))</f>
        <v>0</v>
      </c>
    </row>
    <row r="4324" spans="1:7" x14ac:dyDescent="0.3">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INDEX(Seat!E:E,MATCH(SeatReservations!C4324,Seat!A:A,0))</f>
        <v>0</v>
      </c>
    </row>
    <row r="4325" spans="1:7" x14ac:dyDescent="0.3">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INDEX(Seat!E:E,MATCH(SeatReservations!C4325,Seat!A:A,0))</f>
        <v>0</v>
      </c>
    </row>
    <row r="4326" spans="1:7" x14ac:dyDescent="0.3">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INDEX(Seat!E:E,MATCH(SeatReservations!C4326,Seat!A:A,0))</f>
        <v>0</v>
      </c>
    </row>
    <row r="4327" spans="1:7" x14ac:dyDescent="0.3">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INDEX(Seat!E:E,MATCH(SeatReservations!C4327,Seat!A:A,0))</f>
        <v>0</v>
      </c>
    </row>
    <row r="4328" spans="1:7" x14ac:dyDescent="0.3">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INDEX(Seat!E:E,MATCH(SeatReservations!C4328,Seat!A:A,0))</f>
        <v>0</v>
      </c>
    </row>
    <row r="4329" spans="1:7" x14ac:dyDescent="0.3">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INDEX(Seat!E:E,MATCH(SeatReservations!C4329,Seat!A:A,0))</f>
        <v>0</v>
      </c>
    </row>
    <row r="4330" spans="1:7" x14ac:dyDescent="0.3">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INDEX(Seat!E:E,MATCH(SeatReservations!C4330,Seat!A:A,0))</f>
        <v>0</v>
      </c>
    </row>
    <row r="4331" spans="1:7" x14ac:dyDescent="0.3">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INDEX(Seat!E:E,MATCH(SeatReservations!C4331,Seat!A:A,0))</f>
        <v>0</v>
      </c>
    </row>
    <row r="4332" spans="1:7" x14ac:dyDescent="0.3">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INDEX(Seat!E:E,MATCH(SeatReservations!C4332,Seat!A:A,0))</f>
        <v>0</v>
      </c>
    </row>
    <row r="4333" spans="1:7" x14ac:dyDescent="0.3">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INDEX(Seat!E:E,MATCH(SeatReservations!C4333,Seat!A:A,0))</f>
        <v>0</v>
      </c>
    </row>
    <row r="4334" spans="1:7" x14ac:dyDescent="0.3">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INDEX(Seat!E:E,MATCH(SeatReservations!C4334,Seat!A:A,0))</f>
        <v>0</v>
      </c>
    </row>
    <row r="4335" spans="1:7" x14ac:dyDescent="0.3">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INDEX(Seat!E:E,MATCH(SeatReservations!C4335,Seat!A:A,0))</f>
        <v>0</v>
      </c>
    </row>
    <row r="4336" spans="1:7" x14ac:dyDescent="0.3">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INDEX(Seat!E:E,MATCH(SeatReservations!C4336,Seat!A:A,0))</f>
        <v>0</v>
      </c>
    </row>
    <row r="4337" spans="1:7" x14ac:dyDescent="0.3">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INDEX(Seat!E:E,MATCH(SeatReservations!C4337,Seat!A:A,0))</f>
        <v>0</v>
      </c>
    </row>
    <row r="4338" spans="1:7" x14ac:dyDescent="0.3">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INDEX(Seat!E:E,MATCH(SeatReservations!C4338,Seat!A:A,0))</f>
        <v>0</v>
      </c>
    </row>
    <row r="4339" spans="1:7" x14ac:dyDescent="0.3">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INDEX(Seat!E:E,MATCH(SeatReservations!C4339,Seat!A:A,0))</f>
        <v>0</v>
      </c>
    </row>
    <row r="4340" spans="1:7" x14ac:dyDescent="0.3">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INDEX(Seat!E:E,MATCH(SeatReservations!C4340,Seat!A:A,0))</f>
        <v>0</v>
      </c>
    </row>
    <row r="4341" spans="1:7" x14ac:dyDescent="0.3">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INDEX(Seat!E:E,MATCH(SeatReservations!C4341,Seat!A:A,0))</f>
        <v>0</v>
      </c>
    </row>
    <row r="4342" spans="1:7" x14ac:dyDescent="0.3">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INDEX(Seat!E:E,MATCH(SeatReservations!C4342,Seat!A:A,0))</f>
        <v>0</v>
      </c>
    </row>
    <row r="4343" spans="1:7" x14ac:dyDescent="0.3">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INDEX(Seat!E:E,MATCH(SeatReservations!C4343,Seat!A:A,0))</f>
        <v>0</v>
      </c>
    </row>
    <row r="4344" spans="1:7" x14ac:dyDescent="0.3">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INDEX(Seat!E:E,MATCH(SeatReservations!C4344,Seat!A:A,0))</f>
        <v>0</v>
      </c>
    </row>
    <row r="4345" spans="1:7" x14ac:dyDescent="0.3">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INDEX(Seat!E:E,MATCH(SeatReservations!C4345,Seat!A:A,0))</f>
        <v>0</v>
      </c>
    </row>
    <row r="4346" spans="1:7" x14ac:dyDescent="0.3">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INDEX(Seat!E:E,MATCH(SeatReservations!C4346,Seat!A:A,0))</f>
        <v>0</v>
      </c>
    </row>
    <row r="4347" spans="1:7" x14ac:dyDescent="0.3">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INDEX(Seat!E:E,MATCH(SeatReservations!C4347,Seat!A:A,0))</f>
        <v>0</v>
      </c>
    </row>
    <row r="4348" spans="1:7" x14ac:dyDescent="0.3">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INDEX(Seat!E:E,MATCH(SeatReservations!C4348,Seat!A:A,0))</f>
        <v>0</v>
      </c>
    </row>
    <row r="4349" spans="1:7" x14ac:dyDescent="0.3">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INDEX(Seat!E:E,MATCH(SeatReservations!C4349,Seat!A:A,0))</f>
        <v>0</v>
      </c>
    </row>
    <row r="4350" spans="1:7" x14ac:dyDescent="0.3">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INDEX(Seat!E:E,MATCH(SeatReservations!C4350,Seat!A:A,0))</f>
        <v>0</v>
      </c>
    </row>
    <row r="4351" spans="1:7" x14ac:dyDescent="0.3">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INDEX(Seat!E:E,MATCH(SeatReservations!C4351,Seat!A:A,0))</f>
        <v>0</v>
      </c>
    </row>
    <row r="4352" spans="1:7" x14ac:dyDescent="0.3">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INDEX(Seat!E:E,MATCH(SeatReservations!C4352,Seat!A:A,0))</f>
        <v>0</v>
      </c>
    </row>
    <row r="4353" spans="1:7" x14ac:dyDescent="0.3">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INDEX(Seat!E:E,MATCH(SeatReservations!C4353,Seat!A:A,0))</f>
        <v>0</v>
      </c>
    </row>
    <row r="4354" spans="1:7" x14ac:dyDescent="0.3">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INDEX(Seat!E:E,MATCH(SeatReservations!C4354,Seat!A:A,0))</f>
        <v>0</v>
      </c>
    </row>
    <row r="4355" spans="1:7" x14ac:dyDescent="0.3">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INDEX(Seat!E:E,MATCH(SeatReservations!C4355,Seat!A:A,0))</f>
        <v>0</v>
      </c>
    </row>
    <row r="4356" spans="1:7" x14ac:dyDescent="0.3">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INDEX(Seat!E:E,MATCH(SeatReservations!C4356,Seat!A:A,0))</f>
        <v>0</v>
      </c>
    </row>
    <row r="4357" spans="1:7" x14ac:dyDescent="0.3">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INDEX(Seat!E:E,MATCH(SeatReservations!C4357,Seat!A:A,0))</f>
        <v>0</v>
      </c>
    </row>
    <row r="4358" spans="1:7" x14ac:dyDescent="0.3">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INDEX(Seat!E:E,MATCH(SeatReservations!C4358,Seat!A:A,0))</f>
        <v>0</v>
      </c>
    </row>
    <row r="4359" spans="1:7" x14ac:dyDescent="0.3">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INDEX(Seat!E:E,MATCH(SeatReservations!C4359,Seat!A:A,0))</f>
        <v>0</v>
      </c>
    </row>
    <row r="4360" spans="1:7" x14ac:dyDescent="0.3">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INDEX(Seat!E:E,MATCH(SeatReservations!C4360,Seat!A:A,0))</f>
        <v>0</v>
      </c>
    </row>
    <row r="4361" spans="1:7" x14ac:dyDescent="0.3">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INDEX(Seat!E:E,MATCH(SeatReservations!C4361,Seat!A:A,0))</f>
        <v>0</v>
      </c>
    </row>
    <row r="4362" spans="1:7" x14ac:dyDescent="0.3">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INDEX(Seat!E:E,MATCH(SeatReservations!C4362,Seat!A:A,0))</f>
        <v>0</v>
      </c>
    </row>
    <row r="4363" spans="1:7" x14ac:dyDescent="0.3">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INDEX(Seat!E:E,MATCH(SeatReservations!C4363,Seat!A:A,0))</f>
        <v>0</v>
      </c>
    </row>
    <row r="4364" spans="1:7" x14ac:dyDescent="0.3">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INDEX(Seat!E:E,MATCH(SeatReservations!C4364,Seat!A:A,0))</f>
        <v>0</v>
      </c>
    </row>
    <row r="4365" spans="1:7" x14ac:dyDescent="0.3">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INDEX(Seat!E:E,MATCH(SeatReservations!C4365,Seat!A:A,0))</f>
        <v>0</v>
      </c>
    </row>
    <row r="4366" spans="1:7" x14ac:dyDescent="0.3">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INDEX(Seat!E:E,MATCH(SeatReservations!C4366,Seat!A:A,0))</f>
        <v>0</v>
      </c>
    </row>
    <row r="4367" spans="1:7" x14ac:dyDescent="0.3">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INDEX(Seat!E:E,MATCH(SeatReservations!C4367,Seat!A:A,0))</f>
        <v>0</v>
      </c>
    </row>
    <row r="4368" spans="1:7" x14ac:dyDescent="0.3">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INDEX(Seat!E:E,MATCH(SeatReservations!C4368,Seat!A:A,0))</f>
        <v>0</v>
      </c>
    </row>
    <row r="4369" spans="1:7" x14ac:dyDescent="0.3">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INDEX(Seat!E:E,MATCH(SeatReservations!C4369,Seat!A:A,0))</f>
        <v>0</v>
      </c>
    </row>
    <row r="4370" spans="1:7" x14ac:dyDescent="0.3">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INDEX(Seat!E:E,MATCH(SeatReservations!C4370,Seat!A:A,0))</f>
        <v>0</v>
      </c>
    </row>
    <row r="4371" spans="1:7" x14ac:dyDescent="0.3">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INDEX(Seat!E:E,MATCH(SeatReservations!C4371,Seat!A:A,0))</f>
        <v>0</v>
      </c>
    </row>
    <row r="4372" spans="1:7" x14ac:dyDescent="0.3">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INDEX(Seat!E:E,MATCH(SeatReservations!C4372,Seat!A:A,0))</f>
        <v>0</v>
      </c>
    </row>
    <row r="4373" spans="1:7" x14ac:dyDescent="0.3">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INDEX(Seat!E:E,MATCH(SeatReservations!C4373,Seat!A:A,0))</f>
        <v>0</v>
      </c>
    </row>
    <row r="4374" spans="1:7" x14ac:dyDescent="0.3">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INDEX(Seat!E:E,MATCH(SeatReservations!C4374,Seat!A:A,0))</f>
        <v>0</v>
      </c>
    </row>
    <row r="4375" spans="1:7" x14ac:dyDescent="0.3">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INDEX(Seat!E:E,MATCH(SeatReservations!C4375,Seat!A:A,0))</f>
        <v>0</v>
      </c>
    </row>
    <row r="4376" spans="1:7" x14ac:dyDescent="0.3">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INDEX(Seat!E:E,MATCH(SeatReservations!C4376,Seat!A:A,0))</f>
        <v>0</v>
      </c>
    </row>
    <row r="4377" spans="1:7" x14ac:dyDescent="0.3">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INDEX(Seat!E:E,MATCH(SeatReservations!C4377,Seat!A:A,0))</f>
        <v>0</v>
      </c>
    </row>
    <row r="4378" spans="1:7" x14ac:dyDescent="0.3">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INDEX(Seat!E:E,MATCH(SeatReservations!C4378,Seat!A:A,0))</f>
        <v>0</v>
      </c>
    </row>
    <row r="4379" spans="1:7" x14ac:dyDescent="0.3">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INDEX(Seat!E:E,MATCH(SeatReservations!C4379,Seat!A:A,0))</f>
        <v>0</v>
      </c>
    </row>
    <row r="4380" spans="1:7" x14ac:dyDescent="0.3">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INDEX(Seat!E:E,MATCH(SeatReservations!C4380,Seat!A:A,0))</f>
        <v>0</v>
      </c>
    </row>
    <row r="4381" spans="1:7" x14ac:dyDescent="0.3">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INDEX(Seat!E:E,MATCH(SeatReservations!C4381,Seat!A:A,0))</f>
        <v>0</v>
      </c>
    </row>
    <row r="4382" spans="1:7" x14ac:dyDescent="0.3">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INDEX(Seat!E:E,MATCH(SeatReservations!C4382,Seat!A:A,0))</f>
        <v>0</v>
      </c>
    </row>
    <row r="4383" spans="1:7" x14ac:dyDescent="0.3">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INDEX(Seat!E:E,MATCH(SeatReservations!C4383,Seat!A:A,0))</f>
        <v>0</v>
      </c>
    </row>
    <row r="4384" spans="1:7" x14ac:dyDescent="0.3">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INDEX(Seat!E:E,MATCH(SeatReservations!C4384,Seat!A:A,0))</f>
        <v>0</v>
      </c>
    </row>
    <row r="4385" spans="1:7" x14ac:dyDescent="0.3">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INDEX(Seat!E:E,MATCH(SeatReservations!C4385,Seat!A:A,0))</f>
        <v>0</v>
      </c>
    </row>
    <row r="4386" spans="1:7" x14ac:dyDescent="0.3">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INDEX(Seat!E:E,MATCH(SeatReservations!C4386,Seat!A:A,0))</f>
        <v>0</v>
      </c>
    </row>
    <row r="4387" spans="1:7" x14ac:dyDescent="0.3">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INDEX(Seat!E:E,MATCH(SeatReservations!C4387,Seat!A:A,0))</f>
        <v>0</v>
      </c>
    </row>
    <row r="4388" spans="1:7" x14ac:dyDescent="0.3">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INDEX(Seat!E:E,MATCH(SeatReservations!C4388,Seat!A:A,0))</f>
        <v>0</v>
      </c>
    </row>
    <row r="4389" spans="1:7" x14ac:dyDescent="0.3">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INDEX(Seat!E:E,MATCH(SeatReservations!C4389,Seat!A:A,0))</f>
        <v>0</v>
      </c>
    </row>
    <row r="4390" spans="1:7" x14ac:dyDescent="0.3">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INDEX(Seat!E:E,MATCH(SeatReservations!C4390,Seat!A:A,0))</f>
        <v>0</v>
      </c>
    </row>
    <row r="4391" spans="1:7" x14ac:dyDescent="0.3">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INDEX(Seat!E:E,MATCH(SeatReservations!C4391,Seat!A:A,0))</f>
        <v>0</v>
      </c>
    </row>
    <row r="4392" spans="1:7" x14ac:dyDescent="0.3">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INDEX(Seat!E:E,MATCH(SeatReservations!C4392,Seat!A:A,0))</f>
        <v>0</v>
      </c>
    </row>
    <row r="4393" spans="1:7" x14ac:dyDescent="0.3">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INDEX(Seat!E:E,MATCH(SeatReservations!C4393,Seat!A:A,0))</f>
        <v>0</v>
      </c>
    </row>
    <row r="4394" spans="1:7" x14ac:dyDescent="0.3">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INDEX(Seat!E:E,MATCH(SeatReservations!C4394,Seat!A:A,0))</f>
        <v>0</v>
      </c>
    </row>
    <row r="4395" spans="1:7" x14ac:dyDescent="0.3">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INDEX(Seat!E:E,MATCH(SeatReservations!C4395,Seat!A:A,0))</f>
        <v>0</v>
      </c>
    </row>
    <row r="4396" spans="1:7" x14ac:dyDescent="0.3">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INDEX(Seat!E:E,MATCH(SeatReservations!C4396,Seat!A:A,0))</f>
        <v>0</v>
      </c>
    </row>
    <row r="4397" spans="1:7" x14ac:dyDescent="0.3">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INDEX(Seat!E:E,MATCH(SeatReservations!C4397,Seat!A:A,0))</f>
        <v>0</v>
      </c>
    </row>
    <row r="4398" spans="1:7" x14ac:dyDescent="0.3">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INDEX(Seat!E:E,MATCH(SeatReservations!C4398,Seat!A:A,0))</f>
        <v>0</v>
      </c>
    </row>
    <row r="4399" spans="1:7" x14ac:dyDescent="0.3">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INDEX(Seat!E:E,MATCH(SeatReservations!C4399,Seat!A:A,0))</f>
        <v>0</v>
      </c>
    </row>
    <row r="4400" spans="1:7" x14ac:dyDescent="0.3">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INDEX(Seat!E:E,MATCH(SeatReservations!C4400,Seat!A:A,0))</f>
        <v>0</v>
      </c>
    </row>
    <row r="4401" spans="1:7" x14ac:dyDescent="0.3">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INDEX(Seat!E:E,MATCH(SeatReservations!C4401,Seat!A:A,0))</f>
        <v>0</v>
      </c>
    </row>
    <row r="4402" spans="1:7" x14ac:dyDescent="0.3">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INDEX(Seat!E:E,MATCH(SeatReservations!C4402,Seat!A:A,0))</f>
        <v>0</v>
      </c>
    </row>
    <row r="4403" spans="1:7" x14ac:dyDescent="0.3">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INDEX(Seat!E:E,MATCH(SeatReservations!C4403,Seat!A:A,0))</f>
        <v>0</v>
      </c>
    </row>
    <row r="4404" spans="1:7" x14ac:dyDescent="0.3">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INDEX(Seat!E:E,MATCH(SeatReservations!C4404,Seat!A:A,0))</f>
        <v>0</v>
      </c>
    </row>
    <row r="4405" spans="1:7" x14ac:dyDescent="0.3">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INDEX(Seat!E:E,MATCH(SeatReservations!C4405,Seat!A:A,0))</f>
        <v>0</v>
      </c>
    </row>
    <row r="4406" spans="1:7" x14ac:dyDescent="0.3">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INDEX(Seat!E:E,MATCH(SeatReservations!C4406,Seat!A:A,0))</f>
        <v>0</v>
      </c>
    </row>
    <row r="4407" spans="1:7" x14ac:dyDescent="0.3">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INDEX(Seat!E:E,MATCH(SeatReservations!C4407,Seat!A:A,0))</f>
        <v>0</v>
      </c>
    </row>
    <row r="4408" spans="1:7" x14ac:dyDescent="0.3">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INDEX(Seat!E:E,MATCH(SeatReservations!C4408,Seat!A:A,0))</f>
        <v>0</v>
      </c>
    </row>
    <row r="4409" spans="1:7" x14ac:dyDescent="0.3">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INDEX(Seat!E:E,MATCH(SeatReservations!C4409,Seat!A:A,0))</f>
        <v>0</v>
      </c>
    </row>
    <row r="4410" spans="1:7" x14ac:dyDescent="0.3">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INDEX(Seat!E:E,MATCH(SeatReservations!C4410,Seat!A:A,0))</f>
        <v>0</v>
      </c>
    </row>
    <row r="4411" spans="1:7" x14ac:dyDescent="0.3">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INDEX(Seat!E:E,MATCH(SeatReservations!C4411,Seat!A:A,0))</f>
        <v>0</v>
      </c>
    </row>
    <row r="4412" spans="1:7" x14ac:dyDescent="0.3">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INDEX(Seat!E:E,MATCH(SeatReservations!C4412,Seat!A:A,0))</f>
        <v>0</v>
      </c>
    </row>
    <row r="4413" spans="1:7" x14ac:dyDescent="0.3">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INDEX(Seat!E:E,MATCH(SeatReservations!C4413,Seat!A:A,0))</f>
        <v>0</v>
      </c>
    </row>
    <row r="4414" spans="1:7" x14ac:dyDescent="0.3">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INDEX(Seat!E:E,MATCH(SeatReservations!C4414,Seat!A:A,0))</f>
        <v>0</v>
      </c>
    </row>
    <row r="4415" spans="1:7" x14ac:dyDescent="0.3">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INDEX(Seat!E:E,MATCH(SeatReservations!C4415,Seat!A:A,0))</f>
        <v>0</v>
      </c>
    </row>
    <row r="4416" spans="1:7" x14ac:dyDescent="0.3">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INDEX(Seat!E:E,MATCH(SeatReservations!C4416,Seat!A:A,0))</f>
        <v>0</v>
      </c>
    </row>
    <row r="4417" spans="1:7" x14ac:dyDescent="0.3">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INDEX(Seat!E:E,MATCH(SeatReservations!C4417,Seat!A:A,0))</f>
        <v>0</v>
      </c>
    </row>
    <row r="4418" spans="1:7" x14ac:dyDescent="0.3">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INDEX(Seat!E:E,MATCH(SeatReservations!C4418,Seat!A:A,0))</f>
        <v>0</v>
      </c>
    </row>
    <row r="4419" spans="1:7" x14ac:dyDescent="0.3">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INDEX(Seat!E:E,MATCH(SeatReservations!C4419,Seat!A:A,0))</f>
        <v>0</v>
      </c>
    </row>
    <row r="4420" spans="1:7" x14ac:dyDescent="0.3">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INDEX(Seat!E:E,MATCH(SeatReservations!C4420,Seat!A:A,0))</f>
        <v>0</v>
      </c>
    </row>
    <row r="4421" spans="1:7" x14ac:dyDescent="0.3">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INDEX(Seat!E:E,MATCH(SeatReservations!C4421,Seat!A:A,0))</f>
        <v>0</v>
      </c>
    </row>
    <row r="4422" spans="1:7" x14ac:dyDescent="0.3">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INDEX(Seat!E:E,MATCH(SeatReservations!C4422,Seat!A:A,0))</f>
        <v>0</v>
      </c>
    </row>
    <row r="4423" spans="1:7" x14ac:dyDescent="0.3">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INDEX(Seat!E:E,MATCH(SeatReservations!C4423,Seat!A:A,0))</f>
        <v>0</v>
      </c>
    </row>
    <row r="4424" spans="1:7" x14ac:dyDescent="0.3">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INDEX(Seat!E:E,MATCH(SeatReservations!C4424,Seat!A:A,0))</f>
        <v>0</v>
      </c>
    </row>
    <row r="4425" spans="1:7" x14ac:dyDescent="0.3">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INDEX(Seat!E:E,MATCH(SeatReservations!C4425,Seat!A:A,0))</f>
        <v>0</v>
      </c>
    </row>
    <row r="4426" spans="1:7" x14ac:dyDescent="0.3">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INDEX(Seat!E:E,MATCH(SeatReservations!C4426,Seat!A:A,0))</f>
        <v>0</v>
      </c>
    </row>
    <row r="4427" spans="1:7" x14ac:dyDescent="0.3">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INDEX(Seat!E:E,MATCH(SeatReservations!C4427,Seat!A:A,0))</f>
        <v>0</v>
      </c>
    </row>
    <row r="4428" spans="1:7" x14ac:dyDescent="0.3">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INDEX(Seat!E:E,MATCH(SeatReservations!C4428,Seat!A:A,0))</f>
        <v>0</v>
      </c>
    </row>
    <row r="4429" spans="1:7" x14ac:dyDescent="0.3">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INDEX(Seat!E:E,MATCH(SeatReservations!C4429,Seat!A:A,0))</f>
        <v>0</v>
      </c>
    </row>
    <row r="4430" spans="1:7" x14ac:dyDescent="0.3">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INDEX(Seat!E:E,MATCH(SeatReservations!C4430,Seat!A:A,0))</f>
        <v>0</v>
      </c>
    </row>
    <row r="4431" spans="1:7" x14ac:dyDescent="0.3">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INDEX(Seat!E:E,MATCH(SeatReservations!C4431,Seat!A:A,0))</f>
        <v>0</v>
      </c>
    </row>
    <row r="4432" spans="1:7" x14ac:dyDescent="0.3">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INDEX(Seat!E:E,MATCH(SeatReservations!C4432,Seat!A:A,0))</f>
        <v>0</v>
      </c>
    </row>
    <row r="4433" spans="1:7" x14ac:dyDescent="0.3">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INDEX(Seat!E:E,MATCH(SeatReservations!C4433,Seat!A:A,0))</f>
        <v>0</v>
      </c>
    </row>
    <row r="4434" spans="1:7" x14ac:dyDescent="0.3">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INDEX(Seat!E:E,MATCH(SeatReservations!C4434,Seat!A:A,0))</f>
        <v>0</v>
      </c>
    </row>
    <row r="4435" spans="1:7" x14ac:dyDescent="0.3">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INDEX(Seat!E:E,MATCH(SeatReservations!C4435,Seat!A:A,0))</f>
        <v>0</v>
      </c>
    </row>
    <row r="4436" spans="1:7" x14ac:dyDescent="0.3">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INDEX(Seat!E:E,MATCH(SeatReservations!C4436,Seat!A:A,0))</f>
        <v>0</v>
      </c>
    </row>
    <row r="4437" spans="1:7" x14ac:dyDescent="0.3">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INDEX(Seat!E:E,MATCH(SeatReservations!C4437,Seat!A:A,0))</f>
        <v>0</v>
      </c>
    </row>
    <row r="4438" spans="1:7" x14ac:dyDescent="0.3">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INDEX(Seat!E:E,MATCH(SeatReservations!C4438,Seat!A:A,0))</f>
        <v>0</v>
      </c>
    </row>
    <row r="4439" spans="1:7" x14ac:dyDescent="0.3">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INDEX(Seat!E:E,MATCH(SeatReservations!C4439,Seat!A:A,0))</f>
        <v>0</v>
      </c>
    </row>
    <row r="4440" spans="1:7" x14ac:dyDescent="0.3">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INDEX(Seat!E:E,MATCH(SeatReservations!C4440,Seat!A:A,0))</f>
        <v>0</v>
      </c>
    </row>
    <row r="4441" spans="1:7" x14ac:dyDescent="0.3">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INDEX(Seat!E:E,MATCH(SeatReservations!C4441,Seat!A:A,0))</f>
        <v>0</v>
      </c>
    </row>
    <row r="4442" spans="1:7" x14ac:dyDescent="0.3">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INDEX(Seat!E:E,MATCH(SeatReservations!C4442,Seat!A:A,0))</f>
        <v>0</v>
      </c>
    </row>
    <row r="4443" spans="1:7" x14ac:dyDescent="0.3">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INDEX(Seat!E:E,MATCH(SeatReservations!C4443,Seat!A:A,0))</f>
        <v>0</v>
      </c>
    </row>
    <row r="4444" spans="1:7" x14ac:dyDescent="0.3">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INDEX(Seat!E:E,MATCH(SeatReservations!C4444,Seat!A:A,0))</f>
        <v>0</v>
      </c>
    </row>
    <row r="4445" spans="1:7" x14ac:dyDescent="0.3">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INDEX(Seat!E:E,MATCH(SeatReservations!C4445,Seat!A:A,0))</f>
        <v>0</v>
      </c>
    </row>
    <row r="4446" spans="1:7" x14ac:dyDescent="0.3">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INDEX(Seat!E:E,MATCH(SeatReservations!C4446,Seat!A:A,0))</f>
        <v>0</v>
      </c>
    </row>
    <row r="4447" spans="1:7" x14ac:dyDescent="0.3">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INDEX(Seat!E:E,MATCH(SeatReservations!C4447,Seat!A:A,0))</f>
        <v>0</v>
      </c>
    </row>
    <row r="4448" spans="1:7" x14ac:dyDescent="0.3">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INDEX(Seat!E:E,MATCH(SeatReservations!C4448,Seat!A:A,0))</f>
        <v>0</v>
      </c>
    </row>
    <row r="4449" spans="1:7" x14ac:dyDescent="0.3">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INDEX(Seat!E:E,MATCH(SeatReservations!C4449,Seat!A:A,0))</f>
        <v>0</v>
      </c>
    </row>
    <row r="4450" spans="1:7" x14ac:dyDescent="0.3">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INDEX(Seat!E:E,MATCH(SeatReservations!C4450,Seat!A:A,0))</f>
        <v>0</v>
      </c>
    </row>
    <row r="4451" spans="1:7" x14ac:dyDescent="0.3">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INDEX(Seat!E:E,MATCH(SeatReservations!C4451,Seat!A:A,0))</f>
        <v>0</v>
      </c>
    </row>
    <row r="4452" spans="1:7" x14ac:dyDescent="0.3">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INDEX(Seat!E:E,MATCH(SeatReservations!C4452,Seat!A:A,0))</f>
        <v>0</v>
      </c>
    </row>
    <row r="4453" spans="1:7" x14ac:dyDescent="0.3">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INDEX(Seat!E:E,MATCH(SeatReservations!C4453,Seat!A:A,0))</f>
        <v>0</v>
      </c>
    </row>
    <row r="4454" spans="1:7" x14ac:dyDescent="0.3">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INDEX(Seat!E:E,MATCH(SeatReservations!C4454,Seat!A:A,0))</f>
        <v>0</v>
      </c>
    </row>
    <row r="4455" spans="1:7" x14ac:dyDescent="0.3">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INDEX(Seat!E:E,MATCH(SeatReservations!C4455,Seat!A:A,0))</f>
        <v>0</v>
      </c>
    </row>
    <row r="4456" spans="1:7" x14ac:dyDescent="0.3">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INDEX(Seat!E:E,MATCH(SeatReservations!C4456,Seat!A:A,0))</f>
        <v>0</v>
      </c>
    </row>
    <row r="4457" spans="1:7" x14ac:dyDescent="0.3">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INDEX(Seat!E:E,MATCH(SeatReservations!C4457,Seat!A:A,0))</f>
        <v>0</v>
      </c>
    </row>
    <row r="4458" spans="1:7" x14ac:dyDescent="0.3">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INDEX(Seat!E:E,MATCH(SeatReservations!C4458,Seat!A:A,0))</f>
        <v>0</v>
      </c>
    </row>
    <row r="4459" spans="1:7" x14ac:dyDescent="0.3">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INDEX(Seat!E:E,MATCH(SeatReservations!C4459,Seat!A:A,0))</f>
        <v>0</v>
      </c>
    </row>
    <row r="4460" spans="1:7" x14ac:dyDescent="0.3">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INDEX(Seat!E:E,MATCH(SeatReservations!C4460,Seat!A:A,0))</f>
        <v>0</v>
      </c>
    </row>
    <row r="4461" spans="1:7" x14ac:dyDescent="0.3">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INDEX(Seat!E:E,MATCH(SeatReservations!C4461,Seat!A:A,0))</f>
        <v>0</v>
      </c>
    </row>
    <row r="4462" spans="1:7" x14ac:dyDescent="0.3">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INDEX(Seat!E:E,MATCH(SeatReservations!C4462,Seat!A:A,0))</f>
        <v>0</v>
      </c>
    </row>
    <row r="4463" spans="1:7" x14ac:dyDescent="0.3">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INDEX(Seat!E:E,MATCH(SeatReservations!C4463,Seat!A:A,0))</f>
        <v>0</v>
      </c>
    </row>
    <row r="4464" spans="1:7" x14ac:dyDescent="0.3">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INDEX(Seat!E:E,MATCH(SeatReservations!C4464,Seat!A:A,0))</f>
        <v>0</v>
      </c>
    </row>
    <row r="4465" spans="1:7" x14ac:dyDescent="0.3">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INDEX(Seat!E:E,MATCH(SeatReservations!C4465,Seat!A:A,0))</f>
        <v>0</v>
      </c>
    </row>
    <row r="4466" spans="1:7" x14ac:dyDescent="0.3">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INDEX(Seat!E:E,MATCH(SeatReservations!C4466,Seat!A:A,0))</f>
        <v>0</v>
      </c>
    </row>
    <row r="4467" spans="1:7" x14ac:dyDescent="0.3">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INDEX(Seat!E:E,MATCH(SeatReservations!C4467,Seat!A:A,0))</f>
        <v>0</v>
      </c>
    </row>
    <row r="4468" spans="1:7" x14ac:dyDescent="0.3">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INDEX(Seat!E:E,MATCH(SeatReservations!C4468,Seat!A:A,0))</f>
        <v>0</v>
      </c>
    </row>
    <row r="4469" spans="1:7" x14ac:dyDescent="0.3">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INDEX(Seat!E:E,MATCH(SeatReservations!C4469,Seat!A:A,0))</f>
        <v>0</v>
      </c>
    </row>
    <row r="4470" spans="1:7" x14ac:dyDescent="0.3">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INDEX(Seat!E:E,MATCH(SeatReservations!C4470,Seat!A:A,0))</f>
        <v>0</v>
      </c>
    </row>
    <row r="4471" spans="1:7" x14ac:dyDescent="0.3">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INDEX(Seat!E:E,MATCH(SeatReservations!C4471,Seat!A:A,0))</f>
        <v>0</v>
      </c>
    </row>
    <row r="4472" spans="1:7" x14ac:dyDescent="0.3">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INDEX(Seat!E:E,MATCH(SeatReservations!C4472,Seat!A:A,0))</f>
        <v>0</v>
      </c>
    </row>
    <row r="4473" spans="1:7" x14ac:dyDescent="0.3">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INDEX(Seat!E:E,MATCH(SeatReservations!C4473,Seat!A:A,0))</f>
        <v>0</v>
      </c>
    </row>
    <row r="4474" spans="1:7" x14ac:dyDescent="0.3">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INDEX(Seat!E:E,MATCH(SeatReservations!C4474,Seat!A:A,0))</f>
        <v>0</v>
      </c>
    </row>
    <row r="4475" spans="1:7" x14ac:dyDescent="0.3">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INDEX(Seat!E:E,MATCH(SeatReservations!C4475,Seat!A:A,0))</f>
        <v>0</v>
      </c>
    </row>
    <row r="4476" spans="1:7" x14ac:dyDescent="0.3">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INDEX(Seat!E:E,MATCH(SeatReservations!C4476,Seat!A:A,0))</f>
        <v>0</v>
      </c>
    </row>
    <row r="4477" spans="1:7" x14ac:dyDescent="0.3">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INDEX(Seat!E:E,MATCH(SeatReservations!C4477,Seat!A:A,0))</f>
        <v>0</v>
      </c>
    </row>
    <row r="4478" spans="1:7" x14ac:dyDescent="0.3">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INDEX(Seat!E:E,MATCH(SeatReservations!C4478,Seat!A:A,0))</f>
        <v>0</v>
      </c>
    </row>
    <row r="4479" spans="1:7" x14ac:dyDescent="0.3">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INDEX(Seat!E:E,MATCH(SeatReservations!C4479,Seat!A:A,0))</f>
        <v>0</v>
      </c>
    </row>
    <row r="4480" spans="1:7" x14ac:dyDescent="0.3">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INDEX(Seat!E:E,MATCH(SeatReservations!C4480,Seat!A:A,0))</f>
        <v>0</v>
      </c>
    </row>
    <row r="4481" spans="1:7" x14ac:dyDescent="0.3">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INDEX(Seat!E:E,MATCH(SeatReservations!C4481,Seat!A:A,0))</f>
        <v>0</v>
      </c>
    </row>
    <row r="4482" spans="1:7" x14ac:dyDescent="0.3">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INDEX(Seat!E:E,MATCH(SeatReservations!C4482,Seat!A:A,0))</f>
        <v>0</v>
      </c>
    </row>
    <row r="4483" spans="1:7" x14ac:dyDescent="0.3">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INDEX(Seat!E:E,MATCH(SeatReservations!C4483,Seat!A:A,0))</f>
        <v>0</v>
      </c>
    </row>
    <row r="4484" spans="1:7" x14ac:dyDescent="0.3">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INDEX(Seat!E:E,MATCH(SeatReservations!C4484,Seat!A:A,0))</f>
        <v>0</v>
      </c>
    </row>
    <row r="4485" spans="1:7" x14ac:dyDescent="0.3">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INDEX(Seat!E:E,MATCH(SeatReservations!C4485,Seat!A:A,0))</f>
        <v>0</v>
      </c>
    </row>
    <row r="4486" spans="1:7" x14ac:dyDescent="0.3">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INDEX(Seat!E:E,MATCH(SeatReservations!C4486,Seat!A:A,0))</f>
        <v>0</v>
      </c>
    </row>
    <row r="4487" spans="1:7" x14ac:dyDescent="0.3">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INDEX(Seat!E:E,MATCH(SeatReservations!C4487,Seat!A:A,0))</f>
        <v>0</v>
      </c>
    </row>
    <row r="4488" spans="1:7" x14ac:dyDescent="0.3">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INDEX(Seat!E:E,MATCH(SeatReservations!C4488,Seat!A:A,0))</f>
        <v>0</v>
      </c>
    </row>
    <row r="4489" spans="1:7" x14ac:dyDescent="0.3">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INDEX(Seat!E:E,MATCH(SeatReservations!C4489,Seat!A:A,0))</f>
        <v>0</v>
      </c>
    </row>
    <row r="4490" spans="1:7" x14ac:dyDescent="0.3">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INDEX(Seat!E:E,MATCH(SeatReservations!C4490,Seat!A:A,0))</f>
        <v>0</v>
      </c>
    </row>
    <row r="4491" spans="1:7" x14ac:dyDescent="0.3">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INDEX(Seat!E:E,MATCH(SeatReservations!C4491,Seat!A:A,0))</f>
        <v>0</v>
      </c>
    </row>
    <row r="4492" spans="1:7" x14ac:dyDescent="0.3">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INDEX(Seat!E:E,MATCH(SeatReservations!C4492,Seat!A:A,0))</f>
        <v>0</v>
      </c>
    </row>
    <row r="4493" spans="1:7" x14ac:dyDescent="0.3">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INDEX(Seat!E:E,MATCH(SeatReservations!C4493,Seat!A:A,0))</f>
        <v>0</v>
      </c>
    </row>
    <row r="4494" spans="1:7" x14ac:dyDescent="0.3">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INDEX(Seat!E:E,MATCH(SeatReservations!C4494,Seat!A:A,0))</f>
        <v>0</v>
      </c>
    </row>
    <row r="4495" spans="1:7" x14ac:dyDescent="0.3">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INDEX(Seat!E:E,MATCH(SeatReservations!C4495,Seat!A:A,0))</f>
        <v>0</v>
      </c>
    </row>
    <row r="4496" spans="1:7" x14ac:dyDescent="0.3">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INDEX(Seat!E:E,MATCH(SeatReservations!C4496,Seat!A:A,0))</f>
        <v>0</v>
      </c>
    </row>
    <row r="4497" spans="1:7" x14ac:dyDescent="0.3">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INDEX(Seat!E:E,MATCH(SeatReservations!C4497,Seat!A:A,0))</f>
        <v>0</v>
      </c>
    </row>
    <row r="4498" spans="1:7" x14ac:dyDescent="0.3">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INDEX(Seat!E:E,MATCH(SeatReservations!C4498,Seat!A:A,0))</f>
        <v>0</v>
      </c>
    </row>
    <row r="4499" spans="1:7" x14ac:dyDescent="0.3">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INDEX(Seat!E:E,MATCH(SeatReservations!C4499,Seat!A:A,0))</f>
        <v>0</v>
      </c>
    </row>
    <row r="4500" spans="1:7" x14ac:dyDescent="0.3">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INDEX(Seat!E:E,MATCH(SeatReservations!C4500,Seat!A:A,0))</f>
        <v>0</v>
      </c>
    </row>
    <row r="4501" spans="1:7" x14ac:dyDescent="0.3">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INDEX(Seat!E:E,MATCH(SeatReservations!C4501,Seat!A:A,0))</f>
        <v>0</v>
      </c>
    </row>
    <row r="4502" spans="1:7" x14ac:dyDescent="0.3">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INDEX(Seat!E:E,MATCH(SeatReservations!C4502,Seat!A:A,0))</f>
        <v>0</v>
      </c>
    </row>
    <row r="4503" spans="1:7" x14ac:dyDescent="0.3">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INDEX(Seat!E:E,MATCH(SeatReservations!C4503,Seat!A:A,0))</f>
        <v>0</v>
      </c>
    </row>
    <row r="4504" spans="1:7" x14ac:dyDescent="0.3">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INDEX(Seat!E:E,MATCH(SeatReservations!C4504,Seat!A:A,0))</f>
        <v>0</v>
      </c>
    </row>
    <row r="4505" spans="1:7" x14ac:dyDescent="0.3">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INDEX(Seat!E:E,MATCH(SeatReservations!C4505,Seat!A:A,0))</f>
        <v>0</v>
      </c>
    </row>
    <row r="4506" spans="1:7" x14ac:dyDescent="0.3">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INDEX(Seat!E:E,MATCH(SeatReservations!C4506,Seat!A:A,0))</f>
        <v>0</v>
      </c>
    </row>
    <row r="4507" spans="1:7" x14ac:dyDescent="0.3">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INDEX(Seat!E:E,MATCH(SeatReservations!C4507,Seat!A:A,0))</f>
        <v>0</v>
      </c>
    </row>
    <row r="4508" spans="1:7" x14ac:dyDescent="0.3">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INDEX(Seat!E:E,MATCH(SeatReservations!C4508,Seat!A:A,0))</f>
        <v>0</v>
      </c>
    </row>
    <row r="4509" spans="1:7" x14ac:dyDescent="0.3">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INDEX(Seat!E:E,MATCH(SeatReservations!C4509,Seat!A:A,0))</f>
        <v>0</v>
      </c>
    </row>
    <row r="4510" spans="1:7" x14ac:dyDescent="0.3">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INDEX(Seat!E:E,MATCH(SeatReservations!C4510,Seat!A:A,0))</f>
        <v>0</v>
      </c>
    </row>
    <row r="4511" spans="1:7" x14ac:dyDescent="0.3">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INDEX(Seat!E:E,MATCH(SeatReservations!C4511,Seat!A:A,0))</f>
        <v>0</v>
      </c>
    </row>
    <row r="4512" spans="1:7" x14ac:dyDescent="0.3">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INDEX(Seat!E:E,MATCH(SeatReservations!C4512,Seat!A:A,0))</f>
        <v>0</v>
      </c>
    </row>
    <row r="4513" spans="1:7" x14ac:dyDescent="0.3">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INDEX(Seat!E:E,MATCH(SeatReservations!C4513,Seat!A:A,0))</f>
        <v>0</v>
      </c>
    </row>
    <row r="4514" spans="1:7" x14ac:dyDescent="0.3">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INDEX(Seat!E:E,MATCH(SeatReservations!C4514,Seat!A:A,0))</f>
        <v>0</v>
      </c>
    </row>
    <row r="4515" spans="1:7" x14ac:dyDescent="0.3">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INDEX(Seat!E:E,MATCH(SeatReservations!C4515,Seat!A:A,0))</f>
        <v>0</v>
      </c>
    </row>
    <row r="4516" spans="1:7" x14ac:dyDescent="0.3">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INDEX(Seat!E:E,MATCH(SeatReservations!C4516,Seat!A:A,0))</f>
        <v>0</v>
      </c>
    </row>
    <row r="4517" spans="1:7" x14ac:dyDescent="0.3">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INDEX(Seat!E:E,MATCH(SeatReservations!C4517,Seat!A:A,0))</f>
        <v>0</v>
      </c>
    </row>
    <row r="4518" spans="1:7" x14ac:dyDescent="0.3">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INDEX(Seat!E:E,MATCH(SeatReservations!C4518,Seat!A:A,0))</f>
        <v>0</v>
      </c>
    </row>
    <row r="4519" spans="1:7" x14ac:dyDescent="0.3">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INDEX(Seat!E:E,MATCH(SeatReservations!C4519,Seat!A:A,0))</f>
        <v>0</v>
      </c>
    </row>
    <row r="4520" spans="1:7" x14ac:dyDescent="0.3">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INDEX(Seat!E:E,MATCH(SeatReservations!C4520,Seat!A:A,0))</f>
        <v>0</v>
      </c>
    </row>
    <row r="4521" spans="1:7" x14ac:dyDescent="0.3">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INDEX(Seat!E:E,MATCH(SeatReservations!C4521,Seat!A:A,0))</f>
        <v>0</v>
      </c>
    </row>
    <row r="4522" spans="1:7" x14ac:dyDescent="0.3">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INDEX(Seat!E:E,MATCH(SeatReservations!C4522,Seat!A:A,0))</f>
        <v>0</v>
      </c>
    </row>
    <row r="4523" spans="1:7" x14ac:dyDescent="0.3">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INDEX(Seat!E:E,MATCH(SeatReservations!C4523,Seat!A:A,0))</f>
        <v>0</v>
      </c>
    </row>
    <row r="4524" spans="1:7" x14ac:dyDescent="0.3">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INDEX(Seat!E:E,MATCH(SeatReservations!C4524,Seat!A:A,0))</f>
        <v>0</v>
      </c>
    </row>
    <row r="4525" spans="1:7" x14ac:dyDescent="0.3">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INDEX(Seat!E:E,MATCH(SeatReservations!C4525,Seat!A:A,0))</f>
        <v>0</v>
      </c>
    </row>
    <row r="4526" spans="1:7" x14ac:dyDescent="0.3">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INDEX(Seat!E:E,MATCH(SeatReservations!C4526,Seat!A:A,0))</f>
        <v>0</v>
      </c>
    </row>
    <row r="4527" spans="1:7" x14ac:dyDescent="0.3">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INDEX(Seat!E:E,MATCH(SeatReservations!C4527,Seat!A:A,0))</f>
        <v>0</v>
      </c>
    </row>
    <row r="4528" spans="1:7" x14ac:dyDescent="0.3">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INDEX(Seat!E:E,MATCH(SeatReservations!C4528,Seat!A:A,0))</f>
        <v>0</v>
      </c>
    </row>
    <row r="4529" spans="1:7" x14ac:dyDescent="0.3">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INDEX(Seat!E:E,MATCH(SeatReservations!C4529,Seat!A:A,0))</f>
        <v>0</v>
      </c>
    </row>
    <row r="4530" spans="1:7" x14ac:dyDescent="0.3">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INDEX(Seat!E:E,MATCH(SeatReservations!C4530,Seat!A:A,0))</f>
        <v>0</v>
      </c>
    </row>
    <row r="4531" spans="1:7" x14ac:dyDescent="0.3">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INDEX(Seat!E:E,MATCH(SeatReservations!C4531,Seat!A:A,0))</f>
        <v>0</v>
      </c>
    </row>
    <row r="4532" spans="1:7" x14ac:dyDescent="0.3">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INDEX(Seat!E:E,MATCH(SeatReservations!C4532,Seat!A:A,0))</f>
        <v>0</v>
      </c>
    </row>
    <row r="4533" spans="1:7" x14ac:dyDescent="0.3">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INDEX(Seat!E:E,MATCH(SeatReservations!C4533,Seat!A:A,0))</f>
        <v>0</v>
      </c>
    </row>
    <row r="4534" spans="1:7" x14ac:dyDescent="0.3">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INDEX(Seat!E:E,MATCH(SeatReservations!C4534,Seat!A:A,0))</f>
        <v>0</v>
      </c>
    </row>
    <row r="4535" spans="1:7" x14ac:dyDescent="0.3">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INDEX(Seat!E:E,MATCH(SeatReservations!C4535,Seat!A:A,0))</f>
        <v>0</v>
      </c>
    </row>
    <row r="4536" spans="1:7" x14ac:dyDescent="0.3">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INDEX(Seat!E:E,MATCH(SeatReservations!C4536,Seat!A:A,0))</f>
        <v>0</v>
      </c>
    </row>
    <row r="4537" spans="1:7" x14ac:dyDescent="0.3">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INDEX(Seat!E:E,MATCH(SeatReservations!C4537,Seat!A:A,0))</f>
        <v>0</v>
      </c>
    </row>
    <row r="4538" spans="1:7" x14ac:dyDescent="0.3">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INDEX(Seat!E:E,MATCH(SeatReservations!C4538,Seat!A:A,0))</f>
        <v>0</v>
      </c>
    </row>
    <row r="4539" spans="1:7" x14ac:dyDescent="0.3">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INDEX(Seat!E:E,MATCH(SeatReservations!C4539,Seat!A:A,0))</f>
        <v>0</v>
      </c>
    </row>
    <row r="4540" spans="1:7" x14ac:dyDescent="0.3">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INDEX(Seat!E:E,MATCH(SeatReservations!C4540,Seat!A:A,0))</f>
        <v>0</v>
      </c>
    </row>
    <row r="4541" spans="1:7" x14ac:dyDescent="0.3">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INDEX(Seat!E:E,MATCH(SeatReservations!C4541,Seat!A:A,0))</f>
        <v>0</v>
      </c>
    </row>
    <row r="4542" spans="1:7" x14ac:dyDescent="0.3">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INDEX(Seat!E:E,MATCH(SeatReservations!C4542,Seat!A:A,0))</f>
        <v>0</v>
      </c>
    </row>
    <row r="4543" spans="1:7" x14ac:dyDescent="0.3">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INDEX(Seat!E:E,MATCH(SeatReservations!C4543,Seat!A:A,0))</f>
        <v>0</v>
      </c>
    </row>
    <row r="4544" spans="1:7" x14ac:dyDescent="0.3">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INDEX(Seat!E:E,MATCH(SeatReservations!C4544,Seat!A:A,0))</f>
        <v>0</v>
      </c>
    </row>
    <row r="4545" spans="1:7" x14ac:dyDescent="0.3">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INDEX(Seat!E:E,MATCH(SeatReservations!C4545,Seat!A:A,0))</f>
        <v>0</v>
      </c>
    </row>
    <row r="4546" spans="1:7" x14ac:dyDescent="0.3">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INDEX(Seat!E:E,MATCH(SeatReservations!C4546,Seat!A:A,0))</f>
        <v>0</v>
      </c>
    </row>
    <row r="4547" spans="1:7" x14ac:dyDescent="0.3">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INDEX(Seat!E:E,MATCH(SeatReservations!C4547,Seat!A:A,0))</f>
        <v>0</v>
      </c>
    </row>
    <row r="4548" spans="1:7" x14ac:dyDescent="0.3">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INDEX(Seat!E:E,MATCH(SeatReservations!C4548,Seat!A:A,0))</f>
        <v>0</v>
      </c>
    </row>
    <row r="4549" spans="1:7" x14ac:dyDescent="0.3">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INDEX(Seat!E:E,MATCH(SeatReservations!C4549,Seat!A:A,0))</f>
        <v>0</v>
      </c>
    </row>
    <row r="4550" spans="1:7" x14ac:dyDescent="0.3">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INDEX(Seat!E:E,MATCH(SeatReservations!C4550,Seat!A:A,0))</f>
        <v>0</v>
      </c>
    </row>
    <row r="4551" spans="1:7" x14ac:dyDescent="0.3">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INDEX(Seat!E:E,MATCH(SeatReservations!C4551,Seat!A:A,0))</f>
        <v>0</v>
      </c>
    </row>
    <row r="4552" spans="1:7" x14ac:dyDescent="0.3">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INDEX(Seat!E:E,MATCH(SeatReservations!C4552,Seat!A:A,0))</f>
        <v>0</v>
      </c>
    </row>
    <row r="4553" spans="1:7" x14ac:dyDescent="0.3">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INDEX(Seat!E:E,MATCH(SeatReservations!C4553,Seat!A:A,0))</f>
        <v>0</v>
      </c>
    </row>
    <row r="4554" spans="1:7" x14ac:dyDescent="0.3">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INDEX(Seat!E:E,MATCH(SeatReservations!C4554,Seat!A:A,0))</f>
        <v>0</v>
      </c>
    </row>
    <row r="4555" spans="1:7" x14ac:dyDescent="0.3">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INDEX(Seat!E:E,MATCH(SeatReservations!C4555,Seat!A:A,0))</f>
        <v>0</v>
      </c>
    </row>
    <row r="4556" spans="1:7" x14ac:dyDescent="0.3">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INDEX(Seat!E:E,MATCH(SeatReservations!C4556,Seat!A:A,0))</f>
        <v>0</v>
      </c>
    </row>
    <row r="4557" spans="1:7" x14ac:dyDescent="0.3">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INDEX(Seat!E:E,MATCH(SeatReservations!C4557,Seat!A:A,0))</f>
        <v>0</v>
      </c>
    </row>
    <row r="4558" spans="1:7" x14ac:dyDescent="0.3">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INDEX(Seat!E:E,MATCH(SeatReservations!C4558,Seat!A:A,0))</f>
        <v>0</v>
      </c>
    </row>
    <row r="4559" spans="1:7" x14ac:dyDescent="0.3">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INDEX(Seat!E:E,MATCH(SeatReservations!C4559,Seat!A:A,0))</f>
        <v>0</v>
      </c>
    </row>
    <row r="4560" spans="1:7" x14ac:dyDescent="0.3">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INDEX(Seat!E:E,MATCH(SeatReservations!C4560,Seat!A:A,0))</f>
        <v>0</v>
      </c>
    </row>
    <row r="4561" spans="1:7" x14ac:dyDescent="0.3">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INDEX(Seat!E:E,MATCH(SeatReservations!C4561,Seat!A:A,0))</f>
        <v>0</v>
      </c>
    </row>
    <row r="4562" spans="1:7" x14ac:dyDescent="0.3">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INDEX(Seat!E:E,MATCH(SeatReservations!C4562,Seat!A:A,0))</f>
        <v>0</v>
      </c>
    </row>
    <row r="4563" spans="1:7" x14ac:dyDescent="0.3">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INDEX(Seat!E:E,MATCH(SeatReservations!C4563,Seat!A:A,0))</f>
        <v>0</v>
      </c>
    </row>
    <row r="4564" spans="1:7" x14ac:dyDescent="0.3">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INDEX(Seat!E:E,MATCH(SeatReservations!C4564,Seat!A:A,0))</f>
        <v>0</v>
      </c>
    </row>
    <row r="4565" spans="1:7" x14ac:dyDescent="0.3">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INDEX(Seat!E:E,MATCH(SeatReservations!C4565,Seat!A:A,0))</f>
        <v>0</v>
      </c>
    </row>
    <row r="4566" spans="1:7" x14ac:dyDescent="0.3">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INDEX(Seat!E:E,MATCH(SeatReservations!C4566,Seat!A:A,0))</f>
        <v>0</v>
      </c>
    </row>
    <row r="4567" spans="1:7" x14ac:dyDescent="0.3">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INDEX(Seat!E:E,MATCH(SeatReservations!C4567,Seat!A:A,0))</f>
        <v>0</v>
      </c>
    </row>
    <row r="4568" spans="1:7" x14ac:dyDescent="0.3">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INDEX(Seat!E:E,MATCH(SeatReservations!C4568,Seat!A:A,0))</f>
        <v>0</v>
      </c>
    </row>
    <row r="4569" spans="1:7" x14ac:dyDescent="0.3">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INDEX(Seat!E:E,MATCH(SeatReservations!C4569,Seat!A:A,0))</f>
        <v>0</v>
      </c>
    </row>
    <row r="4570" spans="1:7" x14ac:dyDescent="0.3">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INDEX(Seat!E:E,MATCH(SeatReservations!C4570,Seat!A:A,0))</f>
        <v>0</v>
      </c>
    </row>
    <row r="4571" spans="1:7" x14ac:dyDescent="0.3">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INDEX(Seat!E:E,MATCH(SeatReservations!C4571,Seat!A:A,0))</f>
        <v>0</v>
      </c>
    </row>
    <row r="4572" spans="1:7" x14ac:dyDescent="0.3">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INDEX(Seat!E:E,MATCH(SeatReservations!C4572,Seat!A:A,0))</f>
        <v>0</v>
      </c>
    </row>
    <row r="4573" spans="1:7" x14ac:dyDescent="0.3">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INDEX(Seat!E:E,MATCH(SeatReservations!C4573,Seat!A:A,0))</f>
        <v>0</v>
      </c>
    </row>
    <row r="4574" spans="1:7" x14ac:dyDescent="0.3">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INDEX(Seat!E:E,MATCH(SeatReservations!C4574,Seat!A:A,0))</f>
        <v>0</v>
      </c>
    </row>
    <row r="4575" spans="1:7" x14ac:dyDescent="0.3">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INDEX(Seat!E:E,MATCH(SeatReservations!C4575,Seat!A:A,0))</f>
        <v>0</v>
      </c>
    </row>
    <row r="4576" spans="1:7" x14ac:dyDescent="0.3">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INDEX(Seat!E:E,MATCH(SeatReservations!C4576,Seat!A:A,0))</f>
        <v>0</v>
      </c>
    </row>
    <row r="4577" spans="1:7" x14ac:dyDescent="0.3">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INDEX(Seat!E:E,MATCH(SeatReservations!C4577,Seat!A:A,0))</f>
        <v>0</v>
      </c>
    </row>
    <row r="4578" spans="1:7" x14ac:dyDescent="0.3">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INDEX(Seat!E:E,MATCH(SeatReservations!C4578,Seat!A:A,0))</f>
        <v>0</v>
      </c>
    </row>
    <row r="4579" spans="1:7" x14ac:dyDescent="0.3">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INDEX(Seat!E:E,MATCH(SeatReservations!C4579,Seat!A:A,0))</f>
        <v>0</v>
      </c>
    </row>
    <row r="4580" spans="1:7" x14ac:dyDescent="0.3">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INDEX(Seat!E:E,MATCH(SeatReservations!C4580,Seat!A:A,0))</f>
        <v>0</v>
      </c>
    </row>
    <row r="4581" spans="1:7" x14ac:dyDescent="0.3">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INDEX(Seat!E:E,MATCH(SeatReservations!C4581,Seat!A:A,0))</f>
        <v>0</v>
      </c>
    </row>
    <row r="4582" spans="1:7" x14ac:dyDescent="0.3">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INDEX(Seat!E:E,MATCH(SeatReservations!C4582,Seat!A:A,0))</f>
        <v>0</v>
      </c>
    </row>
    <row r="4583" spans="1:7" x14ac:dyDescent="0.3">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INDEX(Seat!E:E,MATCH(SeatReservations!C4583,Seat!A:A,0))</f>
        <v>0</v>
      </c>
    </row>
    <row r="4584" spans="1:7" x14ac:dyDescent="0.3">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INDEX(Seat!E:E,MATCH(SeatReservations!C4584,Seat!A:A,0))</f>
        <v>0</v>
      </c>
    </row>
    <row r="4585" spans="1:7" x14ac:dyDescent="0.3">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INDEX(Seat!E:E,MATCH(SeatReservations!C4585,Seat!A:A,0))</f>
        <v>0</v>
      </c>
    </row>
    <row r="4586" spans="1:7" x14ac:dyDescent="0.3">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INDEX(Seat!E:E,MATCH(SeatReservations!C4586,Seat!A:A,0))</f>
        <v>0</v>
      </c>
    </row>
    <row r="4587" spans="1:7" x14ac:dyDescent="0.3">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INDEX(Seat!E:E,MATCH(SeatReservations!C4587,Seat!A:A,0))</f>
        <v>0</v>
      </c>
    </row>
    <row r="4588" spans="1:7" x14ac:dyDescent="0.3">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INDEX(Seat!E:E,MATCH(SeatReservations!C4588,Seat!A:A,0))</f>
        <v>0</v>
      </c>
    </row>
    <row r="4589" spans="1:7" x14ac:dyDescent="0.3">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INDEX(Seat!E:E,MATCH(SeatReservations!C4589,Seat!A:A,0))</f>
        <v>0</v>
      </c>
    </row>
    <row r="4590" spans="1:7" x14ac:dyDescent="0.3">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INDEX(Seat!E:E,MATCH(SeatReservations!C4590,Seat!A:A,0))</f>
        <v>0</v>
      </c>
    </row>
    <row r="4591" spans="1:7" x14ac:dyDescent="0.3">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INDEX(Seat!E:E,MATCH(SeatReservations!C4591,Seat!A:A,0))</f>
        <v>0</v>
      </c>
    </row>
    <row r="4592" spans="1:7" x14ac:dyDescent="0.3">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INDEX(Seat!E:E,MATCH(SeatReservations!C4592,Seat!A:A,0))</f>
        <v>0</v>
      </c>
    </row>
    <row r="4593" spans="1:7" x14ac:dyDescent="0.3">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INDEX(Seat!E:E,MATCH(SeatReservations!C4593,Seat!A:A,0))</f>
        <v>0</v>
      </c>
    </row>
    <row r="4594" spans="1:7" x14ac:dyDescent="0.3">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INDEX(Seat!E:E,MATCH(SeatReservations!C4594,Seat!A:A,0))</f>
        <v>0</v>
      </c>
    </row>
    <row r="4595" spans="1:7" x14ac:dyDescent="0.3">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INDEX(Seat!E:E,MATCH(SeatReservations!C4595,Seat!A:A,0))</f>
        <v>0</v>
      </c>
    </row>
    <row r="4596" spans="1:7" x14ac:dyDescent="0.3">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INDEX(Seat!E:E,MATCH(SeatReservations!C4596,Seat!A:A,0))</f>
        <v>0</v>
      </c>
    </row>
    <row r="4597" spans="1:7" x14ac:dyDescent="0.3">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INDEX(Seat!E:E,MATCH(SeatReservations!C4597,Seat!A:A,0))</f>
        <v>0</v>
      </c>
    </row>
    <row r="4598" spans="1:7" x14ac:dyDescent="0.3">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INDEX(Seat!E:E,MATCH(SeatReservations!C4598,Seat!A:A,0))</f>
        <v>0</v>
      </c>
    </row>
    <row r="4599" spans="1:7" x14ac:dyDescent="0.3">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INDEX(Seat!E:E,MATCH(SeatReservations!C4599,Seat!A:A,0))</f>
        <v>0</v>
      </c>
    </row>
    <row r="4600" spans="1:7" x14ac:dyDescent="0.3">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INDEX(Seat!E:E,MATCH(SeatReservations!C4600,Seat!A:A,0))</f>
        <v>0</v>
      </c>
    </row>
    <row r="4601" spans="1:7" x14ac:dyDescent="0.3">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INDEX(Seat!E:E,MATCH(SeatReservations!C4601,Seat!A:A,0))</f>
        <v>0</v>
      </c>
    </row>
    <row r="4602" spans="1:7" x14ac:dyDescent="0.3">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INDEX(Seat!E:E,MATCH(SeatReservations!C4602,Seat!A:A,0))</f>
        <v>0</v>
      </c>
    </row>
    <row r="4603" spans="1:7" x14ac:dyDescent="0.3">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INDEX(Seat!E:E,MATCH(SeatReservations!C4603,Seat!A:A,0))</f>
        <v>0</v>
      </c>
    </row>
    <row r="4604" spans="1:7" x14ac:dyDescent="0.3">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INDEX(Seat!E:E,MATCH(SeatReservations!C4604,Seat!A:A,0))</f>
        <v>0</v>
      </c>
    </row>
    <row r="4605" spans="1:7" x14ac:dyDescent="0.3">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INDEX(Seat!E:E,MATCH(SeatReservations!C4605,Seat!A:A,0))</f>
        <v>0</v>
      </c>
    </row>
    <row r="4606" spans="1:7" x14ac:dyDescent="0.3">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INDEX(Seat!E:E,MATCH(SeatReservations!C4606,Seat!A:A,0))</f>
        <v>0</v>
      </c>
    </row>
    <row r="4607" spans="1:7" x14ac:dyDescent="0.3">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INDEX(Seat!E:E,MATCH(SeatReservations!C4607,Seat!A:A,0))</f>
        <v>0</v>
      </c>
    </row>
    <row r="4608" spans="1:7" x14ac:dyDescent="0.3">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INDEX(Seat!E:E,MATCH(SeatReservations!C4608,Seat!A:A,0))</f>
        <v>0</v>
      </c>
    </row>
    <row r="4609" spans="1:7" x14ac:dyDescent="0.3">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INDEX(Seat!E:E,MATCH(SeatReservations!C4609,Seat!A:A,0))</f>
        <v>0</v>
      </c>
    </row>
    <row r="4610" spans="1:7" x14ac:dyDescent="0.3">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INDEX(Seat!E:E,MATCH(SeatReservations!C4610,Seat!A:A,0))</f>
        <v>0</v>
      </c>
    </row>
    <row r="4611" spans="1:7" x14ac:dyDescent="0.3">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INDEX(Seat!E:E,MATCH(SeatReservations!C4611,Seat!A:A,0))</f>
        <v>0</v>
      </c>
    </row>
    <row r="4612" spans="1:7" x14ac:dyDescent="0.3">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INDEX(Seat!E:E,MATCH(SeatReservations!C4612,Seat!A:A,0))</f>
        <v>0</v>
      </c>
    </row>
    <row r="4613" spans="1:7" x14ac:dyDescent="0.3">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INDEX(Seat!E:E,MATCH(SeatReservations!C4613,Seat!A:A,0))</f>
        <v>0</v>
      </c>
    </row>
    <row r="4614" spans="1:7" x14ac:dyDescent="0.3">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INDEX(Seat!E:E,MATCH(SeatReservations!C4614,Seat!A:A,0))</f>
        <v>0</v>
      </c>
    </row>
    <row r="4615" spans="1:7" x14ac:dyDescent="0.3">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INDEX(Seat!E:E,MATCH(SeatReservations!C4615,Seat!A:A,0))</f>
        <v>0</v>
      </c>
    </row>
    <row r="4616" spans="1:7" x14ac:dyDescent="0.3">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INDEX(Seat!E:E,MATCH(SeatReservations!C4616,Seat!A:A,0))</f>
        <v>0</v>
      </c>
    </row>
    <row r="4617" spans="1:7" x14ac:dyDescent="0.3">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INDEX(Seat!E:E,MATCH(SeatReservations!C4617,Seat!A:A,0))</f>
        <v>0</v>
      </c>
    </row>
    <row r="4618" spans="1:7" x14ac:dyDescent="0.3">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INDEX(Seat!E:E,MATCH(SeatReservations!C4618,Seat!A:A,0))</f>
        <v>0</v>
      </c>
    </row>
    <row r="4619" spans="1:7" x14ac:dyDescent="0.3">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INDEX(Seat!E:E,MATCH(SeatReservations!C4619,Seat!A:A,0))</f>
        <v>0</v>
      </c>
    </row>
    <row r="4620" spans="1:7" x14ac:dyDescent="0.3">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INDEX(Seat!E:E,MATCH(SeatReservations!C4620,Seat!A:A,0))</f>
        <v>0</v>
      </c>
    </row>
    <row r="4621" spans="1:7" x14ac:dyDescent="0.3">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INDEX(Seat!E:E,MATCH(SeatReservations!C4621,Seat!A:A,0))</f>
        <v>0</v>
      </c>
    </row>
    <row r="4622" spans="1:7" x14ac:dyDescent="0.3">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INDEX(Seat!E:E,MATCH(SeatReservations!C4622,Seat!A:A,0))</f>
        <v>0</v>
      </c>
    </row>
    <row r="4623" spans="1:7" x14ac:dyDescent="0.3">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INDEX(Seat!E:E,MATCH(SeatReservations!C4623,Seat!A:A,0))</f>
        <v>0</v>
      </c>
    </row>
    <row r="4624" spans="1:7" x14ac:dyDescent="0.3">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INDEX(Seat!E:E,MATCH(SeatReservations!C4624,Seat!A:A,0))</f>
        <v>0</v>
      </c>
    </row>
    <row r="4625" spans="1:7" x14ac:dyDescent="0.3">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INDEX(Seat!E:E,MATCH(SeatReservations!C4625,Seat!A:A,0))</f>
        <v>0</v>
      </c>
    </row>
    <row r="4626" spans="1:7" x14ac:dyDescent="0.3">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INDEX(Seat!E:E,MATCH(SeatReservations!C4626,Seat!A:A,0))</f>
        <v>0</v>
      </c>
    </row>
    <row r="4627" spans="1:7" x14ac:dyDescent="0.3">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INDEX(Seat!E:E,MATCH(SeatReservations!C4627,Seat!A:A,0))</f>
        <v>0</v>
      </c>
    </row>
    <row r="4628" spans="1:7" x14ac:dyDescent="0.3">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INDEX(Seat!E:E,MATCH(SeatReservations!C4628,Seat!A:A,0))</f>
        <v>0</v>
      </c>
    </row>
    <row r="4629" spans="1:7" x14ac:dyDescent="0.3">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INDEX(Seat!E:E,MATCH(SeatReservations!C4629,Seat!A:A,0))</f>
        <v>0</v>
      </c>
    </row>
    <row r="4630" spans="1:7" x14ac:dyDescent="0.3">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INDEX(Seat!E:E,MATCH(SeatReservations!C4630,Seat!A:A,0))</f>
        <v>0</v>
      </c>
    </row>
    <row r="4631" spans="1:7" x14ac:dyDescent="0.3">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INDEX(Seat!E:E,MATCH(SeatReservations!C4631,Seat!A:A,0))</f>
        <v>0</v>
      </c>
    </row>
    <row r="4632" spans="1:7" x14ac:dyDescent="0.3">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INDEX(Seat!E:E,MATCH(SeatReservations!C4632,Seat!A:A,0))</f>
        <v>0</v>
      </c>
    </row>
    <row r="4633" spans="1:7" x14ac:dyDescent="0.3">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INDEX(Seat!E:E,MATCH(SeatReservations!C4633,Seat!A:A,0))</f>
        <v>0</v>
      </c>
    </row>
    <row r="4634" spans="1:7" x14ac:dyDescent="0.3">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INDEX(Seat!E:E,MATCH(SeatReservations!C4634,Seat!A:A,0))</f>
        <v>0</v>
      </c>
    </row>
    <row r="4635" spans="1:7" x14ac:dyDescent="0.3">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INDEX(Seat!E:E,MATCH(SeatReservations!C4635,Seat!A:A,0))</f>
        <v>0</v>
      </c>
    </row>
    <row r="4636" spans="1:7" x14ac:dyDescent="0.3">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INDEX(Seat!E:E,MATCH(SeatReservations!C4636,Seat!A:A,0))</f>
        <v>0</v>
      </c>
    </row>
    <row r="4637" spans="1:7" x14ac:dyDescent="0.3">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INDEX(Seat!E:E,MATCH(SeatReservations!C4637,Seat!A:A,0))</f>
        <v>0</v>
      </c>
    </row>
    <row r="4638" spans="1:7" x14ac:dyDescent="0.3">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INDEX(Seat!E:E,MATCH(SeatReservations!C4638,Seat!A:A,0))</f>
        <v>0</v>
      </c>
    </row>
    <row r="4639" spans="1:7" x14ac:dyDescent="0.3">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INDEX(Seat!E:E,MATCH(SeatReservations!C4639,Seat!A:A,0))</f>
        <v>0</v>
      </c>
    </row>
    <row r="4640" spans="1:7" x14ac:dyDescent="0.3">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INDEX(Seat!E:E,MATCH(SeatReservations!C4640,Seat!A:A,0))</f>
        <v>0</v>
      </c>
    </row>
    <row r="4641" spans="1:7" x14ac:dyDescent="0.3">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INDEX(Seat!E:E,MATCH(SeatReservations!C4641,Seat!A:A,0))</f>
        <v>0</v>
      </c>
    </row>
    <row r="4642" spans="1:7" x14ac:dyDescent="0.3">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INDEX(Seat!E:E,MATCH(SeatReservations!C4642,Seat!A:A,0))</f>
        <v>0</v>
      </c>
    </row>
    <row r="4643" spans="1:7" x14ac:dyDescent="0.3">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INDEX(Seat!E:E,MATCH(SeatReservations!C4643,Seat!A:A,0))</f>
        <v>0</v>
      </c>
    </row>
    <row r="4644" spans="1:7" x14ac:dyDescent="0.3">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INDEX(Seat!E:E,MATCH(SeatReservations!C4644,Seat!A:A,0))</f>
        <v>0</v>
      </c>
    </row>
    <row r="4645" spans="1:7" x14ac:dyDescent="0.3">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INDEX(Seat!E:E,MATCH(SeatReservations!C4645,Seat!A:A,0))</f>
        <v>0</v>
      </c>
    </row>
    <row r="4646" spans="1:7" x14ac:dyDescent="0.3">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INDEX(Seat!E:E,MATCH(SeatReservations!C4646,Seat!A:A,0))</f>
        <v>0</v>
      </c>
    </row>
    <row r="4647" spans="1:7" x14ac:dyDescent="0.3">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INDEX(Seat!E:E,MATCH(SeatReservations!C4647,Seat!A:A,0))</f>
        <v>0</v>
      </c>
    </row>
    <row r="4648" spans="1:7" x14ac:dyDescent="0.3">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INDEX(Seat!E:E,MATCH(SeatReservations!C4648,Seat!A:A,0))</f>
        <v>0</v>
      </c>
    </row>
    <row r="4649" spans="1:7" x14ac:dyDescent="0.3">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INDEX(Seat!E:E,MATCH(SeatReservations!C4649,Seat!A:A,0))</f>
        <v>0</v>
      </c>
    </row>
    <row r="4650" spans="1:7" x14ac:dyDescent="0.3">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INDEX(Seat!E:E,MATCH(SeatReservations!C4650,Seat!A:A,0))</f>
        <v>0</v>
      </c>
    </row>
    <row r="4651" spans="1:7" x14ac:dyDescent="0.3">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INDEX(Seat!E:E,MATCH(SeatReservations!C4651,Seat!A:A,0))</f>
        <v>0</v>
      </c>
    </row>
    <row r="4652" spans="1:7" x14ac:dyDescent="0.3">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INDEX(Seat!E:E,MATCH(SeatReservations!C4652,Seat!A:A,0))</f>
        <v>0</v>
      </c>
    </row>
    <row r="4653" spans="1:7" x14ac:dyDescent="0.3">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INDEX(Seat!E:E,MATCH(SeatReservations!C4653,Seat!A:A,0))</f>
        <v>0</v>
      </c>
    </row>
    <row r="4654" spans="1:7" x14ac:dyDescent="0.3">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INDEX(Seat!E:E,MATCH(SeatReservations!C4654,Seat!A:A,0))</f>
        <v>0</v>
      </c>
    </row>
    <row r="4655" spans="1:7" x14ac:dyDescent="0.3">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INDEX(Seat!E:E,MATCH(SeatReservations!C4655,Seat!A:A,0))</f>
        <v>0</v>
      </c>
    </row>
    <row r="4656" spans="1:7" x14ac:dyDescent="0.3">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INDEX(Seat!E:E,MATCH(SeatReservations!C4656,Seat!A:A,0))</f>
        <v>0</v>
      </c>
    </row>
    <row r="4657" spans="1:7" x14ac:dyDescent="0.3">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INDEX(Seat!E:E,MATCH(SeatReservations!C4657,Seat!A:A,0))</f>
        <v>0</v>
      </c>
    </row>
    <row r="4658" spans="1:7" x14ac:dyDescent="0.3">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INDEX(Seat!E:E,MATCH(SeatReservations!C4658,Seat!A:A,0))</f>
        <v>0</v>
      </c>
    </row>
    <row r="4659" spans="1:7" x14ac:dyDescent="0.3">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INDEX(Seat!E:E,MATCH(SeatReservations!C4659,Seat!A:A,0))</f>
        <v>0</v>
      </c>
    </row>
    <row r="4660" spans="1:7" x14ac:dyDescent="0.3">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INDEX(Seat!E:E,MATCH(SeatReservations!C4660,Seat!A:A,0))</f>
        <v>0</v>
      </c>
    </row>
    <row r="4661" spans="1:7" x14ac:dyDescent="0.3">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INDEX(Seat!E:E,MATCH(SeatReservations!C4661,Seat!A:A,0))</f>
        <v>0</v>
      </c>
    </row>
    <row r="4662" spans="1:7" x14ac:dyDescent="0.3">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INDEX(Seat!E:E,MATCH(SeatReservations!C4662,Seat!A:A,0))</f>
        <v>0</v>
      </c>
    </row>
    <row r="4663" spans="1:7" x14ac:dyDescent="0.3">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INDEX(Seat!E:E,MATCH(SeatReservations!C4663,Seat!A:A,0))</f>
        <v>0</v>
      </c>
    </row>
    <row r="4664" spans="1:7" x14ac:dyDescent="0.3">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INDEX(Seat!E:E,MATCH(SeatReservations!C4664,Seat!A:A,0))</f>
        <v>0</v>
      </c>
    </row>
    <row r="4665" spans="1:7" x14ac:dyDescent="0.3">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INDEX(Seat!E:E,MATCH(SeatReservations!C4665,Seat!A:A,0))</f>
        <v>0</v>
      </c>
    </row>
    <row r="4666" spans="1:7" x14ac:dyDescent="0.3">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INDEX(Seat!E:E,MATCH(SeatReservations!C4666,Seat!A:A,0))</f>
        <v>0</v>
      </c>
    </row>
    <row r="4667" spans="1:7" x14ac:dyDescent="0.3">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INDEX(Seat!E:E,MATCH(SeatReservations!C4667,Seat!A:A,0))</f>
        <v>0</v>
      </c>
    </row>
    <row r="4668" spans="1:7" x14ac:dyDescent="0.3">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INDEX(Seat!E:E,MATCH(SeatReservations!C4668,Seat!A:A,0))</f>
        <v>0</v>
      </c>
    </row>
    <row r="4669" spans="1:7" x14ac:dyDescent="0.3">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INDEX(Seat!E:E,MATCH(SeatReservations!C4669,Seat!A:A,0))</f>
        <v>0</v>
      </c>
    </row>
    <row r="4670" spans="1:7" x14ac:dyDescent="0.3">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INDEX(Seat!E:E,MATCH(SeatReservations!C4670,Seat!A:A,0))</f>
        <v>0</v>
      </c>
    </row>
    <row r="4671" spans="1:7" x14ac:dyDescent="0.3">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INDEX(Seat!E:E,MATCH(SeatReservations!C4671,Seat!A:A,0))</f>
        <v>0</v>
      </c>
    </row>
    <row r="4672" spans="1:7" x14ac:dyDescent="0.3">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INDEX(Seat!E:E,MATCH(SeatReservations!C4672,Seat!A:A,0))</f>
        <v>0</v>
      </c>
    </row>
    <row r="4673" spans="1:7" x14ac:dyDescent="0.3">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INDEX(Seat!E:E,MATCH(SeatReservations!C4673,Seat!A:A,0))</f>
        <v>0</v>
      </c>
    </row>
    <row r="4674" spans="1:7" x14ac:dyDescent="0.3">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INDEX(Seat!E:E,MATCH(SeatReservations!C4674,Seat!A:A,0))</f>
        <v>0</v>
      </c>
    </row>
    <row r="4675" spans="1:7" x14ac:dyDescent="0.3">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INDEX(Seat!E:E,MATCH(SeatReservations!C4675,Seat!A:A,0))</f>
        <v>0</v>
      </c>
    </row>
    <row r="4676" spans="1:7" x14ac:dyDescent="0.3">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INDEX(Seat!E:E,MATCH(SeatReservations!C4676,Seat!A:A,0))</f>
        <v>0</v>
      </c>
    </row>
    <row r="4677" spans="1:7" x14ac:dyDescent="0.3">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INDEX(Seat!E:E,MATCH(SeatReservations!C4677,Seat!A:A,0))</f>
        <v>0</v>
      </c>
    </row>
    <row r="4678" spans="1:7" x14ac:dyDescent="0.3">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INDEX(Seat!E:E,MATCH(SeatReservations!C4678,Seat!A:A,0))</f>
        <v>0</v>
      </c>
    </row>
    <row r="4679" spans="1:7" x14ac:dyDescent="0.3">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INDEX(Seat!E:E,MATCH(SeatReservations!C4679,Seat!A:A,0))</f>
        <v>0</v>
      </c>
    </row>
    <row r="4680" spans="1:7" x14ac:dyDescent="0.3">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INDEX(Seat!E:E,MATCH(SeatReservations!C4680,Seat!A:A,0))</f>
        <v>0</v>
      </c>
    </row>
    <row r="4681" spans="1:7" x14ac:dyDescent="0.3">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INDEX(Seat!E:E,MATCH(SeatReservations!C4681,Seat!A:A,0))</f>
        <v>0</v>
      </c>
    </row>
    <row r="4682" spans="1:7" x14ac:dyDescent="0.3">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INDEX(Seat!E:E,MATCH(SeatReservations!C4682,Seat!A:A,0))</f>
        <v>0</v>
      </c>
    </row>
    <row r="4683" spans="1:7" x14ac:dyDescent="0.3">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INDEX(Seat!E:E,MATCH(SeatReservations!C4683,Seat!A:A,0))</f>
        <v>0</v>
      </c>
    </row>
    <row r="4684" spans="1:7" x14ac:dyDescent="0.3">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INDEX(Seat!E:E,MATCH(SeatReservations!C4684,Seat!A:A,0))</f>
        <v>0</v>
      </c>
    </row>
    <row r="4685" spans="1:7" x14ac:dyDescent="0.3">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INDEX(Seat!E:E,MATCH(SeatReservations!C4685,Seat!A:A,0))</f>
        <v>0</v>
      </c>
    </row>
    <row r="4686" spans="1:7" x14ac:dyDescent="0.3">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INDEX(Seat!E:E,MATCH(SeatReservations!C4686,Seat!A:A,0))</f>
        <v>0</v>
      </c>
    </row>
    <row r="4687" spans="1:7" x14ac:dyDescent="0.3">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INDEX(Seat!E:E,MATCH(SeatReservations!C4687,Seat!A:A,0))</f>
        <v>0</v>
      </c>
    </row>
    <row r="4688" spans="1:7" x14ac:dyDescent="0.3">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INDEX(Seat!E:E,MATCH(SeatReservations!C4688,Seat!A:A,0))</f>
        <v>0</v>
      </c>
    </row>
    <row r="4689" spans="1:7" x14ac:dyDescent="0.3">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INDEX(Seat!E:E,MATCH(SeatReservations!C4689,Seat!A:A,0))</f>
        <v>0</v>
      </c>
    </row>
    <row r="4690" spans="1:7" x14ac:dyDescent="0.3">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INDEX(Seat!E:E,MATCH(SeatReservations!C4690,Seat!A:A,0))</f>
        <v>0</v>
      </c>
    </row>
    <row r="4691" spans="1:7" x14ac:dyDescent="0.3">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INDEX(Seat!E:E,MATCH(SeatReservations!C4691,Seat!A:A,0))</f>
        <v>0</v>
      </c>
    </row>
    <row r="4692" spans="1:7" x14ac:dyDescent="0.3">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INDEX(Seat!E:E,MATCH(SeatReservations!C4692,Seat!A:A,0))</f>
        <v>0</v>
      </c>
    </row>
    <row r="4693" spans="1:7" x14ac:dyDescent="0.3">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INDEX(Seat!E:E,MATCH(SeatReservations!C4693,Seat!A:A,0))</f>
        <v>0</v>
      </c>
    </row>
    <row r="4694" spans="1:7" x14ac:dyDescent="0.3">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INDEX(Seat!E:E,MATCH(SeatReservations!C4694,Seat!A:A,0))</f>
        <v>0</v>
      </c>
    </row>
    <row r="4695" spans="1:7" x14ac:dyDescent="0.3">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INDEX(Seat!E:E,MATCH(SeatReservations!C4695,Seat!A:A,0))</f>
        <v>0</v>
      </c>
    </row>
    <row r="4696" spans="1:7" x14ac:dyDescent="0.3">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INDEX(Seat!E:E,MATCH(SeatReservations!C4696,Seat!A:A,0))</f>
        <v>0</v>
      </c>
    </row>
    <row r="4697" spans="1:7" x14ac:dyDescent="0.3">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INDEX(Seat!E:E,MATCH(SeatReservations!C4697,Seat!A:A,0))</f>
        <v>0</v>
      </c>
    </row>
    <row r="4698" spans="1:7" x14ac:dyDescent="0.3">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INDEX(Seat!E:E,MATCH(SeatReservations!C4698,Seat!A:A,0))</f>
        <v>0</v>
      </c>
    </row>
    <row r="4699" spans="1:7" x14ac:dyDescent="0.3">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INDEX(Seat!E:E,MATCH(SeatReservations!C4699,Seat!A:A,0))</f>
        <v>0</v>
      </c>
    </row>
    <row r="4700" spans="1:7" x14ac:dyDescent="0.3">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INDEX(Seat!E:E,MATCH(SeatReservations!C4700,Seat!A:A,0))</f>
        <v>0</v>
      </c>
    </row>
    <row r="4701" spans="1:7" x14ac:dyDescent="0.3">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INDEX(Seat!E:E,MATCH(SeatReservations!C4701,Seat!A:A,0))</f>
        <v>0</v>
      </c>
    </row>
    <row r="4702" spans="1:7" x14ac:dyDescent="0.3">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INDEX(Seat!E:E,MATCH(SeatReservations!C4702,Seat!A:A,0))</f>
        <v>0</v>
      </c>
    </row>
    <row r="4703" spans="1:7" x14ac:dyDescent="0.3">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INDEX(Seat!E:E,MATCH(SeatReservations!C4703,Seat!A:A,0))</f>
        <v>0</v>
      </c>
    </row>
    <row r="4704" spans="1:7" x14ac:dyDescent="0.3">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INDEX(Seat!E:E,MATCH(SeatReservations!C4704,Seat!A:A,0))</f>
        <v>0</v>
      </c>
    </row>
    <row r="4705" spans="1:7" x14ac:dyDescent="0.3">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INDEX(Seat!E:E,MATCH(SeatReservations!C4705,Seat!A:A,0))</f>
        <v>0</v>
      </c>
    </row>
    <row r="4706" spans="1:7" x14ac:dyDescent="0.3">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INDEX(Seat!E:E,MATCH(SeatReservations!C4706,Seat!A:A,0))</f>
        <v>0</v>
      </c>
    </row>
    <row r="4707" spans="1:7" x14ac:dyDescent="0.3">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INDEX(Seat!E:E,MATCH(SeatReservations!C4707,Seat!A:A,0))</f>
        <v>0</v>
      </c>
    </row>
    <row r="4708" spans="1:7" x14ac:dyDescent="0.3">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INDEX(Seat!E:E,MATCH(SeatReservations!C4708,Seat!A:A,0))</f>
        <v>0</v>
      </c>
    </row>
    <row r="4709" spans="1:7" x14ac:dyDescent="0.3">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INDEX(Seat!E:E,MATCH(SeatReservations!C4709,Seat!A:A,0))</f>
        <v>0</v>
      </c>
    </row>
    <row r="4710" spans="1:7" x14ac:dyDescent="0.3">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INDEX(Seat!E:E,MATCH(SeatReservations!C4710,Seat!A:A,0))</f>
        <v>0</v>
      </c>
    </row>
    <row r="4711" spans="1:7" x14ac:dyDescent="0.3">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INDEX(Seat!E:E,MATCH(SeatReservations!C4711,Seat!A:A,0))</f>
        <v>0</v>
      </c>
    </row>
    <row r="4712" spans="1:7" x14ac:dyDescent="0.3">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INDEX(Seat!E:E,MATCH(SeatReservations!C4712,Seat!A:A,0))</f>
        <v>0</v>
      </c>
    </row>
    <row r="4713" spans="1:7" x14ac:dyDescent="0.3">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INDEX(Seat!E:E,MATCH(SeatReservations!C4713,Seat!A:A,0))</f>
        <v>0</v>
      </c>
    </row>
    <row r="4714" spans="1:7" x14ac:dyDescent="0.3">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INDEX(Seat!E:E,MATCH(SeatReservations!C4714,Seat!A:A,0))</f>
        <v>0</v>
      </c>
    </row>
    <row r="4715" spans="1:7" x14ac:dyDescent="0.3">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INDEX(Seat!E:E,MATCH(SeatReservations!C4715,Seat!A:A,0))</f>
        <v>0</v>
      </c>
    </row>
    <row r="4716" spans="1:7" x14ac:dyDescent="0.3">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INDEX(Seat!E:E,MATCH(SeatReservations!C4716,Seat!A:A,0))</f>
        <v>0</v>
      </c>
    </row>
    <row r="4717" spans="1:7" x14ac:dyDescent="0.3">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INDEX(Seat!E:E,MATCH(SeatReservations!C4717,Seat!A:A,0))</f>
        <v>0</v>
      </c>
    </row>
    <row r="4718" spans="1:7" x14ac:dyDescent="0.3">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INDEX(Seat!E:E,MATCH(SeatReservations!C4718,Seat!A:A,0))</f>
        <v>0</v>
      </c>
    </row>
    <row r="4719" spans="1:7" x14ac:dyDescent="0.3">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INDEX(Seat!E:E,MATCH(SeatReservations!C4719,Seat!A:A,0))</f>
        <v>0</v>
      </c>
    </row>
    <row r="4720" spans="1:7" x14ac:dyDescent="0.3">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INDEX(Seat!E:E,MATCH(SeatReservations!C4720,Seat!A:A,0))</f>
        <v>0</v>
      </c>
    </row>
    <row r="4721" spans="1:7" x14ac:dyDescent="0.3">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INDEX(Seat!E:E,MATCH(SeatReservations!C4721,Seat!A:A,0))</f>
        <v>0</v>
      </c>
    </row>
    <row r="4722" spans="1:7" x14ac:dyDescent="0.3">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INDEX(Seat!E:E,MATCH(SeatReservations!C4722,Seat!A:A,0))</f>
        <v>0</v>
      </c>
    </row>
    <row r="4723" spans="1:7" x14ac:dyDescent="0.3">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INDEX(Seat!E:E,MATCH(SeatReservations!C4723,Seat!A:A,0))</f>
        <v>0</v>
      </c>
    </row>
    <row r="4724" spans="1:7" x14ac:dyDescent="0.3">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INDEX(Seat!E:E,MATCH(SeatReservations!C4724,Seat!A:A,0))</f>
        <v>0</v>
      </c>
    </row>
    <row r="4725" spans="1:7" x14ac:dyDescent="0.3">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INDEX(Seat!E:E,MATCH(SeatReservations!C4725,Seat!A:A,0))</f>
        <v>0</v>
      </c>
    </row>
    <row r="4726" spans="1:7" x14ac:dyDescent="0.3">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INDEX(Seat!E:E,MATCH(SeatReservations!C4726,Seat!A:A,0))</f>
        <v>0</v>
      </c>
    </row>
    <row r="4727" spans="1:7" x14ac:dyDescent="0.3">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INDEX(Seat!E:E,MATCH(SeatReservations!C4727,Seat!A:A,0))</f>
        <v>0</v>
      </c>
    </row>
    <row r="4728" spans="1:7" x14ac:dyDescent="0.3">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INDEX(Seat!E:E,MATCH(SeatReservations!C4728,Seat!A:A,0))</f>
        <v>0</v>
      </c>
    </row>
    <row r="4729" spans="1:7" x14ac:dyDescent="0.3">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INDEX(Seat!E:E,MATCH(SeatReservations!C4729,Seat!A:A,0))</f>
        <v>0</v>
      </c>
    </row>
    <row r="4730" spans="1:7" x14ac:dyDescent="0.3">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INDEX(Seat!E:E,MATCH(SeatReservations!C4730,Seat!A:A,0))</f>
        <v>0</v>
      </c>
    </row>
    <row r="4731" spans="1:7" x14ac:dyDescent="0.3">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INDEX(Seat!E:E,MATCH(SeatReservations!C4731,Seat!A:A,0))</f>
        <v>0</v>
      </c>
    </row>
    <row r="4732" spans="1:7" x14ac:dyDescent="0.3">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INDEX(Seat!E:E,MATCH(SeatReservations!C4732,Seat!A:A,0))</f>
        <v>0</v>
      </c>
    </row>
    <row r="4733" spans="1:7" x14ac:dyDescent="0.3">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INDEX(Seat!E:E,MATCH(SeatReservations!C4733,Seat!A:A,0))</f>
        <v>0</v>
      </c>
    </row>
    <row r="4734" spans="1:7" x14ac:dyDescent="0.3">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INDEX(Seat!E:E,MATCH(SeatReservations!C4734,Seat!A:A,0))</f>
        <v>0</v>
      </c>
    </row>
    <row r="4735" spans="1:7" x14ac:dyDescent="0.3">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INDEX(Seat!E:E,MATCH(SeatReservations!C4735,Seat!A:A,0))</f>
        <v>0</v>
      </c>
    </row>
    <row r="4736" spans="1:7" x14ac:dyDescent="0.3">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INDEX(Seat!E:E,MATCH(SeatReservations!C4736,Seat!A:A,0))</f>
        <v>0</v>
      </c>
    </row>
    <row r="4737" spans="1:7" x14ac:dyDescent="0.3">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INDEX(Seat!E:E,MATCH(SeatReservations!C4737,Seat!A:A,0))</f>
        <v>0</v>
      </c>
    </row>
    <row r="4738" spans="1:7" x14ac:dyDescent="0.3">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INDEX(Seat!E:E,MATCH(SeatReservations!C4738,Seat!A:A,0))</f>
        <v>0</v>
      </c>
    </row>
    <row r="4739" spans="1:7" x14ac:dyDescent="0.3">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INDEX(Seat!E:E,MATCH(SeatReservations!C4739,Seat!A:A,0))</f>
        <v>0</v>
      </c>
    </row>
    <row r="4740" spans="1:7" x14ac:dyDescent="0.3">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INDEX(Seat!E:E,MATCH(SeatReservations!C4740,Seat!A:A,0))</f>
        <v>0</v>
      </c>
    </row>
    <row r="4741" spans="1:7" x14ac:dyDescent="0.3">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INDEX(Seat!E:E,MATCH(SeatReservations!C4741,Seat!A:A,0))</f>
        <v>0</v>
      </c>
    </row>
    <row r="4742" spans="1:7" x14ac:dyDescent="0.3">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INDEX(Seat!E:E,MATCH(SeatReservations!C4742,Seat!A:A,0))</f>
        <v>0</v>
      </c>
    </row>
    <row r="4743" spans="1:7" x14ac:dyDescent="0.3">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INDEX(Seat!E:E,MATCH(SeatReservations!C4743,Seat!A:A,0))</f>
        <v>0</v>
      </c>
    </row>
    <row r="4744" spans="1:7" x14ac:dyDescent="0.3">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INDEX(Seat!E:E,MATCH(SeatReservations!C4744,Seat!A:A,0))</f>
        <v>0</v>
      </c>
    </row>
    <row r="4745" spans="1:7" x14ac:dyDescent="0.3">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INDEX(Seat!E:E,MATCH(SeatReservations!C4745,Seat!A:A,0))</f>
        <v>0</v>
      </c>
    </row>
    <row r="4746" spans="1:7" x14ac:dyDescent="0.3">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INDEX(Seat!E:E,MATCH(SeatReservations!C4746,Seat!A:A,0))</f>
        <v>0</v>
      </c>
    </row>
    <row r="4747" spans="1:7" x14ac:dyDescent="0.3">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INDEX(Seat!E:E,MATCH(SeatReservations!C4747,Seat!A:A,0))</f>
        <v>0</v>
      </c>
    </row>
    <row r="4748" spans="1:7" x14ac:dyDescent="0.3">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INDEX(Seat!E:E,MATCH(SeatReservations!C4748,Seat!A:A,0))</f>
        <v>0</v>
      </c>
    </row>
    <row r="4749" spans="1:7" x14ac:dyDescent="0.3">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INDEX(Seat!E:E,MATCH(SeatReservations!C4749,Seat!A:A,0))</f>
        <v>0</v>
      </c>
    </row>
    <row r="4750" spans="1:7" x14ac:dyDescent="0.3">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INDEX(Seat!E:E,MATCH(SeatReservations!C4750,Seat!A:A,0))</f>
        <v>0</v>
      </c>
    </row>
    <row r="4751" spans="1:7" x14ac:dyDescent="0.3">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INDEX(Seat!E:E,MATCH(SeatReservations!C4751,Seat!A:A,0))</f>
        <v>0</v>
      </c>
    </row>
    <row r="4752" spans="1:7" x14ac:dyDescent="0.3">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INDEX(Seat!E:E,MATCH(SeatReservations!C4752,Seat!A:A,0))</f>
        <v>0</v>
      </c>
    </row>
    <row r="4753" spans="1:7" x14ac:dyDescent="0.3">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INDEX(Seat!E:E,MATCH(SeatReservations!C4753,Seat!A:A,0))</f>
        <v>0</v>
      </c>
    </row>
    <row r="4754" spans="1:7" x14ac:dyDescent="0.3">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INDEX(Seat!E:E,MATCH(SeatReservations!C4754,Seat!A:A,0))</f>
        <v>0</v>
      </c>
    </row>
    <row r="4755" spans="1:7" x14ac:dyDescent="0.3">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INDEX(Seat!E:E,MATCH(SeatReservations!C4755,Seat!A:A,0))</f>
        <v>0</v>
      </c>
    </row>
    <row r="4756" spans="1:7" x14ac:dyDescent="0.3">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INDEX(Seat!E:E,MATCH(SeatReservations!C4756,Seat!A:A,0))</f>
        <v>0</v>
      </c>
    </row>
    <row r="4757" spans="1:7" x14ac:dyDescent="0.3">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INDEX(Seat!E:E,MATCH(SeatReservations!C4757,Seat!A:A,0))</f>
        <v>0</v>
      </c>
    </row>
    <row r="4758" spans="1:7" x14ac:dyDescent="0.3">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INDEX(Seat!E:E,MATCH(SeatReservations!C4758,Seat!A:A,0))</f>
        <v>0</v>
      </c>
    </row>
    <row r="4759" spans="1:7" x14ac:dyDescent="0.3">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INDEX(Seat!E:E,MATCH(SeatReservations!C4759,Seat!A:A,0))</f>
        <v>0</v>
      </c>
    </row>
    <row r="4760" spans="1:7" x14ac:dyDescent="0.3">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INDEX(Seat!E:E,MATCH(SeatReservations!C4760,Seat!A:A,0))</f>
        <v>0</v>
      </c>
    </row>
    <row r="4761" spans="1:7" x14ac:dyDescent="0.3">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INDEX(Seat!E:E,MATCH(SeatReservations!C4761,Seat!A:A,0))</f>
        <v>0</v>
      </c>
    </row>
    <row r="4762" spans="1:7" x14ac:dyDescent="0.3">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INDEX(Seat!E:E,MATCH(SeatReservations!C4762,Seat!A:A,0))</f>
        <v>0</v>
      </c>
    </row>
    <row r="4763" spans="1:7" x14ac:dyDescent="0.3">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INDEX(Seat!E:E,MATCH(SeatReservations!C4763,Seat!A:A,0))</f>
        <v>0</v>
      </c>
    </row>
    <row r="4764" spans="1:7" x14ac:dyDescent="0.3">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INDEX(Seat!E:E,MATCH(SeatReservations!C4764,Seat!A:A,0))</f>
        <v>0</v>
      </c>
    </row>
    <row r="4765" spans="1:7" x14ac:dyDescent="0.3">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INDEX(Seat!E:E,MATCH(SeatReservations!C4765,Seat!A:A,0))</f>
        <v>0</v>
      </c>
    </row>
    <row r="4766" spans="1:7" x14ac:dyDescent="0.3">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INDEX(Seat!E:E,MATCH(SeatReservations!C4766,Seat!A:A,0))</f>
        <v>0</v>
      </c>
    </row>
    <row r="4767" spans="1:7" x14ac:dyDescent="0.3">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INDEX(Seat!E:E,MATCH(SeatReservations!C4767,Seat!A:A,0))</f>
        <v>0</v>
      </c>
    </row>
    <row r="4768" spans="1:7" x14ac:dyDescent="0.3">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INDEX(Seat!E:E,MATCH(SeatReservations!C4768,Seat!A:A,0))</f>
        <v>0</v>
      </c>
    </row>
    <row r="4769" spans="1:7" x14ac:dyDescent="0.3">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INDEX(Seat!E:E,MATCH(SeatReservations!C4769,Seat!A:A,0))</f>
        <v>0</v>
      </c>
    </row>
    <row r="4770" spans="1:7" x14ac:dyDescent="0.3">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INDEX(Seat!E:E,MATCH(SeatReservations!C4770,Seat!A:A,0))</f>
        <v>0</v>
      </c>
    </row>
    <row r="4771" spans="1:7" x14ac:dyDescent="0.3">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INDEX(Seat!E:E,MATCH(SeatReservations!C4771,Seat!A:A,0))</f>
        <v>0</v>
      </c>
    </row>
    <row r="4772" spans="1:7" x14ac:dyDescent="0.3">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INDEX(Seat!E:E,MATCH(SeatReservations!C4772,Seat!A:A,0))</f>
        <v>0</v>
      </c>
    </row>
    <row r="4773" spans="1:7" x14ac:dyDescent="0.3">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INDEX(Seat!E:E,MATCH(SeatReservations!C4773,Seat!A:A,0))</f>
        <v>0</v>
      </c>
    </row>
    <row r="4774" spans="1:7" x14ac:dyDescent="0.3">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INDEX(Seat!E:E,MATCH(SeatReservations!C4774,Seat!A:A,0))</f>
        <v>0</v>
      </c>
    </row>
    <row r="4775" spans="1:7" x14ac:dyDescent="0.3">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INDEX(Seat!E:E,MATCH(SeatReservations!C4775,Seat!A:A,0))</f>
        <v>0</v>
      </c>
    </row>
    <row r="4776" spans="1:7" x14ac:dyDescent="0.3">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INDEX(Seat!E:E,MATCH(SeatReservations!C4776,Seat!A:A,0))</f>
        <v>0</v>
      </c>
    </row>
    <row r="4777" spans="1:7" x14ac:dyDescent="0.3">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INDEX(Seat!E:E,MATCH(SeatReservations!C4777,Seat!A:A,0))</f>
        <v>0</v>
      </c>
    </row>
    <row r="4778" spans="1:7" x14ac:dyDescent="0.3">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INDEX(Seat!E:E,MATCH(SeatReservations!C4778,Seat!A:A,0))</f>
        <v>0</v>
      </c>
    </row>
    <row r="4779" spans="1:7" x14ac:dyDescent="0.3">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INDEX(Seat!E:E,MATCH(SeatReservations!C4779,Seat!A:A,0))</f>
        <v>0</v>
      </c>
    </row>
    <row r="4780" spans="1:7" x14ac:dyDescent="0.3">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INDEX(Seat!E:E,MATCH(SeatReservations!C4780,Seat!A:A,0))</f>
        <v>0</v>
      </c>
    </row>
    <row r="4781" spans="1:7" x14ac:dyDescent="0.3">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INDEX(Seat!E:E,MATCH(SeatReservations!C4781,Seat!A:A,0))</f>
        <v>0</v>
      </c>
    </row>
    <row r="4782" spans="1:7" x14ac:dyDescent="0.3">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INDEX(Seat!E:E,MATCH(SeatReservations!C4782,Seat!A:A,0))</f>
        <v>0</v>
      </c>
    </row>
    <row r="4783" spans="1:7" x14ac:dyDescent="0.3">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INDEX(Seat!E:E,MATCH(SeatReservations!C4783,Seat!A:A,0))</f>
        <v>0</v>
      </c>
    </row>
    <row r="4784" spans="1:7" x14ac:dyDescent="0.3">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INDEX(Seat!E:E,MATCH(SeatReservations!C4784,Seat!A:A,0))</f>
        <v>0</v>
      </c>
    </row>
    <row r="4785" spans="1:7" x14ac:dyDescent="0.3">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INDEX(Seat!E:E,MATCH(SeatReservations!C4785,Seat!A:A,0))</f>
        <v>0</v>
      </c>
    </row>
    <row r="4786" spans="1:7" x14ac:dyDescent="0.3">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INDEX(Seat!E:E,MATCH(SeatReservations!C4786,Seat!A:A,0))</f>
        <v>0</v>
      </c>
    </row>
    <row r="4787" spans="1:7" x14ac:dyDescent="0.3">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INDEX(Seat!E:E,MATCH(SeatReservations!C4787,Seat!A:A,0))</f>
        <v>0</v>
      </c>
    </row>
    <row r="4788" spans="1:7" x14ac:dyDescent="0.3">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INDEX(Seat!E:E,MATCH(SeatReservations!C4788,Seat!A:A,0))</f>
        <v>0</v>
      </c>
    </row>
    <row r="4789" spans="1:7" x14ac:dyDescent="0.3">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INDEX(Seat!E:E,MATCH(SeatReservations!C4789,Seat!A:A,0))</f>
        <v>0</v>
      </c>
    </row>
    <row r="4790" spans="1:7" x14ac:dyDescent="0.3">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INDEX(Seat!E:E,MATCH(SeatReservations!C4790,Seat!A:A,0))</f>
        <v>0</v>
      </c>
    </row>
    <row r="4791" spans="1:7" x14ac:dyDescent="0.3">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INDEX(Seat!E:E,MATCH(SeatReservations!C4791,Seat!A:A,0))</f>
        <v>0</v>
      </c>
    </row>
    <row r="4792" spans="1:7" x14ac:dyDescent="0.3">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INDEX(Seat!E:E,MATCH(SeatReservations!C4792,Seat!A:A,0))</f>
        <v>0</v>
      </c>
    </row>
    <row r="4793" spans="1:7" x14ac:dyDescent="0.3">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INDEX(Seat!E:E,MATCH(SeatReservations!C4793,Seat!A:A,0))</f>
        <v>0</v>
      </c>
    </row>
    <row r="4794" spans="1:7" x14ac:dyDescent="0.3">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INDEX(Seat!E:E,MATCH(SeatReservations!C4794,Seat!A:A,0))</f>
        <v>0</v>
      </c>
    </row>
    <row r="4795" spans="1:7" x14ac:dyDescent="0.3">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INDEX(Seat!E:E,MATCH(SeatReservations!C4795,Seat!A:A,0))</f>
        <v>0</v>
      </c>
    </row>
    <row r="4796" spans="1:7" x14ac:dyDescent="0.3">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INDEX(Seat!E:E,MATCH(SeatReservations!C4796,Seat!A:A,0))</f>
        <v>0</v>
      </c>
    </row>
    <row r="4797" spans="1:7" x14ac:dyDescent="0.3">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INDEX(Seat!E:E,MATCH(SeatReservations!C4797,Seat!A:A,0))</f>
        <v>0</v>
      </c>
    </row>
    <row r="4798" spans="1:7" x14ac:dyDescent="0.3">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INDEX(Seat!E:E,MATCH(SeatReservations!C4798,Seat!A:A,0))</f>
        <v>0</v>
      </c>
    </row>
    <row r="4799" spans="1:7" x14ac:dyDescent="0.3">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INDEX(Seat!E:E,MATCH(SeatReservations!C4799,Seat!A:A,0))</f>
        <v>0</v>
      </c>
    </row>
    <row r="4800" spans="1:7" x14ac:dyDescent="0.3">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INDEX(Seat!E:E,MATCH(SeatReservations!C4800,Seat!A:A,0))</f>
        <v>0</v>
      </c>
    </row>
    <row r="4801" spans="1:7" x14ac:dyDescent="0.3">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INDEX(Seat!E:E,MATCH(SeatReservations!C4801,Seat!A:A,0))</f>
        <v>0</v>
      </c>
    </row>
    <row r="4802" spans="1:7" x14ac:dyDescent="0.3">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INDEX(Seat!E:E,MATCH(SeatReservations!C4802,Seat!A:A,0))</f>
        <v>0</v>
      </c>
    </row>
    <row r="4803" spans="1:7" x14ac:dyDescent="0.3">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INDEX(Seat!E:E,MATCH(SeatReservations!C4803,Seat!A:A,0))</f>
        <v>0</v>
      </c>
    </row>
    <row r="4804" spans="1:7" x14ac:dyDescent="0.3">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INDEX(Seat!E:E,MATCH(SeatReservations!C4804,Seat!A:A,0))</f>
        <v>0</v>
      </c>
    </row>
    <row r="4805" spans="1:7" x14ac:dyDescent="0.3">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INDEX(Seat!E:E,MATCH(SeatReservations!C4805,Seat!A:A,0))</f>
        <v>0</v>
      </c>
    </row>
    <row r="4806" spans="1:7" x14ac:dyDescent="0.3">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INDEX(Seat!E:E,MATCH(SeatReservations!C4806,Seat!A:A,0))</f>
        <v>0</v>
      </c>
    </row>
    <row r="4807" spans="1:7" x14ac:dyDescent="0.3">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INDEX(Seat!E:E,MATCH(SeatReservations!C4807,Seat!A:A,0))</f>
        <v>0</v>
      </c>
    </row>
    <row r="4808" spans="1:7" x14ac:dyDescent="0.3">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INDEX(Seat!E:E,MATCH(SeatReservations!C4808,Seat!A:A,0))</f>
        <v>0</v>
      </c>
    </row>
    <row r="4809" spans="1:7" x14ac:dyDescent="0.3">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INDEX(Seat!E:E,MATCH(SeatReservations!C4809,Seat!A:A,0))</f>
        <v>0</v>
      </c>
    </row>
    <row r="4810" spans="1:7" x14ac:dyDescent="0.3">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INDEX(Seat!E:E,MATCH(SeatReservations!C4810,Seat!A:A,0))</f>
        <v>0</v>
      </c>
    </row>
    <row r="4811" spans="1:7" x14ac:dyDescent="0.3">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INDEX(Seat!E:E,MATCH(SeatReservations!C4811,Seat!A:A,0))</f>
        <v>0</v>
      </c>
    </row>
    <row r="4812" spans="1:7" x14ac:dyDescent="0.3">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INDEX(Seat!E:E,MATCH(SeatReservations!C4812,Seat!A:A,0))</f>
        <v>0</v>
      </c>
    </row>
    <row r="4813" spans="1:7" x14ac:dyDescent="0.3">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INDEX(Seat!E:E,MATCH(SeatReservations!C4813,Seat!A:A,0))</f>
        <v>0</v>
      </c>
    </row>
    <row r="4814" spans="1:7" x14ac:dyDescent="0.3">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INDEX(Seat!E:E,MATCH(SeatReservations!C4814,Seat!A:A,0))</f>
        <v>0</v>
      </c>
    </row>
    <row r="4815" spans="1:7" x14ac:dyDescent="0.3">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INDEX(Seat!E:E,MATCH(SeatReservations!C4815,Seat!A:A,0))</f>
        <v>0</v>
      </c>
    </row>
    <row r="4816" spans="1:7" x14ac:dyDescent="0.3">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INDEX(Seat!E:E,MATCH(SeatReservations!C4816,Seat!A:A,0))</f>
        <v>0</v>
      </c>
    </row>
    <row r="4817" spans="1:7" x14ac:dyDescent="0.3">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INDEX(Seat!E:E,MATCH(SeatReservations!C4817,Seat!A:A,0))</f>
        <v>0</v>
      </c>
    </row>
    <row r="4818" spans="1:7" x14ac:dyDescent="0.3">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INDEX(Seat!E:E,MATCH(SeatReservations!C4818,Seat!A:A,0))</f>
        <v>0</v>
      </c>
    </row>
    <row r="4819" spans="1:7" x14ac:dyDescent="0.3">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INDEX(Seat!E:E,MATCH(SeatReservations!C4819,Seat!A:A,0))</f>
        <v>0</v>
      </c>
    </row>
    <row r="4820" spans="1:7" x14ac:dyDescent="0.3">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INDEX(Seat!E:E,MATCH(SeatReservations!C4820,Seat!A:A,0))</f>
        <v>0</v>
      </c>
    </row>
    <row r="4821" spans="1:7" x14ac:dyDescent="0.3">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INDEX(Seat!E:E,MATCH(SeatReservations!C4821,Seat!A:A,0))</f>
        <v>0</v>
      </c>
    </row>
    <row r="4822" spans="1:7" x14ac:dyDescent="0.3">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INDEX(Seat!E:E,MATCH(SeatReservations!C4822,Seat!A:A,0))</f>
        <v>0</v>
      </c>
    </row>
    <row r="4823" spans="1:7" x14ac:dyDescent="0.3">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INDEX(Seat!E:E,MATCH(SeatReservations!C4823,Seat!A:A,0))</f>
        <v>0</v>
      </c>
    </row>
    <row r="4824" spans="1:7" x14ac:dyDescent="0.3">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INDEX(Seat!E:E,MATCH(SeatReservations!C4824,Seat!A:A,0))</f>
        <v>0</v>
      </c>
    </row>
    <row r="4825" spans="1:7" x14ac:dyDescent="0.3">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INDEX(Seat!E:E,MATCH(SeatReservations!C4825,Seat!A:A,0))</f>
        <v>0</v>
      </c>
    </row>
    <row r="4826" spans="1:7" x14ac:dyDescent="0.3">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INDEX(Seat!E:E,MATCH(SeatReservations!C4826,Seat!A:A,0))</f>
        <v>0</v>
      </c>
    </row>
    <row r="4827" spans="1:7" x14ac:dyDescent="0.3">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INDEX(Seat!E:E,MATCH(SeatReservations!C4827,Seat!A:A,0))</f>
        <v>0</v>
      </c>
    </row>
    <row r="4828" spans="1:7" x14ac:dyDescent="0.3">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INDEX(Seat!E:E,MATCH(SeatReservations!C4828,Seat!A:A,0))</f>
        <v>0</v>
      </c>
    </row>
    <row r="4829" spans="1:7" x14ac:dyDescent="0.3">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INDEX(Seat!E:E,MATCH(SeatReservations!C4829,Seat!A:A,0))</f>
        <v>0</v>
      </c>
    </row>
    <row r="4830" spans="1:7" x14ac:dyDescent="0.3">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INDEX(Seat!E:E,MATCH(SeatReservations!C4830,Seat!A:A,0))</f>
        <v>0</v>
      </c>
    </row>
    <row r="4831" spans="1:7" x14ac:dyDescent="0.3">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INDEX(Seat!E:E,MATCH(SeatReservations!C4831,Seat!A:A,0))</f>
        <v>0</v>
      </c>
    </row>
    <row r="4832" spans="1:7" x14ac:dyDescent="0.3">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INDEX(Seat!E:E,MATCH(SeatReservations!C4832,Seat!A:A,0))</f>
        <v>0</v>
      </c>
    </row>
    <row r="4833" spans="1:7" x14ac:dyDescent="0.3">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INDEX(Seat!E:E,MATCH(SeatReservations!C4833,Seat!A:A,0))</f>
        <v>0</v>
      </c>
    </row>
    <row r="4834" spans="1:7" x14ac:dyDescent="0.3">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INDEX(Seat!E:E,MATCH(SeatReservations!C4834,Seat!A:A,0))</f>
        <v>0</v>
      </c>
    </row>
    <row r="4835" spans="1:7" x14ac:dyDescent="0.3">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INDEX(Seat!E:E,MATCH(SeatReservations!C4835,Seat!A:A,0))</f>
        <v>0</v>
      </c>
    </row>
    <row r="4836" spans="1:7" x14ac:dyDescent="0.3">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INDEX(Seat!E:E,MATCH(SeatReservations!C4836,Seat!A:A,0))</f>
        <v>0</v>
      </c>
    </row>
    <row r="4837" spans="1:7" x14ac:dyDescent="0.3">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INDEX(Seat!E:E,MATCH(SeatReservations!C4837,Seat!A:A,0))</f>
        <v>0</v>
      </c>
    </row>
    <row r="4838" spans="1:7" x14ac:dyDescent="0.3">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INDEX(Seat!E:E,MATCH(SeatReservations!C4838,Seat!A:A,0))</f>
        <v>0</v>
      </c>
    </row>
    <row r="4839" spans="1:7" x14ac:dyDescent="0.3">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INDEX(Seat!E:E,MATCH(SeatReservations!C4839,Seat!A:A,0))</f>
        <v>0</v>
      </c>
    </row>
    <row r="4840" spans="1:7" x14ac:dyDescent="0.3">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INDEX(Seat!E:E,MATCH(SeatReservations!C4840,Seat!A:A,0))</f>
        <v>0</v>
      </c>
    </row>
    <row r="4841" spans="1:7" x14ac:dyDescent="0.3">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INDEX(Seat!E:E,MATCH(SeatReservations!C4841,Seat!A:A,0))</f>
        <v>0</v>
      </c>
    </row>
    <row r="4842" spans="1:7" x14ac:dyDescent="0.3">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INDEX(Seat!E:E,MATCH(SeatReservations!C4842,Seat!A:A,0))</f>
        <v>0</v>
      </c>
    </row>
    <row r="4843" spans="1:7" x14ac:dyDescent="0.3">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INDEX(Seat!E:E,MATCH(SeatReservations!C4843,Seat!A:A,0))</f>
        <v>0</v>
      </c>
    </row>
    <row r="4844" spans="1:7" x14ac:dyDescent="0.3">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INDEX(Seat!E:E,MATCH(SeatReservations!C4844,Seat!A:A,0))</f>
        <v>0</v>
      </c>
    </row>
    <row r="4845" spans="1:7" x14ac:dyDescent="0.3">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INDEX(Seat!E:E,MATCH(SeatReservations!C4845,Seat!A:A,0))</f>
        <v>0</v>
      </c>
    </row>
    <row r="4846" spans="1:7" x14ac:dyDescent="0.3">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INDEX(Seat!E:E,MATCH(SeatReservations!C4846,Seat!A:A,0))</f>
        <v>0</v>
      </c>
    </row>
    <row r="4847" spans="1:7" x14ac:dyDescent="0.3">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INDEX(Seat!E:E,MATCH(SeatReservations!C4847,Seat!A:A,0))</f>
        <v>0</v>
      </c>
    </row>
    <row r="4848" spans="1:7" x14ac:dyDescent="0.3">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INDEX(Seat!E:E,MATCH(SeatReservations!C4848,Seat!A:A,0))</f>
        <v>0</v>
      </c>
    </row>
    <row r="4849" spans="1:7" x14ac:dyDescent="0.3">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INDEX(Seat!E:E,MATCH(SeatReservations!C4849,Seat!A:A,0))</f>
        <v>0</v>
      </c>
    </row>
    <row r="4850" spans="1:7" x14ac:dyDescent="0.3">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INDEX(Seat!E:E,MATCH(SeatReservations!C4850,Seat!A:A,0))</f>
        <v>0</v>
      </c>
    </row>
    <row r="4851" spans="1:7" x14ac:dyDescent="0.3">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INDEX(Seat!E:E,MATCH(SeatReservations!C4851,Seat!A:A,0))</f>
        <v>0</v>
      </c>
    </row>
    <row r="4852" spans="1:7" x14ac:dyDescent="0.3">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INDEX(Seat!E:E,MATCH(SeatReservations!C4852,Seat!A:A,0))</f>
        <v>0</v>
      </c>
    </row>
    <row r="4853" spans="1:7" x14ac:dyDescent="0.3">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INDEX(Seat!E:E,MATCH(SeatReservations!C4853,Seat!A:A,0))</f>
        <v>0</v>
      </c>
    </row>
    <row r="4854" spans="1:7" x14ac:dyDescent="0.3">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INDEX(Seat!E:E,MATCH(SeatReservations!C4854,Seat!A:A,0))</f>
        <v>0</v>
      </c>
    </row>
    <row r="4855" spans="1:7" x14ac:dyDescent="0.3">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INDEX(Seat!E:E,MATCH(SeatReservations!C4855,Seat!A:A,0))</f>
        <v>0</v>
      </c>
    </row>
    <row r="4856" spans="1:7" x14ac:dyDescent="0.3">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INDEX(Seat!E:E,MATCH(SeatReservations!C4856,Seat!A:A,0))</f>
        <v>0</v>
      </c>
    </row>
    <row r="4857" spans="1:7" x14ac:dyDescent="0.3">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INDEX(Seat!E:E,MATCH(SeatReservations!C4857,Seat!A:A,0))</f>
        <v>0</v>
      </c>
    </row>
    <row r="4858" spans="1:7" x14ac:dyDescent="0.3">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INDEX(Seat!E:E,MATCH(SeatReservations!C4858,Seat!A:A,0))</f>
        <v>0</v>
      </c>
    </row>
    <row r="4859" spans="1:7" x14ac:dyDescent="0.3">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INDEX(Seat!E:E,MATCH(SeatReservations!C4859,Seat!A:A,0))</f>
        <v>0</v>
      </c>
    </row>
    <row r="4860" spans="1:7" x14ac:dyDescent="0.3">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INDEX(Seat!E:E,MATCH(SeatReservations!C4860,Seat!A:A,0))</f>
        <v>0</v>
      </c>
    </row>
    <row r="4861" spans="1:7" x14ac:dyDescent="0.3">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INDEX(Seat!E:E,MATCH(SeatReservations!C4861,Seat!A:A,0))</f>
        <v>0</v>
      </c>
    </row>
    <row r="4862" spans="1:7" x14ac:dyDescent="0.3">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INDEX(Seat!E:E,MATCH(SeatReservations!C4862,Seat!A:A,0))</f>
        <v>0</v>
      </c>
    </row>
    <row r="4863" spans="1:7" x14ac:dyDescent="0.3">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INDEX(Seat!E:E,MATCH(SeatReservations!C4863,Seat!A:A,0))</f>
        <v>0</v>
      </c>
    </row>
    <row r="4864" spans="1:7" x14ac:dyDescent="0.3">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INDEX(Seat!E:E,MATCH(SeatReservations!C4864,Seat!A:A,0))</f>
        <v>0</v>
      </c>
    </row>
    <row r="4865" spans="1:7" x14ac:dyDescent="0.3">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INDEX(Seat!E:E,MATCH(SeatReservations!C4865,Seat!A:A,0))</f>
        <v>0</v>
      </c>
    </row>
    <row r="4866" spans="1:7" x14ac:dyDescent="0.3">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INDEX(Seat!E:E,MATCH(SeatReservations!C4866,Seat!A:A,0))</f>
        <v>0</v>
      </c>
    </row>
    <row r="4867" spans="1:7" x14ac:dyDescent="0.3">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INDEX(Seat!E:E,MATCH(SeatReservations!C4867,Seat!A:A,0))</f>
        <v>0</v>
      </c>
    </row>
    <row r="4868" spans="1:7" x14ac:dyDescent="0.3">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INDEX(Seat!E:E,MATCH(SeatReservations!C4868,Seat!A:A,0))</f>
        <v>0</v>
      </c>
    </row>
    <row r="4869" spans="1:7" x14ac:dyDescent="0.3">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INDEX(Seat!E:E,MATCH(SeatReservations!C4869,Seat!A:A,0))</f>
        <v>0</v>
      </c>
    </row>
    <row r="4870" spans="1:7" x14ac:dyDescent="0.3">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INDEX(Seat!E:E,MATCH(SeatReservations!C4870,Seat!A:A,0))</f>
        <v>0</v>
      </c>
    </row>
    <row r="4871" spans="1:7" x14ac:dyDescent="0.3">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INDEX(Seat!E:E,MATCH(SeatReservations!C4871,Seat!A:A,0))</f>
        <v>0</v>
      </c>
    </row>
    <row r="4872" spans="1:7" x14ac:dyDescent="0.3">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INDEX(Seat!E:E,MATCH(SeatReservations!C4872,Seat!A:A,0))</f>
        <v>0</v>
      </c>
    </row>
    <row r="4873" spans="1:7" x14ac:dyDescent="0.3">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INDEX(Seat!E:E,MATCH(SeatReservations!C4873,Seat!A:A,0))</f>
        <v>0</v>
      </c>
    </row>
    <row r="4874" spans="1:7" x14ac:dyDescent="0.3">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INDEX(Seat!E:E,MATCH(SeatReservations!C4874,Seat!A:A,0))</f>
        <v>0</v>
      </c>
    </row>
    <row r="4875" spans="1:7" x14ac:dyDescent="0.3">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INDEX(Seat!E:E,MATCH(SeatReservations!C4875,Seat!A:A,0))</f>
        <v>0</v>
      </c>
    </row>
    <row r="4876" spans="1:7" x14ac:dyDescent="0.3">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INDEX(Seat!E:E,MATCH(SeatReservations!C4876,Seat!A:A,0))</f>
        <v>0</v>
      </c>
    </row>
    <row r="4877" spans="1:7" x14ac:dyDescent="0.3">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INDEX(Seat!E:E,MATCH(SeatReservations!C4877,Seat!A:A,0))</f>
        <v>0</v>
      </c>
    </row>
    <row r="4878" spans="1:7" x14ac:dyDescent="0.3">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INDEX(Seat!E:E,MATCH(SeatReservations!C4878,Seat!A:A,0))</f>
        <v>0</v>
      </c>
    </row>
    <row r="4879" spans="1:7" x14ac:dyDescent="0.3">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INDEX(Seat!E:E,MATCH(SeatReservations!C4879,Seat!A:A,0))</f>
        <v>0</v>
      </c>
    </row>
    <row r="4880" spans="1:7" x14ac:dyDescent="0.3">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INDEX(Seat!E:E,MATCH(SeatReservations!C4880,Seat!A:A,0))</f>
        <v>0</v>
      </c>
    </row>
    <row r="4881" spans="1:7" x14ac:dyDescent="0.3">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INDEX(Seat!E:E,MATCH(SeatReservations!C4881,Seat!A:A,0))</f>
        <v>0</v>
      </c>
    </row>
    <row r="4882" spans="1:7" x14ac:dyDescent="0.3">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INDEX(Seat!E:E,MATCH(SeatReservations!C4882,Seat!A:A,0))</f>
        <v>0</v>
      </c>
    </row>
    <row r="4883" spans="1:7" x14ac:dyDescent="0.3">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INDEX(Seat!E:E,MATCH(SeatReservations!C4883,Seat!A:A,0))</f>
        <v>0</v>
      </c>
    </row>
    <row r="4884" spans="1:7" x14ac:dyDescent="0.3">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INDEX(Seat!E:E,MATCH(SeatReservations!C4884,Seat!A:A,0))</f>
        <v>0</v>
      </c>
    </row>
    <row r="4885" spans="1:7" x14ac:dyDescent="0.3">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INDEX(Seat!E:E,MATCH(SeatReservations!C4885,Seat!A:A,0))</f>
        <v>0</v>
      </c>
    </row>
    <row r="4886" spans="1:7" x14ac:dyDescent="0.3">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INDEX(Seat!E:E,MATCH(SeatReservations!C4886,Seat!A:A,0))</f>
        <v>0</v>
      </c>
    </row>
    <row r="4887" spans="1:7" x14ac:dyDescent="0.3">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INDEX(Seat!E:E,MATCH(SeatReservations!C4887,Seat!A:A,0))</f>
        <v>0</v>
      </c>
    </row>
    <row r="4888" spans="1:7" x14ac:dyDescent="0.3">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INDEX(Seat!E:E,MATCH(SeatReservations!C4888,Seat!A:A,0))</f>
        <v>0</v>
      </c>
    </row>
    <row r="4889" spans="1:7" x14ac:dyDescent="0.3">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INDEX(Seat!E:E,MATCH(SeatReservations!C4889,Seat!A:A,0))</f>
        <v>0</v>
      </c>
    </row>
    <row r="4890" spans="1:7" x14ac:dyDescent="0.3">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INDEX(Seat!E:E,MATCH(SeatReservations!C4890,Seat!A:A,0))</f>
        <v>0</v>
      </c>
    </row>
    <row r="4891" spans="1:7" x14ac:dyDescent="0.3">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INDEX(Seat!E:E,MATCH(SeatReservations!C4891,Seat!A:A,0))</f>
        <v>0</v>
      </c>
    </row>
    <row r="4892" spans="1:7" x14ac:dyDescent="0.3">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INDEX(Seat!E:E,MATCH(SeatReservations!C4892,Seat!A:A,0))</f>
        <v>0</v>
      </c>
    </row>
    <row r="4893" spans="1:7" x14ac:dyDescent="0.3">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INDEX(Seat!E:E,MATCH(SeatReservations!C4893,Seat!A:A,0))</f>
        <v>0</v>
      </c>
    </row>
    <row r="4894" spans="1:7" x14ac:dyDescent="0.3">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INDEX(Seat!E:E,MATCH(SeatReservations!C4894,Seat!A:A,0))</f>
        <v>0</v>
      </c>
    </row>
    <row r="4895" spans="1:7" x14ac:dyDescent="0.3">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INDEX(Seat!E:E,MATCH(SeatReservations!C4895,Seat!A:A,0))</f>
        <v>0</v>
      </c>
    </row>
    <row r="4896" spans="1:7" x14ac:dyDescent="0.3">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INDEX(Seat!E:E,MATCH(SeatReservations!C4896,Seat!A:A,0))</f>
        <v>0</v>
      </c>
    </row>
    <row r="4897" spans="1:7" x14ac:dyDescent="0.3">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INDEX(Seat!E:E,MATCH(SeatReservations!C4897,Seat!A:A,0))</f>
        <v>0</v>
      </c>
    </row>
    <row r="4898" spans="1:7" x14ac:dyDescent="0.3">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INDEX(Seat!E:E,MATCH(SeatReservations!C4898,Seat!A:A,0))</f>
        <v>0</v>
      </c>
    </row>
    <row r="4899" spans="1:7" x14ac:dyDescent="0.3">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INDEX(Seat!E:E,MATCH(SeatReservations!C4899,Seat!A:A,0))</f>
        <v>0</v>
      </c>
    </row>
    <row r="4900" spans="1:7" x14ac:dyDescent="0.3">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INDEX(Seat!E:E,MATCH(SeatReservations!C4900,Seat!A:A,0))</f>
        <v>0</v>
      </c>
    </row>
    <row r="4901" spans="1:7" x14ac:dyDescent="0.3">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INDEX(Seat!E:E,MATCH(SeatReservations!C4901,Seat!A:A,0))</f>
        <v>0</v>
      </c>
    </row>
    <row r="4902" spans="1:7" x14ac:dyDescent="0.3">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INDEX(Seat!E:E,MATCH(SeatReservations!C4902,Seat!A:A,0))</f>
        <v>0</v>
      </c>
    </row>
    <row r="4903" spans="1:7" x14ac:dyDescent="0.3">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INDEX(Seat!E:E,MATCH(SeatReservations!C4903,Seat!A:A,0))</f>
        <v>0</v>
      </c>
    </row>
    <row r="4904" spans="1:7" x14ac:dyDescent="0.3">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INDEX(Seat!E:E,MATCH(SeatReservations!C4904,Seat!A:A,0))</f>
        <v>0</v>
      </c>
    </row>
    <row r="4905" spans="1:7" x14ac:dyDescent="0.3">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INDEX(Seat!E:E,MATCH(SeatReservations!C4905,Seat!A:A,0))</f>
        <v>0</v>
      </c>
    </row>
    <row r="4906" spans="1:7" x14ac:dyDescent="0.3">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INDEX(Seat!E:E,MATCH(SeatReservations!C4906,Seat!A:A,0))</f>
        <v>0</v>
      </c>
    </row>
    <row r="4907" spans="1:7" x14ac:dyDescent="0.3">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INDEX(Seat!E:E,MATCH(SeatReservations!C4907,Seat!A:A,0))</f>
        <v>0</v>
      </c>
    </row>
    <row r="4908" spans="1:7" x14ac:dyDescent="0.3">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INDEX(Seat!E:E,MATCH(SeatReservations!C4908,Seat!A:A,0))</f>
        <v>0</v>
      </c>
    </row>
    <row r="4909" spans="1:7" x14ac:dyDescent="0.3">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INDEX(Seat!E:E,MATCH(SeatReservations!C4909,Seat!A:A,0))</f>
        <v>0</v>
      </c>
    </row>
    <row r="4910" spans="1:7" x14ac:dyDescent="0.3">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INDEX(Seat!E:E,MATCH(SeatReservations!C4910,Seat!A:A,0))</f>
        <v>0</v>
      </c>
    </row>
    <row r="4911" spans="1:7" x14ac:dyDescent="0.3">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INDEX(Seat!E:E,MATCH(SeatReservations!C4911,Seat!A:A,0))</f>
        <v>0</v>
      </c>
    </row>
    <row r="4912" spans="1:7" x14ac:dyDescent="0.3">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INDEX(Seat!E:E,MATCH(SeatReservations!C4912,Seat!A:A,0))</f>
        <v>0</v>
      </c>
    </row>
    <row r="4913" spans="1:7" x14ac:dyDescent="0.3">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INDEX(Seat!E:E,MATCH(SeatReservations!C4913,Seat!A:A,0))</f>
        <v>0</v>
      </c>
    </row>
    <row r="4914" spans="1:7" x14ac:dyDescent="0.3">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INDEX(Seat!E:E,MATCH(SeatReservations!C4914,Seat!A:A,0))</f>
        <v>0</v>
      </c>
    </row>
    <row r="4915" spans="1:7" x14ac:dyDescent="0.3">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INDEX(Seat!E:E,MATCH(SeatReservations!C4915,Seat!A:A,0))</f>
        <v>0</v>
      </c>
    </row>
    <row r="4916" spans="1:7" x14ac:dyDescent="0.3">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INDEX(Seat!E:E,MATCH(SeatReservations!C4916,Seat!A:A,0))</f>
        <v>0</v>
      </c>
    </row>
    <row r="4917" spans="1:7" x14ac:dyDescent="0.3">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INDEX(Seat!E:E,MATCH(SeatReservations!C4917,Seat!A:A,0))</f>
        <v>0</v>
      </c>
    </row>
    <row r="4918" spans="1:7" x14ac:dyDescent="0.3">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INDEX(Seat!E:E,MATCH(SeatReservations!C4918,Seat!A:A,0))</f>
        <v>0</v>
      </c>
    </row>
    <row r="4919" spans="1:7" x14ac:dyDescent="0.3">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INDEX(Seat!E:E,MATCH(SeatReservations!C4919,Seat!A:A,0))</f>
        <v>0</v>
      </c>
    </row>
    <row r="4920" spans="1:7" x14ac:dyDescent="0.3">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INDEX(Seat!E:E,MATCH(SeatReservations!C4920,Seat!A:A,0))</f>
        <v>0</v>
      </c>
    </row>
    <row r="4921" spans="1:7" x14ac:dyDescent="0.3">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INDEX(Seat!E:E,MATCH(SeatReservations!C4921,Seat!A:A,0))</f>
        <v>0</v>
      </c>
    </row>
    <row r="4922" spans="1:7" x14ac:dyDescent="0.3">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INDEX(Seat!E:E,MATCH(SeatReservations!C4922,Seat!A:A,0))</f>
        <v>0</v>
      </c>
    </row>
    <row r="4923" spans="1:7" x14ac:dyDescent="0.3">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INDEX(Seat!E:E,MATCH(SeatReservations!C4923,Seat!A:A,0))</f>
        <v>0</v>
      </c>
    </row>
    <row r="4924" spans="1:7" x14ac:dyDescent="0.3">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INDEX(Seat!E:E,MATCH(SeatReservations!C4924,Seat!A:A,0))</f>
        <v>0</v>
      </c>
    </row>
    <row r="4925" spans="1:7" x14ac:dyDescent="0.3">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INDEX(Seat!E:E,MATCH(SeatReservations!C4925,Seat!A:A,0))</f>
        <v>0</v>
      </c>
    </row>
    <row r="4926" spans="1:7" x14ac:dyDescent="0.3">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INDEX(Seat!E:E,MATCH(SeatReservations!C4926,Seat!A:A,0))</f>
        <v>0</v>
      </c>
    </row>
    <row r="4927" spans="1:7" x14ac:dyDescent="0.3">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INDEX(Seat!E:E,MATCH(SeatReservations!C4927,Seat!A:A,0))</f>
        <v>0</v>
      </c>
    </row>
    <row r="4928" spans="1:7" x14ac:dyDescent="0.3">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INDEX(Seat!E:E,MATCH(SeatReservations!C4928,Seat!A:A,0))</f>
        <v>0</v>
      </c>
    </row>
    <row r="4929" spans="1:7" x14ac:dyDescent="0.3">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INDEX(Seat!E:E,MATCH(SeatReservations!C4929,Seat!A:A,0))</f>
        <v>0</v>
      </c>
    </row>
    <row r="4930" spans="1:7" x14ac:dyDescent="0.3">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INDEX(Seat!E:E,MATCH(SeatReservations!C4930,Seat!A:A,0))</f>
        <v>0</v>
      </c>
    </row>
    <row r="4931" spans="1:7" x14ac:dyDescent="0.3">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INDEX(Seat!E:E,MATCH(SeatReservations!C4931,Seat!A:A,0))</f>
        <v>0</v>
      </c>
    </row>
    <row r="4932" spans="1:7" x14ac:dyDescent="0.3">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INDEX(Seat!E:E,MATCH(SeatReservations!C4932,Seat!A:A,0))</f>
        <v>0</v>
      </c>
    </row>
    <row r="4933" spans="1:7" x14ac:dyDescent="0.3">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INDEX(Seat!E:E,MATCH(SeatReservations!C4933,Seat!A:A,0))</f>
        <v>0</v>
      </c>
    </row>
    <row r="4934" spans="1:7" x14ac:dyDescent="0.3">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INDEX(Seat!E:E,MATCH(SeatReservations!C4934,Seat!A:A,0))</f>
        <v>0</v>
      </c>
    </row>
    <row r="4935" spans="1:7" x14ac:dyDescent="0.3">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INDEX(Seat!E:E,MATCH(SeatReservations!C4935,Seat!A:A,0))</f>
        <v>0</v>
      </c>
    </row>
    <row r="4936" spans="1:7" x14ac:dyDescent="0.3">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INDEX(Seat!E:E,MATCH(SeatReservations!C4936,Seat!A:A,0))</f>
        <v>0</v>
      </c>
    </row>
    <row r="4937" spans="1:7" x14ac:dyDescent="0.3">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INDEX(Seat!E:E,MATCH(SeatReservations!C4937,Seat!A:A,0))</f>
        <v>0</v>
      </c>
    </row>
    <row r="4938" spans="1:7" x14ac:dyDescent="0.3">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INDEX(Seat!E:E,MATCH(SeatReservations!C4938,Seat!A:A,0))</f>
        <v>0</v>
      </c>
    </row>
    <row r="4939" spans="1:7" x14ac:dyDescent="0.3">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INDEX(Seat!E:E,MATCH(SeatReservations!C4939,Seat!A:A,0))</f>
        <v>0</v>
      </c>
    </row>
    <row r="4940" spans="1:7" x14ac:dyDescent="0.3">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INDEX(Seat!E:E,MATCH(SeatReservations!C4940,Seat!A:A,0))</f>
        <v>0</v>
      </c>
    </row>
    <row r="4941" spans="1:7" x14ac:dyDescent="0.3">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INDEX(Seat!E:E,MATCH(SeatReservations!C4941,Seat!A:A,0))</f>
        <v>0</v>
      </c>
    </row>
    <row r="4942" spans="1:7" x14ac:dyDescent="0.3">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INDEX(Seat!E:E,MATCH(SeatReservations!C4942,Seat!A:A,0))</f>
        <v>0</v>
      </c>
    </row>
    <row r="4943" spans="1:7" x14ac:dyDescent="0.3">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INDEX(Seat!E:E,MATCH(SeatReservations!C4943,Seat!A:A,0))</f>
        <v>0</v>
      </c>
    </row>
    <row r="4944" spans="1:7" x14ac:dyDescent="0.3">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INDEX(Seat!E:E,MATCH(SeatReservations!C4944,Seat!A:A,0))</f>
        <v>0</v>
      </c>
    </row>
    <row r="4945" spans="1:7" x14ac:dyDescent="0.3">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INDEX(Seat!E:E,MATCH(SeatReservations!C4945,Seat!A:A,0))</f>
        <v>0</v>
      </c>
    </row>
    <row r="4946" spans="1:7" x14ac:dyDescent="0.3">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INDEX(Seat!E:E,MATCH(SeatReservations!C4946,Seat!A:A,0))</f>
        <v>0</v>
      </c>
    </row>
    <row r="4947" spans="1:7" x14ac:dyDescent="0.3">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INDEX(Seat!E:E,MATCH(SeatReservations!C4947,Seat!A:A,0))</f>
        <v>0</v>
      </c>
    </row>
    <row r="4948" spans="1:7" x14ac:dyDescent="0.3">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INDEX(Seat!E:E,MATCH(SeatReservations!C4948,Seat!A:A,0))</f>
        <v>0</v>
      </c>
    </row>
    <row r="4949" spans="1:7" x14ac:dyDescent="0.3">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INDEX(Seat!E:E,MATCH(SeatReservations!C4949,Seat!A:A,0))</f>
        <v>0</v>
      </c>
    </row>
    <row r="4950" spans="1:7" x14ac:dyDescent="0.3">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INDEX(Seat!E:E,MATCH(SeatReservations!C4950,Seat!A:A,0))</f>
        <v>0</v>
      </c>
    </row>
    <row r="4951" spans="1:7" x14ac:dyDescent="0.3">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INDEX(Seat!E:E,MATCH(SeatReservations!C4951,Seat!A:A,0))</f>
        <v>0</v>
      </c>
    </row>
    <row r="4952" spans="1:7" x14ac:dyDescent="0.3">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INDEX(Seat!E:E,MATCH(SeatReservations!C4952,Seat!A:A,0))</f>
        <v>0</v>
      </c>
    </row>
    <row r="4953" spans="1:7" x14ac:dyDescent="0.3">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INDEX(Seat!E:E,MATCH(SeatReservations!C4953,Seat!A:A,0))</f>
        <v>0</v>
      </c>
    </row>
    <row r="4954" spans="1:7" x14ac:dyDescent="0.3">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INDEX(Seat!E:E,MATCH(SeatReservations!C4954,Seat!A:A,0))</f>
        <v>0</v>
      </c>
    </row>
    <row r="4955" spans="1:7" x14ac:dyDescent="0.3">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INDEX(Seat!E:E,MATCH(SeatReservations!C4955,Seat!A:A,0))</f>
        <v>0</v>
      </c>
    </row>
    <row r="4956" spans="1:7" x14ac:dyDescent="0.3">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INDEX(Seat!E:E,MATCH(SeatReservations!C4956,Seat!A:A,0))</f>
        <v>0</v>
      </c>
    </row>
    <row r="4957" spans="1:7" x14ac:dyDescent="0.3">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INDEX(Seat!E:E,MATCH(SeatReservations!C4957,Seat!A:A,0))</f>
        <v>0</v>
      </c>
    </row>
    <row r="4958" spans="1:7" x14ac:dyDescent="0.3">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INDEX(Seat!E:E,MATCH(SeatReservations!C4958,Seat!A:A,0))</f>
        <v>0</v>
      </c>
    </row>
    <row r="4959" spans="1:7" x14ac:dyDescent="0.3">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INDEX(Seat!E:E,MATCH(SeatReservations!C4959,Seat!A:A,0))</f>
        <v>0</v>
      </c>
    </row>
    <row r="4960" spans="1:7" x14ac:dyDescent="0.3">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INDEX(Seat!E:E,MATCH(SeatReservations!C4960,Seat!A:A,0))</f>
        <v>0</v>
      </c>
    </row>
    <row r="4961" spans="1:7" x14ac:dyDescent="0.3">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INDEX(Seat!E:E,MATCH(SeatReservations!C4961,Seat!A:A,0))</f>
        <v>0</v>
      </c>
    </row>
    <row r="4962" spans="1:7" x14ac:dyDescent="0.3">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INDEX(Seat!E:E,MATCH(SeatReservations!C4962,Seat!A:A,0))</f>
        <v>0</v>
      </c>
    </row>
    <row r="4963" spans="1:7" x14ac:dyDescent="0.3">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INDEX(Seat!E:E,MATCH(SeatReservations!C4963,Seat!A:A,0))</f>
        <v>0</v>
      </c>
    </row>
    <row r="4964" spans="1:7" x14ac:dyDescent="0.3">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INDEX(Seat!E:E,MATCH(SeatReservations!C4964,Seat!A:A,0))</f>
        <v>0</v>
      </c>
    </row>
    <row r="4965" spans="1:7" x14ac:dyDescent="0.3">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INDEX(Seat!E:E,MATCH(SeatReservations!C4965,Seat!A:A,0))</f>
        <v>0</v>
      </c>
    </row>
    <row r="4966" spans="1:7" x14ac:dyDescent="0.3">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INDEX(Seat!E:E,MATCH(SeatReservations!C4966,Seat!A:A,0))</f>
        <v>0</v>
      </c>
    </row>
    <row r="4967" spans="1:7" x14ac:dyDescent="0.3">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INDEX(Seat!E:E,MATCH(SeatReservations!C4967,Seat!A:A,0))</f>
        <v>0</v>
      </c>
    </row>
    <row r="4968" spans="1:7" x14ac:dyDescent="0.3">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INDEX(Seat!E:E,MATCH(SeatReservations!C4968,Seat!A:A,0))</f>
        <v>0</v>
      </c>
    </row>
    <row r="4969" spans="1:7" x14ac:dyDescent="0.3">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INDEX(Seat!E:E,MATCH(SeatReservations!C4969,Seat!A:A,0))</f>
        <v>0</v>
      </c>
    </row>
    <row r="4970" spans="1:7" x14ac:dyDescent="0.3">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INDEX(Seat!E:E,MATCH(SeatReservations!C4970,Seat!A:A,0))</f>
        <v>0</v>
      </c>
    </row>
    <row r="4971" spans="1:7" x14ac:dyDescent="0.3">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INDEX(Seat!E:E,MATCH(SeatReservations!C4971,Seat!A:A,0))</f>
        <v>0</v>
      </c>
    </row>
    <row r="4972" spans="1:7" x14ac:dyDescent="0.3">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INDEX(Seat!E:E,MATCH(SeatReservations!C4972,Seat!A:A,0))</f>
        <v>0</v>
      </c>
    </row>
    <row r="4973" spans="1:7" x14ac:dyDescent="0.3">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INDEX(Seat!E:E,MATCH(SeatReservations!C4973,Seat!A:A,0))</f>
        <v>0</v>
      </c>
    </row>
    <row r="4974" spans="1:7" x14ac:dyDescent="0.3">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INDEX(Seat!E:E,MATCH(SeatReservations!C4974,Seat!A:A,0))</f>
        <v>0</v>
      </c>
    </row>
    <row r="4975" spans="1:7" x14ac:dyDescent="0.3">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INDEX(Seat!E:E,MATCH(SeatReservations!C4975,Seat!A:A,0))</f>
        <v>0</v>
      </c>
    </row>
    <row r="4976" spans="1:7" x14ac:dyDescent="0.3">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INDEX(Seat!E:E,MATCH(SeatReservations!C4976,Seat!A:A,0))</f>
        <v>0</v>
      </c>
    </row>
    <row r="4977" spans="1:7" x14ac:dyDescent="0.3">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INDEX(Seat!E:E,MATCH(SeatReservations!C4977,Seat!A:A,0))</f>
        <v>0</v>
      </c>
    </row>
    <row r="4978" spans="1:7" x14ac:dyDescent="0.3">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INDEX(Seat!E:E,MATCH(SeatReservations!C4978,Seat!A:A,0))</f>
        <v>0</v>
      </c>
    </row>
    <row r="4979" spans="1:7" x14ac:dyDescent="0.3">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INDEX(Seat!E:E,MATCH(SeatReservations!C4979,Seat!A:A,0))</f>
        <v>0</v>
      </c>
    </row>
    <row r="4980" spans="1:7" x14ac:dyDescent="0.3">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INDEX(Seat!E:E,MATCH(SeatReservations!C4980,Seat!A:A,0))</f>
        <v>0</v>
      </c>
    </row>
    <row r="4981" spans="1:7" x14ac:dyDescent="0.3">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INDEX(Seat!E:E,MATCH(SeatReservations!C4981,Seat!A:A,0))</f>
        <v>0</v>
      </c>
    </row>
    <row r="4982" spans="1:7" x14ac:dyDescent="0.3">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INDEX(Seat!E:E,MATCH(SeatReservations!C4982,Seat!A:A,0))</f>
        <v>0</v>
      </c>
    </row>
    <row r="4983" spans="1:7" x14ac:dyDescent="0.3">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INDEX(Seat!E:E,MATCH(SeatReservations!C4983,Seat!A:A,0))</f>
        <v>0</v>
      </c>
    </row>
    <row r="4984" spans="1:7" x14ac:dyDescent="0.3">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INDEX(Seat!E:E,MATCH(SeatReservations!C4984,Seat!A:A,0))</f>
        <v>0</v>
      </c>
    </row>
    <row r="4985" spans="1:7" x14ac:dyDescent="0.3">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INDEX(Seat!E:E,MATCH(SeatReservations!C4985,Seat!A:A,0))</f>
        <v>0</v>
      </c>
    </row>
    <row r="4986" spans="1:7" x14ac:dyDescent="0.3">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INDEX(Seat!E:E,MATCH(SeatReservations!C4986,Seat!A:A,0))</f>
        <v>0</v>
      </c>
    </row>
    <row r="4987" spans="1:7" x14ac:dyDescent="0.3">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INDEX(Seat!E:E,MATCH(SeatReservations!C4987,Seat!A:A,0))</f>
        <v>0</v>
      </c>
    </row>
    <row r="4988" spans="1:7" x14ac:dyDescent="0.3">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INDEX(Seat!E:E,MATCH(SeatReservations!C4988,Seat!A:A,0))</f>
        <v>0</v>
      </c>
    </row>
    <row r="4989" spans="1:7" x14ac:dyDescent="0.3">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INDEX(Seat!E:E,MATCH(SeatReservations!C4989,Seat!A:A,0))</f>
        <v>0</v>
      </c>
    </row>
    <row r="4990" spans="1:7" x14ac:dyDescent="0.3">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INDEX(Seat!E:E,MATCH(SeatReservations!C4990,Seat!A:A,0))</f>
        <v>0</v>
      </c>
    </row>
    <row r="4991" spans="1:7" x14ac:dyDescent="0.3">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INDEX(Seat!E:E,MATCH(SeatReservations!C4991,Seat!A:A,0))</f>
        <v>0</v>
      </c>
    </row>
    <row r="4992" spans="1:7" x14ac:dyDescent="0.3">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INDEX(Seat!E:E,MATCH(SeatReservations!C4992,Seat!A:A,0))</f>
        <v>0</v>
      </c>
    </row>
    <row r="4993" spans="1:7" x14ac:dyDescent="0.3">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INDEX(Seat!E:E,MATCH(SeatReservations!C4993,Seat!A:A,0))</f>
        <v>0</v>
      </c>
    </row>
    <row r="4994" spans="1:7" x14ac:dyDescent="0.3">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INDEX(Seat!E:E,MATCH(SeatReservations!C4994,Seat!A:A,0))</f>
        <v>0</v>
      </c>
    </row>
    <row r="4995" spans="1:7" x14ac:dyDescent="0.3">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INDEX(Seat!E:E,MATCH(SeatReservations!C4995,Seat!A:A,0))</f>
        <v>0</v>
      </c>
    </row>
    <row r="4996" spans="1:7" x14ac:dyDescent="0.3">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INDEX(Seat!E:E,MATCH(SeatReservations!C4996,Seat!A:A,0))</f>
        <v>0</v>
      </c>
    </row>
    <row r="4997" spans="1:7" x14ac:dyDescent="0.3">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INDEX(Seat!E:E,MATCH(SeatReservations!C4997,Seat!A:A,0))</f>
        <v>0</v>
      </c>
    </row>
    <row r="4998" spans="1:7" x14ac:dyDescent="0.3">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INDEX(Seat!E:E,MATCH(SeatReservations!C4998,Seat!A:A,0))</f>
        <v>0</v>
      </c>
    </row>
    <row r="4999" spans="1:7" x14ac:dyDescent="0.3">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INDEX(Seat!E:E,MATCH(SeatReservations!C4999,Seat!A:A,0))</f>
        <v>0</v>
      </c>
    </row>
    <row r="5000" spans="1:7" x14ac:dyDescent="0.3">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INDEX(Seat!E:E,MATCH(SeatReservations!C5000,Seat!A:A,0))</f>
        <v>0</v>
      </c>
    </row>
    <row r="5001" spans="1:7" x14ac:dyDescent="0.3">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INDEX(Seat!E:E,MATCH(SeatReservations!C5001,Seat!A:A,0))</f>
        <v>0</v>
      </c>
    </row>
    <row r="5002" spans="1:7" x14ac:dyDescent="0.3">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INDEX(Seat!E:E,MATCH(SeatReservations!C5002,Seat!A:A,0))</f>
        <v>0</v>
      </c>
    </row>
    <row r="5003" spans="1:7" x14ac:dyDescent="0.3">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INDEX(Seat!E:E,MATCH(SeatReservations!C5003,Seat!A:A,0))</f>
        <v>0</v>
      </c>
    </row>
    <row r="5004" spans="1:7" x14ac:dyDescent="0.3">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INDEX(Seat!E:E,MATCH(SeatReservations!C5004,Seat!A:A,0))</f>
        <v>0</v>
      </c>
    </row>
    <row r="5005" spans="1:7" x14ac:dyDescent="0.3">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INDEX(Seat!E:E,MATCH(SeatReservations!C5005,Seat!A:A,0))</f>
        <v>0</v>
      </c>
    </row>
    <row r="5006" spans="1:7" x14ac:dyDescent="0.3">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INDEX(Seat!E:E,MATCH(SeatReservations!C5006,Seat!A:A,0))</f>
        <v>0</v>
      </c>
    </row>
    <row r="5007" spans="1:7" x14ac:dyDescent="0.3">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INDEX(Seat!E:E,MATCH(SeatReservations!C5007,Seat!A:A,0))</f>
        <v>0</v>
      </c>
    </row>
    <row r="5008" spans="1:7" x14ac:dyDescent="0.3">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INDEX(Seat!E:E,MATCH(SeatReservations!C5008,Seat!A:A,0))</f>
        <v>0</v>
      </c>
    </row>
    <row r="5009" spans="1:7" x14ac:dyDescent="0.3">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INDEX(Seat!E:E,MATCH(SeatReservations!C5009,Seat!A:A,0))</f>
        <v>0</v>
      </c>
    </row>
    <row r="5010" spans="1:7" x14ac:dyDescent="0.3">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INDEX(Seat!E:E,MATCH(SeatReservations!C5010,Seat!A:A,0))</f>
        <v>0</v>
      </c>
    </row>
    <row r="5011" spans="1:7" x14ac:dyDescent="0.3">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INDEX(Seat!E:E,MATCH(SeatReservations!C5011,Seat!A:A,0))</f>
        <v>0</v>
      </c>
    </row>
    <row r="5012" spans="1:7" x14ac:dyDescent="0.3">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INDEX(Seat!E:E,MATCH(SeatReservations!C5012,Seat!A:A,0))</f>
        <v>0</v>
      </c>
    </row>
    <row r="5013" spans="1:7" x14ac:dyDescent="0.3">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INDEX(Seat!E:E,MATCH(SeatReservations!C5013,Seat!A:A,0))</f>
        <v>0</v>
      </c>
    </row>
    <row r="5014" spans="1:7" x14ac:dyDescent="0.3">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INDEX(Seat!E:E,MATCH(SeatReservations!C5014,Seat!A:A,0))</f>
        <v>0</v>
      </c>
    </row>
    <row r="5015" spans="1:7" x14ac:dyDescent="0.3">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INDEX(Seat!E:E,MATCH(SeatReservations!C5015,Seat!A:A,0))</f>
        <v>0</v>
      </c>
    </row>
    <row r="5016" spans="1:7" x14ac:dyDescent="0.3">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INDEX(Seat!E:E,MATCH(SeatReservations!C5016,Seat!A:A,0))</f>
        <v>0</v>
      </c>
    </row>
    <row r="5017" spans="1:7" x14ac:dyDescent="0.3">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INDEX(Seat!E:E,MATCH(SeatReservations!C5017,Seat!A:A,0))</f>
        <v>0</v>
      </c>
    </row>
    <row r="5018" spans="1:7" x14ac:dyDescent="0.3">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INDEX(Seat!E:E,MATCH(SeatReservations!C5018,Seat!A:A,0))</f>
        <v>0</v>
      </c>
    </row>
    <row r="5019" spans="1:7" x14ac:dyDescent="0.3">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INDEX(Seat!E:E,MATCH(SeatReservations!C5019,Seat!A:A,0))</f>
        <v>0</v>
      </c>
    </row>
    <row r="5020" spans="1:7" x14ac:dyDescent="0.3">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INDEX(Seat!E:E,MATCH(SeatReservations!C5020,Seat!A:A,0))</f>
        <v>0</v>
      </c>
    </row>
    <row r="5021" spans="1:7" x14ac:dyDescent="0.3">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INDEX(Seat!E:E,MATCH(SeatReservations!C5021,Seat!A:A,0))</f>
        <v>0</v>
      </c>
    </row>
    <row r="5022" spans="1:7" x14ac:dyDescent="0.3">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INDEX(Seat!E:E,MATCH(SeatReservations!C5022,Seat!A:A,0))</f>
        <v>0</v>
      </c>
    </row>
    <row r="5023" spans="1:7" x14ac:dyDescent="0.3">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INDEX(Seat!E:E,MATCH(SeatReservations!C5023,Seat!A:A,0))</f>
        <v>0</v>
      </c>
    </row>
    <row r="5024" spans="1:7" x14ac:dyDescent="0.3">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INDEX(Seat!E:E,MATCH(SeatReservations!C5024,Seat!A:A,0))</f>
        <v>0</v>
      </c>
    </row>
    <row r="5025" spans="1:7" x14ac:dyDescent="0.3">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INDEX(Seat!E:E,MATCH(SeatReservations!C5025,Seat!A:A,0))</f>
        <v>0</v>
      </c>
    </row>
    <row r="5026" spans="1:7" x14ac:dyDescent="0.3">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INDEX(Seat!E:E,MATCH(SeatReservations!C5026,Seat!A:A,0))</f>
        <v>0</v>
      </c>
    </row>
    <row r="5027" spans="1:7" x14ac:dyDescent="0.3">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INDEX(Seat!E:E,MATCH(SeatReservations!C5027,Seat!A:A,0))</f>
        <v>0</v>
      </c>
    </row>
    <row r="5028" spans="1:7" x14ac:dyDescent="0.3">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INDEX(Seat!E:E,MATCH(SeatReservations!C5028,Seat!A:A,0))</f>
        <v>0</v>
      </c>
    </row>
    <row r="5029" spans="1:7" x14ac:dyDescent="0.3">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INDEX(Seat!E:E,MATCH(SeatReservations!C5029,Seat!A:A,0))</f>
        <v>0</v>
      </c>
    </row>
    <row r="5030" spans="1:7" x14ac:dyDescent="0.3">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INDEX(Seat!E:E,MATCH(SeatReservations!C5030,Seat!A:A,0))</f>
        <v>0</v>
      </c>
    </row>
    <row r="5031" spans="1:7" x14ac:dyDescent="0.3">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INDEX(Seat!E:E,MATCH(SeatReservations!C5031,Seat!A:A,0))</f>
        <v>0</v>
      </c>
    </row>
    <row r="5032" spans="1:7" x14ac:dyDescent="0.3">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INDEX(Seat!E:E,MATCH(SeatReservations!C5032,Seat!A:A,0))</f>
        <v>0</v>
      </c>
    </row>
    <row r="5033" spans="1:7" x14ac:dyDescent="0.3">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INDEX(Seat!E:E,MATCH(SeatReservations!C5033,Seat!A:A,0))</f>
        <v>0</v>
      </c>
    </row>
    <row r="5034" spans="1:7" x14ac:dyDescent="0.3">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INDEX(Seat!E:E,MATCH(SeatReservations!C5034,Seat!A:A,0))</f>
        <v>0</v>
      </c>
    </row>
    <row r="5035" spans="1:7" x14ac:dyDescent="0.3">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INDEX(Seat!E:E,MATCH(SeatReservations!C5035,Seat!A:A,0))</f>
        <v>0</v>
      </c>
    </row>
    <row r="5036" spans="1:7" x14ac:dyDescent="0.3">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INDEX(Seat!E:E,MATCH(SeatReservations!C5036,Seat!A:A,0))</f>
        <v>0</v>
      </c>
    </row>
    <row r="5037" spans="1:7" x14ac:dyDescent="0.3">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INDEX(Seat!E:E,MATCH(SeatReservations!C5037,Seat!A:A,0))</f>
        <v>0</v>
      </c>
    </row>
    <row r="5038" spans="1:7" x14ac:dyDescent="0.3">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INDEX(Seat!E:E,MATCH(SeatReservations!C5038,Seat!A:A,0))</f>
        <v>0</v>
      </c>
    </row>
    <row r="5039" spans="1:7" x14ac:dyDescent="0.3">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INDEX(Seat!E:E,MATCH(SeatReservations!C5039,Seat!A:A,0))</f>
        <v>0</v>
      </c>
    </row>
    <row r="5040" spans="1:7" x14ac:dyDescent="0.3">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INDEX(Seat!E:E,MATCH(SeatReservations!C5040,Seat!A:A,0))</f>
        <v>0</v>
      </c>
    </row>
    <row r="5041" spans="1:7" x14ac:dyDescent="0.3">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INDEX(Seat!E:E,MATCH(SeatReservations!C5041,Seat!A:A,0))</f>
        <v>0</v>
      </c>
    </row>
    <row r="5042" spans="1:7" x14ac:dyDescent="0.3">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INDEX(Seat!E:E,MATCH(SeatReservations!C5042,Seat!A:A,0))</f>
        <v>0</v>
      </c>
    </row>
    <row r="5043" spans="1:7" x14ac:dyDescent="0.3">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INDEX(Seat!E:E,MATCH(SeatReservations!C5043,Seat!A:A,0))</f>
        <v>0</v>
      </c>
    </row>
    <row r="5044" spans="1:7" x14ac:dyDescent="0.3">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INDEX(Seat!E:E,MATCH(SeatReservations!C5044,Seat!A:A,0))</f>
        <v>0</v>
      </c>
    </row>
    <row r="5045" spans="1:7" x14ac:dyDescent="0.3">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INDEX(Seat!E:E,MATCH(SeatReservations!C5045,Seat!A:A,0))</f>
        <v>0</v>
      </c>
    </row>
    <row r="5046" spans="1:7" x14ac:dyDescent="0.3">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INDEX(Seat!E:E,MATCH(SeatReservations!C5046,Seat!A:A,0))</f>
        <v>0</v>
      </c>
    </row>
    <row r="5047" spans="1:7" x14ac:dyDescent="0.3">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INDEX(Seat!E:E,MATCH(SeatReservations!C5047,Seat!A:A,0))</f>
        <v>0</v>
      </c>
    </row>
    <row r="5048" spans="1:7" x14ac:dyDescent="0.3">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INDEX(Seat!E:E,MATCH(SeatReservations!C5048,Seat!A:A,0))</f>
        <v>0</v>
      </c>
    </row>
    <row r="5049" spans="1:7" x14ac:dyDescent="0.3">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INDEX(Seat!E:E,MATCH(SeatReservations!C5049,Seat!A:A,0))</f>
        <v>0</v>
      </c>
    </row>
    <row r="5050" spans="1:7" x14ac:dyDescent="0.3">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INDEX(Seat!E:E,MATCH(SeatReservations!C5050,Seat!A:A,0))</f>
        <v>0</v>
      </c>
    </row>
    <row r="5051" spans="1:7" x14ac:dyDescent="0.3">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INDEX(Seat!E:E,MATCH(SeatReservations!C5051,Seat!A:A,0))</f>
        <v>0</v>
      </c>
    </row>
    <row r="5052" spans="1:7" x14ac:dyDescent="0.3">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INDEX(Seat!E:E,MATCH(SeatReservations!C5052,Seat!A:A,0))</f>
        <v>0</v>
      </c>
    </row>
    <row r="5053" spans="1:7" x14ac:dyDescent="0.3">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INDEX(Seat!E:E,MATCH(SeatReservations!C5053,Seat!A:A,0))</f>
        <v>0</v>
      </c>
    </row>
    <row r="5054" spans="1:7" x14ac:dyDescent="0.3">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INDEX(Seat!E:E,MATCH(SeatReservations!C5054,Seat!A:A,0))</f>
        <v>0</v>
      </c>
    </row>
    <row r="5055" spans="1:7" x14ac:dyDescent="0.3">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INDEX(Seat!E:E,MATCH(SeatReservations!C5055,Seat!A:A,0))</f>
        <v>0</v>
      </c>
    </row>
    <row r="5056" spans="1:7" x14ac:dyDescent="0.3">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INDEX(Seat!E:E,MATCH(SeatReservations!C5056,Seat!A:A,0))</f>
        <v>0</v>
      </c>
    </row>
    <row r="5057" spans="1:7" x14ac:dyDescent="0.3">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INDEX(Seat!E:E,MATCH(SeatReservations!C5057,Seat!A:A,0))</f>
        <v>0</v>
      </c>
    </row>
    <row r="5058" spans="1:7" x14ac:dyDescent="0.3">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INDEX(Seat!E:E,MATCH(SeatReservations!C5058,Seat!A:A,0))</f>
        <v>0</v>
      </c>
    </row>
    <row r="5059" spans="1:7" x14ac:dyDescent="0.3">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INDEX(Seat!E:E,MATCH(SeatReservations!C5059,Seat!A:A,0))</f>
        <v>0</v>
      </c>
    </row>
    <row r="5060" spans="1:7" x14ac:dyDescent="0.3">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INDEX(Seat!E:E,MATCH(SeatReservations!C5060,Seat!A:A,0))</f>
        <v>0</v>
      </c>
    </row>
    <row r="5061" spans="1:7" x14ac:dyDescent="0.3">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INDEX(Seat!E:E,MATCH(SeatReservations!C5061,Seat!A:A,0))</f>
        <v>0</v>
      </c>
    </row>
    <row r="5062" spans="1:7" x14ac:dyDescent="0.3">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INDEX(Seat!E:E,MATCH(SeatReservations!C5062,Seat!A:A,0))</f>
        <v>0</v>
      </c>
    </row>
    <row r="5063" spans="1:7" x14ac:dyDescent="0.3">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INDEX(Seat!E:E,MATCH(SeatReservations!C5063,Seat!A:A,0))</f>
        <v>0</v>
      </c>
    </row>
    <row r="5064" spans="1:7" x14ac:dyDescent="0.3">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INDEX(Seat!E:E,MATCH(SeatReservations!C5064,Seat!A:A,0))</f>
        <v>0</v>
      </c>
    </row>
    <row r="5065" spans="1:7" x14ac:dyDescent="0.3">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INDEX(Seat!E:E,MATCH(SeatReservations!C5065,Seat!A:A,0))</f>
        <v>0</v>
      </c>
    </row>
    <row r="5066" spans="1:7" x14ac:dyDescent="0.3">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INDEX(Seat!E:E,MATCH(SeatReservations!C5066,Seat!A:A,0))</f>
        <v>0</v>
      </c>
    </row>
    <row r="5067" spans="1:7" x14ac:dyDescent="0.3">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INDEX(Seat!E:E,MATCH(SeatReservations!C5067,Seat!A:A,0))</f>
        <v>0</v>
      </c>
    </row>
    <row r="5068" spans="1:7" x14ac:dyDescent="0.3">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INDEX(Seat!E:E,MATCH(SeatReservations!C5068,Seat!A:A,0))</f>
        <v>0</v>
      </c>
    </row>
    <row r="5069" spans="1:7" x14ac:dyDescent="0.3">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INDEX(Seat!E:E,MATCH(SeatReservations!C5069,Seat!A:A,0))</f>
        <v>0</v>
      </c>
    </row>
    <row r="5070" spans="1:7" x14ac:dyDescent="0.3">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INDEX(Seat!E:E,MATCH(SeatReservations!C5070,Seat!A:A,0))</f>
        <v>0</v>
      </c>
    </row>
    <row r="5071" spans="1:7" x14ac:dyDescent="0.3">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INDEX(Seat!E:E,MATCH(SeatReservations!C5071,Seat!A:A,0))</f>
        <v>0</v>
      </c>
    </row>
    <row r="5072" spans="1:7" x14ac:dyDescent="0.3">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INDEX(Seat!E:E,MATCH(SeatReservations!C5072,Seat!A:A,0))</f>
        <v>0</v>
      </c>
    </row>
    <row r="5073" spans="1:7" x14ac:dyDescent="0.3">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INDEX(Seat!E:E,MATCH(SeatReservations!C5073,Seat!A:A,0))</f>
        <v>0</v>
      </c>
    </row>
    <row r="5074" spans="1:7" x14ac:dyDescent="0.3">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INDEX(Seat!E:E,MATCH(SeatReservations!C5074,Seat!A:A,0))</f>
        <v>0</v>
      </c>
    </row>
    <row r="5075" spans="1:7" x14ac:dyDescent="0.3">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INDEX(Seat!E:E,MATCH(SeatReservations!C5075,Seat!A:A,0))</f>
        <v>0</v>
      </c>
    </row>
    <row r="5076" spans="1:7" x14ac:dyDescent="0.3">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INDEX(Seat!E:E,MATCH(SeatReservations!C5076,Seat!A:A,0))</f>
        <v>0</v>
      </c>
    </row>
    <row r="5077" spans="1:7" x14ac:dyDescent="0.3">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INDEX(Seat!E:E,MATCH(SeatReservations!C5077,Seat!A:A,0))</f>
        <v>0</v>
      </c>
    </row>
    <row r="5078" spans="1:7" x14ac:dyDescent="0.3">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INDEX(Seat!E:E,MATCH(SeatReservations!C5078,Seat!A:A,0))</f>
        <v>0</v>
      </c>
    </row>
    <row r="5079" spans="1:7" x14ac:dyDescent="0.3">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INDEX(Seat!E:E,MATCH(SeatReservations!C5079,Seat!A:A,0))</f>
        <v>0</v>
      </c>
    </row>
    <row r="5080" spans="1:7" x14ac:dyDescent="0.3">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INDEX(Seat!E:E,MATCH(SeatReservations!C5080,Seat!A:A,0))</f>
        <v>0</v>
      </c>
    </row>
    <row r="5081" spans="1:7" x14ac:dyDescent="0.3">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INDEX(Seat!E:E,MATCH(SeatReservations!C5081,Seat!A:A,0))</f>
        <v>0</v>
      </c>
    </row>
    <row r="5082" spans="1:7" x14ac:dyDescent="0.3">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INDEX(Seat!E:E,MATCH(SeatReservations!C5082,Seat!A:A,0))</f>
        <v>0</v>
      </c>
    </row>
    <row r="5083" spans="1:7" x14ac:dyDescent="0.3">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INDEX(Seat!E:E,MATCH(SeatReservations!C5083,Seat!A:A,0))</f>
        <v>0</v>
      </c>
    </row>
    <row r="5084" spans="1:7" x14ac:dyDescent="0.3">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INDEX(Seat!E:E,MATCH(SeatReservations!C5084,Seat!A:A,0))</f>
        <v>0</v>
      </c>
    </row>
    <row r="5085" spans="1:7" x14ac:dyDescent="0.3">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INDEX(Seat!E:E,MATCH(SeatReservations!C5085,Seat!A:A,0))</f>
        <v>0</v>
      </c>
    </row>
    <row r="5086" spans="1:7" x14ac:dyDescent="0.3">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INDEX(Seat!E:E,MATCH(SeatReservations!C5086,Seat!A:A,0))</f>
        <v>0</v>
      </c>
    </row>
    <row r="5087" spans="1:7" x14ac:dyDescent="0.3">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INDEX(Seat!E:E,MATCH(SeatReservations!C5087,Seat!A:A,0))</f>
        <v>0</v>
      </c>
    </row>
    <row r="5088" spans="1:7" x14ac:dyDescent="0.3">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INDEX(Seat!E:E,MATCH(SeatReservations!C5088,Seat!A:A,0))</f>
        <v>0</v>
      </c>
    </row>
    <row r="5089" spans="1:7" x14ac:dyDescent="0.3">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INDEX(Seat!E:E,MATCH(SeatReservations!C5089,Seat!A:A,0))</f>
        <v>0</v>
      </c>
    </row>
    <row r="5090" spans="1:7" x14ac:dyDescent="0.3">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INDEX(Seat!E:E,MATCH(SeatReservations!C5090,Seat!A:A,0))</f>
        <v>0</v>
      </c>
    </row>
    <row r="5091" spans="1:7" x14ac:dyDescent="0.3">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INDEX(Seat!E:E,MATCH(SeatReservations!C5091,Seat!A:A,0))</f>
        <v>0</v>
      </c>
    </row>
    <row r="5092" spans="1:7" x14ac:dyDescent="0.3">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INDEX(Seat!E:E,MATCH(SeatReservations!C5092,Seat!A:A,0))</f>
        <v>0</v>
      </c>
    </row>
    <row r="5093" spans="1:7" x14ac:dyDescent="0.3">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INDEX(Seat!E:E,MATCH(SeatReservations!C5093,Seat!A:A,0))</f>
        <v>0</v>
      </c>
    </row>
    <row r="5094" spans="1:7" x14ac:dyDescent="0.3">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INDEX(Seat!E:E,MATCH(SeatReservations!C5094,Seat!A:A,0))</f>
        <v>0</v>
      </c>
    </row>
    <row r="5095" spans="1:7" x14ac:dyDescent="0.3">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INDEX(Seat!E:E,MATCH(SeatReservations!C5095,Seat!A:A,0))</f>
        <v>0</v>
      </c>
    </row>
    <row r="5096" spans="1:7" x14ac:dyDescent="0.3">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INDEX(Seat!E:E,MATCH(SeatReservations!C5096,Seat!A:A,0))</f>
        <v>0</v>
      </c>
    </row>
    <row r="5097" spans="1:7" x14ac:dyDescent="0.3">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INDEX(Seat!E:E,MATCH(SeatReservations!C5097,Seat!A:A,0))</f>
        <v>0</v>
      </c>
    </row>
    <row r="5098" spans="1:7" x14ac:dyDescent="0.3">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INDEX(Seat!E:E,MATCH(SeatReservations!C5098,Seat!A:A,0))</f>
        <v>0</v>
      </c>
    </row>
    <row r="5099" spans="1:7" x14ac:dyDescent="0.3">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INDEX(Seat!E:E,MATCH(SeatReservations!C5099,Seat!A:A,0))</f>
        <v>0</v>
      </c>
    </row>
    <row r="5100" spans="1:7" x14ac:dyDescent="0.3">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INDEX(Seat!E:E,MATCH(SeatReservations!C5100,Seat!A:A,0))</f>
        <v>0</v>
      </c>
    </row>
    <row r="5101" spans="1:7" x14ac:dyDescent="0.3">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INDEX(Seat!E:E,MATCH(SeatReservations!C5101,Seat!A:A,0))</f>
        <v>0</v>
      </c>
    </row>
    <row r="5102" spans="1:7" x14ac:dyDescent="0.3">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INDEX(Seat!E:E,MATCH(SeatReservations!C5102,Seat!A:A,0))</f>
        <v>0</v>
      </c>
    </row>
    <row r="5103" spans="1:7" x14ac:dyDescent="0.3">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INDEX(Seat!E:E,MATCH(SeatReservations!C5103,Seat!A:A,0))</f>
        <v>0</v>
      </c>
    </row>
    <row r="5104" spans="1:7" x14ac:dyDescent="0.3">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INDEX(Seat!E:E,MATCH(SeatReservations!C5104,Seat!A:A,0))</f>
        <v>0</v>
      </c>
    </row>
    <row r="5105" spans="1:7" x14ac:dyDescent="0.3">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INDEX(Seat!E:E,MATCH(SeatReservations!C5105,Seat!A:A,0))</f>
        <v>0</v>
      </c>
    </row>
    <row r="5106" spans="1:7" x14ac:dyDescent="0.3">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INDEX(Seat!E:E,MATCH(SeatReservations!C5106,Seat!A:A,0))</f>
        <v>0</v>
      </c>
    </row>
    <row r="5107" spans="1:7" x14ac:dyDescent="0.3">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INDEX(Seat!E:E,MATCH(SeatReservations!C5107,Seat!A:A,0))</f>
        <v>0</v>
      </c>
    </row>
    <row r="5108" spans="1:7" x14ac:dyDescent="0.3">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INDEX(Seat!E:E,MATCH(SeatReservations!C5108,Seat!A:A,0))</f>
        <v>0</v>
      </c>
    </row>
    <row r="5109" spans="1:7" x14ac:dyDescent="0.3">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INDEX(Seat!E:E,MATCH(SeatReservations!C5109,Seat!A:A,0))</f>
        <v>0</v>
      </c>
    </row>
    <row r="5110" spans="1:7" x14ac:dyDescent="0.3">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INDEX(Seat!E:E,MATCH(SeatReservations!C5110,Seat!A:A,0))</f>
        <v>0</v>
      </c>
    </row>
    <row r="5111" spans="1:7" x14ac:dyDescent="0.3">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INDEX(Seat!E:E,MATCH(SeatReservations!C5111,Seat!A:A,0))</f>
        <v>0</v>
      </c>
    </row>
    <row r="5112" spans="1:7" x14ac:dyDescent="0.3">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INDEX(Seat!E:E,MATCH(SeatReservations!C5112,Seat!A:A,0))</f>
        <v>0</v>
      </c>
    </row>
    <row r="5113" spans="1:7" x14ac:dyDescent="0.3">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INDEX(Seat!E:E,MATCH(SeatReservations!C5113,Seat!A:A,0))</f>
        <v>0</v>
      </c>
    </row>
    <row r="5114" spans="1:7" x14ac:dyDescent="0.3">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INDEX(Seat!E:E,MATCH(SeatReservations!C5114,Seat!A:A,0))</f>
        <v>0</v>
      </c>
    </row>
    <row r="5115" spans="1:7" x14ac:dyDescent="0.3">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INDEX(Seat!E:E,MATCH(SeatReservations!C5115,Seat!A:A,0))</f>
        <v>0</v>
      </c>
    </row>
    <row r="5116" spans="1:7" x14ac:dyDescent="0.3">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INDEX(Seat!E:E,MATCH(SeatReservations!C5116,Seat!A:A,0))</f>
        <v>0</v>
      </c>
    </row>
    <row r="5117" spans="1:7" x14ac:dyDescent="0.3">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INDEX(Seat!E:E,MATCH(SeatReservations!C5117,Seat!A:A,0))</f>
        <v>0</v>
      </c>
    </row>
    <row r="5118" spans="1:7" x14ac:dyDescent="0.3">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INDEX(Seat!E:E,MATCH(SeatReservations!C5118,Seat!A:A,0))</f>
        <v>0</v>
      </c>
    </row>
    <row r="5119" spans="1:7" x14ac:dyDescent="0.3">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INDEX(Seat!E:E,MATCH(SeatReservations!C5119,Seat!A:A,0))</f>
        <v>0</v>
      </c>
    </row>
    <row r="5120" spans="1:7" x14ac:dyDescent="0.3">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INDEX(Seat!E:E,MATCH(SeatReservations!C5120,Seat!A:A,0))</f>
        <v>0</v>
      </c>
    </row>
    <row r="5121" spans="1:7" x14ac:dyDescent="0.3">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INDEX(Seat!E:E,MATCH(SeatReservations!C5121,Seat!A:A,0))</f>
        <v>0</v>
      </c>
    </row>
    <row r="5122" spans="1:7" x14ac:dyDescent="0.3">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INDEX(Seat!E:E,MATCH(SeatReservations!C5122,Seat!A:A,0))</f>
        <v>0</v>
      </c>
    </row>
    <row r="5123" spans="1:7" x14ac:dyDescent="0.3">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INDEX(Seat!E:E,MATCH(SeatReservations!C5123,Seat!A:A,0))</f>
        <v>0</v>
      </c>
    </row>
    <row r="5124" spans="1:7" x14ac:dyDescent="0.3">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INDEX(Seat!E:E,MATCH(SeatReservations!C5124,Seat!A:A,0))</f>
        <v>0</v>
      </c>
    </row>
    <row r="5125" spans="1:7" x14ac:dyDescent="0.3">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INDEX(Seat!E:E,MATCH(SeatReservations!C5125,Seat!A:A,0))</f>
        <v>0</v>
      </c>
    </row>
    <row r="5126" spans="1:7" x14ac:dyDescent="0.3">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INDEX(Seat!E:E,MATCH(SeatReservations!C5126,Seat!A:A,0))</f>
        <v>0</v>
      </c>
    </row>
    <row r="5127" spans="1:7" x14ac:dyDescent="0.3">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INDEX(Seat!E:E,MATCH(SeatReservations!C5127,Seat!A:A,0))</f>
        <v>0</v>
      </c>
    </row>
    <row r="5128" spans="1:7" x14ac:dyDescent="0.3">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INDEX(Seat!E:E,MATCH(SeatReservations!C5128,Seat!A:A,0))</f>
        <v>0</v>
      </c>
    </row>
    <row r="5129" spans="1:7" x14ac:dyDescent="0.3">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INDEX(Seat!E:E,MATCH(SeatReservations!C5129,Seat!A:A,0))</f>
        <v>0</v>
      </c>
    </row>
    <row r="5130" spans="1:7" x14ac:dyDescent="0.3">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INDEX(Seat!E:E,MATCH(SeatReservations!C5130,Seat!A:A,0))</f>
        <v>0</v>
      </c>
    </row>
    <row r="5131" spans="1:7" x14ac:dyDescent="0.3">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INDEX(Seat!E:E,MATCH(SeatReservations!C5131,Seat!A:A,0))</f>
        <v>0</v>
      </c>
    </row>
    <row r="5132" spans="1:7" x14ac:dyDescent="0.3">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INDEX(Seat!E:E,MATCH(SeatReservations!C5132,Seat!A:A,0))</f>
        <v>0</v>
      </c>
    </row>
    <row r="5133" spans="1:7" x14ac:dyDescent="0.3">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INDEX(Seat!E:E,MATCH(SeatReservations!C5133,Seat!A:A,0))</f>
        <v>0</v>
      </c>
    </row>
    <row r="5134" spans="1:7" x14ac:dyDescent="0.3">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INDEX(Seat!E:E,MATCH(SeatReservations!C5134,Seat!A:A,0))</f>
        <v>0</v>
      </c>
    </row>
    <row r="5135" spans="1:7" x14ac:dyDescent="0.3">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INDEX(Seat!E:E,MATCH(SeatReservations!C5135,Seat!A:A,0))</f>
        <v>0</v>
      </c>
    </row>
    <row r="5136" spans="1:7" x14ac:dyDescent="0.3">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INDEX(Seat!E:E,MATCH(SeatReservations!C5136,Seat!A:A,0))</f>
        <v>0</v>
      </c>
    </row>
    <row r="5137" spans="1:7" x14ac:dyDescent="0.3">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INDEX(Seat!E:E,MATCH(SeatReservations!C5137,Seat!A:A,0))</f>
        <v>0</v>
      </c>
    </row>
    <row r="5138" spans="1:7" x14ac:dyDescent="0.3">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INDEX(Seat!E:E,MATCH(SeatReservations!C5138,Seat!A:A,0))</f>
        <v>0</v>
      </c>
    </row>
    <row r="5139" spans="1:7" x14ac:dyDescent="0.3">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INDEX(Seat!E:E,MATCH(SeatReservations!C5139,Seat!A:A,0))</f>
        <v>0</v>
      </c>
    </row>
    <row r="5140" spans="1:7" x14ac:dyDescent="0.3">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INDEX(Seat!E:E,MATCH(SeatReservations!C5140,Seat!A:A,0))</f>
        <v>0</v>
      </c>
    </row>
    <row r="5141" spans="1:7" x14ac:dyDescent="0.3">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INDEX(Seat!E:E,MATCH(SeatReservations!C5141,Seat!A:A,0))</f>
        <v>0</v>
      </c>
    </row>
    <row r="5142" spans="1:7" x14ac:dyDescent="0.3">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INDEX(Seat!E:E,MATCH(SeatReservations!C5142,Seat!A:A,0))</f>
        <v>0</v>
      </c>
    </row>
    <row r="5143" spans="1:7" x14ac:dyDescent="0.3">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INDEX(Seat!E:E,MATCH(SeatReservations!C5143,Seat!A:A,0))</f>
        <v>0</v>
      </c>
    </row>
    <row r="5144" spans="1:7" x14ac:dyDescent="0.3">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INDEX(Seat!E:E,MATCH(SeatReservations!C5144,Seat!A:A,0))</f>
        <v>0</v>
      </c>
    </row>
    <row r="5145" spans="1:7" x14ac:dyDescent="0.3">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INDEX(Seat!E:E,MATCH(SeatReservations!C5145,Seat!A:A,0))</f>
        <v>0</v>
      </c>
    </row>
    <row r="5146" spans="1:7" x14ac:dyDescent="0.3">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INDEX(Seat!E:E,MATCH(SeatReservations!C5146,Seat!A:A,0))</f>
        <v>0</v>
      </c>
    </row>
    <row r="5147" spans="1:7" x14ac:dyDescent="0.3">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INDEX(Seat!E:E,MATCH(SeatReservations!C5147,Seat!A:A,0))</f>
        <v>0</v>
      </c>
    </row>
    <row r="5148" spans="1:7" x14ac:dyDescent="0.3">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INDEX(Seat!E:E,MATCH(SeatReservations!C5148,Seat!A:A,0))</f>
        <v>0</v>
      </c>
    </row>
    <row r="5149" spans="1:7" x14ac:dyDescent="0.3">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INDEX(Seat!E:E,MATCH(SeatReservations!C5149,Seat!A:A,0))</f>
        <v>0</v>
      </c>
    </row>
    <row r="5150" spans="1:7" x14ac:dyDescent="0.3">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INDEX(Seat!E:E,MATCH(SeatReservations!C5150,Seat!A:A,0))</f>
        <v>0</v>
      </c>
    </row>
    <row r="5151" spans="1:7" x14ac:dyDescent="0.3">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INDEX(Seat!E:E,MATCH(SeatReservations!C5151,Seat!A:A,0))</f>
        <v>0</v>
      </c>
    </row>
    <row r="5152" spans="1:7" x14ac:dyDescent="0.3">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INDEX(Seat!E:E,MATCH(SeatReservations!C5152,Seat!A:A,0))</f>
        <v>0</v>
      </c>
    </row>
    <row r="5153" spans="1:7" x14ac:dyDescent="0.3">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INDEX(Seat!E:E,MATCH(SeatReservations!C5153,Seat!A:A,0))</f>
        <v>0</v>
      </c>
    </row>
    <row r="5154" spans="1:7" x14ac:dyDescent="0.3">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INDEX(Seat!E:E,MATCH(SeatReservations!C5154,Seat!A:A,0))</f>
        <v>0</v>
      </c>
    </row>
    <row r="5155" spans="1:7" x14ac:dyDescent="0.3">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INDEX(Seat!E:E,MATCH(SeatReservations!C5155,Seat!A:A,0))</f>
        <v>0</v>
      </c>
    </row>
    <row r="5156" spans="1:7" x14ac:dyDescent="0.3">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INDEX(Seat!E:E,MATCH(SeatReservations!C5156,Seat!A:A,0))</f>
        <v>0</v>
      </c>
    </row>
    <row r="5157" spans="1:7" x14ac:dyDescent="0.3">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INDEX(Seat!E:E,MATCH(SeatReservations!C5157,Seat!A:A,0))</f>
        <v>0</v>
      </c>
    </row>
    <row r="5158" spans="1:7" x14ac:dyDescent="0.3">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INDEX(Seat!E:E,MATCH(SeatReservations!C5158,Seat!A:A,0))</f>
        <v>0</v>
      </c>
    </row>
    <row r="5159" spans="1:7" x14ac:dyDescent="0.3">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INDEX(Seat!E:E,MATCH(SeatReservations!C5159,Seat!A:A,0))</f>
        <v>0</v>
      </c>
    </row>
    <row r="5160" spans="1:7" x14ac:dyDescent="0.3">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INDEX(Seat!E:E,MATCH(SeatReservations!C5160,Seat!A:A,0))</f>
        <v>0</v>
      </c>
    </row>
    <row r="5161" spans="1:7" x14ac:dyDescent="0.3">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INDEX(Seat!E:E,MATCH(SeatReservations!C5161,Seat!A:A,0))</f>
        <v>0</v>
      </c>
    </row>
    <row r="5162" spans="1:7" x14ac:dyDescent="0.3">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INDEX(Seat!E:E,MATCH(SeatReservations!C5162,Seat!A:A,0))</f>
        <v>0</v>
      </c>
    </row>
    <row r="5163" spans="1:7" x14ac:dyDescent="0.3">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INDEX(Seat!E:E,MATCH(SeatReservations!C5163,Seat!A:A,0))</f>
        <v>0</v>
      </c>
    </row>
    <row r="5164" spans="1:7" x14ac:dyDescent="0.3">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INDEX(Seat!E:E,MATCH(SeatReservations!C5164,Seat!A:A,0))</f>
        <v>0</v>
      </c>
    </row>
    <row r="5165" spans="1:7" x14ac:dyDescent="0.3">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INDEX(Seat!E:E,MATCH(SeatReservations!C5165,Seat!A:A,0))</f>
        <v>0</v>
      </c>
    </row>
    <row r="5166" spans="1:7" x14ac:dyDescent="0.3">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INDEX(Seat!E:E,MATCH(SeatReservations!C5166,Seat!A:A,0))</f>
        <v>0</v>
      </c>
    </row>
    <row r="5167" spans="1:7" x14ac:dyDescent="0.3">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INDEX(Seat!E:E,MATCH(SeatReservations!C5167,Seat!A:A,0))</f>
        <v>0</v>
      </c>
    </row>
    <row r="5168" spans="1:7" x14ac:dyDescent="0.3">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INDEX(Seat!E:E,MATCH(SeatReservations!C5168,Seat!A:A,0))</f>
        <v>0</v>
      </c>
    </row>
    <row r="5169" spans="1:7" x14ac:dyDescent="0.3">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INDEX(Seat!E:E,MATCH(SeatReservations!C5169,Seat!A:A,0))</f>
        <v>0</v>
      </c>
    </row>
    <row r="5170" spans="1:7" x14ac:dyDescent="0.3">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INDEX(Seat!E:E,MATCH(SeatReservations!C5170,Seat!A:A,0))</f>
        <v>0</v>
      </c>
    </row>
    <row r="5171" spans="1:7" x14ac:dyDescent="0.3">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INDEX(Seat!E:E,MATCH(SeatReservations!C5171,Seat!A:A,0))</f>
        <v>0</v>
      </c>
    </row>
    <row r="5172" spans="1:7" x14ac:dyDescent="0.3">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INDEX(Seat!E:E,MATCH(SeatReservations!C5172,Seat!A:A,0))</f>
        <v>0</v>
      </c>
    </row>
    <row r="5173" spans="1:7" x14ac:dyDescent="0.3">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INDEX(Seat!E:E,MATCH(SeatReservations!C5173,Seat!A:A,0))</f>
        <v>0</v>
      </c>
    </row>
    <row r="5174" spans="1:7" x14ac:dyDescent="0.3">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INDEX(Seat!E:E,MATCH(SeatReservations!C5174,Seat!A:A,0))</f>
        <v>0</v>
      </c>
    </row>
    <row r="5175" spans="1:7" x14ac:dyDescent="0.3">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INDEX(Seat!E:E,MATCH(SeatReservations!C5175,Seat!A:A,0))</f>
        <v>0</v>
      </c>
    </row>
    <row r="5176" spans="1:7" x14ac:dyDescent="0.3">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INDEX(Seat!E:E,MATCH(SeatReservations!C5176,Seat!A:A,0))</f>
        <v>0</v>
      </c>
    </row>
    <row r="5177" spans="1:7" x14ac:dyDescent="0.3">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INDEX(Seat!E:E,MATCH(SeatReservations!C5177,Seat!A:A,0))</f>
        <v>0</v>
      </c>
    </row>
    <row r="5178" spans="1:7" x14ac:dyDescent="0.3">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INDEX(Seat!E:E,MATCH(SeatReservations!C5178,Seat!A:A,0))</f>
        <v>0</v>
      </c>
    </row>
    <row r="5179" spans="1:7" x14ac:dyDescent="0.3">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INDEX(Seat!E:E,MATCH(SeatReservations!C5179,Seat!A:A,0))</f>
        <v>0</v>
      </c>
    </row>
    <row r="5180" spans="1:7" x14ac:dyDescent="0.3">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INDEX(Seat!E:E,MATCH(SeatReservations!C5180,Seat!A:A,0))</f>
        <v>0</v>
      </c>
    </row>
    <row r="5181" spans="1:7" x14ac:dyDescent="0.3">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INDEX(Seat!E:E,MATCH(SeatReservations!C5181,Seat!A:A,0))</f>
        <v>0</v>
      </c>
    </row>
    <row r="5182" spans="1:7" x14ac:dyDescent="0.3">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INDEX(Seat!E:E,MATCH(SeatReservations!C5182,Seat!A:A,0))</f>
        <v>0</v>
      </c>
    </row>
    <row r="5183" spans="1:7" x14ac:dyDescent="0.3">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INDEX(Seat!E:E,MATCH(SeatReservations!C5183,Seat!A:A,0))</f>
        <v>0</v>
      </c>
    </row>
    <row r="5184" spans="1:7" x14ac:dyDescent="0.3">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INDEX(Seat!E:E,MATCH(SeatReservations!C5184,Seat!A:A,0))</f>
        <v>0</v>
      </c>
    </row>
    <row r="5185" spans="1:7" x14ac:dyDescent="0.3">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INDEX(Seat!E:E,MATCH(SeatReservations!C5185,Seat!A:A,0))</f>
        <v>0</v>
      </c>
    </row>
    <row r="5186" spans="1:7" x14ac:dyDescent="0.3">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INDEX(Seat!E:E,MATCH(SeatReservations!C5186,Seat!A:A,0))</f>
        <v>0</v>
      </c>
    </row>
    <row r="5187" spans="1:7" x14ac:dyDescent="0.3">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INDEX(Seat!E:E,MATCH(SeatReservations!C5187,Seat!A:A,0))</f>
        <v>0</v>
      </c>
    </row>
    <row r="5188" spans="1:7" x14ac:dyDescent="0.3">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INDEX(Seat!E:E,MATCH(SeatReservations!C5188,Seat!A:A,0))</f>
        <v>0</v>
      </c>
    </row>
    <row r="5189" spans="1:7" x14ac:dyDescent="0.3">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INDEX(Seat!E:E,MATCH(SeatReservations!C5189,Seat!A:A,0))</f>
        <v>0</v>
      </c>
    </row>
    <row r="5190" spans="1:7" x14ac:dyDescent="0.3">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INDEX(Seat!E:E,MATCH(SeatReservations!C5190,Seat!A:A,0))</f>
        <v>0</v>
      </c>
    </row>
    <row r="5191" spans="1:7" x14ac:dyDescent="0.3">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INDEX(Seat!E:E,MATCH(SeatReservations!C5191,Seat!A:A,0))</f>
        <v>0</v>
      </c>
    </row>
    <row r="5192" spans="1:7" x14ac:dyDescent="0.3">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INDEX(Seat!E:E,MATCH(SeatReservations!C5192,Seat!A:A,0))</f>
        <v>0</v>
      </c>
    </row>
    <row r="5193" spans="1:7" x14ac:dyDescent="0.3">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INDEX(Seat!E:E,MATCH(SeatReservations!C5193,Seat!A:A,0))</f>
        <v>0</v>
      </c>
    </row>
    <row r="5194" spans="1:7" x14ac:dyDescent="0.3">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INDEX(Seat!E:E,MATCH(SeatReservations!C5194,Seat!A:A,0))</f>
        <v>0</v>
      </c>
    </row>
    <row r="5195" spans="1:7" x14ac:dyDescent="0.3">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INDEX(Seat!E:E,MATCH(SeatReservations!C5195,Seat!A:A,0))</f>
        <v>0</v>
      </c>
    </row>
    <row r="5196" spans="1:7" x14ac:dyDescent="0.3">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INDEX(Seat!E:E,MATCH(SeatReservations!C5196,Seat!A:A,0))</f>
        <v>0</v>
      </c>
    </row>
    <row r="5197" spans="1:7" x14ac:dyDescent="0.3">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INDEX(Seat!E:E,MATCH(SeatReservations!C5197,Seat!A:A,0))</f>
        <v>0</v>
      </c>
    </row>
    <row r="5198" spans="1:7" x14ac:dyDescent="0.3">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INDEX(Seat!E:E,MATCH(SeatReservations!C5198,Seat!A:A,0))</f>
        <v>0</v>
      </c>
    </row>
    <row r="5199" spans="1:7" x14ac:dyDescent="0.3">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INDEX(Seat!E:E,MATCH(SeatReservations!C5199,Seat!A:A,0))</f>
        <v>0</v>
      </c>
    </row>
    <row r="5200" spans="1:7" x14ac:dyDescent="0.3">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INDEX(Seat!E:E,MATCH(SeatReservations!C5200,Seat!A:A,0))</f>
        <v>0</v>
      </c>
    </row>
    <row r="5201" spans="1:7" x14ac:dyDescent="0.3">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INDEX(Seat!E:E,MATCH(SeatReservations!C5201,Seat!A:A,0))</f>
        <v>0</v>
      </c>
    </row>
    <row r="5202" spans="1:7" x14ac:dyDescent="0.3">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INDEX(Seat!E:E,MATCH(SeatReservations!C5202,Seat!A:A,0))</f>
        <v>0</v>
      </c>
    </row>
    <row r="5203" spans="1:7" x14ac:dyDescent="0.3">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INDEX(Seat!E:E,MATCH(SeatReservations!C5203,Seat!A:A,0))</f>
        <v>0</v>
      </c>
    </row>
    <row r="5204" spans="1:7" x14ac:dyDescent="0.3">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INDEX(Seat!E:E,MATCH(SeatReservations!C5204,Seat!A:A,0))</f>
        <v>0</v>
      </c>
    </row>
    <row r="5205" spans="1:7" x14ac:dyDescent="0.3">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INDEX(Seat!E:E,MATCH(SeatReservations!C5205,Seat!A:A,0))</f>
        <v>0</v>
      </c>
    </row>
    <row r="5206" spans="1:7" x14ac:dyDescent="0.3">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INDEX(Seat!E:E,MATCH(SeatReservations!C5206,Seat!A:A,0))</f>
        <v>0</v>
      </c>
    </row>
    <row r="5207" spans="1:7" x14ac:dyDescent="0.3">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INDEX(Seat!E:E,MATCH(SeatReservations!C5207,Seat!A:A,0))</f>
        <v>0</v>
      </c>
    </row>
    <row r="5208" spans="1:7" x14ac:dyDescent="0.3">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INDEX(Seat!E:E,MATCH(SeatReservations!C5208,Seat!A:A,0))</f>
        <v>0</v>
      </c>
    </row>
    <row r="5209" spans="1:7" x14ac:dyDescent="0.3">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INDEX(Seat!E:E,MATCH(SeatReservations!C5209,Seat!A:A,0))</f>
        <v>0</v>
      </c>
    </row>
    <row r="5210" spans="1:7" x14ac:dyDescent="0.3">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INDEX(Seat!E:E,MATCH(SeatReservations!C5210,Seat!A:A,0))</f>
        <v>0</v>
      </c>
    </row>
    <row r="5211" spans="1:7" x14ac:dyDescent="0.3">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INDEX(Seat!E:E,MATCH(SeatReservations!C5211,Seat!A:A,0))</f>
        <v>0</v>
      </c>
    </row>
    <row r="5212" spans="1:7" x14ac:dyDescent="0.3">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INDEX(Seat!E:E,MATCH(SeatReservations!C5212,Seat!A:A,0))</f>
        <v>0</v>
      </c>
    </row>
    <row r="5213" spans="1:7" x14ac:dyDescent="0.3">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INDEX(Seat!E:E,MATCH(SeatReservations!C5213,Seat!A:A,0))</f>
        <v>0</v>
      </c>
    </row>
    <row r="5214" spans="1:7" x14ac:dyDescent="0.3">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INDEX(Seat!E:E,MATCH(SeatReservations!C5214,Seat!A:A,0))</f>
        <v>0</v>
      </c>
    </row>
    <row r="5215" spans="1:7" x14ac:dyDescent="0.3">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INDEX(Seat!E:E,MATCH(SeatReservations!C5215,Seat!A:A,0))</f>
        <v>0</v>
      </c>
    </row>
    <row r="5216" spans="1:7" x14ac:dyDescent="0.3">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INDEX(Seat!E:E,MATCH(SeatReservations!C5216,Seat!A:A,0))</f>
        <v>0</v>
      </c>
    </row>
    <row r="5217" spans="1:7" x14ac:dyDescent="0.3">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INDEX(Seat!E:E,MATCH(SeatReservations!C5217,Seat!A:A,0))</f>
        <v>0</v>
      </c>
    </row>
    <row r="5218" spans="1:7" x14ac:dyDescent="0.3">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INDEX(Seat!E:E,MATCH(SeatReservations!C5218,Seat!A:A,0))</f>
        <v>0</v>
      </c>
    </row>
    <row r="5219" spans="1:7" x14ac:dyDescent="0.3">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INDEX(Seat!E:E,MATCH(SeatReservations!C5219,Seat!A:A,0))</f>
        <v>0</v>
      </c>
    </row>
    <row r="5220" spans="1:7" x14ac:dyDescent="0.3">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INDEX(Seat!E:E,MATCH(SeatReservations!C5220,Seat!A:A,0))</f>
        <v>0</v>
      </c>
    </row>
    <row r="5221" spans="1:7" x14ac:dyDescent="0.3">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INDEX(Seat!E:E,MATCH(SeatReservations!C5221,Seat!A:A,0))</f>
        <v>0</v>
      </c>
    </row>
    <row r="5222" spans="1:7" x14ac:dyDescent="0.3">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INDEX(Seat!E:E,MATCH(SeatReservations!C5222,Seat!A:A,0))</f>
        <v>0</v>
      </c>
    </row>
    <row r="5223" spans="1:7" x14ac:dyDescent="0.3">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INDEX(Seat!E:E,MATCH(SeatReservations!C5223,Seat!A:A,0))</f>
        <v>0</v>
      </c>
    </row>
    <row r="5224" spans="1:7" x14ac:dyDescent="0.3">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INDEX(Seat!E:E,MATCH(SeatReservations!C5224,Seat!A:A,0))</f>
        <v>0</v>
      </c>
    </row>
    <row r="5225" spans="1:7" x14ac:dyDescent="0.3">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INDEX(Seat!E:E,MATCH(SeatReservations!C5225,Seat!A:A,0))</f>
        <v>0</v>
      </c>
    </row>
    <row r="5226" spans="1:7" x14ac:dyDescent="0.3">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INDEX(Seat!E:E,MATCH(SeatReservations!C5226,Seat!A:A,0))</f>
        <v>0</v>
      </c>
    </row>
    <row r="5227" spans="1:7" x14ac:dyDescent="0.3">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INDEX(Seat!E:E,MATCH(SeatReservations!C5227,Seat!A:A,0))</f>
        <v>0</v>
      </c>
    </row>
    <row r="5228" spans="1:7" x14ac:dyDescent="0.3">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INDEX(Seat!E:E,MATCH(SeatReservations!C5228,Seat!A:A,0))</f>
        <v>0</v>
      </c>
    </row>
    <row r="5229" spans="1:7" x14ac:dyDescent="0.3">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INDEX(Seat!E:E,MATCH(SeatReservations!C5229,Seat!A:A,0))</f>
        <v>0</v>
      </c>
    </row>
    <row r="5230" spans="1:7" x14ac:dyDescent="0.3">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INDEX(Seat!E:E,MATCH(SeatReservations!C5230,Seat!A:A,0))</f>
        <v>0</v>
      </c>
    </row>
    <row r="5231" spans="1:7" x14ac:dyDescent="0.3">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INDEX(Seat!E:E,MATCH(SeatReservations!C5231,Seat!A:A,0))</f>
        <v>0</v>
      </c>
    </row>
    <row r="5232" spans="1:7" x14ac:dyDescent="0.3">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INDEX(Seat!E:E,MATCH(SeatReservations!C5232,Seat!A:A,0))</f>
        <v>0</v>
      </c>
    </row>
    <row r="5233" spans="1:7" x14ac:dyDescent="0.3">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INDEX(Seat!E:E,MATCH(SeatReservations!C5233,Seat!A:A,0))</f>
        <v>0</v>
      </c>
    </row>
    <row r="5234" spans="1:7" x14ac:dyDescent="0.3">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INDEX(Seat!E:E,MATCH(SeatReservations!C5234,Seat!A:A,0))</f>
        <v>0</v>
      </c>
    </row>
    <row r="5235" spans="1:7" x14ac:dyDescent="0.3">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INDEX(Seat!E:E,MATCH(SeatReservations!C5235,Seat!A:A,0))</f>
        <v>0</v>
      </c>
    </row>
    <row r="5236" spans="1:7" x14ac:dyDescent="0.3">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INDEX(Seat!E:E,MATCH(SeatReservations!C5236,Seat!A:A,0))</f>
        <v>0</v>
      </c>
    </row>
    <row r="5237" spans="1:7" x14ac:dyDescent="0.3">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INDEX(Seat!E:E,MATCH(SeatReservations!C5237,Seat!A:A,0))</f>
        <v>0</v>
      </c>
    </row>
    <row r="5238" spans="1:7" x14ac:dyDescent="0.3">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INDEX(Seat!E:E,MATCH(SeatReservations!C5238,Seat!A:A,0))</f>
        <v>0</v>
      </c>
    </row>
    <row r="5239" spans="1:7" x14ac:dyDescent="0.3">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INDEX(Seat!E:E,MATCH(SeatReservations!C5239,Seat!A:A,0))</f>
        <v>0</v>
      </c>
    </row>
    <row r="5240" spans="1:7" x14ac:dyDescent="0.3">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INDEX(Seat!E:E,MATCH(SeatReservations!C5240,Seat!A:A,0))</f>
        <v>0</v>
      </c>
    </row>
    <row r="5241" spans="1:7" x14ac:dyDescent="0.3">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INDEX(Seat!E:E,MATCH(SeatReservations!C5241,Seat!A:A,0))</f>
        <v>0</v>
      </c>
    </row>
    <row r="5242" spans="1:7" x14ac:dyDescent="0.3">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INDEX(Seat!E:E,MATCH(SeatReservations!C5242,Seat!A:A,0))</f>
        <v>0</v>
      </c>
    </row>
    <row r="5243" spans="1:7" x14ac:dyDescent="0.3">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INDEX(Seat!E:E,MATCH(SeatReservations!C5243,Seat!A:A,0))</f>
        <v>0</v>
      </c>
    </row>
    <row r="5244" spans="1:7" x14ac:dyDescent="0.3">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INDEX(Seat!E:E,MATCH(SeatReservations!C5244,Seat!A:A,0))</f>
        <v>0</v>
      </c>
    </row>
    <row r="5245" spans="1:7" x14ac:dyDescent="0.3">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INDEX(Seat!E:E,MATCH(SeatReservations!C5245,Seat!A:A,0))</f>
        <v>0</v>
      </c>
    </row>
    <row r="5246" spans="1:7" x14ac:dyDescent="0.3">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INDEX(Seat!E:E,MATCH(SeatReservations!C5246,Seat!A:A,0))</f>
        <v>0</v>
      </c>
    </row>
    <row r="5247" spans="1:7" x14ac:dyDescent="0.3">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INDEX(Seat!E:E,MATCH(SeatReservations!C5247,Seat!A:A,0))</f>
        <v>0</v>
      </c>
    </row>
    <row r="5248" spans="1:7" x14ac:dyDescent="0.3">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INDEX(Seat!E:E,MATCH(SeatReservations!C5248,Seat!A:A,0))</f>
        <v>0</v>
      </c>
    </row>
    <row r="5249" spans="1:7" x14ac:dyDescent="0.3">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INDEX(Seat!E:E,MATCH(SeatReservations!C5249,Seat!A:A,0))</f>
        <v>0</v>
      </c>
    </row>
    <row r="5250" spans="1:7" x14ac:dyDescent="0.3">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INDEX(Seat!E:E,MATCH(SeatReservations!C5250,Seat!A:A,0))</f>
        <v>0</v>
      </c>
    </row>
    <row r="5251" spans="1:7" x14ac:dyDescent="0.3">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INDEX(Seat!E:E,MATCH(SeatReservations!C5251,Seat!A:A,0))</f>
        <v>0</v>
      </c>
    </row>
    <row r="5252" spans="1:7" x14ac:dyDescent="0.3">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INDEX(Seat!E:E,MATCH(SeatReservations!C5252,Seat!A:A,0))</f>
        <v>0</v>
      </c>
    </row>
    <row r="5253" spans="1:7" x14ac:dyDescent="0.3">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INDEX(Seat!E:E,MATCH(SeatReservations!C5253,Seat!A:A,0))</f>
        <v>0</v>
      </c>
    </row>
    <row r="5254" spans="1:7" x14ac:dyDescent="0.3">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INDEX(Seat!E:E,MATCH(SeatReservations!C5254,Seat!A:A,0))</f>
        <v>0</v>
      </c>
    </row>
    <row r="5255" spans="1:7" x14ac:dyDescent="0.3">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INDEX(Seat!E:E,MATCH(SeatReservations!C5255,Seat!A:A,0))</f>
        <v>0</v>
      </c>
    </row>
    <row r="5256" spans="1:7" x14ac:dyDescent="0.3">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INDEX(Seat!E:E,MATCH(SeatReservations!C5256,Seat!A:A,0))</f>
        <v>0</v>
      </c>
    </row>
    <row r="5257" spans="1:7" x14ac:dyDescent="0.3">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INDEX(Seat!E:E,MATCH(SeatReservations!C5257,Seat!A:A,0))</f>
        <v>0</v>
      </c>
    </row>
    <row r="5258" spans="1:7" x14ac:dyDescent="0.3">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INDEX(Seat!E:E,MATCH(SeatReservations!C5258,Seat!A:A,0))</f>
        <v>0</v>
      </c>
    </row>
    <row r="5259" spans="1:7" x14ac:dyDescent="0.3">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INDEX(Seat!E:E,MATCH(SeatReservations!C5259,Seat!A:A,0))</f>
        <v>0</v>
      </c>
    </row>
    <row r="5260" spans="1:7" x14ac:dyDescent="0.3">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INDEX(Seat!E:E,MATCH(SeatReservations!C5260,Seat!A:A,0))</f>
        <v>0</v>
      </c>
    </row>
    <row r="5261" spans="1:7" x14ac:dyDescent="0.3">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INDEX(Seat!E:E,MATCH(SeatReservations!C5261,Seat!A:A,0))</f>
        <v>0</v>
      </c>
    </row>
    <row r="5262" spans="1:7" x14ac:dyDescent="0.3">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INDEX(Seat!E:E,MATCH(SeatReservations!C5262,Seat!A:A,0))</f>
        <v>0</v>
      </c>
    </row>
    <row r="5263" spans="1:7" x14ac:dyDescent="0.3">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INDEX(Seat!E:E,MATCH(SeatReservations!C5263,Seat!A:A,0))</f>
        <v>0</v>
      </c>
    </row>
    <row r="5264" spans="1:7" x14ac:dyDescent="0.3">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INDEX(Seat!E:E,MATCH(SeatReservations!C5264,Seat!A:A,0))</f>
        <v>0</v>
      </c>
    </row>
    <row r="5265" spans="1:7" x14ac:dyDescent="0.3">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INDEX(Seat!E:E,MATCH(SeatReservations!C5265,Seat!A:A,0))</f>
        <v>0</v>
      </c>
    </row>
    <row r="5266" spans="1:7" x14ac:dyDescent="0.3">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INDEX(Seat!E:E,MATCH(SeatReservations!C5266,Seat!A:A,0))</f>
        <v>0</v>
      </c>
    </row>
    <row r="5267" spans="1:7" x14ac:dyDescent="0.3">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INDEX(Seat!E:E,MATCH(SeatReservations!C5267,Seat!A:A,0))</f>
        <v>0</v>
      </c>
    </row>
    <row r="5268" spans="1:7" x14ac:dyDescent="0.3">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INDEX(Seat!E:E,MATCH(SeatReservations!C5268,Seat!A:A,0))</f>
        <v>0</v>
      </c>
    </row>
    <row r="5269" spans="1:7" x14ac:dyDescent="0.3">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INDEX(Seat!E:E,MATCH(SeatReservations!C5269,Seat!A:A,0))</f>
        <v>0</v>
      </c>
    </row>
    <row r="5270" spans="1:7" x14ac:dyDescent="0.3">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INDEX(Seat!E:E,MATCH(SeatReservations!C5270,Seat!A:A,0))</f>
        <v>0</v>
      </c>
    </row>
    <row r="5271" spans="1:7" x14ac:dyDescent="0.3">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INDEX(Seat!E:E,MATCH(SeatReservations!C5271,Seat!A:A,0))</f>
        <v>0</v>
      </c>
    </row>
    <row r="5272" spans="1:7" x14ac:dyDescent="0.3">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INDEX(Seat!E:E,MATCH(SeatReservations!C5272,Seat!A:A,0))</f>
        <v>0</v>
      </c>
    </row>
    <row r="5273" spans="1:7" x14ac:dyDescent="0.3">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INDEX(Seat!E:E,MATCH(SeatReservations!C5273,Seat!A:A,0))</f>
        <v>0</v>
      </c>
    </row>
    <row r="5274" spans="1:7" x14ac:dyDescent="0.3">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INDEX(Seat!E:E,MATCH(SeatReservations!C5274,Seat!A:A,0))</f>
        <v>0</v>
      </c>
    </row>
    <row r="5275" spans="1:7" x14ac:dyDescent="0.3">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INDEX(Seat!E:E,MATCH(SeatReservations!C5275,Seat!A:A,0))</f>
        <v>0</v>
      </c>
    </row>
    <row r="5276" spans="1:7" x14ac:dyDescent="0.3">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INDEX(Seat!E:E,MATCH(SeatReservations!C5276,Seat!A:A,0))</f>
        <v>0</v>
      </c>
    </row>
    <row r="5277" spans="1:7" x14ac:dyDescent="0.3">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INDEX(Seat!E:E,MATCH(SeatReservations!C5277,Seat!A:A,0))</f>
        <v>0</v>
      </c>
    </row>
    <row r="5278" spans="1:7" x14ac:dyDescent="0.3">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INDEX(Seat!E:E,MATCH(SeatReservations!C5278,Seat!A:A,0))</f>
        <v>0</v>
      </c>
    </row>
    <row r="5279" spans="1:7" x14ac:dyDescent="0.3">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INDEX(Seat!E:E,MATCH(SeatReservations!C5279,Seat!A:A,0))</f>
        <v>0</v>
      </c>
    </row>
    <row r="5280" spans="1:7" x14ac:dyDescent="0.3">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INDEX(Seat!E:E,MATCH(SeatReservations!C5280,Seat!A:A,0))</f>
        <v>0</v>
      </c>
    </row>
    <row r="5281" spans="1:7" x14ac:dyDescent="0.3">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INDEX(Seat!E:E,MATCH(SeatReservations!C5281,Seat!A:A,0))</f>
        <v>0</v>
      </c>
    </row>
    <row r="5282" spans="1:7" x14ac:dyDescent="0.3">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INDEX(Seat!E:E,MATCH(SeatReservations!C5282,Seat!A:A,0))</f>
        <v>0</v>
      </c>
    </row>
    <row r="5283" spans="1:7" x14ac:dyDescent="0.3">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INDEX(Seat!E:E,MATCH(SeatReservations!C5283,Seat!A:A,0))</f>
        <v>0</v>
      </c>
    </row>
    <row r="5284" spans="1:7" x14ac:dyDescent="0.3">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INDEX(Seat!E:E,MATCH(SeatReservations!C5284,Seat!A:A,0))</f>
        <v>0</v>
      </c>
    </row>
    <row r="5285" spans="1:7" x14ac:dyDescent="0.3">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INDEX(Seat!E:E,MATCH(SeatReservations!C5285,Seat!A:A,0))</f>
        <v>0</v>
      </c>
    </row>
    <row r="5286" spans="1:7" x14ac:dyDescent="0.3">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INDEX(Seat!E:E,MATCH(SeatReservations!C5286,Seat!A:A,0))</f>
        <v>0</v>
      </c>
    </row>
    <row r="5287" spans="1:7" x14ac:dyDescent="0.3">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INDEX(Seat!E:E,MATCH(SeatReservations!C5287,Seat!A:A,0))</f>
        <v>0</v>
      </c>
    </row>
    <row r="5288" spans="1:7" x14ac:dyDescent="0.3">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INDEX(Seat!E:E,MATCH(SeatReservations!C5288,Seat!A:A,0))</f>
        <v>0</v>
      </c>
    </row>
    <row r="5289" spans="1:7" x14ac:dyDescent="0.3">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INDEX(Seat!E:E,MATCH(SeatReservations!C5289,Seat!A:A,0))</f>
        <v>0</v>
      </c>
    </row>
    <row r="5290" spans="1:7" x14ac:dyDescent="0.3">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INDEX(Seat!E:E,MATCH(SeatReservations!C5290,Seat!A:A,0))</f>
        <v>0</v>
      </c>
    </row>
    <row r="5291" spans="1:7" x14ac:dyDescent="0.3">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INDEX(Seat!E:E,MATCH(SeatReservations!C5291,Seat!A:A,0))</f>
        <v>0</v>
      </c>
    </row>
    <row r="5292" spans="1:7" x14ac:dyDescent="0.3">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INDEX(Seat!E:E,MATCH(SeatReservations!C5292,Seat!A:A,0))</f>
        <v>0</v>
      </c>
    </row>
    <row r="5293" spans="1:7" x14ac:dyDescent="0.3">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INDEX(Seat!E:E,MATCH(SeatReservations!C5293,Seat!A:A,0))</f>
        <v>0</v>
      </c>
    </row>
    <row r="5294" spans="1:7" x14ac:dyDescent="0.3">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INDEX(Seat!E:E,MATCH(SeatReservations!C5294,Seat!A:A,0))</f>
        <v>0</v>
      </c>
    </row>
    <row r="5295" spans="1:7" x14ac:dyDescent="0.3">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INDEX(Seat!E:E,MATCH(SeatReservations!C5295,Seat!A:A,0))</f>
        <v>0</v>
      </c>
    </row>
    <row r="5296" spans="1:7" x14ac:dyDescent="0.3">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INDEX(Seat!E:E,MATCH(SeatReservations!C5296,Seat!A:A,0))</f>
        <v>0</v>
      </c>
    </row>
    <row r="5297" spans="1:7" x14ac:dyDescent="0.3">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INDEX(Seat!E:E,MATCH(SeatReservations!C5297,Seat!A:A,0))</f>
        <v>0</v>
      </c>
    </row>
    <row r="5298" spans="1:7" x14ac:dyDescent="0.3">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INDEX(Seat!E:E,MATCH(SeatReservations!C5298,Seat!A:A,0))</f>
        <v>0</v>
      </c>
    </row>
    <row r="5299" spans="1:7" x14ac:dyDescent="0.3">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INDEX(Seat!E:E,MATCH(SeatReservations!C5299,Seat!A:A,0))</f>
        <v>0</v>
      </c>
    </row>
    <row r="5300" spans="1:7" x14ac:dyDescent="0.3">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INDEX(Seat!E:E,MATCH(SeatReservations!C5300,Seat!A:A,0))</f>
        <v>0</v>
      </c>
    </row>
    <row r="5301" spans="1:7" x14ac:dyDescent="0.3">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INDEX(Seat!E:E,MATCH(SeatReservations!C5301,Seat!A:A,0))</f>
        <v>0</v>
      </c>
    </row>
    <row r="5302" spans="1:7" x14ac:dyDescent="0.3">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INDEX(Seat!E:E,MATCH(SeatReservations!C5302,Seat!A:A,0))</f>
        <v>0</v>
      </c>
    </row>
    <row r="5303" spans="1:7" x14ac:dyDescent="0.3">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INDEX(Seat!E:E,MATCH(SeatReservations!C5303,Seat!A:A,0))</f>
        <v>0</v>
      </c>
    </row>
    <row r="5304" spans="1:7" x14ac:dyDescent="0.3">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INDEX(Seat!E:E,MATCH(SeatReservations!C5304,Seat!A:A,0))</f>
        <v>0</v>
      </c>
    </row>
    <row r="5305" spans="1:7" x14ac:dyDescent="0.3">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INDEX(Seat!E:E,MATCH(SeatReservations!C5305,Seat!A:A,0))</f>
        <v>0</v>
      </c>
    </row>
    <row r="5306" spans="1:7" x14ac:dyDescent="0.3">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INDEX(Seat!E:E,MATCH(SeatReservations!C5306,Seat!A:A,0))</f>
        <v>0</v>
      </c>
    </row>
    <row r="5307" spans="1:7" x14ac:dyDescent="0.3">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INDEX(Seat!E:E,MATCH(SeatReservations!C5307,Seat!A:A,0))</f>
        <v>0</v>
      </c>
    </row>
    <row r="5308" spans="1:7" x14ac:dyDescent="0.3">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INDEX(Seat!E:E,MATCH(SeatReservations!C5308,Seat!A:A,0))</f>
        <v>0</v>
      </c>
    </row>
    <row r="5309" spans="1:7" x14ac:dyDescent="0.3">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INDEX(Seat!E:E,MATCH(SeatReservations!C5309,Seat!A:A,0))</f>
        <v>0</v>
      </c>
    </row>
    <row r="5310" spans="1:7" x14ac:dyDescent="0.3">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INDEX(Seat!E:E,MATCH(SeatReservations!C5310,Seat!A:A,0))</f>
        <v>0</v>
      </c>
    </row>
    <row r="5311" spans="1:7" x14ac:dyDescent="0.3">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INDEX(Seat!E:E,MATCH(SeatReservations!C5311,Seat!A:A,0))</f>
        <v>0</v>
      </c>
    </row>
    <row r="5312" spans="1:7" x14ac:dyDescent="0.3">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INDEX(Seat!E:E,MATCH(SeatReservations!C5312,Seat!A:A,0))</f>
        <v>0</v>
      </c>
    </row>
    <row r="5313" spans="1:7" x14ac:dyDescent="0.3">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INDEX(Seat!E:E,MATCH(SeatReservations!C5313,Seat!A:A,0))</f>
        <v>0</v>
      </c>
    </row>
    <row r="5314" spans="1:7" x14ac:dyDescent="0.3">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INDEX(Seat!E:E,MATCH(SeatReservations!C5314,Seat!A:A,0))</f>
        <v>0</v>
      </c>
    </row>
    <row r="5315" spans="1:7" x14ac:dyDescent="0.3">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INDEX(Seat!E:E,MATCH(SeatReservations!C5315,Seat!A:A,0))</f>
        <v>0</v>
      </c>
    </row>
    <row r="5316" spans="1:7" x14ac:dyDescent="0.3">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INDEX(Seat!E:E,MATCH(SeatReservations!C5316,Seat!A:A,0))</f>
        <v>0</v>
      </c>
    </row>
    <row r="5317" spans="1:7" x14ac:dyDescent="0.3">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INDEX(Seat!E:E,MATCH(SeatReservations!C5317,Seat!A:A,0))</f>
        <v>0</v>
      </c>
    </row>
    <row r="5318" spans="1:7" x14ac:dyDescent="0.3">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INDEX(Seat!E:E,MATCH(SeatReservations!C5318,Seat!A:A,0))</f>
        <v>0</v>
      </c>
    </row>
    <row r="5319" spans="1:7" x14ac:dyDescent="0.3">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INDEX(Seat!E:E,MATCH(SeatReservations!C5319,Seat!A:A,0))</f>
        <v>0</v>
      </c>
    </row>
    <row r="5320" spans="1:7" x14ac:dyDescent="0.3">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INDEX(Seat!E:E,MATCH(SeatReservations!C5320,Seat!A:A,0))</f>
        <v>0</v>
      </c>
    </row>
    <row r="5321" spans="1:7" x14ac:dyDescent="0.3">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INDEX(Seat!E:E,MATCH(SeatReservations!C5321,Seat!A:A,0))</f>
        <v>0</v>
      </c>
    </row>
    <row r="5322" spans="1:7" x14ac:dyDescent="0.3">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INDEX(Seat!E:E,MATCH(SeatReservations!C5322,Seat!A:A,0))</f>
        <v>0</v>
      </c>
    </row>
    <row r="5323" spans="1:7" x14ac:dyDescent="0.3">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INDEX(Seat!E:E,MATCH(SeatReservations!C5323,Seat!A:A,0))</f>
        <v>0</v>
      </c>
    </row>
    <row r="5324" spans="1:7" x14ac:dyDescent="0.3">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INDEX(Seat!E:E,MATCH(SeatReservations!C5324,Seat!A:A,0))</f>
        <v>0</v>
      </c>
    </row>
    <row r="5325" spans="1:7" x14ac:dyDescent="0.3">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INDEX(Seat!E:E,MATCH(SeatReservations!C5325,Seat!A:A,0))</f>
        <v>0</v>
      </c>
    </row>
    <row r="5326" spans="1:7" x14ac:dyDescent="0.3">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INDEX(Seat!E:E,MATCH(SeatReservations!C5326,Seat!A:A,0))</f>
        <v>0</v>
      </c>
    </row>
    <row r="5327" spans="1:7" x14ac:dyDescent="0.3">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INDEX(Seat!E:E,MATCH(SeatReservations!C5327,Seat!A:A,0))</f>
        <v>0</v>
      </c>
    </row>
    <row r="5328" spans="1:7" x14ac:dyDescent="0.3">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INDEX(Seat!E:E,MATCH(SeatReservations!C5328,Seat!A:A,0))</f>
        <v>0</v>
      </c>
    </row>
    <row r="5329" spans="1:7" x14ac:dyDescent="0.3">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INDEX(Seat!E:E,MATCH(SeatReservations!C5329,Seat!A:A,0))</f>
        <v>0</v>
      </c>
    </row>
    <row r="5330" spans="1:7" x14ac:dyDescent="0.3">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INDEX(Seat!E:E,MATCH(SeatReservations!C5330,Seat!A:A,0))</f>
        <v>0</v>
      </c>
    </row>
    <row r="5331" spans="1:7" x14ac:dyDescent="0.3">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INDEX(Seat!E:E,MATCH(SeatReservations!C5331,Seat!A:A,0))</f>
        <v>0</v>
      </c>
    </row>
    <row r="5332" spans="1:7" x14ac:dyDescent="0.3">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INDEX(Seat!E:E,MATCH(SeatReservations!C5332,Seat!A:A,0))</f>
        <v>0</v>
      </c>
    </row>
    <row r="5333" spans="1:7" x14ac:dyDescent="0.3">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INDEX(Seat!E:E,MATCH(SeatReservations!C5333,Seat!A:A,0))</f>
        <v>0</v>
      </c>
    </row>
    <row r="5334" spans="1:7" x14ac:dyDescent="0.3">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INDEX(Seat!E:E,MATCH(SeatReservations!C5334,Seat!A:A,0))</f>
        <v>0</v>
      </c>
    </row>
    <row r="5335" spans="1:7" x14ac:dyDescent="0.3">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INDEX(Seat!E:E,MATCH(SeatReservations!C5335,Seat!A:A,0))</f>
        <v>0</v>
      </c>
    </row>
    <row r="5336" spans="1:7" x14ac:dyDescent="0.3">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INDEX(Seat!E:E,MATCH(SeatReservations!C5336,Seat!A:A,0))</f>
        <v>0</v>
      </c>
    </row>
    <row r="5337" spans="1:7" x14ac:dyDescent="0.3">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INDEX(Seat!E:E,MATCH(SeatReservations!C5337,Seat!A:A,0))</f>
        <v>0</v>
      </c>
    </row>
    <row r="5338" spans="1:7" x14ac:dyDescent="0.3">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INDEX(Seat!E:E,MATCH(SeatReservations!C5338,Seat!A:A,0))</f>
        <v>0</v>
      </c>
    </row>
    <row r="5339" spans="1:7" x14ac:dyDescent="0.3">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INDEX(Seat!E:E,MATCH(SeatReservations!C5339,Seat!A:A,0))</f>
        <v>0</v>
      </c>
    </row>
    <row r="5340" spans="1:7" x14ac:dyDescent="0.3">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INDEX(Seat!E:E,MATCH(SeatReservations!C5340,Seat!A:A,0))</f>
        <v>0</v>
      </c>
    </row>
    <row r="5341" spans="1:7" x14ac:dyDescent="0.3">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INDEX(Seat!E:E,MATCH(SeatReservations!C5341,Seat!A:A,0))</f>
        <v>0</v>
      </c>
    </row>
    <row r="5342" spans="1:7" x14ac:dyDescent="0.3">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INDEX(Seat!E:E,MATCH(SeatReservations!C5342,Seat!A:A,0))</f>
        <v>0</v>
      </c>
    </row>
    <row r="5343" spans="1:7" x14ac:dyDescent="0.3">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INDEX(Seat!E:E,MATCH(SeatReservations!C5343,Seat!A:A,0))</f>
        <v>0</v>
      </c>
    </row>
    <row r="5344" spans="1:7" x14ac:dyDescent="0.3">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INDEX(Seat!E:E,MATCH(SeatReservations!C5344,Seat!A:A,0))</f>
        <v>0</v>
      </c>
    </row>
    <row r="5345" spans="1:7" x14ac:dyDescent="0.3">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INDEX(Seat!E:E,MATCH(SeatReservations!C5345,Seat!A:A,0))</f>
        <v>0</v>
      </c>
    </row>
    <row r="5346" spans="1:7" x14ac:dyDescent="0.3">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INDEX(Seat!E:E,MATCH(SeatReservations!C5346,Seat!A:A,0))</f>
        <v>0</v>
      </c>
    </row>
    <row r="5347" spans="1:7" x14ac:dyDescent="0.3">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INDEX(Seat!E:E,MATCH(SeatReservations!C5347,Seat!A:A,0))</f>
        <v>0</v>
      </c>
    </row>
    <row r="5348" spans="1:7" x14ac:dyDescent="0.3">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INDEX(Seat!E:E,MATCH(SeatReservations!C5348,Seat!A:A,0))</f>
        <v>0</v>
      </c>
    </row>
    <row r="5349" spans="1:7" x14ac:dyDescent="0.3">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INDEX(Seat!E:E,MATCH(SeatReservations!C5349,Seat!A:A,0))</f>
        <v>0</v>
      </c>
    </row>
    <row r="5350" spans="1:7" x14ac:dyDescent="0.3">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INDEX(Seat!E:E,MATCH(SeatReservations!C5350,Seat!A:A,0))</f>
        <v>0</v>
      </c>
    </row>
    <row r="5351" spans="1:7" x14ac:dyDescent="0.3">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INDEX(Seat!E:E,MATCH(SeatReservations!C5351,Seat!A:A,0))</f>
        <v>0</v>
      </c>
    </row>
    <row r="5352" spans="1:7" x14ac:dyDescent="0.3">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INDEX(Seat!E:E,MATCH(SeatReservations!C5352,Seat!A:A,0))</f>
        <v>0</v>
      </c>
    </row>
    <row r="5353" spans="1:7" x14ac:dyDescent="0.3">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INDEX(Seat!E:E,MATCH(SeatReservations!C5353,Seat!A:A,0))</f>
        <v>0</v>
      </c>
    </row>
    <row r="5354" spans="1:7" x14ac:dyDescent="0.3">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INDEX(Seat!E:E,MATCH(SeatReservations!C5354,Seat!A:A,0))</f>
        <v>0</v>
      </c>
    </row>
    <row r="5355" spans="1:7" x14ac:dyDescent="0.3">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INDEX(Seat!E:E,MATCH(SeatReservations!C5355,Seat!A:A,0))</f>
        <v>0</v>
      </c>
    </row>
    <row r="5356" spans="1:7" x14ac:dyDescent="0.3">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INDEX(Seat!E:E,MATCH(SeatReservations!C5356,Seat!A:A,0))</f>
        <v>0</v>
      </c>
    </row>
    <row r="5357" spans="1:7" x14ac:dyDescent="0.3">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INDEX(Seat!E:E,MATCH(SeatReservations!C5357,Seat!A:A,0))</f>
        <v>0</v>
      </c>
    </row>
    <row r="5358" spans="1:7" x14ac:dyDescent="0.3">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INDEX(Seat!E:E,MATCH(SeatReservations!C5358,Seat!A:A,0))</f>
        <v>0</v>
      </c>
    </row>
    <row r="5359" spans="1:7" x14ac:dyDescent="0.3">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INDEX(Seat!E:E,MATCH(SeatReservations!C5359,Seat!A:A,0))</f>
        <v>0</v>
      </c>
    </row>
    <row r="5360" spans="1:7" x14ac:dyDescent="0.3">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INDEX(Seat!E:E,MATCH(SeatReservations!C5360,Seat!A:A,0))</f>
        <v>0</v>
      </c>
    </row>
    <row r="5361" spans="1:7" x14ac:dyDescent="0.3">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INDEX(Seat!E:E,MATCH(SeatReservations!C5361,Seat!A:A,0))</f>
        <v>0</v>
      </c>
    </row>
    <row r="5362" spans="1:7" x14ac:dyDescent="0.3">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INDEX(Seat!E:E,MATCH(SeatReservations!C5362,Seat!A:A,0))</f>
        <v>0</v>
      </c>
    </row>
    <row r="5363" spans="1:7" x14ac:dyDescent="0.3">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INDEX(Seat!E:E,MATCH(SeatReservations!C5363,Seat!A:A,0))</f>
        <v>0</v>
      </c>
    </row>
    <row r="5364" spans="1:7" x14ac:dyDescent="0.3">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INDEX(Seat!E:E,MATCH(SeatReservations!C5364,Seat!A:A,0))</f>
        <v>0</v>
      </c>
    </row>
    <row r="5365" spans="1:7" x14ac:dyDescent="0.3">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INDEX(Seat!E:E,MATCH(SeatReservations!C5365,Seat!A:A,0))</f>
        <v>0</v>
      </c>
    </row>
    <row r="5366" spans="1:7" x14ac:dyDescent="0.3">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INDEX(Seat!E:E,MATCH(SeatReservations!C5366,Seat!A:A,0))</f>
        <v>0</v>
      </c>
    </row>
    <row r="5367" spans="1:7" x14ac:dyDescent="0.3">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INDEX(Seat!E:E,MATCH(SeatReservations!C5367,Seat!A:A,0))</f>
        <v>0</v>
      </c>
    </row>
    <row r="5368" spans="1:7" x14ac:dyDescent="0.3">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INDEX(Seat!E:E,MATCH(SeatReservations!C5368,Seat!A:A,0))</f>
        <v>0</v>
      </c>
    </row>
    <row r="5369" spans="1:7" x14ac:dyDescent="0.3">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INDEX(Seat!E:E,MATCH(SeatReservations!C5369,Seat!A:A,0))</f>
        <v>0</v>
      </c>
    </row>
    <row r="5370" spans="1:7" x14ac:dyDescent="0.3">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INDEX(Seat!E:E,MATCH(SeatReservations!C5370,Seat!A:A,0))</f>
        <v>0</v>
      </c>
    </row>
    <row r="5371" spans="1:7" x14ac:dyDescent="0.3">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INDEX(Seat!E:E,MATCH(SeatReservations!C5371,Seat!A:A,0))</f>
        <v>0</v>
      </c>
    </row>
    <row r="5372" spans="1:7" x14ac:dyDescent="0.3">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INDEX(Seat!E:E,MATCH(SeatReservations!C5372,Seat!A:A,0))</f>
        <v>0</v>
      </c>
    </row>
    <row r="5373" spans="1:7" x14ac:dyDescent="0.3">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INDEX(Seat!E:E,MATCH(SeatReservations!C5373,Seat!A:A,0))</f>
        <v>0</v>
      </c>
    </row>
    <row r="5374" spans="1:7" x14ac:dyDescent="0.3">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INDEX(Seat!E:E,MATCH(SeatReservations!C5374,Seat!A:A,0))</f>
        <v>0</v>
      </c>
    </row>
    <row r="5375" spans="1:7" x14ac:dyDescent="0.3">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INDEX(Seat!E:E,MATCH(SeatReservations!C5375,Seat!A:A,0))</f>
        <v>0</v>
      </c>
    </row>
    <row r="5376" spans="1:7" x14ac:dyDescent="0.3">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INDEX(Seat!E:E,MATCH(SeatReservations!C5376,Seat!A:A,0))</f>
        <v>0</v>
      </c>
    </row>
    <row r="5377" spans="1:7" x14ac:dyDescent="0.3">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INDEX(Seat!E:E,MATCH(SeatReservations!C5377,Seat!A:A,0))</f>
        <v>0</v>
      </c>
    </row>
    <row r="5378" spans="1:7" x14ac:dyDescent="0.3">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INDEX(Seat!E:E,MATCH(SeatReservations!C5378,Seat!A:A,0))</f>
        <v>0</v>
      </c>
    </row>
    <row r="5379" spans="1:7" x14ac:dyDescent="0.3">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INDEX(Seat!E:E,MATCH(SeatReservations!C5379,Seat!A:A,0))</f>
        <v>0</v>
      </c>
    </row>
    <row r="5380" spans="1:7" x14ac:dyDescent="0.3">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INDEX(Seat!E:E,MATCH(SeatReservations!C5380,Seat!A:A,0))</f>
        <v>0</v>
      </c>
    </row>
    <row r="5381" spans="1:7" x14ac:dyDescent="0.3">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INDEX(Seat!E:E,MATCH(SeatReservations!C5381,Seat!A:A,0))</f>
        <v>0</v>
      </c>
    </row>
    <row r="5382" spans="1:7" x14ac:dyDescent="0.3">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INDEX(Seat!E:E,MATCH(SeatReservations!C5382,Seat!A:A,0))</f>
        <v>0</v>
      </c>
    </row>
    <row r="5383" spans="1:7" x14ac:dyDescent="0.3">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INDEX(Seat!E:E,MATCH(SeatReservations!C5383,Seat!A:A,0))</f>
        <v>0</v>
      </c>
    </row>
    <row r="5384" spans="1:7" x14ac:dyDescent="0.3">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INDEX(Seat!E:E,MATCH(SeatReservations!C5384,Seat!A:A,0))</f>
        <v>0</v>
      </c>
    </row>
    <row r="5385" spans="1:7" x14ac:dyDescent="0.3">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INDEX(Seat!E:E,MATCH(SeatReservations!C5385,Seat!A:A,0))</f>
        <v>0</v>
      </c>
    </row>
    <row r="5386" spans="1:7" x14ac:dyDescent="0.3">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INDEX(Seat!E:E,MATCH(SeatReservations!C5386,Seat!A:A,0))</f>
        <v>0</v>
      </c>
    </row>
    <row r="5387" spans="1:7" x14ac:dyDescent="0.3">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INDEX(Seat!E:E,MATCH(SeatReservations!C5387,Seat!A:A,0))</f>
        <v>0</v>
      </c>
    </row>
    <row r="5388" spans="1:7" x14ac:dyDescent="0.3">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INDEX(Seat!E:E,MATCH(SeatReservations!C5388,Seat!A:A,0))</f>
        <v>0</v>
      </c>
    </row>
    <row r="5389" spans="1:7" x14ac:dyDescent="0.3">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INDEX(Seat!E:E,MATCH(SeatReservations!C5389,Seat!A:A,0))</f>
        <v>0</v>
      </c>
    </row>
    <row r="5390" spans="1:7" x14ac:dyDescent="0.3">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INDEX(Seat!E:E,MATCH(SeatReservations!C5390,Seat!A:A,0))</f>
        <v>0</v>
      </c>
    </row>
    <row r="5391" spans="1:7" x14ac:dyDescent="0.3">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INDEX(Seat!E:E,MATCH(SeatReservations!C5391,Seat!A:A,0))</f>
        <v>0</v>
      </c>
    </row>
    <row r="5392" spans="1:7" x14ac:dyDescent="0.3">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INDEX(Seat!E:E,MATCH(SeatReservations!C5392,Seat!A:A,0))</f>
        <v>0</v>
      </c>
    </row>
    <row r="5393" spans="1:7" x14ac:dyDescent="0.3">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INDEX(Seat!E:E,MATCH(SeatReservations!C5393,Seat!A:A,0))</f>
        <v>0</v>
      </c>
    </row>
    <row r="5394" spans="1:7" x14ac:dyDescent="0.3">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INDEX(Seat!E:E,MATCH(SeatReservations!C5394,Seat!A:A,0))</f>
        <v>0</v>
      </c>
    </row>
    <row r="5395" spans="1:7" x14ac:dyDescent="0.3">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INDEX(Seat!E:E,MATCH(SeatReservations!C5395,Seat!A:A,0))</f>
        <v>0</v>
      </c>
    </row>
    <row r="5396" spans="1:7" x14ac:dyDescent="0.3">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INDEX(Seat!E:E,MATCH(SeatReservations!C5396,Seat!A:A,0))</f>
        <v>0</v>
      </c>
    </row>
    <row r="5397" spans="1:7" x14ac:dyDescent="0.3">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INDEX(Seat!E:E,MATCH(SeatReservations!C5397,Seat!A:A,0))</f>
        <v>0</v>
      </c>
    </row>
    <row r="5398" spans="1:7" x14ac:dyDescent="0.3">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INDEX(Seat!E:E,MATCH(SeatReservations!C5398,Seat!A:A,0))</f>
        <v>0</v>
      </c>
    </row>
    <row r="5399" spans="1:7" x14ac:dyDescent="0.3">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INDEX(Seat!E:E,MATCH(SeatReservations!C5399,Seat!A:A,0))</f>
        <v>0</v>
      </c>
    </row>
    <row r="5400" spans="1:7" x14ac:dyDescent="0.3">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INDEX(Seat!E:E,MATCH(SeatReservations!C5400,Seat!A:A,0))</f>
        <v>0</v>
      </c>
    </row>
    <row r="5401" spans="1:7" x14ac:dyDescent="0.3">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INDEX(Seat!E:E,MATCH(SeatReservations!C5401,Seat!A:A,0))</f>
        <v>0</v>
      </c>
    </row>
    <row r="5402" spans="1:7" x14ac:dyDescent="0.3">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INDEX(Seat!E:E,MATCH(SeatReservations!C5402,Seat!A:A,0))</f>
        <v>0</v>
      </c>
    </row>
    <row r="5403" spans="1:7" x14ac:dyDescent="0.3">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INDEX(Seat!E:E,MATCH(SeatReservations!C5403,Seat!A:A,0))</f>
        <v>0</v>
      </c>
    </row>
    <row r="5404" spans="1:7" x14ac:dyDescent="0.3">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INDEX(Seat!E:E,MATCH(SeatReservations!C5404,Seat!A:A,0))</f>
        <v>0</v>
      </c>
    </row>
    <row r="5405" spans="1:7" x14ac:dyDescent="0.3">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INDEX(Seat!E:E,MATCH(SeatReservations!C5405,Seat!A:A,0))</f>
        <v>0</v>
      </c>
    </row>
    <row r="5406" spans="1:7" x14ac:dyDescent="0.3">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INDEX(Seat!E:E,MATCH(SeatReservations!C5406,Seat!A:A,0))</f>
        <v>0</v>
      </c>
    </row>
    <row r="5407" spans="1:7" x14ac:dyDescent="0.3">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INDEX(Seat!E:E,MATCH(SeatReservations!C5407,Seat!A:A,0))</f>
        <v>0</v>
      </c>
    </row>
    <row r="5408" spans="1:7" x14ac:dyDescent="0.3">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INDEX(Seat!E:E,MATCH(SeatReservations!C5408,Seat!A:A,0))</f>
        <v>0</v>
      </c>
    </row>
    <row r="5409" spans="1:7" x14ac:dyDescent="0.3">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INDEX(Seat!E:E,MATCH(SeatReservations!C5409,Seat!A:A,0))</f>
        <v>0</v>
      </c>
    </row>
    <row r="5410" spans="1:7" x14ac:dyDescent="0.3">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INDEX(Seat!E:E,MATCH(SeatReservations!C5410,Seat!A:A,0))</f>
        <v>0</v>
      </c>
    </row>
    <row r="5411" spans="1:7" x14ac:dyDescent="0.3">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INDEX(Seat!E:E,MATCH(SeatReservations!C5411,Seat!A:A,0))</f>
        <v>0</v>
      </c>
    </row>
    <row r="5412" spans="1:7" x14ac:dyDescent="0.3">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INDEX(Seat!E:E,MATCH(SeatReservations!C5412,Seat!A:A,0))</f>
        <v>0</v>
      </c>
    </row>
    <row r="5413" spans="1:7" x14ac:dyDescent="0.3">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INDEX(Seat!E:E,MATCH(SeatReservations!C5413,Seat!A:A,0))</f>
        <v>0</v>
      </c>
    </row>
    <row r="5414" spans="1:7" x14ac:dyDescent="0.3">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INDEX(Seat!E:E,MATCH(SeatReservations!C5414,Seat!A:A,0))</f>
        <v>0</v>
      </c>
    </row>
    <row r="5415" spans="1:7" x14ac:dyDescent="0.3">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INDEX(Seat!E:E,MATCH(SeatReservations!C5415,Seat!A:A,0))</f>
        <v>0</v>
      </c>
    </row>
    <row r="5416" spans="1:7" x14ac:dyDescent="0.3">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INDEX(Seat!E:E,MATCH(SeatReservations!C5416,Seat!A:A,0))</f>
        <v>0</v>
      </c>
    </row>
    <row r="5417" spans="1:7" x14ac:dyDescent="0.3">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INDEX(Seat!E:E,MATCH(SeatReservations!C5417,Seat!A:A,0))</f>
        <v>0</v>
      </c>
    </row>
    <row r="5418" spans="1:7" x14ac:dyDescent="0.3">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INDEX(Seat!E:E,MATCH(SeatReservations!C5418,Seat!A:A,0))</f>
        <v>0</v>
      </c>
    </row>
    <row r="5419" spans="1:7" x14ac:dyDescent="0.3">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INDEX(Seat!E:E,MATCH(SeatReservations!C5419,Seat!A:A,0))</f>
        <v>0</v>
      </c>
    </row>
    <row r="5420" spans="1:7" x14ac:dyDescent="0.3">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INDEX(Seat!E:E,MATCH(SeatReservations!C5420,Seat!A:A,0))</f>
        <v>0</v>
      </c>
    </row>
    <row r="5421" spans="1:7" x14ac:dyDescent="0.3">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INDEX(Seat!E:E,MATCH(SeatReservations!C5421,Seat!A:A,0))</f>
        <v>0</v>
      </c>
    </row>
    <row r="5422" spans="1:7" x14ac:dyDescent="0.3">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INDEX(Seat!E:E,MATCH(SeatReservations!C5422,Seat!A:A,0))</f>
        <v>0</v>
      </c>
    </row>
    <row r="5423" spans="1:7" x14ac:dyDescent="0.3">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INDEX(Seat!E:E,MATCH(SeatReservations!C5423,Seat!A:A,0))</f>
        <v>0</v>
      </c>
    </row>
    <row r="5424" spans="1:7" x14ac:dyDescent="0.3">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INDEX(Seat!E:E,MATCH(SeatReservations!C5424,Seat!A:A,0))</f>
        <v>0</v>
      </c>
    </row>
    <row r="5425" spans="1:7" x14ac:dyDescent="0.3">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INDEX(Seat!E:E,MATCH(SeatReservations!C5425,Seat!A:A,0))</f>
        <v>0</v>
      </c>
    </row>
    <row r="5426" spans="1:7" x14ac:dyDescent="0.3">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INDEX(Seat!E:E,MATCH(SeatReservations!C5426,Seat!A:A,0))</f>
        <v>0</v>
      </c>
    </row>
    <row r="5427" spans="1:7" x14ac:dyDescent="0.3">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INDEX(Seat!E:E,MATCH(SeatReservations!C5427,Seat!A:A,0))</f>
        <v>0</v>
      </c>
    </row>
    <row r="5428" spans="1:7" x14ac:dyDescent="0.3">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INDEX(Seat!E:E,MATCH(SeatReservations!C5428,Seat!A:A,0))</f>
        <v>0</v>
      </c>
    </row>
    <row r="5429" spans="1:7" x14ac:dyDescent="0.3">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INDEX(Seat!E:E,MATCH(SeatReservations!C5429,Seat!A:A,0))</f>
        <v>0</v>
      </c>
    </row>
    <row r="5430" spans="1:7" x14ac:dyDescent="0.3">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INDEX(Seat!E:E,MATCH(SeatReservations!C5430,Seat!A:A,0))</f>
        <v>0</v>
      </c>
    </row>
    <row r="5431" spans="1:7" x14ac:dyDescent="0.3">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INDEX(Seat!E:E,MATCH(SeatReservations!C5431,Seat!A:A,0))</f>
        <v>0</v>
      </c>
    </row>
    <row r="5432" spans="1:7" x14ac:dyDescent="0.3">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INDEX(Seat!E:E,MATCH(SeatReservations!C5432,Seat!A:A,0))</f>
        <v>0</v>
      </c>
    </row>
    <row r="5433" spans="1:7" x14ac:dyDescent="0.3">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INDEX(Seat!E:E,MATCH(SeatReservations!C5433,Seat!A:A,0))</f>
        <v>0</v>
      </c>
    </row>
    <row r="5434" spans="1:7" x14ac:dyDescent="0.3">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INDEX(Seat!E:E,MATCH(SeatReservations!C5434,Seat!A:A,0))</f>
        <v>0</v>
      </c>
    </row>
    <row r="5435" spans="1:7" x14ac:dyDescent="0.3">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INDEX(Seat!E:E,MATCH(SeatReservations!C5435,Seat!A:A,0))</f>
        <v>0</v>
      </c>
    </row>
    <row r="5436" spans="1:7" x14ac:dyDescent="0.3">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INDEX(Seat!E:E,MATCH(SeatReservations!C5436,Seat!A:A,0))</f>
        <v>0</v>
      </c>
    </row>
    <row r="5437" spans="1:7" x14ac:dyDescent="0.3">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INDEX(Seat!E:E,MATCH(SeatReservations!C5437,Seat!A:A,0))</f>
        <v>0</v>
      </c>
    </row>
    <row r="5438" spans="1:7" x14ac:dyDescent="0.3">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INDEX(Seat!E:E,MATCH(SeatReservations!C5438,Seat!A:A,0))</f>
        <v>0</v>
      </c>
    </row>
    <row r="5439" spans="1:7" x14ac:dyDescent="0.3">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INDEX(Seat!E:E,MATCH(SeatReservations!C5439,Seat!A:A,0))</f>
        <v>0</v>
      </c>
    </row>
    <row r="5440" spans="1:7" x14ac:dyDescent="0.3">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INDEX(Seat!E:E,MATCH(SeatReservations!C5440,Seat!A:A,0))</f>
        <v>0</v>
      </c>
    </row>
    <row r="5441" spans="1:7" x14ac:dyDescent="0.3">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INDEX(Seat!E:E,MATCH(SeatReservations!C5441,Seat!A:A,0))</f>
        <v>0</v>
      </c>
    </row>
    <row r="5442" spans="1:7" x14ac:dyDescent="0.3">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INDEX(Seat!E:E,MATCH(SeatReservations!C5442,Seat!A:A,0))</f>
        <v>0</v>
      </c>
    </row>
    <row r="5443" spans="1:7" x14ac:dyDescent="0.3">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INDEX(Seat!E:E,MATCH(SeatReservations!C5443,Seat!A:A,0))</f>
        <v>0</v>
      </c>
    </row>
    <row r="5444" spans="1:7" x14ac:dyDescent="0.3">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INDEX(Seat!E:E,MATCH(SeatReservations!C5444,Seat!A:A,0))</f>
        <v>0</v>
      </c>
    </row>
    <row r="5445" spans="1:7" x14ac:dyDescent="0.3">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INDEX(Seat!E:E,MATCH(SeatReservations!C5445,Seat!A:A,0))</f>
        <v>0</v>
      </c>
    </row>
    <row r="5446" spans="1:7" x14ac:dyDescent="0.3">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INDEX(Seat!E:E,MATCH(SeatReservations!C5446,Seat!A:A,0))</f>
        <v>0</v>
      </c>
    </row>
    <row r="5447" spans="1:7" x14ac:dyDescent="0.3">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INDEX(Seat!E:E,MATCH(SeatReservations!C5447,Seat!A:A,0))</f>
        <v>0</v>
      </c>
    </row>
    <row r="5448" spans="1:7" x14ac:dyDescent="0.3">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INDEX(Seat!E:E,MATCH(SeatReservations!C5448,Seat!A:A,0))</f>
        <v>0</v>
      </c>
    </row>
    <row r="5449" spans="1:7" x14ac:dyDescent="0.3">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INDEX(Seat!E:E,MATCH(SeatReservations!C5449,Seat!A:A,0))</f>
        <v>0</v>
      </c>
    </row>
    <row r="5450" spans="1:7" x14ac:dyDescent="0.3">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INDEX(Seat!E:E,MATCH(SeatReservations!C5450,Seat!A:A,0))</f>
        <v>0</v>
      </c>
    </row>
    <row r="5451" spans="1:7" x14ac:dyDescent="0.3">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INDEX(Seat!E:E,MATCH(SeatReservations!C5451,Seat!A:A,0))</f>
        <v>0</v>
      </c>
    </row>
    <row r="5452" spans="1:7" x14ac:dyDescent="0.3">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INDEX(Seat!E:E,MATCH(SeatReservations!C5452,Seat!A:A,0))</f>
        <v>0</v>
      </c>
    </row>
    <row r="5453" spans="1:7" x14ac:dyDescent="0.3">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INDEX(Seat!E:E,MATCH(SeatReservations!C5453,Seat!A:A,0))</f>
        <v>0</v>
      </c>
    </row>
    <row r="5454" spans="1:7" x14ac:dyDescent="0.3">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INDEX(Seat!E:E,MATCH(SeatReservations!C5454,Seat!A:A,0))</f>
        <v>0</v>
      </c>
    </row>
    <row r="5455" spans="1:7" x14ac:dyDescent="0.3">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INDEX(Seat!E:E,MATCH(SeatReservations!C5455,Seat!A:A,0))</f>
        <v>0</v>
      </c>
    </row>
    <row r="5456" spans="1:7" x14ac:dyDescent="0.3">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INDEX(Seat!E:E,MATCH(SeatReservations!C5456,Seat!A:A,0))</f>
        <v>0</v>
      </c>
    </row>
    <row r="5457" spans="1:7" x14ac:dyDescent="0.3">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INDEX(Seat!E:E,MATCH(SeatReservations!C5457,Seat!A:A,0))</f>
        <v>0</v>
      </c>
    </row>
    <row r="5458" spans="1:7" x14ac:dyDescent="0.3">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INDEX(Seat!E:E,MATCH(SeatReservations!C5458,Seat!A:A,0))</f>
        <v>0</v>
      </c>
    </row>
    <row r="5459" spans="1:7" x14ac:dyDescent="0.3">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INDEX(Seat!E:E,MATCH(SeatReservations!C5459,Seat!A:A,0))</f>
        <v>0</v>
      </c>
    </row>
    <row r="5460" spans="1:7" x14ac:dyDescent="0.3">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INDEX(Seat!E:E,MATCH(SeatReservations!C5460,Seat!A:A,0))</f>
        <v>0</v>
      </c>
    </row>
    <row r="5461" spans="1:7" x14ac:dyDescent="0.3">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INDEX(Seat!E:E,MATCH(SeatReservations!C5461,Seat!A:A,0))</f>
        <v>0</v>
      </c>
    </row>
    <row r="5462" spans="1:7" x14ac:dyDescent="0.3">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INDEX(Seat!E:E,MATCH(SeatReservations!C5462,Seat!A:A,0))</f>
        <v>0</v>
      </c>
    </row>
    <row r="5463" spans="1:7" x14ac:dyDescent="0.3">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INDEX(Seat!E:E,MATCH(SeatReservations!C5463,Seat!A:A,0))</f>
        <v>0</v>
      </c>
    </row>
    <row r="5464" spans="1:7" x14ac:dyDescent="0.3">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INDEX(Seat!E:E,MATCH(SeatReservations!C5464,Seat!A:A,0))</f>
        <v>0</v>
      </c>
    </row>
    <row r="5465" spans="1:7" x14ac:dyDescent="0.3">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INDEX(Seat!E:E,MATCH(SeatReservations!C5465,Seat!A:A,0))</f>
        <v>0</v>
      </c>
    </row>
    <row r="5466" spans="1:7" x14ac:dyDescent="0.3">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INDEX(Seat!E:E,MATCH(SeatReservations!C5466,Seat!A:A,0))</f>
        <v>0</v>
      </c>
    </row>
    <row r="5467" spans="1:7" x14ac:dyDescent="0.3">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INDEX(Seat!E:E,MATCH(SeatReservations!C5467,Seat!A:A,0))</f>
        <v>0</v>
      </c>
    </row>
    <row r="5468" spans="1:7" x14ac:dyDescent="0.3">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INDEX(Seat!E:E,MATCH(SeatReservations!C5468,Seat!A:A,0))</f>
        <v>0</v>
      </c>
    </row>
    <row r="5469" spans="1:7" x14ac:dyDescent="0.3">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INDEX(Seat!E:E,MATCH(SeatReservations!C5469,Seat!A:A,0))</f>
        <v>0</v>
      </c>
    </row>
    <row r="5470" spans="1:7" x14ac:dyDescent="0.3">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INDEX(Seat!E:E,MATCH(SeatReservations!C5470,Seat!A:A,0))</f>
        <v>0</v>
      </c>
    </row>
    <row r="5471" spans="1:7" x14ac:dyDescent="0.3">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INDEX(Seat!E:E,MATCH(SeatReservations!C5471,Seat!A:A,0))</f>
        <v>0</v>
      </c>
    </row>
    <row r="5472" spans="1:7" x14ac:dyDescent="0.3">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INDEX(Seat!E:E,MATCH(SeatReservations!C5472,Seat!A:A,0))</f>
        <v>0</v>
      </c>
    </row>
    <row r="5473" spans="1:7" x14ac:dyDescent="0.3">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INDEX(Seat!E:E,MATCH(SeatReservations!C5473,Seat!A:A,0))</f>
        <v>0</v>
      </c>
    </row>
    <row r="5474" spans="1:7" x14ac:dyDescent="0.3">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INDEX(Seat!E:E,MATCH(SeatReservations!C5474,Seat!A:A,0))</f>
        <v>0</v>
      </c>
    </row>
    <row r="5475" spans="1:7" x14ac:dyDescent="0.3">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INDEX(Seat!E:E,MATCH(SeatReservations!C5475,Seat!A:A,0))</f>
        <v>0</v>
      </c>
    </row>
    <row r="5476" spans="1:7" x14ac:dyDescent="0.3">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INDEX(Seat!E:E,MATCH(SeatReservations!C5476,Seat!A:A,0))</f>
        <v>0</v>
      </c>
    </row>
    <row r="5477" spans="1:7" x14ac:dyDescent="0.3">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INDEX(Seat!E:E,MATCH(SeatReservations!C5477,Seat!A:A,0))</f>
        <v>0</v>
      </c>
    </row>
    <row r="5478" spans="1:7" x14ac:dyDescent="0.3">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INDEX(Seat!E:E,MATCH(SeatReservations!C5478,Seat!A:A,0))</f>
        <v>0</v>
      </c>
    </row>
    <row r="5479" spans="1:7" x14ac:dyDescent="0.3">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INDEX(Seat!E:E,MATCH(SeatReservations!C5479,Seat!A:A,0))</f>
        <v>0</v>
      </c>
    </row>
    <row r="5480" spans="1:7" x14ac:dyDescent="0.3">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INDEX(Seat!E:E,MATCH(SeatReservations!C5480,Seat!A:A,0))</f>
        <v>0</v>
      </c>
    </row>
    <row r="5481" spans="1:7" x14ac:dyDescent="0.3">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INDEX(Seat!E:E,MATCH(SeatReservations!C5481,Seat!A:A,0))</f>
        <v>0</v>
      </c>
    </row>
    <row r="5482" spans="1:7" x14ac:dyDescent="0.3">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INDEX(Seat!E:E,MATCH(SeatReservations!C5482,Seat!A:A,0))</f>
        <v>0</v>
      </c>
    </row>
    <row r="5483" spans="1:7" x14ac:dyDescent="0.3">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INDEX(Seat!E:E,MATCH(SeatReservations!C5483,Seat!A:A,0))</f>
        <v>0</v>
      </c>
    </row>
    <row r="5484" spans="1:7" x14ac:dyDescent="0.3">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INDEX(Seat!E:E,MATCH(SeatReservations!C5484,Seat!A:A,0))</f>
        <v>0</v>
      </c>
    </row>
    <row r="5485" spans="1:7" x14ac:dyDescent="0.3">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INDEX(Seat!E:E,MATCH(SeatReservations!C5485,Seat!A:A,0))</f>
        <v>0</v>
      </c>
    </row>
    <row r="5486" spans="1:7" x14ac:dyDescent="0.3">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INDEX(Seat!E:E,MATCH(SeatReservations!C5486,Seat!A:A,0))</f>
        <v>0</v>
      </c>
    </row>
    <row r="5487" spans="1:7" x14ac:dyDescent="0.3">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INDEX(Seat!E:E,MATCH(SeatReservations!C5487,Seat!A:A,0))</f>
        <v>0</v>
      </c>
    </row>
    <row r="5488" spans="1:7" x14ac:dyDescent="0.3">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INDEX(Seat!E:E,MATCH(SeatReservations!C5488,Seat!A:A,0))</f>
        <v>0</v>
      </c>
    </row>
    <row r="5489" spans="1:7" x14ac:dyDescent="0.3">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INDEX(Seat!E:E,MATCH(SeatReservations!C5489,Seat!A:A,0))</f>
        <v>0</v>
      </c>
    </row>
    <row r="5490" spans="1:7" x14ac:dyDescent="0.3">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INDEX(Seat!E:E,MATCH(SeatReservations!C5490,Seat!A:A,0))</f>
        <v>0</v>
      </c>
    </row>
    <row r="5491" spans="1:7" x14ac:dyDescent="0.3">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INDEX(Seat!E:E,MATCH(SeatReservations!C5491,Seat!A:A,0))</f>
        <v>0</v>
      </c>
    </row>
    <row r="5492" spans="1:7" x14ac:dyDescent="0.3">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INDEX(Seat!E:E,MATCH(SeatReservations!C5492,Seat!A:A,0))</f>
        <v>0</v>
      </c>
    </row>
    <row r="5493" spans="1:7" x14ac:dyDescent="0.3">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INDEX(Seat!E:E,MATCH(SeatReservations!C5493,Seat!A:A,0))</f>
        <v>0</v>
      </c>
    </row>
    <row r="5494" spans="1:7" x14ac:dyDescent="0.3">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INDEX(Seat!E:E,MATCH(SeatReservations!C5494,Seat!A:A,0))</f>
        <v>0</v>
      </c>
    </row>
    <row r="5495" spans="1:7" x14ac:dyDescent="0.3">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INDEX(Seat!E:E,MATCH(SeatReservations!C5495,Seat!A:A,0))</f>
        <v>0</v>
      </c>
    </row>
    <row r="5496" spans="1:7" x14ac:dyDescent="0.3">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INDEX(Seat!E:E,MATCH(SeatReservations!C5496,Seat!A:A,0))</f>
        <v>0</v>
      </c>
    </row>
    <row r="5497" spans="1:7" x14ac:dyDescent="0.3">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INDEX(Seat!E:E,MATCH(SeatReservations!C5497,Seat!A:A,0))</f>
        <v>0</v>
      </c>
    </row>
    <row r="5498" spans="1:7" x14ac:dyDescent="0.3">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INDEX(Seat!E:E,MATCH(SeatReservations!C5498,Seat!A:A,0))</f>
        <v>0</v>
      </c>
    </row>
    <row r="5499" spans="1:7" x14ac:dyDescent="0.3">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INDEX(Seat!E:E,MATCH(SeatReservations!C5499,Seat!A:A,0))</f>
        <v>0</v>
      </c>
    </row>
    <row r="5500" spans="1:7" x14ac:dyDescent="0.3">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INDEX(Seat!E:E,MATCH(SeatReservations!C5500,Seat!A:A,0))</f>
        <v>0</v>
      </c>
    </row>
    <row r="5501" spans="1:7" x14ac:dyDescent="0.3">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INDEX(Seat!E:E,MATCH(SeatReservations!C5501,Seat!A:A,0))</f>
        <v>0</v>
      </c>
    </row>
    <row r="5502" spans="1:7" x14ac:dyDescent="0.3">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INDEX(Seat!E:E,MATCH(SeatReservations!C5502,Seat!A:A,0))</f>
        <v>0</v>
      </c>
    </row>
    <row r="5503" spans="1:7" x14ac:dyDescent="0.3">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INDEX(Seat!E:E,MATCH(SeatReservations!C5503,Seat!A:A,0))</f>
        <v>0</v>
      </c>
    </row>
    <row r="5504" spans="1:7" x14ac:dyDescent="0.3">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INDEX(Seat!E:E,MATCH(SeatReservations!C5504,Seat!A:A,0))</f>
        <v>0</v>
      </c>
    </row>
    <row r="5505" spans="1:7" x14ac:dyDescent="0.3">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INDEX(Seat!E:E,MATCH(SeatReservations!C5505,Seat!A:A,0))</f>
        <v>0</v>
      </c>
    </row>
    <row r="5506" spans="1:7" x14ac:dyDescent="0.3">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INDEX(Seat!E:E,MATCH(SeatReservations!C5506,Seat!A:A,0))</f>
        <v>0</v>
      </c>
    </row>
    <row r="5507" spans="1:7" x14ac:dyDescent="0.3">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INDEX(Seat!E:E,MATCH(SeatReservations!C5507,Seat!A:A,0))</f>
        <v>0</v>
      </c>
    </row>
    <row r="5508" spans="1:7" x14ac:dyDescent="0.3">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INDEX(Seat!E:E,MATCH(SeatReservations!C5508,Seat!A:A,0))</f>
        <v>0</v>
      </c>
    </row>
    <row r="5509" spans="1:7" x14ac:dyDescent="0.3">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INDEX(Seat!E:E,MATCH(SeatReservations!C5509,Seat!A:A,0))</f>
        <v>0</v>
      </c>
    </row>
    <row r="5510" spans="1:7" x14ac:dyDescent="0.3">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INDEX(Seat!E:E,MATCH(SeatReservations!C5510,Seat!A:A,0))</f>
        <v>0</v>
      </c>
    </row>
    <row r="5511" spans="1:7" x14ac:dyDescent="0.3">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INDEX(Seat!E:E,MATCH(SeatReservations!C5511,Seat!A:A,0))</f>
        <v>0</v>
      </c>
    </row>
    <row r="5512" spans="1:7" x14ac:dyDescent="0.3">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INDEX(Seat!E:E,MATCH(SeatReservations!C5512,Seat!A:A,0))</f>
        <v>0</v>
      </c>
    </row>
    <row r="5513" spans="1:7" x14ac:dyDescent="0.3">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INDEX(Seat!E:E,MATCH(SeatReservations!C5513,Seat!A:A,0))</f>
        <v>0</v>
      </c>
    </row>
    <row r="5514" spans="1:7" x14ac:dyDescent="0.3">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INDEX(Seat!E:E,MATCH(SeatReservations!C5514,Seat!A:A,0))</f>
        <v>0</v>
      </c>
    </row>
    <row r="5515" spans="1:7" x14ac:dyDescent="0.3">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INDEX(Seat!E:E,MATCH(SeatReservations!C5515,Seat!A:A,0))</f>
        <v>0</v>
      </c>
    </row>
    <row r="5516" spans="1:7" x14ac:dyDescent="0.3">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INDEX(Seat!E:E,MATCH(SeatReservations!C5516,Seat!A:A,0))</f>
        <v>0</v>
      </c>
    </row>
    <row r="5517" spans="1:7" x14ac:dyDescent="0.3">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INDEX(Seat!E:E,MATCH(SeatReservations!C5517,Seat!A:A,0))</f>
        <v>0</v>
      </c>
    </row>
    <row r="5518" spans="1:7" x14ac:dyDescent="0.3">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INDEX(Seat!E:E,MATCH(SeatReservations!C5518,Seat!A:A,0))</f>
        <v>0</v>
      </c>
    </row>
    <row r="5519" spans="1:7" x14ac:dyDescent="0.3">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INDEX(Seat!E:E,MATCH(SeatReservations!C5519,Seat!A:A,0))</f>
        <v>0</v>
      </c>
    </row>
    <row r="5520" spans="1:7" x14ac:dyDescent="0.3">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INDEX(Seat!E:E,MATCH(SeatReservations!C5520,Seat!A:A,0))</f>
        <v>0</v>
      </c>
    </row>
    <row r="5521" spans="1:7" x14ac:dyDescent="0.3">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INDEX(Seat!E:E,MATCH(SeatReservations!C5521,Seat!A:A,0))</f>
        <v>0</v>
      </c>
    </row>
    <row r="5522" spans="1:7" x14ac:dyDescent="0.3">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INDEX(Seat!E:E,MATCH(SeatReservations!C5522,Seat!A:A,0))</f>
        <v>0</v>
      </c>
    </row>
    <row r="5523" spans="1:7" x14ac:dyDescent="0.3">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INDEX(Seat!E:E,MATCH(SeatReservations!C5523,Seat!A:A,0))</f>
        <v>0</v>
      </c>
    </row>
    <row r="5524" spans="1:7" x14ac:dyDescent="0.3">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INDEX(Seat!E:E,MATCH(SeatReservations!C5524,Seat!A:A,0))</f>
        <v>0</v>
      </c>
    </row>
    <row r="5525" spans="1:7" x14ac:dyDescent="0.3">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INDEX(Seat!E:E,MATCH(SeatReservations!C5525,Seat!A:A,0))</f>
        <v>0</v>
      </c>
    </row>
    <row r="5526" spans="1:7" x14ac:dyDescent="0.3">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INDEX(Seat!E:E,MATCH(SeatReservations!C5526,Seat!A:A,0))</f>
        <v>0</v>
      </c>
    </row>
    <row r="5527" spans="1:7" x14ac:dyDescent="0.3">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INDEX(Seat!E:E,MATCH(SeatReservations!C5527,Seat!A:A,0))</f>
        <v>0</v>
      </c>
    </row>
    <row r="5528" spans="1:7" x14ac:dyDescent="0.3">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INDEX(Seat!E:E,MATCH(SeatReservations!C5528,Seat!A:A,0))</f>
        <v>0</v>
      </c>
    </row>
    <row r="5529" spans="1:7" x14ac:dyDescent="0.3">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INDEX(Seat!E:E,MATCH(SeatReservations!C5529,Seat!A:A,0))</f>
        <v>0</v>
      </c>
    </row>
    <row r="5530" spans="1:7" x14ac:dyDescent="0.3">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INDEX(Seat!E:E,MATCH(SeatReservations!C5530,Seat!A:A,0))</f>
        <v>0</v>
      </c>
    </row>
    <row r="5531" spans="1:7" x14ac:dyDescent="0.3">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INDEX(Seat!E:E,MATCH(SeatReservations!C5531,Seat!A:A,0))</f>
        <v>0</v>
      </c>
    </row>
    <row r="5532" spans="1:7" x14ac:dyDescent="0.3">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INDEX(Seat!E:E,MATCH(SeatReservations!C5532,Seat!A:A,0))</f>
        <v>0</v>
      </c>
    </row>
    <row r="5533" spans="1:7" x14ac:dyDescent="0.3">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INDEX(Seat!E:E,MATCH(SeatReservations!C5533,Seat!A:A,0))</f>
        <v>0</v>
      </c>
    </row>
    <row r="5534" spans="1:7" x14ac:dyDescent="0.3">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INDEX(Seat!E:E,MATCH(SeatReservations!C5534,Seat!A:A,0))</f>
        <v>0</v>
      </c>
    </row>
    <row r="5535" spans="1:7" x14ac:dyDescent="0.3">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INDEX(Seat!E:E,MATCH(SeatReservations!C5535,Seat!A:A,0))</f>
        <v>0</v>
      </c>
    </row>
    <row r="5536" spans="1:7" x14ac:dyDescent="0.3">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INDEX(Seat!E:E,MATCH(SeatReservations!C5536,Seat!A:A,0))</f>
        <v>0</v>
      </c>
    </row>
    <row r="5537" spans="1:7" x14ac:dyDescent="0.3">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INDEX(Seat!E:E,MATCH(SeatReservations!C5537,Seat!A:A,0))</f>
        <v>0</v>
      </c>
    </row>
    <row r="5538" spans="1:7" x14ac:dyDescent="0.3">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INDEX(Seat!E:E,MATCH(SeatReservations!C5538,Seat!A:A,0))</f>
        <v>0</v>
      </c>
    </row>
    <row r="5539" spans="1:7" x14ac:dyDescent="0.3">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INDEX(Seat!E:E,MATCH(SeatReservations!C5539,Seat!A:A,0))</f>
        <v>0</v>
      </c>
    </row>
    <row r="5540" spans="1:7" x14ac:dyDescent="0.3">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INDEX(Seat!E:E,MATCH(SeatReservations!C5540,Seat!A:A,0))</f>
        <v>0</v>
      </c>
    </row>
    <row r="5541" spans="1:7" x14ac:dyDescent="0.3">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INDEX(Seat!E:E,MATCH(SeatReservations!C5541,Seat!A:A,0))</f>
        <v>0</v>
      </c>
    </row>
    <row r="5542" spans="1:7" x14ac:dyDescent="0.3">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INDEX(Seat!E:E,MATCH(SeatReservations!C5542,Seat!A:A,0))</f>
        <v>0</v>
      </c>
    </row>
    <row r="5543" spans="1:7" x14ac:dyDescent="0.3">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INDEX(Seat!E:E,MATCH(SeatReservations!C5543,Seat!A:A,0))</f>
        <v>0</v>
      </c>
    </row>
    <row r="5544" spans="1:7" x14ac:dyDescent="0.3">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INDEX(Seat!E:E,MATCH(SeatReservations!C5544,Seat!A:A,0))</f>
        <v>0</v>
      </c>
    </row>
    <row r="5545" spans="1:7" x14ac:dyDescent="0.3">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INDEX(Seat!E:E,MATCH(SeatReservations!C5545,Seat!A:A,0))</f>
        <v>0</v>
      </c>
    </row>
    <row r="5546" spans="1:7" x14ac:dyDescent="0.3">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INDEX(Seat!E:E,MATCH(SeatReservations!C5546,Seat!A:A,0))</f>
        <v>0</v>
      </c>
    </row>
    <row r="5547" spans="1:7" x14ac:dyDescent="0.3">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INDEX(Seat!E:E,MATCH(SeatReservations!C5547,Seat!A:A,0))</f>
        <v>0</v>
      </c>
    </row>
    <row r="5548" spans="1:7" x14ac:dyDescent="0.3">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INDEX(Seat!E:E,MATCH(SeatReservations!C5548,Seat!A:A,0))</f>
        <v>0</v>
      </c>
    </row>
    <row r="5549" spans="1:7" x14ac:dyDescent="0.3">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INDEX(Seat!E:E,MATCH(SeatReservations!C5549,Seat!A:A,0))</f>
        <v>0</v>
      </c>
    </row>
    <row r="5550" spans="1:7" x14ac:dyDescent="0.3">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INDEX(Seat!E:E,MATCH(SeatReservations!C5550,Seat!A:A,0))</f>
        <v>0</v>
      </c>
    </row>
    <row r="5551" spans="1:7" x14ac:dyDescent="0.3">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INDEX(Seat!E:E,MATCH(SeatReservations!C5551,Seat!A:A,0))</f>
        <v>0</v>
      </c>
    </row>
    <row r="5552" spans="1:7" x14ac:dyDescent="0.3">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INDEX(Seat!E:E,MATCH(SeatReservations!C5552,Seat!A:A,0))</f>
        <v>0</v>
      </c>
    </row>
    <row r="5553" spans="1:7" x14ac:dyDescent="0.3">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INDEX(Seat!E:E,MATCH(SeatReservations!C5553,Seat!A:A,0))</f>
        <v>0</v>
      </c>
    </row>
    <row r="5554" spans="1:7" x14ac:dyDescent="0.3">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INDEX(Seat!E:E,MATCH(SeatReservations!C5554,Seat!A:A,0))</f>
        <v>0</v>
      </c>
    </row>
    <row r="5555" spans="1:7" x14ac:dyDescent="0.3">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INDEX(Seat!E:E,MATCH(SeatReservations!C5555,Seat!A:A,0))</f>
        <v>0</v>
      </c>
    </row>
    <row r="5556" spans="1:7" x14ac:dyDescent="0.3">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INDEX(Seat!E:E,MATCH(SeatReservations!C5556,Seat!A:A,0))</f>
        <v>0</v>
      </c>
    </row>
    <row r="5557" spans="1:7" x14ac:dyDescent="0.3">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INDEX(Seat!E:E,MATCH(SeatReservations!C5557,Seat!A:A,0))</f>
        <v>0</v>
      </c>
    </row>
    <row r="5558" spans="1:7" x14ac:dyDescent="0.3">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INDEX(Seat!E:E,MATCH(SeatReservations!C5558,Seat!A:A,0))</f>
        <v>0</v>
      </c>
    </row>
    <row r="5559" spans="1:7" x14ac:dyDescent="0.3">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INDEX(Seat!E:E,MATCH(SeatReservations!C5559,Seat!A:A,0))</f>
        <v>0</v>
      </c>
    </row>
    <row r="5560" spans="1:7" x14ac:dyDescent="0.3">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INDEX(Seat!E:E,MATCH(SeatReservations!C5560,Seat!A:A,0))</f>
        <v>0</v>
      </c>
    </row>
    <row r="5561" spans="1:7" x14ac:dyDescent="0.3">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INDEX(Seat!E:E,MATCH(SeatReservations!C5561,Seat!A:A,0))</f>
        <v>0</v>
      </c>
    </row>
    <row r="5562" spans="1:7" x14ac:dyDescent="0.3">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INDEX(Seat!E:E,MATCH(SeatReservations!C5562,Seat!A:A,0))</f>
        <v>0</v>
      </c>
    </row>
    <row r="5563" spans="1:7" x14ac:dyDescent="0.3">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INDEX(Seat!E:E,MATCH(SeatReservations!C5563,Seat!A:A,0))</f>
        <v>0</v>
      </c>
    </row>
    <row r="5564" spans="1:7" x14ac:dyDescent="0.3">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INDEX(Seat!E:E,MATCH(SeatReservations!C5564,Seat!A:A,0))</f>
        <v>0</v>
      </c>
    </row>
    <row r="5565" spans="1:7" x14ac:dyDescent="0.3">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INDEX(Seat!E:E,MATCH(SeatReservations!C5565,Seat!A:A,0))</f>
        <v>0</v>
      </c>
    </row>
    <row r="5566" spans="1:7" x14ac:dyDescent="0.3">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INDEX(Seat!E:E,MATCH(SeatReservations!C5566,Seat!A:A,0))</f>
        <v>0</v>
      </c>
    </row>
    <row r="5567" spans="1:7" x14ac:dyDescent="0.3">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INDEX(Seat!E:E,MATCH(SeatReservations!C5567,Seat!A:A,0))</f>
        <v>0</v>
      </c>
    </row>
    <row r="5568" spans="1:7" x14ac:dyDescent="0.3">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INDEX(Seat!E:E,MATCH(SeatReservations!C5568,Seat!A:A,0))</f>
        <v>0</v>
      </c>
    </row>
    <row r="5569" spans="1:7" x14ac:dyDescent="0.3">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INDEX(Seat!E:E,MATCH(SeatReservations!C5569,Seat!A:A,0))</f>
        <v>0</v>
      </c>
    </row>
    <row r="5570" spans="1:7" x14ac:dyDescent="0.3">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INDEX(Seat!E:E,MATCH(SeatReservations!C5570,Seat!A:A,0))</f>
        <v>0</v>
      </c>
    </row>
    <row r="5571" spans="1:7" x14ac:dyDescent="0.3">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INDEX(Seat!E:E,MATCH(SeatReservations!C5571,Seat!A:A,0))</f>
        <v>0</v>
      </c>
    </row>
    <row r="5572" spans="1:7" x14ac:dyDescent="0.3">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INDEX(Seat!E:E,MATCH(SeatReservations!C5572,Seat!A:A,0))</f>
        <v>0</v>
      </c>
    </row>
    <row r="5573" spans="1:7" x14ac:dyDescent="0.3">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INDEX(Seat!E:E,MATCH(SeatReservations!C5573,Seat!A:A,0))</f>
        <v>0</v>
      </c>
    </row>
    <row r="5574" spans="1:7" x14ac:dyDescent="0.3">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INDEX(Seat!E:E,MATCH(SeatReservations!C5574,Seat!A:A,0))</f>
        <v>0</v>
      </c>
    </row>
    <row r="5575" spans="1:7" x14ac:dyDescent="0.3">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INDEX(Seat!E:E,MATCH(SeatReservations!C5575,Seat!A:A,0))</f>
        <v>0</v>
      </c>
    </row>
    <row r="5576" spans="1:7" x14ac:dyDescent="0.3">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INDEX(Seat!E:E,MATCH(SeatReservations!C5576,Seat!A:A,0))</f>
        <v>0</v>
      </c>
    </row>
    <row r="5577" spans="1:7" x14ac:dyDescent="0.3">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INDEX(Seat!E:E,MATCH(SeatReservations!C5577,Seat!A:A,0))</f>
        <v>0</v>
      </c>
    </row>
    <row r="5578" spans="1:7" x14ac:dyDescent="0.3">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INDEX(Seat!E:E,MATCH(SeatReservations!C5578,Seat!A:A,0))</f>
        <v>0</v>
      </c>
    </row>
    <row r="5579" spans="1:7" x14ac:dyDescent="0.3">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INDEX(Seat!E:E,MATCH(SeatReservations!C5579,Seat!A:A,0))</f>
        <v>0</v>
      </c>
    </row>
    <row r="5580" spans="1:7" x14ac:dyDescent="0.3">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INDEX(Seat!E:E,MATCH(SeatReservations!C5580,Seat!A:A,0))</f>
        <v>0</v>
      </c>
    </row>
    <row r="5581" spans="1:7" x14ac:dyDescent="0.3">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INDEX(Seat!E:E,MATCH(SeatReservations!C5581,Seat!A:A,0))</f>
        <v>0</v>
      </c>
    </row>
    <row r="5582" spans="1:7" x14ac:dyDescent="0.3">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INDEX(Seat!E:E,MATCH(SeatReservations!C5582,Seat!A:A,0))</f>
        <v>0</v>
      </c>
    </row>
    <row r="5583" spans="1:7" x14ac:dyDescent="0.3">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INDEX(Seat!E:E,MATCH(SeatReservations!C5583,Seat!A:A,0))</f>
        <v>0</v>
      </c>
    </row>
    <row r="5584" spans="1:7" x14ac:dyDescent="0.3">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INDEX(Seat!E:E,MATCH(SeatReservations!C5584,Seat!A:A,0))</f>
        <v>0</v>
      </c>
    </row>
    <row r="5585" spans="1:7" x14ac:dyDescent="0.3">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INDEX(Seat!E:E,MATCH(SeatReservations!C5585,Seat!A:A,0))</f>
        <v>0</v>
      </c>
    </row>
    <row r="5586" spans="1:7" x14ac:dyDescent="0.3">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INDEX(Seat!E:E,MATCH(SeatReservations!C5586,Seat!A:A,0))</f>
        <v>0</v>
      </c>
    </row>
    <row r="5587" spans="1:7" x14ac:dyDescent="0.3">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INDEX(Seat!E:E,MATCH(SeatReservations!C5587,Seat!A:A,0))</f>
        <v>0</v>
      </c>
    </row>
    <row r="5588" spans="1:7" x14ac:dyDescent="0.3">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INDEX(Seat!E:E,MATCH(SeatReservations!C5588,Seat!A:A,0))</f>
        <v>0</v>
      </c>
    </row>
    <row r="5589" spans="1:7" x14ac:dyDescent="0.3">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INDEX(Seat!E:E,MATCH(SeatReservations!C5589,Seat!A:A,0))</f>
        <v>0</v>
      </c>
    </row>
    <row r="5590" spans="1:7" x14ac:dyDescent="0.3">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INDEX(Seat!E:E,MATCH(SeatReservations!C5590,Seat!A:A,0))</f>
        <v>0</v>
      </c>
    </row>
    <row r="5591" spans="1:7" x14ac:dyDescent="0.3">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INDEX(Seat!E:E,MATCH(SeatReservations!C5591,Seat!A:A,0))</f>
        <v>0</v>
      </c>
    </row>
    <row r="5592" spans="1:7" x14ac:dyDescent="0.3">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INDEX(Seat!E:E,MATCH(SeatReservations!C5592,Seat!A:A,0))</f>
        <v>0</v>
      </c>
    </row>
    <row r="5593" spans="1:7" x14ac:dyDescent="0.3">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INDEX(Seat!E:E,MATCH(SeatReservations!C5593,Seat!A:A,0))</f>
        <v>0</v>
      </c>
    </row>
    <row r="5594" spans="1:7" x14ac:dyDescent="0.3">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INDEX(Seat!E:E,MATCH(SeatReservations!C5594,Seat!A:A,0))</f>
        <v>0</v>
      </c>
    </row>
    <row r="5595" spans="1:7" x14ac:dyDescent="0.3">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INDEX(Seat!E:E,MATCH(SeatReservations!C5595,Seat!A:A,0))</f>
        <v>0</v>
      </c>
    </row>
    <row r="5596" spans="1:7" x14ac:dyDescent="0.3">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INDEX(Seat!E:E,MATCH(SeatReservations!C5596,Seat!A:A,0))</f>
        <v>0</v>
      </c>
    </row>
    <row r="5597" spans="1:7" x14ac:dyDescent="0.3">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INDEX(Seat!E:E,MATCH(SeatReservations!C5597,Seat!A:A,0))</f>
        <v>0</v>
      </c>
    </row>
    <row r="5598" spans="1:7" x14ac:dyDescent="0.3">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INDEX(Seat!E:E,MATCH(SeatReservations!C5598,Seat!A:A,0))</f>
        <v>0</v>
      </c>
    </row>
    <row r="5599" spans="1:7" x14ac:dyDescent="0.3">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INDEX(Seat!E:E,MATCH(SeatReservations!C5599,Seat!A:A,0))</f>
        <v>0</v>
      </c>
    </row>
    <row r="5600" spans="1:7" x14ac:dyDescent="0.3">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INDEX(Seat!E:E,MATCH(SeatReservations!C5600,Seat!A:A,0))</f>
        <v>0</v>
      </c>
    </row>
    <row r="5601" spans="1:7" x14ac:dyDescent="0.3">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INDEX(Seat!E:E,MATCH(SeatReservations!C5601,Seat!A:A,0))</f>
        <v>0</v>
      </c>
    </row>
    <row r="5602" spans="1:7" x14ac:dyDescent="0.3">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INDEX(Seat!E:E,MATCH(SeatReservations!C5602,Seat!A:A,0))</f>
        <v>0</v>
      </c>
    </row>
    <row r="5603" spans="1:7" x14ac:dyDescent="0.3">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INDEX(Seat!E:E,MATCH(SeatReservations!C5603,Seat!A:A,0))</f>
        <v>0</v>
      </c>
    </row>
    <row r="5604" spans="1:7" x14ac:dyDescent="0.3">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INDEX(Seat!E:E,MATCH(SeatReservations!C5604,Seat!A:A,0))</f>
        <v>0</v>
      </c>
    </row>
    <row r="5605" spans="1:7" x14ac:dyDescent="0.3">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INDEX(Seat!E:E,MATCH(SeatReservations!C5605,Seat!A:A,0))</f>
        <v>0</v>
      </c>
    </row>
    <row r="5606" spans="1:7" x14ac:dyDescent="0.3">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INDEX(Seat!E:E,MATCH(SeatReservations!C5606,Seat!A:A,0))</f>
        <v>0</v>
      </c>
    </row>
    <row r="5607" spans="1:7" x14ac:dyDescent="0.3">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INDEX(Seat!E:E,MATCH(SeatReservations!C5607,Seat!A:A,0))</f>
        <v>0</v>
      </c>
    </row>
    <row r="5608" spans="1:7" x14ac:dyDescent="0.3">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INDEX(Seat!E:E,MATCH(SeatReservations!C5608,Seat!A:A,0))</f>
        <v>0</v>
      </c>
    </row>
    <row r="5609" spans="1:7" x14ac:dyDescent="0.3">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INDEX(Seat!E:E,MATCH(SeatReservations!C5609,Seat!A:A,0))</f>
        <v>0</v>
      </c>
    </row>
    <row r="5610" spans="1:7" x14ac:dyDescent="0.3">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INDEX(Seat!E:E,MATCH(SeatReservations!C5610,Seat!A:A,0))</f>
        <v>0</v>
      </c>
    </row>
    <row r="5611" spans="1:7" x14ac:dyDescent="0.3">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INDEX(Seat!E:E,MATCH(SeatReservations!C5611,Seat!A:A,0))</f>
        <v>0</v>
      </c>
    </row>
    <row r="5612" spans="1:7" x14ac:dyDescent="0.3">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INDEX(Seat!E:E,MATCH(SeatReservations!C5612,Seat!A:A,0))</f>
        <v>0</v>
      </c>
    </row>
    <row r="5613" spans="1:7" x14ac:dyDescent="0.3">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INDEX(Seat!E:E,MATCH(SeatReservations!C5613,Seat!A:A,0))</f>
        <v>0</v>
      </c>
    </row>
    <row r="5614" spans="1:7" x14ac:dyDescent="0.3">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INDEX(Seat!E:E,MATCH(SeatReservations!C5614,Seat!A:A,0))</f>
        <v>0</v>
      </c>
    </row>
    <row r="5615" spans="1:7" x14ac:dyDescent="0.3">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INDEX(Seat!E:E,MATCH(SeatReservations!C5615,Seat!A:A,0))</f>
        <v>0</v>
      </c>
    </row>
    <row r="5616" spans="1:7" x14ac:dyDescent="0.3">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INDEX(Seat!E:E,MATCH(SeatReservations!C5616,Seat!A:A,0))</f>
        <v>0</v>
      </c>
    </row>
    <row r="5617" spans="1:7" x14ac:dyDescent="0.3">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INDEX(Seat!E:E,MATCH(SeatReservations!C5617,Seat!A:A,0))</f>
        <v>0</v>
      </c>
    </row>
    <row r="5618" spans="1:7" x14ac:dyDescent="0.3">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INDEX(Seat!E:E,MATCH(SeatReservations!C5618,Seat!A:A,0))</f>
        <v>0</v>
      </c>
    </row>
    <row r="5619" spans="1:7" x14ac:dyDescent="0.3">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INDEX(Seat!E:E,MATCH(SeatReservations!C5619,Seat!A:A,0))</f>
        <v>0</v>
      </c>
    </row>
    <row r="5620" spans="1:7" x14ac:dyDescent="0.3">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INDEX(Seat!E:E,MATCH(SeatReservations!C5620,Seat!A:A,0))</f>
        <v>0</v>
      </c>
    </row>
    <row r="5621" spans="1:7" x14ac:dyDescent="0.3">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INDEX(Seat!E:E,MATCH(SeatReservations!C5621,Seat!A:A,0))</f>
        <v>0</v>
      </c>
    </row>
    <row r="5622" spans="1:7" x14ac:dyDescent="0.3">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INDEX(Seat!E:E,MATCH(SeatReservations!C5622,Seat!A:A,0))</f>
        <v>0</v>
      </c>
    </row>
    <row r="5623" spans="1:7" x14ac:dyDescent="0.3">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INDEX(Seat!E:E,MATCH(SeatReservations!C5623,Seat!A:A,0))</f>
        <v>0</v>
      </c>
    </row>
    <row r="5624" spans="1:7" x14ac:dyDescent="0.3">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INDEX(Seat!E:E,MATCH(SeatReservations!C5624,Seat!A:A,0))</f>
        <v>0</v>
      </c>
    </row>
    <row r="5625" spans="1:7" x14ac:dyDescent="0.3">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INDEX(Seat!E:E,MATCH(SeatReservations!C5625,Seat!A:A,0))</f>
        <v>0</v>
      </c>
    </row>
    <row r="5626" spans="1:7" x14ac:dyDescent="0.3">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INDEX(Seat!E:E,MATCH(SeatReservations!C5626,Seat!A:A,0))</f>
        <v>0</v>
      </c>
    </row>
    <row r="5627" spans="1:7" x14ac:dyDescent="0.3">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INDEX(Seat!E:E,MATCH(SeatReservations!C5627,Seat!A:A,0))</f>
        <v>0</v>
      </c>
    </row>
    <row r="5628" spans="1:7" x14ac:dyDescent="0.3">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INDEX(Seat!E:E,MATCH(SeatReservations!C5628,Seat!A:A,0))</f>
        <v>0</v>
      </c>
    </row>
    <row r="5629" spans="1:7" x14ac:dyDescent="0.3">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INDEX(Seat!E:E,MATCH(SeatReservations!C5629,Seat!A:A,0))</f>
        <v>0</v>
      </c>
    </row>
    <row r="5630" spans="1:7" x14ac:dyDescent="0.3">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INDEX(Seat!E:E,MATCH(SeatReservations!C5630,Seat!A:A,0))</f>
        <v>0</v>
      </c>
    </row>
    <row r="5631" spans="1:7" x14ac:dyDescent="0.3">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INDEX(Seat!E:E,MATCH(SeatReservations!C5631,Seat!A:A,0))</f>
        <v>0</v>
      </c>
    </row>
    <row r="5632" spans="1:7" x14ac:dyDescent="0.3">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INDEX(Seat!E:E,MATCH(SeatReservations!C5632,Seat!A:A,0))</f>
        <v>0</v>
      </c>
    </row>
    <row r="5633" spans="1:7" x14ac:dyDescent="0.3">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INDEX(Seat!E:E,MATCH(SeatReservations!C5633,Seat!A:A,0))</f>
        <v>0</v>
      </c>
    </row>
    <row r="5634" spans="1:7" x14ac:dyDescent="0.3">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INDEX(Seat!E:E,MATCH(SeatReservations!C5634,Seat!A:A,0))</f>
        <v>0</v>
      </c>
    </row>
    <row r="5635" spans="1:7" x14ac:dyDescent="0.3">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INDEX(Seat!E:E,MATCH(SeatReservations!C5635,Seat!A:A,0))</f>
        <v>0</v>
      </c>
    </row>
    <row r="5636" spans="1:7" x14ac:dyDescent="0.3">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INDEX(Seat!E:E,MATCH(SeatReservations!C5636,Seat!A:A,0))</f>
        <v>0</v>
      </c>
    </row>
    <row r="5637" spans="1:7" x14ac:dyDescent="0.3">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INDEX(Seat!E:E,MATCH(SeatReservations!C5637,Seat!A:A,0))</f>
        <v>0</v>
      </c>
    </row>
    <row r="5638" spans="1:7" x14ac:dyDescent="0.3">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INDEX(Seat!E:E,MATCH(SeatReservations!C5638,Seat!A:A,0))</f>
        <v>0</v>
      </c>
    </row>
    <row r="5639" spans="1:7" x14ac:dyDescent="0.3">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INDEX(Seat!E:E,MATCH(SeatReservations!C5639,Seat!A:A,0))</f>
        <v>0</v>
      </c>
    </row>
    <row r="5640" spans="1:7" x14ac:dyDescent="0.3">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INDEX(Seat!E:E,MATCH(SeatReservations!C5640,Seat!A:A,0))</f>
        <v>0</v>
      </c>
    </row>
    <row r="5641" spans="1:7" x14ac:dyDescent="0.3">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INDEX(Seat!E:E,MATCH(SeatReservations!C5641,Seat!A:A,0))</f>
        <v>0</v>
      </c>
    </row>
    <row r="5642" spans="1:7" x14ac:dyDescent="0.3">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INDEX(Seat!E:E,MATCH(SeatReservations!C5642,Seat!A:A,0))</f>
        <v>0</v>
      </c>
    </row>
    <row r="5643" spans="1:7" x14ac:dyDescent="0.3">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INDEX(Seat!E:E,MATCH(SeatReservations!C5643,Seat!A:A,0))</f>
        <v>0</v>
      </c>
    </row>
    <row r="5644" spans="1:7" x14ac:dyDescent="0.3">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INDEX(Seat!E:E,MATCH(SeatReservations!C5644,Seat!A:A,0))</f>
        <v>0</v>
      </c>
    </row>
    <row r="5645" spans="1:7" x14ac:dyDescent="0.3">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INDEX(Seat!E:E,MATCH(SeatReservations!C5645,Seat!A:A,0))</f>
        <v>0</v>
      </c>
    </row>
    <row r="5646" spans="1:7" x14ac:dyDescent="0.3">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INDEX(Seat!E:E,MATCH(SeatReservations!C5646,Seat!A:A,0))</f>
        <v>0</v>
      </c>
    </row>
    <row r="5647" spans="1:7" x14ac:dyDescent="0.3">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INDEX(Seat!E:E,MATCH(SeatReservations!C5647,Seat!A:A,0))</f>
        <v>0</v>
      </c>
    </row>
    <row r="5648" spans="1:7" x14ac:dyDescent="0.3">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INDEX(Seat!E:E,MATCH(SeatReservations!C5648,Seat!A:A,0))</f>
        <v>0</v>
      </c>
    </row>
    <row r="5649" spans="1:7" x14ac:dyDescent="0.3">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INDEX(Seat!E:E,MATCH(SeatReservations!C5649,Seat!A:A,0))</f>
        <v>0</v>
      </c>
    </row>
    <row r="5650" spans="1:7" x14ac:dyDescent="0.3">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INDEX(Seat!E:E,MATCH(SeatReservations!C5650,Seat!A:A,0))</f>
        <v>0</v>
      </c>
    </row>
    <row r="5651" spans="1:7" x14ac:dyDescent="0.3">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INDEX(Seat!E:E,MATCH(SeatReservations!C5651,Seat!A:A,0))</f>
        <v>0</v>
      </c>
    </row>
    <row r="5652" spans="1:7" x14ac:dyDescent="0.3">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INDEX(Seat!E:E,MATCH(SeatReservations!C5652,Seat!A:A,0))</f>
        <v>0</v>
      </c>
    </row>
    <row r="5653" spans="1:7" x14ac:dyDescent="0.3">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INDEX(Seat!E:E,MATCH(SeatReservations!C5653,Seat!A:A,0))</f>
        <v>0</v>
      </c>
    </row>
    <row r="5654" spans="1:7" x14ac:dyDescent="0.3">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INDEX(Seat!E:E,MATCH(SeatReservations!C5654,Seat!A:A,0))</f>
        <v>0</v>
      </c>
    </row>
    <row r="5655" spans="1:7" x14ac:dyDescent="0.3">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INDEX(Seat!E:E,MATCH(SeatReservations!C5655,Seat!A:A,0))</f>
        <v>0</v>
      </c>
    </row>
    <row r="5656" spans="1:7" x14ac:dyDescent="0.3">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INDEX(Seat!E:E,MATCH(SeatReservations!C5656,Seat!A:A,0))</f>
        <v>0</v>
      </c>
    </row>
    <row r="5657" spans="1:7" x14ac:dyDescent="0.3">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INDEX(Seat!E:E,MATCH(SeatReservations!C5657,Seat!A:A,0))</f>
        <v>0</v>
      </c>
    </row>
    <row r="5658" spans="1:7" x14ac:dyDescent="0.3">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INDEX(Seat!E:E,MATCH(SeatReservations!C5658,Seat!A:A,0))</f>
        <v>0</v>
      </c>
    </row>
    <row r="5659" spans="1:7" x14ac:dyDescent="0.3">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INDEX(Seat!E:E,MATCH(SeatReservations!C5659,Seat!A:A,0))</f>
        <v>0</v>
      </c>
    </row>
    <row r="5660" spans="1:7" x14ac:dyDescent="0.3">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INDEX(Seat!E:E,MATCH(SeatReservations!C5660,Seat!A:A,0))</f>
        <v>0</v>
      </c>
    </row>
    <row r="5661" spans="1:7" x14ac:dyDescent="0.3">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INDEX(Seat!E:E,MATCH(SeatReservations!C5661,Seat!A:A,0))</f>
        <v>0</v>
      </c>
    </row>
    <row r="5662" spans="1:7" x14ac:dyDescent="0.3">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INDEX(Seat!E:E,MATCH(SeatReservations!C5662,Seat!A:A,0))</f>
        <v>0</v>
      </c>
    </row>
    <row r="5663" spans="1:7" x14ac:dyDescent="0.3">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INDEX(Seat!E:E,MATCH(SeatReservations!C5663,Seat!A:A,0))</f>
        <v>0</v>
      </c>
    </row>
    <row r="5664" spans="1:7" x14ac:dyDescent="0.3">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INDEX(Seat!E:E,MATCH(SeatReservations!C5664,Seat!A:A,0))</f>
        <v>0</v>
      </c>
    </row>
    <row r="5665" spans="1:7" x14ac:dyDescent="0.3">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INDEX(Seat!E:E,MATCH(SeatReservations!C5665,Seat!A:A,0))</f>
        <v>0</v>
      </c>
    </row>
    <row r="5666" spans="1:7" x14ac:dyDescent="0.3">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INDEX(Seat!E:E,MATCH(SeatReservations!C5666,Seat!A:A,0))</f>
        <v>0</v>
      </c>
    </row>
    <row r="5667" spans="1:7" x14ac:dyDescent="0.3">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INDEX(Seat!E:E,MATCH(SeatReservations!C5667,Seat!A:A,0))</f>
        <v>0</v>
      </c>
    </row>
    <row r="5668" spans="1:7" x14ac:dyDescent="0.3">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INDEX(Seat!E:E,MATCH(SeatReservations!C5668,Seat!A:A,0))</f>
        <v>0</v>
      </c>
    </row>
    <row r="5669" spans="1:7" x14ac:dyDescent="0.3">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INDEX(Seat!E:E,MATCH(SeatReservations!C5669,Seat!A:A,0))</f>
        <v>0</v>
      </c>
    </row>
    <row r="5670" spans="1:7" x14ac:dyDescent="0.3">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INDEX(Seat!E:E,MATCH(SeatReservations!C5670,Seat!A:A,0))</f>
        <v>0</v>
      </c>
    </row>
    <row r="5671" spans="1:7" x14ac:dyDescent="0.3">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INDEX(Seat!E:E,MATCH(SeatReservations!C5671,Seat!A:A,0))</f>
        <v>0</v>
      </c>
    </row>
    <row r="5672" spans="1:7" x14ac:dyDescent="0.3">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INDEX(Seat!E:E,MATCH(SeatReservations!C5672,Seat!A:A,0))</f>
        <v>0</v>
      </c>
    </row>
    <row r="5673" spans="1:7" x14ac:dyDescent="0.3">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INDEX(Seat!E:E,MATCH(SeatReservations!C5673,Seat!A:A,0))</f>
        <v>0</v>
      </c>
    </row>
    <row r="5674" spans="1:7" x14ac:dyDescent="0.3">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INDEX(Seat!E:E,MATCH(SeatReservations!C5674,Seat!A:A,0))</f>
        <v>0</v>
      </c>
    </row>
    <row r="5675" spans="1:7" x14ac:dyDescent="0.3">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INDEX(Seat!E:E,MATCH(SeatReservations!C5675,Seat!A:A,0))</f>
        <v>0</v>
      </c>
    </row>
    <row r="5676" spans="1:7" x14ac:dyDescent="0.3">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INDEX(Seat!E:E,MATCH(SeatReservations!C5676,Seat!A:A,0))</f>
        <v>0</v>
      </c>
    </row>
    <row r="5677" spans="1:7" x14ac:dyDescent="0.3">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INDEX(Seat!E:E,MATCH(SeatReservations!C5677,Seat!A:A,0))</f>
        <v>0</v>
      </c>
    </row>
    <row r="5678" spans="1:7" x14ac:dyDescent="0.3">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INDEX(Seat!E:E,MATCH(SeatReservations!C5678,Seat!A:A,0))</f>
        <v>0</v>
      </c>
    </row>
    <row r="5679" spans="1:7" x14ac:dyDescent="0.3">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INDEX(Seat!E:E,MATCH(SeatReservations!C5679,Seat!A:A,0))</f>
        <v>0</v>
      </c>
    </row>
    <row r="5680" spans="1:7" x14ac:dyDescent="0.3">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INDEX(Seat!E:E,MATCH(SeatReservations!C5680,Seat!A:A,0))</f>
        <v>0</v>
      </c>
    </row>
    <row r="5681" spans="1:7" x14ac:dyDescent="0.3">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INDEX(Seat!E:E,MATCH(SeatReservations!C5681,Seat!A:A,0))</f>
        <v>0</v>
      </c>
    </row>
    <row r="5682" spans="1:7" x14ac:dyDescent="0.3">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INDEX(Seat!E:E,MATCH(SeatReservations!C5682,Seat!A:A,0))</f>
        <v>0</v>
      </c>
    </row>
    <row r="5683" spans="1:7" x14ac:dyDescent="0.3">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INDEX(Seat!E:E,MATCH(SeatReservations!C5683,Seat!A:A,0))</f>
        <v>0</v>
      </c>
    </row>
    <row r="5684" spans="1:7" x14ac:dyDescent="0.3">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INDEX(Seat!E:E,MATCH(SeatReservations!C5684,Seat!A:A,0))</f>
        <v>0</v>
      </c>
    </row>
    <row r="5685" spans="1:7" x14ac:dyDescent="0.3">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INDEX(Seat!E:E,MATCH(SeatReservations!C5685,Seat!A:A,0))</f>
        <v>0</v>
      </c>
    </row>
    <row r="5686" spans="1:7" x14ac:dyDescent="0.3">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INDEX(Seat!E:E,MATCH(SeatReservations!C5686,Seat!A:A,0))</f>
        <v>0</v>
      </c>
    </row>
    <row r="5687" spans="1:7" x14ac:dyDescent="0.3">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INDEX(Seat!E:E,MATCH(SeatReservations!C5687,Seat!A:A,0))</f>
        <v>0</v>
      </c>
    </row>
    <row r="5688" spans="1:7" x14ac:dyDescent="0.3">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INDEX(Seat!E:E,MATCH(SeatReservations!C5688,Seat!A:A,0))</f>
        <v>0</v>
      </c>
    </row>
    <row r="5689" spans="1:7" x14ac:dyDescent="0.3">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INDEX(Seat!E:E,MATCH(SeatReservations!C5689,Seat!A:A,0))</f>
        <v>0</v>
      </c>
    </row>
    <row r="5690" spans="1:7" x14ac:dyDescent="0.3">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INDEX(Seat!E:E,MATCH(SeatReservations!C5690,Seat!A:A,0))</f>
        <v>0</v>
      </c>
    </row>
    <row r="5691" spans="1:7" x14ac:dyDescent="0.3">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INDEX(Seat!E:E,MATCH(SeatReservations!C5691,Seat!A:A,0))</f>
        <v>0</v>
      </c>
    </row>
    <row r="5692" spans="1:7" x14ac:dyDescent="0.3">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INDEX(Seat!E:E,MATCH(SeatReservations!C5692,Seat!A:A,0))</f>
        <v>0</v>
      </c>
    </row>
    <row r="5693" spans="1:7" x14ac:dyDescent="0.3">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INDEX(Seat!E:E,MATCH(SeatReservations!C5693,Seat!A:A,0))</f>
        <v>0</v>
      </c>
    </row>
    <row r="5694" spans="1:7" x14ac:dyDescent="0.3">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INDEX(Seat!E:E,MATCH(SeatReservations!C5694,Seat!A:A,0))</f>
        <v>0</v>
      </c>
    </row>
    <row r="5695" spans="1:7" x14ac:dyDescent="0.3">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INDEX(Seat!E:E,MATCH(SeatReservations!C5695,Seat!A:A,0))</f>
        <v>0</v>
      </c>
    </row>
    <row r="5696" spans="1:7" x14ac:dyDescent="0.3">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INDEX(Seat!E:E,MATCH(SeatReservations!C5696,Seat!A:A,0))</f>
        <v>0</v>
      </c>
    </row>
    <row r="5697" spans="1:7" x14ac:dyDescent="0.3">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INDEX(Seat!E:E,MATCH(SeatReservations!C5697,Seat!A:A,0))</f>
        <v>0</v>
      </c>
    </row>
    <row r="5698" spans="1:7" x14ac:dyDescent="0.3">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INDEX(Seat!E:E,MATCH(SeatReservations!C5698,Seat!A:A,0))</f>
        <v>0</v>
      </c>
    </row>
    <row r="5699" spans="1:7" x14ac:dyDescent="0.3">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INDEX(Seat!E:E,MATCH(SeatReservations!C5699,Seat!A:A,0))</f>
        <v>0</v>
      </c>
    </row>
    <row r="5700" spans="1:7" x14ac:dyDescent="0.3">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INDEX(Seat!E:E,MATCH(SeatReservations!C5700,Seat!A:A,0))</f>
        <v>0</v>
      </c>
    </row>
    <row r="5701" spans="1:7" x14ac:dyDescent="0.3">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INDEX(Seat!E:E,MATCH(SeatReservations!C5701,Seat!A:A,0))</f>
        <v>0</v>
      </c>
    </row>
    <row r="5702" spans="1:7" x14ac:dyDescent="0.3">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INDEX(Seat!E:E,MATCH(SeatReservations!C5702,Seat!A:A,0))</f>
        <v>0</v>
      </c>
    </row>
    <row r="5703" spans="1:7" x14ac:dyDescent="0.3">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INDEX(Seat!E:E,MATCH(SeatReservations!C5703,Seat!A:A,0))</f>
        <v>0</v>
      </c>
    </row>
    <row r="5704" spans="1:7" x14ac:dyDescent="0.3">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INDEX(Seat!E:E,MATCH(SeatReservations!C5704,Seat!A:A,0))</f>
        <v>0</v>
      </c>
    </row>
    <row r="5705" spans="1:7" x14ac:dyDescent="0.3">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INDEX(Seat!E:E,MATCH(SeatReservations!C5705,Seat!A:A,0))</f>
        <v>0</v>
      </c>
    </row>
    <row r="5706" spans="1:7" x14ac:dyDescent="0.3">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INDEX(Seat!E:E,MATCH(SeatReservations!C5706,Seat!A:A,0))</f>
        <v>0</v>
      </c>
    </row>
    <row r="5707" spans="1:7" x14ac:dyDescent="0.3">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INDEX(Seat!E:E,MATCH(SeatReservations!C5707,Seat!A:A,0))</f>
        <v>0</v>
      </c>
    </row>
    <row r="5708" spans="1:7" x14ac:dyDescent="0.3">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INDEX(Seat!E:E,MATCH(SeatReservations!C5708,Seat!A:A,0))</f>
        <v>0</v>
      </c>
    </row>
    <row r="5709" spans="1:7" x14ac:dyDescent="0.3">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INDEX(Seat!E:E,MATCH(SeatReservations!C5709,Seat!A:A,0))</f>
        <v>0</v>
      </c>
    </row>
    <row r="5710" spans="1:7" x14ac:dyDescent="0.3">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INDEX(Seat!E:E,MATCH(SeatReservations!C5710,Seat!A:A,0))</f>
        <v>0</v>
      </c>
    </row>
    <row r="5711" spans="1:7" x14ac:dyDescent="0.3">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INDEX(Seat!E:E,MATCH(SeatReservations!C5711,Seat!A:A,0))</f>
        <v>0</v>
      </c>
    </row>
    <row r="5712" spans="1:7" x14ac:dyDescent="0.3">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INDEX(Seat!E:E,MATCH(SeatReservations!C5712,Seat!A:A,0))</f>
        <v>0</v>
      </c>
    </row>
    <row r="5713" spans="1:7" x14ac:dyDescent="0.3">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INDEX(Seat!E:E,MATCH(SeatReservations!C5713,Seat!A:A,0))</f>
        <v>0</v>
      </c>
    </row>
    <row r="5714" spans="1:7" x14ac:dyDescent="0.3">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INDEX(Seat!E:E,MATCH(SeatReservations!C5714,Seat!A:A,0))</f>
        <v>0</v>
      </c>
    </row>
    <row r="5715" spans="1:7" x14ac:dyDescent="0.3">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INDEX(Seat!E:E,MATCH(SeatReservations!C5715,Seat!A:A,0))</f>
        <v>0</v>
      </c>
    </row>
    <row r="5716" spans="1:7" x14ac:dyDescent="0.3">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INDEX(Seat!E:E,MATCH(SeatReservations!C5716,Seat!A:A,0))</f>
        <v>0</v>
      </c>
    </row>
    <row r="5717" spans="1:7" x14ac:dyDescent="0.3">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INDEX(Seat!E:E,MATCH(SeatReservations!C5717,Seat!A:A,0))</f>
        <v>0</v>
      </c>
    </row>
    <row r="5718" spans="1:7" x14ac:dyDescent="0.3">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INDEX(Seat!E:E,MATCH(SeatReservations!C5718,Seat!A:A,0))</f>
        <v>0</v>
      </c>
    </row>
    <row r="5719" spans="1:7" x14ac:dyDescent="0.3">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INDEX(Seat!E:E,MATCH(SeatReservations!C5719,Seat!A:A,0))</f>
        <v>0</v>
      </c>
    </row>
    <row r="5720" spans="1:7" x14ac:dyDescent="0.3">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INDEX(Seat!E:E,MATCH(SeatReservations!C5720,Seat!A:A,0))</f>
        <v>0</v>
      </c>
    </row>
    <row r="5721" spans="1:7" x14ac:dyDescent="0.3">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INDEX(Seat!E:E,MATCH(SeatReservations!C5721,Seat!A:A,0))</f>
        <v>0</v>
      </c>
    </row>
    <row r="5722" spans="1:7" x14ac:dyDescent="0.3">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INDEX(Seat!E:E,MATCH(SeatReservations!C5722,Seat!A:A,0))</f>
        <v>0</v>
      </c>
    </row>
    <row r="5723" spans="1:7" x14ac:dyDescent="0.3">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INDEX(Seat!E:E,MATCH(SeatReservations!C5723,Seat!A:A,0))</f>
        <v>0</v>
      </c>
    </row>
    <row r="5724" spans="1:7" x14ac:dyDescent="0.3">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INDEX(Seat!E:E,MATCH(SeatReservations!C5724,Seat!A:A,0))</f>
        <v>0</v>
      </c>
    </row>
    <row r="5725" spans="1:7" x14ac:dyDescent="0.3">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INDEX(Seat!E:E,MATCH(SeatReservations!C5725,Seat!A:A,0))</f>
        <v>0</v>
      </c>
    </row>
    <row r="5726" spans="1:7" x14ac:dyDescent="0.3">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INDEX(Seat!E:E,MATCH(SeatReservations!C5726,Seat!A:A,0))</f>
        <v>0</v>
      </c>
    </row>
    <row r="5727" spans="1:7" x14ac:dyDescent="0.3">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INDEX(Seat!E:E,MATCH(SeatReservations!C5727,Seat!A:A,0))</f>
        <v>0</v>
      </c>
    </row>
    <row r="5728" spans="1:7" x14ac:dyDescent="0.3">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INDEX(Seat!E:E,MATCH(SeatReservations!C5728,Seat!A:A,0))</f>
        <v>0</v>
      </c>
    </row>
    <row r="5729" spans="1:7" x14ac:dyDescent="0.3">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INDEX(Seat!E:E,MATCH(SeatReservations!C5729,Seat!A:A,0))</f>
        <v>0</v>
      </c>
    </row>
    <row r="5730" spans="1:7" x14ac:dyDescent="0.3">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INDEX(Seat!E:E,MATCH(SeatReservations!C5730,Seat!A:A,0))</f>
        <v>0</v>
      </c>
    </row>
    <row r="5731" spans="1:7" x14ac:dyDescent="0.3">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INDEX(Seat!E:E,MATCH(SeatReservations!C5731,Seat!A:A,0))</f>
        <v>0</v>
      </c>
    </row>
    <row r="5732" spans="1:7" x14ac:dyDescent="0.3">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INDEX(Seat!E:E,MATCH(SeatReservations!C5732,Seat!A:A,0))</f>
        <v>0</v>
      </c>
    </row>
    <row r="5733" spans="1:7" x14ac:dyDescent="0.3">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INDEX(Seat!E:E,MATCH(SeatReservations!C5733,Seat!A:A,0))</f>
        <v>0</v>
      </c>
    </row>
    <row r="5734" spans="1:7" x14ac:dyDescent="0.3">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INDEX(Seat!E:E,MATCH(SeatReservations!C5734,Seat!A:A,0))</f>
        <v>0</v>
      </c>
    </row>
    <row r="5735" spans="1:7" x14ac:dyDescent="0.3">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INDEX(Seat!E:E,MATCH(SeatReservations!C5735,Seat!A:A,0))</f>
        <v>0</v>
      </c>
    </row>
    <row r="5736" spans="1:7" x14ac:dyDescent="0.3">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INDEX(Seat!E:E,MATCH(SeatReservations!C5736,Seat!A:A,0))</f>
        <v>0</v>
      </c>
    </row>
    <row r="5737" spans="1:7" x14ac:dyDescent="0.3">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INDEX(Seat!E:E,MATCH(SeatReservations!C5737,Seat!A:A,0))</f>
        <v>0</v>
      </c>
    </row>
    <row r="5738" spans="1:7" x14ac:dyDescent="0.3">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INDEX(Seat!E:E,MATCH(SeatReservations!C5738,Seat!A:A,0))</f>
        <v>0</v>
      </c>
    </row>
    <row r="5739" spans="1:7" x14ac:dyDescent="0.3">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INDEX(Seat!E:E,MATCH(SeatReservations!C5739,Seat!A:A,0))</f>
        <v>0</v>
      </c>
    </row>
    <row r="5740" spans="1:7" x14ac:dyDescent="0.3">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INDEX(Seat!E:E,MATCH(SeatReservations!C5740,Seat!A:A,0))</f>
        <v>0</v>
      </c>
    </row>
    <row r="5741" spans="1:7" x14ac:dyDescent="0.3">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INDEX(Seat!E:E,MATCH(SeatReservations!C5741,Seat!A:A,0))</f>
        <v>0</v>
      </c>
    </row>
    <row r="5742" spans="1:7" x14ac:dyDescent="0.3">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INDEX(Seat!E:E,MATCH(SeatReservations!C5742,Seat!A:A,0))</f>
        <v>0</v>
      </c>
    </row>
    <row r="5743" spans="1:7" x14ac:dyDescent="0.3">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INDEX(Seat!E:E,MATCH(SeatReservations!C5743,Seat!A:A,0))</f>
        <v>0</v>
      </c>
    </row>
    <row r="5744" spans="1:7" x14ac:dyDescent="0.3">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INDEX(Seat!E:E,MATCH(SeatReservations!C5744,Seat!A:A,0))</f>
        <v>0</v>
      </c>
    </row>
    <row r="5745" spans="1:7" x14ac:dyDescent="0.3">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INDEX(Seat!E:E,MATCH(SeatReservations!C5745,Seat!A:A,0))</f>
        <v>0</v>
      </c>
    </row>
    <row r="5746" spans="1:7" x14ac:dyDescent="0.3">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INDEX(Seat!E:E,MATCH(SeatReservations!C5746,Seat!A:A,0))</f>
        <v>0</v>
      </c>
    </row>
    <row r="5747" spans="1:7" x14ac:dyDescent="0.3">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INDEX(Seat!E:E,MATCH(SeatReservations!C5747,Seat!A:A,0))</f>
        <v>0</v>
      </c>
    </row>
    <row r="5748" spans="1:7" x14ac:dyDescent="0.3">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INDEX(Seat!E:E,MATCH(SeatReservations!C5748,Seat!A:A,0))</f>
        <v>0</v>
      </c>
    </row>
    <row r="5749" spans="1:7" x14ac:dyDescent="0.3">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INDEX(Seat!E:E,MATCH(SeatReservations!C5749,Seat!A:A,0))</f>
        <v>0</v>
      </c>
    </row>
    <row r="5750" spans="1:7" x14ac:dyDescent="0.3">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INDEX(Seat!E:E,MATCH(SeatReservations!C5750,Seat!A:A,0))</f>
        <v>0</v>
      </c>
    </row>
    <row r="5751" spans="1:7" x14ac:dyDescent="0.3">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INDEX(Seat!E:E,MATCH(SeatReservations!C5751,Seat!A:A,0))</f>
        <v>0</v>
      </c>
    </row>
    <row r="5752" spans="1:7" x14ac:dyDescent="0.3">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INDEX(Seat!E:E,MATCH(SeatReservations!C5752,Seat!A:A,0))</f>
        <v>0</v>
      </c>
    </row>
    <row r="5753" spans="1:7" x14ac:dyDescent="0.3">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INDEX(Seat!E:E,MATCH(SeatReservations!C5753,Seat!A:A,0))</f>
        <v>0</v>
      </c>
    </row>
    <row r="5754" spans="1:7" x14ac:dyDescent="0.3">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INDEX(Seat!E:E,MATCH(SeatReservations!C5754,Seat!A:A,0))</f>
        <v>0</v>
      </c>
    </row>
    <row r="5755" spans="1:7" x14ac:dyDescent="0.3">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INDEX(Seat!E:E,MATCH(SeatReservations!C5755,Seat!A:A,0))</f>
        <v>0</v>
      </c>
    </row>
    <row r="5756" spans="1:7" x14ac:dyDescent="0.3">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INDEX(Seat!E:E,MATCH(SeatReservations!C5756,Seat!A:A,0))</f>
        <v>0</v>
      </c>
    </row>
    <row r="5757" spans="1:7" x14ac:dyDescent="0.3">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INDEX(Seat!E:E,MATCH(SeatReservations!C5757,Seat!A:A,0))</f>
        <v>0</v>
      </c>
    </row>
    <row r="5758" spans="1:7" x14ac:dyDescent="0.3">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INDEX(Seat!E:E,MATCH(SeatReservations!C5758,Seat!A:A,0))</f>
        <v>0</v>
      </c>
    </row>
    <row r="5759" spans="1:7" x14ac:dyDescent="0.3">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INDEX(Seat!E:E,MATCH(SeatReservations!C5759,Seat!A:A,0))</f>
        <v>0</v>
      </c>
    </row>
    <row r="5760" spans="1:7" x14ac:dyDescent="0.3">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INDEX(Seat!E:E,MATCH(SeatReservations!C5760,Seat!A:A,0))</f>
        <v>0</v>
      </c>
    </row>
    <row r="5761" spans="1:7" x14ac:dyDescent="0.3">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INDEX(Seat!E:E,MATCH(SeatReservations!C5761,Seat!A:A,0))</f>
        <v>0</v>
      </c>
    </row>
    <row r="5762" spans="1:7" x14ac:dyDescent="0.3">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INDEX(Seat!E:E,MATCH(SeatReservations!C5762,Seat!A:A,0))</f>
        <v>0</v>
      </c>
    </row>
    <row r="5763" spans="1:7" x14ac:dyDescent="0.3">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INDEX(Seat!E:E,MATCH(SeatReservations!C5763,Seat!A:A,0))</f>
        <v>0</v>
      </c>
    </row>
    <row r="5764" spans="1:7" x14ac:dyDescent="0.3">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INDEX(Seat!E:E,MATCH(SeatReservations!C5764,Seat!A:A,0))</f>
        <v>0</v>
      </c>
    </row>
    <row r="5765" spans="1:7" x14ac:dyDescent="0.3">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INDEX(Seat!E:E,MATCH(SeatReservations!C5765,Seat!A:A,0))</f>
        <v>0</v>
      </c>
    </row>
    <row r="5766" spans="1:7" x14ac:dyDescent="0.3">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INDEX(Seat!E:E,MATCH(SeatReservations!C5766,Seat!A:A,0))</f>
        <v>0</v>
      </c>
    </row>
    <row r="5767" spans="1:7" x14ac:dyDescent="0.3">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INDEX(Seat!E:E,MATCH(SeatReservations!C5767,Seat!A:A,0))</f>
        <v>0</v>
      </c>
    </row>
    <row r="5768" spans="1:7" x14ac:dyDescent="0.3">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INDEX(Seat!E:E,MATCH(SeatReservations!C5768,Seat!A:A,0))</f>
        <v>0</v>
      </c>
    </row>
    <row r="5769" spans="1:7" x14ac:dyDescent="0.3">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INDEX(Seat!E:E,MATCH(SeatReservations!C5769,Seat!A:A,0))</f>
        <v>0</v>
      </c>
    </row>
    <row r="5770" spans="1:7" x14ac:dyDescent="0.3">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INDEX(Seat!E:E,MATCH(SeatReservations!C5770,Seat!A:A,0))</f>
        <v>0</v>
      </c>
    </row>
    <row r="5771" spans="1:7" x14ac:dyDescent="0.3">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INDEX(Seat!E:E,MATCH(SeatReservations!C5771,Seat!A:A,0))</f>
        <v>0</v>
      </c>
    </row>
    <row r="5772" spans="1:7" x14ac:dyDescent="0.3">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INDEX(Seat!E:E,MATCH(SeatReservations!C5772,Seat!A:A,0))</f>
        <v>0</v>
      </c>
    </row>
    <row r="5773" spans="1:7" x14ac:dyDescent="0.3">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INDEX(Seat!E:E,MATCH(SeatReservations!C5773,Seat!A:A,0))</f>
        <v>0</v>
      </c>
    </row>
    <row r="5774" spans="1:7" x14ac:dyDescent="0.3">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INDEX(Seat!E:E,MATCH(SeatReservations!C5774,Seat!A:A,0))</f>
        <v>0</v>
      </c>
    </row>
    <row r="5775" spans="1:7" x14ac:dyDescent="0.3">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INDEX(Seat!E:E,MATCH(SeatReservations!C5775,Seat!A:A,0))</f>
        <v>0</v>
      </c>
    </row>
    <row r="5776" spans="1:7" x14ac:dyDescent="0.3">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INDEX(Seat!E:E,MATCH(SeatReservations!C5776,Seat!A:A,0))</f>
        <v>0</v>
      </c>
    </row>
    <row r="5777" spans="1:7" x14ac:dyDescent="0.3">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INDEX(Seat!E:E,MATCH(SeatReservations!C5777,Seat!A:A,0))</f>
        <v>0</v>
      </c>
    </row>
    <row r="5778" spans="1:7" x14ac:dyDescent="0.3">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INDEX(Seat!E:E,MATCH(SeatReservations!C5778,Seat!A:A,0))</f>
        <v>0</v>
      </c>
    </row>
    <row r="5779" spans="1:7" x14ac:dyDescent="0.3">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INDEX(Seat!E:E,MATCH(SeatReservations!C5779,Seat!A:A,0))</f>
        <v>0</v>
      </c>
    </row>
    <row r="5780" spans="1:7" x14ac:dyDescent="0.3">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INDEX(Seat!E:E,MATCH(SeatReservations!C5780,Seat!A:A,0))</f>
        <v>0</v>
      </c>
    </row>
    <row r="5781" spans="1:7" x14ac:dyDescent="0.3">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INDEX(Seat!E:E,MATCH(SeatReservations!C5781,Seat!A:A,0))</f>
        <v>0</v>
      </c>
    </row>
    <row r="5782" spans="1:7" x14ac:dyDescent="0.3">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INDEX(Seat!E:E,MATCH(SeatReservations!C5782,Seat!A:A,0))</f>
        <v>0</v>
      </c>
    </row>
    <row r="5783" spans="1:7" x14ac:dyDescent="0.3">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INDEX(Seat!E:E,MATCH(SeatReservations!C5783,Seat!A:A,0))</f>
        <v>0</v>
      </c>
    </row>
    <row r="5784" spans="1:7" x14ac:dyDescent="0.3">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INDEX(Seat!E:E,MATCH(SeatReservations!C5784,Seat!A:A,0))</f>
        <v>0</v>
      </c>
    </row>
    <row r="5785" spans="1:7" x14ac:dyDescent="0.3">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INDEX(Seat!E:E,MATCH(SeatReservations!C5785,Seat!A:A,0))</f>
        <v>0</v>
      </c>
    </row>
    <row r="5786" spans="1:7" x14ac:dyDescent="0.3">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INDEX(Seat!E:E,MATCH(SeatReservations!C5786,Seat!A:A,0))</f>
        <v>0</v>
      </c>
    </row>
    <row r="5787" spans="1:7" x14ac:dyDescent="0.3">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INDEX(Seat!E:E,MATCH(SeatReservations!C5787,Seat!A:A,0))</f>
        <v>0</v>
      </c>
    </row>
    <row r="5788" spans="1:7" x14ac:dyDescent="0.3">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INDEX(Seat!E:E,MATCH(SeatReservations!C5788,Seat!A:A,0))</f>
        <v>0</v>
      </c>
    </row>
    <row r="5789" spans="1:7" x14ac:dyDescent="0.3">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INDEX(Seat!E:E,MATCH(SeatReservations!C5789,Seat!A:A,0))</f>
        <v>0</v>
      </c>
    </row>
    <row r="5790" spans="1:7" x14ac:dyDescent="0.3">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INDEX(Seat!E:E,MATCH(SeatReservations!C5790,Seat!A:A,0))</f>
        <v>0</v>
      </c>
    </row>
    <row r="5791" spans="1:7" x14ac:dyDescent="0.3">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INDEX(Seat!E:E,MATCH(SeatReservations!C5791,Seat!A:A,0))</f>
        <v>0</v>
      </c>
    </row>
    <row r="5792" spans="1:7" x14ac:dyDescent="0.3">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INDEX(Seat!E:E,MATCH(SeatReservations!C5792,Seat!A:A,0))</f>
        <v>0</v>
      </c>
    </row>
    <row r="5793" spans="1:7" x14ac:dyDescent="0.3">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INDEX(Seat!E:E,MATCH(SeatReservations!C5793,Seat!A:A,0))</f>
        <v>0</v>
      </c>
    </row>
    <row r="5794" spans="1:7" x14ac:dyDescent="0.3">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INDEX(Seat!E:E,MATCH(SeatReservations!C5794,Seat!A:A,0))</f>
        <v>0</v>
      </c>
    </row>
    <row r="5795" spans="1:7" x14ac:dyDescent="0.3">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INDEX(Seat!E:E,MATCH(SeatReservations!C5795,Seat!A:A,0))</f>
        <v>0</v>
      </c>
    </row>
    <row r="5796" spans="1:7" x14ac:dyDescent="0.3">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INDEX(Seat!E:E,MATCH(SeatReservations!C5796,Seat!A:A,0))</f>
        <v>0</v>
      </c>
    </row>
    <row r="5797" spans="1:7" x14ac:dyDescent="0.3">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INDEX(Seat!E:E,MATCH(SeatReservations!C5797,Seat!A:A,0))</f>
        <v>0</v>
      </c>
    </row>
    <row r="5798" spans="1:7" x14ac:dyDescent="0.3">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INDEX(Seat!E:E,MATCH(SeatReservations!C5798,Seat!A:A,0))</f>
        <v>0</v>
      </c>
    </row>
    <row r="5799" spans="1:7" x14ac:dyDescent="0.3">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INDEX(Seat!E:E,MATCH(SeatReservations!C5799,Seat!A:A,0))</f>
        <v>0</v>
      </c>
    </row>
    <row r="5800" spans="1:7" x14ac:dyDescent="0.3">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INDEX(Seat!E:E,MATCH(SeatReservations!C5800,Seat!A:A,0))</f>
        <v>0</v>
      </c>
    </row>
    <row r="5801" spans="1:7" x14ac:dyDescent="0.3">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INDEX(Seat!E:E,MATCH(SeatReservations!C5801,Seat!A:A,0))</f>
        <v>0</v>
      </c>
    </row>
    <row r="5802" spans="1:7" x14ac:dyDescent="0.3">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INDEX(Seat!E:E,MATCH(SeatReservations!C5802,Seat!A:A,0))</f>
        <v>0</v>
      </c>
    </row>
    <row r="5803" spans="1:7" x14ac:dyDescent="0.3">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INDEX(Seat!E:E,MATCH(SeatReservations!C5803,Seat!A:A,0))</f>
        <v>0</v>
      </c>
    </row>
    <row r="5804" spans="1:7" x14ac:dyDescent="0.3">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INDEX(Seat!E:E,MATCH(SeatReservations!C5804,Seat!A:A,0))</f>
        <v>0</v>
      </c>
    </row>
    <row r="5805" spans="1:7" x14ac:dyDescent="0.3">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INDEX(Seat!E:E,MATCH(SeatReservations!C5805,Seat!A:A,0))</f>
        <v>0</v>
      </c>
    </row>
    <row r="5806" spans="1:7" x14ac:dyDescent="0.3">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INDEX(Seat!E:E,MATCH(SeatReservations!C5806,Seat!A:A,0))</f>
        <v>0</v>
      </c>
    </row>
    <row r="5807" spans="1:7" x14ac:dyDescent="0.3">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INDEX(Seat!E:E,MATCH(SeatReservations!C5807,Seat!A:A,0))</f>
        <v>0</v>
      </c>
    </row>
    <row r="5808" spans="1:7" x14ac:dyDescent="0.3">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INDEX(Seat!E:E,MATCH(SeatReservations!C5808,Seat!A:A,0))</f>
        <v>0</v>
      </c>
    </row>
    <row r="5809" spans="1:7" x14ac:dyDescent="0.3">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INDEX(Seat!E:E,MATCH(SeatReservations!C5809,Seat!A:A,0))</f>
        <v>0</v>
      </c>
    </row>
    <row r="5810" spans="1:7" x14ac:dyDescent="0.3">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INDEX(Seat!E:E,MATCH(SeatReservations!C5810,Seat!A:A,0))</f>
        <v>0</v>
      </c>
    </row>
    <row r="5811" spans="1:7" x14ac:dyDescent="0.3">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INDEX(Seat!E:E,MATCH(SeatReservations!C5811,Seat!A:A,0))</f>
        <v>0</v>
      </c>
    </row>
    <row r="5812" spans="1:7" x14ac:dyDescent="0.3">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INDEX(Seat!E:E,MATCH(SeatReservations!C5812,Seat!A:A,0))</f>
        <v>0</v>
      </c>
    </row>
    <row r="5813" spans="1:7" x14ac:dyDescent="0.3">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INDEX(Seat!E:E,MATCH(SeatReservations!C5813,Seat!A:A,0))</f>
        <v>0</v>
      </c>
    </row>
    <row r="5814" spans="1:7" x14ac:dyDescent="0.3">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INDEX(Seat!E:E,MATCH(SeatReservations!C5814,Seat!A:A,0))</f>
        <v>0</v>
      </c>
    </row>
    <row r="5815" spans="1:7" x14ac:dyDescent="0.3">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INDEX(Seat!E:E,MATCH(SeatReservations!C5815,Seat!A:A,0))</f>
        <v>0</v>
      </c>
    </row>
    <row r="5816" spans="1:7" x14ac:dyDescent="0.3">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INDEX(Seat!E:E,MATCH(SeatReservations!C5816,Seat!A:A,0))</f>
        <v>0</v>
      </c>
    </row>
    <row r="5817" spans="1:7" x14ac:dyDescent="0.3">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INDEX(Seat!E:E,MATCH(SeatReservations!C5817,Seat!A:A,0))</f>
        <v>0</v>
      </c>
    </row>
    <row r="5818" spans="1:7" x14ac:dyDescent="0.3">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INDEX(Seat!E:E,MATCH(SeatReservations!C5818,Seat!A:A,0))</f>
        <v>0</v>
      </c>
    </row>
    <row r="5819" spans="1:7" x14ac:dyDescent="0.3">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INDEX(Seat!E:E,MATCH(SeatReservations!C5819,Seat!A:A,0))</f>
        <v>0</v>
      </c>
    </row>
    <row r="5820" spans="1:7" x14ac:dyDescent="0.3">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INDEX(Seat!E:E,MATCH(SeatReservations!C5820,Seat!A:A,0))</f>
        <v>0</v>
      </c>
    </row>
    <row r="5821" spans="1:7" x14ac:dyDescent="0.3">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INDEX(Seat!E:E,MATCH(SeatReservations!C5821,Seat!A:A,0))</f>
        <v>0</v>
      </c>
    </row>
    <row r="5822" spans="1:7" x14ac:dyDescent="0.3">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INDEX(Seat!E:E,MATCH(SeatReservations!C5822,Seat!A:A,0))</f>
        <v>0</v>
      </c>
    </row>
    <row r="5823" spans="1:7" x14ac:dyDescent="0.3">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INDEX(Seat!E:E,MATCH(SeatReservations!C5823,Seat!A:A,0))</f>
        <v>0</v>
      </c>
    </row>
    <row r="5824" spans="1:7" x14ac:dyDescent="0.3">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INDEX(Seat!E:E,MATCH(SeatReservations!C5824,Seat!A:A,0))</f>
        <v>0</v>
      </c>
    </row>
    <row r="5825" spans="1:7" x14ac:dyDescent="0.3">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INDEX(Seat!E:E,MATCH(SeatReservations!C5825,Seat!A:A,0))</f>
        <v>0</v>
      </c>
    </row>
    <row r="5826" spans="1:7" x14ac:dyDescent="0.3">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INDEX(Seat!E:E,MATCH(SeatReservations!C5826,Seat!A:A,0))</f>
        <v>0</v>
      </c>
    </row>
    <row r="5827" spans="1:7" x14ac:dyDescent="0.3">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INDEX(Seat!E:E,MATCH(SeatReservations!C5827,Seat!A:A,0))</f>
        <v>0</v>
      </c>
    </row>
    <row r="5828" spans="1:7" x14ac:dyDescent="0.3">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INDEX(Seat!E:E,MATCH(SeatReservations!C5828,Seat!A:A,0))</f>
        <v>0</v>
      </c>
    </row>
    <row r="5829" spans="1:7" x14ac:dyDescent="0.3">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INDEX(Seat!E:E,MATCH(SeatReservations!C5829,Seat!A:A,0))</f>
        <v>0</v>
      </c>
    </row>
    <row r="5830" spans="1:7" x14ac:dyDescent="0.3">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INDEX(Seat!E:E,MATCH(SeatReservations!C5830,Seat!A:A,0))</f>
        <v>0</v>
      </c>
    </row>
    <row r="5831" spans="1:7" x14ac:dyDescent="0.3">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INDEX(Seat!E:E,MATCH(SeatReservations!C5831,Seat!A:A,0))</f>
        <v>0</v>
      </c>
    </row>
    <row r="5832" spans="1:7" x14ac:dyDescent="0.3">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INDEX(Seat!E:E,MATCH(SeatReservations!C5832,Seat!A:A,0))</f>
        <v>0</v>
      </c>
    </row>
    <row r="5833" spans="1:7" x14ac:dyDescent="0.3">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INDEX(Seat!E:E,MATCH(SeatReservations!C5833,Seat!A:A,0))</f>
        <v>0</v>
      </c>
    </row>
    <row r="5834" spans="1:7" x14ac:dyDescent="0.3">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INDEX(Seat!E:E,MATCH(SeatReservations!C5834,Seat!A:A,0))</f>
        <v>0</v>
      </c>
    </row>
    <row r="5835" spans="1:7" x14ac:dyDescent="0.3">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INDEX(Seat!E:E,MATCH(SeatReservations!C5835,Seat!A:A,0))</f>
        <v>0</v>
      </c>
    </row>
    <row r="5836" spans="1:7" x14ac:dyDescent="0.3">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INDEX(Seat!E:E,MATCH(SeatReservations!C5836,Seat!A:A,0))</f>
        <v>0</v>
      </c>
    </row>
    <row r="5837" spans="1:7" x14ac:dyDescent="0.3">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INDEX(Seat!E:E,MATCH(SeatReservations!C5837,Seat!A:A,0))</f>
        <v>0</v>
      </c>
    </row>
    <row r="5838" spans="1:7" x14ac:dyDescent="0.3">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INDEX(Seat!E:E,MATCH(SeatReservations!C5838,Seat!A:A,0))</f>
        <v>0</v>
      </c>
    </row>
    <row r="5839" spans="1:7" x14ac:dyDescent="0.3">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INDEX(Seat!E:E,MATCH(SeatReservations!C5839,Seat!A:A,0))</f>
        <v>0</v>
      </c>
    </row>
    <row r="5840" spans="1:7" x14ac:dyDescent="0.3">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INDEX(Seat!E:E,MATCH(SeatReservations!C5840,Seat!A:A,0))</f>
        <v>0</v>
      </c>
    </row>
    <row r="5841" spans="1:7" x14ac:dyDescent="0.3">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INDEX(Seat!E:E,MATCH(SeatReservations!C5841,Seat!A:A,0))</f>
        <v>0</v>
      </c>
    </row>
    <row r="5842" spans="1:7" x14ac:dyDescent="0.3">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INDEX(Seat!E:E,MATCH(SeatReservations!C5842,Seat!A:A,0))</f>
        <v>0</v>
      </c>
    </row>
    <row r="5843" spans="1:7" x14ac:dyDescent="0.3">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INDEX(Seat!E:E,MATCH(SeatReservations!C5843,Seat!A:A,0))</f>
        <v>0</v>
      </c>
    </row>
    <row r="5844" spans="1:7" x14ac:dyDescent="0.3">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INDEX(Seat!E:E,MATCH(SeatReservations!C5844,Seat!A:A,0))</f>
        <v>0</v>
      </c>
    </row>
    <row r="5845" spans="1:7" x14ac:dyDescent="0.3">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INDEX(Seat!E:E,MATCH(SeatReservations!C5845,Seat!A:A,0))</f>
        <v>0</v>
      </c>
    </row>
    <row r="5846" spans="1:7" x14ac:dyDescent="0.3">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INDEX(Seat!E:E,MATCH(SeatReservations!C5846,Seat!A:A,0))</f>
        <v>0</v>
      </c>
    </row>
    <row r="5847" spans="1:7" x14ac:dyDescent="0.3">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INDEX(Seat!E:E,MATCH(SeatReservations!C5847,Seat!A:A,0))</f>
        <v>0</v>
      </c>
    </row>
    <row r="5848" spans="1:7" x14ac:dyDescent="0.3">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INDEX(Seat!E:E,MATCH(SeatReservations!C5848,Seat!A:A,0))</f>
        <v>0</v>
      </c>
    </row>
    <row r="5849" spans="1:7" x14ac:dyDescent="0.3">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INDEX(Seat!E:E,MATCH(SeatReservations!C5849,Seat!A:A,0))</f>
        <v>0</v>
      </c>
    </row>
    <row r="5850" spans="1:7" x14ac:dyDescent="0.3">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INDEX(Seat!E:E,MATCH(SeatReservations!C5850,Seat!A:A,0))</f>
        <v>0</v>
      </c>
    </row>
    <row r="5851" spans="1:7" x14ac:dyDescent="0.3">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INDEX(Seat!E:E,MATCH(SeatReservations!C5851,Seat!A:A,0))</f>
        <v>0</v>
      </c>
    </row>
    <row r="5852" spans="1:7" x14ac:dyDescent="0.3">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INDEX(Seat!E:E,MATCH(SeatReservations!C5852,Seat!A:A,0))</f>
        <v>0</v>
      </c>
    </row>
    <row r="5853" spans="1:7" x14ac:dyDescent="0.3">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INDEX(Seat!E:E,MATCH(SeatReservations!C5853,Seat!A:A,0))</f>
        <v>0</v>
      </c>
    </row>
    <row r="5854" spans="1:7" x14ac:dyDescent="0.3">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INDEX(Seat!E:E,MATCH(SeatReservations!C5854,Seat!A:A,0))</f>
        <v>0</v>
      </c>
    </row>
    <row r="5855" spans="1:7" x14ac:dyDescent="0.3">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INDEX(Seat!E:E,MATCH(SeatReservations!C5855,Seat!A:A,0))</f>
        <v>0</v>
      </c>
    </row>
    <row r="5856" spans="1:7" x14ac:dyDescent="0.3">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INDEX(Seat!E:E,MATCH(SeatReservations!C5856,Seat!A:A,0))</f>
        <v>0</v>
      </c>
    </row>
    <row r="5857" spans="1:7" x14ac:dyDescent="0.3">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INDEX(Seat!E:E,MATCH(SeatReservations!C5857,Seat!A:A,0))</f>
        <v>0</v>
      </c>
    </row>
    <row r="5858" spans="1:7" x14ac:dyDescent="0.3">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INDEX(Seat!E:E,MATCH(SeatReservations!C5858,Seat!A:A,0))</f>
        <v>0</v>
      </c>
    </row>
    <row r="5859" spans="1:7" x14ac:dyDescent="0.3">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INDEX(Seat!E:E,MATCH(SeatReservations!C5859,Seat!A:A,0))</f>
        <v>0</v>
      </c>
    </row>
    <row r="5860" spans="1:7" x14ac:dyDescent="0.3">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INDEX(Seat!E:E,MATCH(SeatReservations!C5860,Seat!A:A,0))</f>
        <v>0</v>
      </c>
    </row>
    <row r="5861" spans="1:7" x14ac:dyDescent="0.3">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INDEX(Seat!E:E,MATCH(SeatReservations!C5861,Seat!A:A,0))</f>
        <v>0</v>
      </c>
    </row>
    <row r="5862" spans="1:7" x14ac:dyDescent="0.3">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INDEX(Seat!E:E,MATCH(SeatReservations!C5862,Seat!A:A,0))</f>
        <v>0</v>
      </c>
    </row>
    <row r="5863" spans="1:7" x14ac:dyDescent="0.3">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INDEX(Seat!E:E,MATCH(SeatReservations!C5863,Seat!A:A,0))</f>
        <v>0</v>
      </c>
    </row>
    <row r="5864" spans="1:7" x14ac:dyDescent="0.3">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INDEX(Seat!E:E,MATCH(SeatReservations!C5864,Seat!A:A,0))</f>
        <v>0</v>
      </c>
    </row>
    <row r="5865" spans="1:7" x14ac:dyDescent="0.3">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INDEX(Seat!E:E,MATCH(SeatReservations!C5865,Seat!A:A,0))</f>
        <v>0</v>
      </c>
    </row>
    <row r="5866" spans="1:7" x14ac:dyDescent="0.3">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INDEX(Seat!E:E,MATCH(SeatReservations!C5866,Seat!A:A,0))</f>
        <v>0</v>
      </c>
    </row>
    <row r="5867" spans="1:7" x14ac:dyDescent="0.3">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INDEX(Seat!E:E,MATCH(SeatReservations!C5867,Seat!A:A,0))</f>
        <v>0</v>
      </c>
    </row>
    <row r="5868" spans="1:7" x14ac:dyDescent="0.3">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INDEX(Seat!E:E,MATCH(SeatReservations!C5868,Seat!A:A,0))</f>
        <v>0</v>
      </c>
    </row>
    <row r="5869" spans="1:7" x14ac:dyDescent="0.3">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INDEX(Seat!E:E,MATCH(SeatReservations!C5869,Seat!A:A,0))</f>
        <v>0</v>
      </c>
    </row>
    <row r="5870" spans="1:7" x14ac:dyDescent="0.3">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INDEX(Seat!E:E,MATCH(SeatReservations!C5870,Seat!A:A,0))</f>
        <v>0</v>
      </c>
    </row>
    <row r="5871" spans="1:7" x14ac:dyDescent="0.3">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INDEX(Seat!E:E,MATCH(SeatReservations!C5871,Seat!A:A,0))</f>
        <v>0</v>
      </c>
    </row>
    <row r="5872" spans="1:7" x14ac:dyDescent="0.3">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INDEX(Seat!E:E,MATCH(SeatReservations!C5872,Seat!A:A,0))</f>
        <v>0</v>
      </c>
    </row>
    <row r="5873" spans="1:7" x14ac:dyDescent="0.3">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INDEX(Seat!E:E,MATCH(SeatReservations!C5873,Seat!A:A,0))</f>
        <v>0</v>
      </c>
    </row>
    <row r="5874" spans="1:7" x14ac:dyDescent="0.3">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INDEX(Seat!E:E,MATCH(SeatReservations!C5874,Seat!A:A,0))</f>
        <v>0</v>
      </c>
    </row>
    <row r="5875" spans="1:7" x14ac:dyDescent="0.3">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INDEX(Seat!E:E,MATCH(SeatReservations!C5875,Seat!A:A,0))</f>
        <v>0</v>
      </c>
    </row>
    <row r="5876" spans="1:7" x14ac:dyDescent="0.3">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INDEX(Seat!E:E,MATCH(SeatReservations!C5876,Seat!A:A,0))</f>
        <v>0</v>
      </c>
    </row>
    <row r="5877" spans="1:7" x14ac:dyDescent="0.3">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INDEX(Seat!E:E,MATCH(SeatReservations!C5877,Seat!A:A,0))</f>
        <v>0</v>
      </c>
    </row>
    <row r="5878" spans="1:7" x14ac:dyDescent="0.3">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INDEX(Seat!E:E,MATCH(SeatReservations!C5878,Seat!A:A,0))</f>
        <v>0</v>
      </c>
    </row>
    <row r="5879" spans="1:7" x14ac:dyDescent="0.3">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INDEX(Seat!E:E,MATCH(SeatReservations!C5879,Seat!A:A,0))</f>
        <v>0</v>
      </c>
    </row>
    <row r="5880" spans="1:7" x14ac:dyDescent="0.3">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INDEX(Seat!E:E,MATCH(SeatReservations!C5880,Seat!A:A,0))</f>
        <v>0</v>
      </c>
    </row>
    <row r="5881" spans="1:7" x14ac:dyDescent="0.3">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INDEX(Seat!E:E,MATCH(SeatReservations!C5881,Seat!A:A,0))</f>
        <v>0</v>
      </c>
    </row>
    <row r="5882" spans="1:7" x14ac:dyDescent="0.3">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INDEX(Seat!E:E,MATCH(SeatReservations!C5882,Seat!A:A,0))</f>
        <v>0</v>
      </c>
    </row>
    <row r="5883" spans="1:7" x14ac:dyDescent="0.3">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INDEX(Seat!E:E,MATCH(SeatReservations!C5883,Seat!A:A,0))</f>
        <v>0</v>
      </c>
    </row>
    <row r="5884" spans="1:7" x14ac:dyDescent="0.3">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INDEX(Seat!E:E,MATCH(SeatReservations!C5884,Seat!A:A,0))</f>
        <v>0</v>
      </c>
    </row>
    <row r="5885" spans="1:7" x14ac:dyDescent="0.3">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INDEX(Seat!E:E,MATCH(SeatReservations!C5885,Seat!A:A,0))</f>
        <v>0</v>
      </c>
    </row>
    <row r="5886" spans="1:7" x14ac:dyDescent="0.3">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INDEX(Seat!E:E,MATCH(SeatReservations!C5886,Seat!A:A,0))</f>
        <v>0</v>
      </c>
    </row>
    <row r="5887" spans="1:7" x14ac:dyDescent="0.3">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INDEX(Seat!E:E,MATCH(SeatReservations!C5887,Seat!A:A,0))</f>
        <v>0</v>
      </c>
    </row>
    <row r="5888" spans="1:7" x14ac:dyDescent="0.3">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INDEX(Seat!E:E,MATCH(SeatReservations!C5888,Seat!A:A,0))</f>
        <v>0</v>
      </c>
    </row>
    <row r="5889" spans="1:7" x14ac:dyDescent="0.3">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INDEX(Seat!E:E,MATCH(SeatReservations!C5889,Seat!A:A,0))</f>
        <v>0</v>
      </c>
    </row>
    <row r="5890" spans="1:7" x14ac:dyDescent="0.3">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INDEX(Seat!E:E,MATCH(SeatReservations!C5890,Seat!A:A,0))</f>
        <v>0</v>
      </c>
    </row>
    <row r="5891" spans="1:7" x14ac:dyDescent="0.3">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INDEX(Seat!E:E,MATCH(SeatReservations!C5891,Seat!A:A,0))</f>
        <v>0</v>
      </c>
    </row>
    <row r="5892" spans="1:7" x14ac:dyDescent="0.3">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INDEX(Seat!E:E,MATCH(SeatReservations!C5892,Seat!A:A,0))</f>
        <v>0</v>
      </c>
    </row>
    <row r="5893" spans="1:7" x14ac:dyDescent="0.3">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INDEX(Seat!E:E,MATCH(SeatReservations!C5893,Seat!A:A,0))</f>
        <v>0</v>
      </c>
    </row>
    <row r="5894" spans="1:7" x14ac:dyDescent="0.3">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INDEX(Seat!E:E,MATCH(SeatReservations!C5894,Seat!A:A,0))</f>
        <v>0</v>
      </c>
    </row>
    <row r="5895" spans="1:7" x14ac:dyDescent="0.3">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INDEX(Seat!E:E,MATCH(SeatReservations!C5895,Seat!A:A,0))</f>
        <v>0</v>
      </c>
    </row>
    <row r="5896" spans="1:7" x14ac:dyDescent="0.3">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INDEX(Seat!E:E,MATCH(SeatReservations!C5896,Seat!A:A,0))</f>
        <v>0</v>
      </c>
    </row>
    <row r="5897" spans="1:7" x14ac:dyDescent="0.3">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INDEX(Seat!E:E,MATCH(SeatReservations!C5897,Seat!A:A,0))</f>
        <v>0</v>
      </c>
    </row>
    <row r="5898" spans="1:7" x14ac:dyDescent="0.3">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INDEX(Seat!E:E,MATCH(SeatReservations!C5898,Seat!A:A,0))</f>
        <v>0</v>
      </c>
    </row>
    <row r="5899" spans="1:7" x14ac:dyDescent="0.3">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INDEX(Seat!E:E,MATCH(SeatReservations!C5899,Seat!A:A,0))</f>
        <v>0</v>
      </c>
    </row>
    <row r="5900" spans="1:7" x14ac:dyDescent="0.3">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INDEX(Seat!E:E,MATCH(SeatReservations!C5900,Seat!A:A,0))</f>
        <v>0</v>
      </c>
    </row>
    <row r="5901" spans="1:7" x14ac:dyDescent="0.3">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INDEX(Seat!E:E,MATCH(SeatReservations!C5901,Seat!A:A,0))</f>
        <v>0</v>
      </c>
    </row>
    <row r="5902" spans="1:7" x14ac:dyDescent="0.3">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INDEX(Seat!E:E,MATCH(SeatReservations!C5902,Seat!A:A,0))</f>
        <v>0</v>
      </c>
    </row>
    <row r="5903" spans="1:7" x14ac:dyDescent="0.3">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INDEX(Seat!E:E,MATCH(SeatReservations!C5903,Seat!A:A,0))</f>
        <v>0</v>
      </c>
    </row>
    <row r="5904" spans="1:7" x14ac:dyDescent="0.3">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INDEX(Seat!E:E,MATCH(SeatReservations!C5904,Seat!A:A,0))</f>
        <v>0</v>
      </c>
    </row>
    <row r="5905" spans="1:7" x14ac:dyDescent="0.3">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INDEX(Seat!E:E,MATCH(SeatReservations!C5905,Seat!A:A,0))</f>
        <v>0</v>
      </c>
    </row>
    <row r="5906" spans="1:7" x14ac:dyDescent="0.3">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INDEX(Seat!E:E,MATCH(SeatReservations!C5906,Seat!A:A,0))</f>
        <v>0</v>
      </c>
    </row>
    <row r="5907" spans="1:7" x14ac:dyDescent="0.3">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INDEX(Seat!E:E,MATCH(SeatReservations!C5907,Seat!A:A,0))</f>
        <v>0</v>
      </c>
    </row>
    <row r="5908" spans="1:7" x14ac:dyDescent="0.3">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INDEX(Seat!E:E,MATCH(SeatReservations!C5908,Seat!A:A,0))</f>
        <v>0</v>
      </c>
    </row>
    <row r="5909" spans="1:7" x14ac:dyDescent="0.3">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INDEX(Seat!E:E,MATCH(SeatReservations!C5909,Seat!A:A,0))</f>
        <v>0</v>
      </c>
    </row>
    <row r="5910" spans="1:7" x14ac:dyDescent="0.3">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INDEX(Seat!E:E,MATCH(SeatReservations!C5910,Seat!A:A,0))</f>
        <v>0</v>
      </c>
    </row>
    <row r="5911" spans="1:7" x14ac:dyDescent="0.3">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INDEX(Seat!E:E,MATCH(SeatReservations!C5911,Seat!A:A,0))</f>
        <v>0</v>
      </c>
    </row>
    <row r="5912" spans="1:7" x14ac:dyDescent="0.3">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INDEX(Seat!E:E,MATCH(SeatReservations!C5912,Seat!A:A,0))</f>
        <v>0</v>
      </c>
    </row>
    <row r="5913" spans="1:7" x14ac:dyDescent="0.3">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INDEX(Seat!E:E,MATCH(SeatReservations!C5913,Seat!A:A,0))</f>
        <v>0</v>
      </c>
    </row>
    <row r="5914" spans="1:7" x14ac:dyDescent="0.3">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INDEX(Seat!E:E,MATCH(SeatReservations!C5914,Seat!A:A,0))</f>
        <v>0</v>
      </c>
    </row>
    <row r="5915" spans="1:7" x14ac:dyDescent="0.3">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INDEX(Seat!E:E,MATCH(SeatReservations!C5915,Seat!A:A,0))</f>
        <v>0</v>
      </c>
    </row>
    <row r="5916" spans="1:7" x14ac:dyDescent="0.3">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INDEX(Seat!E:E,MATCH(SeatReservations!C5916,Seat!A:A,0))</f>
        <v>0</v>
      </c>
    </row>
    <row r="5917" spans="1:7" x14ac:dyDescent="0.3">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INDEX(Seat!E:E,MATCH(SeatReservations!C5917,Seat!A:A,0))</f>
        <v>0</v>
      </c>
    </row>
    <row r="5918" spans="1:7" x14ac:dyDescent="0.3">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INDEX(Seat!E:E,MATCH(SeatReservations!C5918,Seat!A:A,0))</f>
        <v>0</v>
      </c>
    </row>
    <row r="5919" spans="1:7" x14ac:dyDescent="0.3">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INDEX(Seat!E:E,MATCH(SeatReservations!C5919,Seat!A:A,0))</f>
        <v>0</v>
      </c>
    </row>
    <row r="5920" spans="1:7" x14ac:dyDescent="0.3">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INDEX(Seat!E:E,MATCH(SeatReservations!C5920,Seat!A:A,0))</f>
        <v>0</v>
      </c>
    </row>
    <row r="5921" spans="1:7" x14ac:dyDescent="0.3">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INDEX(Seat!E:E,MATCH(SeatReservations!C5921,Seat!A:A,0))</f>
        <v>0</v>
      </c>
    </row>
    <row r="5922" spans="1:7" x14ac:dyDescent="0.3">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INDEX(Seat!E:E,MATCH(SeatReservations!C5922,Seat!A:A,0))</f>
        <v>0</v>
      </c>
    </row>
    <row r="5923" spans="1:7" x14ac:dyDescent="0.3">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INDEX(Seat!E:E,MATCH(SeatReservations!C5923,Seat!A:A,0))</f>
        <v>0</v>
      </c>
    </row>
    <row r="5924" spans="1:7" x14ac:dyDescent="0.3">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INDEX(Seat!E:E,MATCH(SeatReservations!C5924,Seat!A:A,0))</f>
        <v>0</v>
      </c>
    </row>
    <row r="5925" spans="1:7" x14ac:dyDescent="0.3">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INDEX(Seat!E:E,MATCH(SeatReservations!C5925,Seat!A:A,0))</f>
        <v>0</v>
      </c>
    </row>
    <row r="5926" spans="1:7" x14ac:dyDescent="0.3">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INDEX(Seat!E:E,MATCH(SeatReservations!C5926,Seat!A:A,0))</f>
        <v>0</v>
      </c>
    </row>
    <row r="5927" spans="1:7" x14ac:dyDescent="0.3">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INDEX(Seat!E:E,MATCH(SeatReservations!C5927,Seat!A:A,0))</f>
        <v>0</v>
      </c>
    </row>
    <row r="5928" spans="1:7" x14ac:dyDescent="0.3">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INDEX(Seat!E:E,MATCH(SeatReservations!C5928,Seat!A:A,0))</f>
        <v>0</v>
      </c>
    </row>
    <row r="5929" spans="1:7" x14ac:dyDescent="0.3">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INDEX(Seat!E:E,MATCH(SeatReservations!C5929,Seat!A:A,0))</f>
        <v>0</v>
      </c>
    </row>
    <row r="5930" spans="1:7" x14ac:dyDescent="0.3">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INDEX(Seat!E:E,MATCH(SeatReservations!C5930,Seat!A:A,0))</f>
        <v>0</v>
      </c>
    </row>
    <row r="5931" spans="1:7" x14ac:dyDescent="0.3">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INDEX(Seat!E:E,MATCH(SeatReservations!C5931,Seat!A:A,0))</f>
        <v>0</v>
      </c>
    </row>
    <row r="5932" spans="1:7" x14ac:dyDescent="0.3">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INDEX(Seat!E:E,MATCH(SeatReservations!C5932,Seat!A:A,0))</f>
        <v>0</v>
      </c>
    </row>
    <row r="5933" spans="1:7" x14ac:dyDescent="0.3">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INDEX(Seat!E:E,MATCH(SeatReservations!C5933,Seat!A:A,0))</f>
        <v>0</v>
      </c>
    </row>
    <row r="5934" spans="1:7" x14ac:dyDescent="0.3">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INDEX(Seat!E:E,MATCH(SeatReservations!C5934,Seat!A:A,0))</f>
        <v>0</v>
      </c>
    </row>
    <row r="5935" spans="1:7" x14ac:dyDescent="0.3">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INDEX(Seat!E:E,MATCH(SeatReservations!C5935,Seat!A:A,0))</f>
        <v>0</v>
      </c>
    </row>
    <row r="5936" spans="1:7" x14ac:dyDescent="0.3">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INDEX(Seat!E:E,MATCH(SeatReservations!C5936,Seat!A:A,0))</f>
        <v>0</v>
      </c>
    </row>
    <row r="5937" spans="1:7" x14ac:dyDescent="0.3">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INDEX(Seat!E:E,MATCH(SeatReservations!C5937,Seat!A:A,0))</f>
        <v>0</v>
      </c>
    </row>
    <row r="5938" spans="1:7" x14ac:dyDescent="0.3">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INDEX(Seat!E:E,MATCH(SeatReservations!C5938,Seat!A:A,0))</f>
        <v>0</v>
      </c>
    </row>
    <row r="5939" spans="1:7" x14ac:dyDescent="0.3">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INDEX(Seat!E:E,MATCH(SeatReservations!C5939,Seat!A:A,0))</f>
        <v>0</v>
      </c>
    </row>
    <row r="5940" spans="1:7" x14ac:dyDescent="0.3">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INDEX(Seat!E:E,MATCH(SeatReservations!C5940,Seat!A:A,0))</f>
        <v>0</v>
      </c>
    </row>
    <row r="5941" spans="1:7" x14ac:dyDescent="0.3">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INDEX(Seat!E:E,MATCH(SeatReservations!C5941,Seat!A:A,0))</f>
        <v>0</v>
      </c>
    </row>
    <row r="5942" spans="1:7" x14ac:dyDescent="0.3">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INDEX(Seat!E:E,MATCH(SeatReservations!C5942,Seat!A:A,0))</f>
        <v>0</v>
      </c>
    </row>
    <row r="5943" spans="1:7" x14ac:dyDescent="0.3">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INDEX(Seat!E:E,MATCH(SeatReservations!C5943,Seat!A:A,0))</f>
        <v>0</v>
      </c>
    </row>
    <row r="5944" spans="1:7" x14ac:dyDescent="0.3">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INDEX(Seat!E:E,MATCH(SeatReservations!C5944,Seat!A:A,0))</f>
        <v>0</v>
      </c>
    </row>
    <row r="5945" spans="1:7" x14ac:dyDescent="0.3">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INDEX(Seat!E:E,MATCH(SeatReservations!C5945,Seat!A:A,0))</f>
        <v>0</v>
      </c>
    </row>
    <row r="5946" spans="1:7" x14ac:dyDescent="0.3">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INDEX(Seat!E:E,MATCH(SeatReservations!C5946,Seat!A:A,0))</f>
        <v>0</v>
      </c>
    </row>
    <row r="5947" spans="1:7" x14ac:dyDescent="0.3">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INDEX(Seat!E:E,MATCH(SeatReservations!C5947,Seat!A:A,0))</f>
        <v>0</v>
      </c>
    </row>
    <row r="5948" spans="1:7" x14ac:dyDescent="0.3">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INDEX(Seat!E:E,MATCH(SeatReservations!C5948,Seat!A:A,0))</f>
        <v>0</v>
      </c>
    </row>
    <row r="5949" spans="1:7" x14ac:dyDescent="0.3">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INDEX(Seat!E:E,MATCH(SeatReservations!C5949,Seat!A:A,0))</f>
        <v>0</v>
      </c>
    </row>
    <row r="5950" spans="1:7" x14ac:dyDescent="0.3">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INDEX(Seat!E:E,MATCH(SeatReservations!C5950,Seat!A:A,0))</f>
        <v>0</v>
      </c>
    </row>
    <row r="5951" spans="1:7" x14ac:dyDescent="0.3">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INDEX(Seat!E:E,MATCH(SeatReservations!C5951,Seat!A:A,0))</f>
        <v>0</v>
      </c>
    </row>
    <row r="5952" spans="1:7" x14ac:dyDescent="0.3">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INDEX(Seat!E:E,MATCH(SeatReservations!C5952,Seat!A:A,0))</f>
        <v>0</v>
      </c>
    </row>
    <row r="5953" spans="1:7" x14ac:dyDescent="0.3">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INDEX(Seat!E:E,MATCH(SeatReservations!C5953,Seat!A:A,0))</f>
        <v>0</v>
      </c>
    </row>
    <row r="5954" spans="1:7" x14ac:dyDescent="0.3">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7" si="93">COUNTIFS($E$1:$E$15894,E5954,$C$1:$C$15894,C5954)</f>
        <v>1</v>
      </c>
      <c r="G5954">
        <f>INDEX(Seat!E:E,MATCH(SeatReservations!C5954,Seat!A:A,0))</f>
        <v>0</v>
      </c>
    </row>
    <row r="5955" spans="1:7" x14ac:dyDescent="0.3">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INDEX(Seat!E:E,MATCH(SeatReservations!C5955,Seat!A:A,0))</f>
        <v>0</v>
      </c>
    </row>
    <row r="5956" spans="1:7" x14ac:dyDescent="0.3">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INDEX(Seat!E:E,MATCH(SeatReservations!C5956,Seat!A:A,0))</f>
        <v>0</v>
      </c>
    </row>
    <row r="5957" spans="1:7" x14ac:dyDescent="0.3">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INDEX(Seat!E:E,MATCH(SeatReservations!C5957,Seat!A:A,0))</f>
        <v>0</v>
      </c>
    </row>
    <row r="5958" spans="1:7" x14ac:dyDescent="0.3">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INDEX(Seat!E:E,MATCH(SeatReservations!C5958,Seat!A:A,0))</f>
        <v>0</v>
      </c>
    </row>
    <row r="5959" spans="1:7" x14ac:dyDescent="0.3">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INDEX(Seat!E:E,MATCH(SeatReservations!C5959,Seat!A:A,0))</f>
        <v>0</v>
      </c>
    </row>
    <row r="5960" spans="1:7" x14ac:dyDescent="0.3">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INDEX(Seat!E:E,MATCH(SeatReservations!C5960,Seat!A:A,0))</f>
        <v>0</v>
      </c>
    </row>
    <row r="5961" spans="1:7" x14ac:dyDescent="0.3">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INDEX(Seat!E:E,MATCH(SeatReservations!C5961,Seat!A:A,0))</f>
        <v>0</v>
      </c>
    </row>
    <row r="5962" spans="1:7" x14ac:dyDescent="0.3">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INDEX(Seat!E:E,MATCH(SeatReservations!C5962,Seat!A:A,0))</f>
        <v>0</v>
      </c>
    </row>
    <row r="5963" spans="1:7" x14ac:dyDescent="0.3">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INDEX(Seat!E:E,MATCH(SeatReservations!C5963,Seat!A:A,0))</f>
        <v>0</v>
      </c>
    </row>
    <row r="5964" spans="1:7" x14ac:dyDescent="0.3">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INDEX(Seat!E:E,MATCH(SeatReservations!C5964,Seat!A:A,0))</f>
        <v>0</v>
      </c>
    </row>
    <row r="5965" spans="1:7" x14ac:dyDescent="0.3">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INDEX(Seat!E:E,MATCH(SeatReservations!C5965,Seat!A:A,0))</f>
        <v>0</v>
      </c>
    </row>
    <row r="5966" spans="1:7" x14ac:dyDescent="0.3">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INDEX(Seat!E:E,MATCH(SeatReservations!C5966,Seat!A:A,0))</f>
        <v>0</v>
      </c>
    </row>
    <row r="5967" spans="1:7" x14ac:dyDescent="0.3">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INDEX(Seat!E:E,MATCH(SeatReservations!C5967,Seat!A:A,0))</f>
        <v>0</v>
      </c>
    </row>
    <row r="5968" spans="1:7" x14ac:dyDescent="0.3">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INDEX(Seat!E:E,MATCH(SeatReservations!C5968,Seat!A:A,0))</f>
        <v>0</v>
      </c>
    </row>
    <row r="5969" spans="1:7" x14ac:dyDescent="0.3">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INDEX(Seat!E:E,MATCH(SeatReservations!C5969,Seat!A:A,0))</f>
        <v>0</v>
      </c>
    </row>
    <row r="5970" spans="1:7" x14ac:dyDescent="0.3">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INDEX(Seat!E:E,MATCH(SeatReservations!C5970,Seat!A:A,0))</f>
        <v>0</v>
      </c>
    </row>
    <row r="5971" spans="1:7" x14ac:dyDescent="0.3">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INDEX(Seat!E:E,MATCH(SeatReservations!C5971,Seat!A:A,0))</f>
        <v>0</v>
      </c>
    </row>
    <row r="5972" spans="1:7" x14ac:dyDescent="0.3">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INDEX(Seat!E:E,MATCH(SeatReservations!C5972,Seat!A:A,0))</f>
        <v>0</v>
      </c>
    </row>
    <row r="5973" spans="1:7" x14ac:dyDescent="0.3">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INDEX(Seat!E:E,MATCH(SeatReservations!C5973,Seat!A:A,0))</f>
        <v>0</v>
      </c>
    </row>
    <row r="5974" spans="1:7" x14ac:dyDescent="0.3">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INDEX(Seat!E:E,MATCH(SeatReservations!C5974,Seat!A:A,0))</f>
        <v>0</v>
      </c>
    </row>
    <row r="5975" spans="1:7" x14ac:dyDescent="0.3">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INDEX(Seat!E:E,MATCH(SeatReservations!C5975,Seat!A:A,0))</f>
        <v>0</v>
      </c>
    </row>
    <row r="5976" spans="1:7" x14ac:dyDescent="0.3">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INDEX(Seat!E:E,MATCH(SeatReservations!C5976,Seat!A:A,0))</f>
        <v>0</v>
      </c>
    </row>
    <row r="5977" spans="1:7" x14ac:dyDescent="0.3">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INDEX(Seat!E:E,MATCH(SeatReservations!C5977,Seat!A:A,0))</f>
        <v>0</v>
      </c>
    </row>
    <row r="5978" spans="1:7" x14ac:dyDescent="0.3">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INDEX(Seat!E:E,MATCH(SeatReservations!C5978,Seat!A:A,0))</f>
        <v>0</v>
      </c>
    </row>
    <row r="5979" spans="1:7" x14ac:dyDescent="0.3">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INDEX(Seat!E:E,MATCH(SeatReservations!C5979,Seat!A:A,0))</f>
        <v>0</v>
      </c>
    </row>
    <row r="5980" spans="1:7" x14ac:dyDescent="0.3">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INDEX(Seat!E:E,MATCH(SeatReservations!C5980,Seat!A:A,0))</f>
        <v>0</v>
      </c>
    </row>
    <row r="5981" spans="1:7" x14ac:dyDescent="0.3">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INDEX(Seat!E:E,MATCH(SeatReservations!C5981,Seat!A:A,0))</f>
        <v>0</v>
      </c>
    </row>
    <row r="5982" spans="1:7" x14ac:dyDescent="0.3">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INDEX(Seat!E:E,MATCH(SeatReservations!C5982,Seat!A:A,0))</f>
        <v>0</v>
      </c>
    </row>
    <row r="5983" spans="1:7" x14ac:dyDescent="0.3">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INDEX(Seat!E:E,MATCH(SeatReservations!C5983,Seat!A:A,0))</f>
        <v>0</v>
      </c>
    </row>
    <row r="5984" spans="1:7" x14ac:dyDescent="0.3">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INDEX(Seat!E:E,MATCH(SeatReservations!C5984,Seat!A:A,0))</f>
        <v>0</v>
      </c>
    </row>
    <row r="5985" spans="1:7" x14ac:dyDescent="0.3">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INDEX(Seat!E:E,MATCH(SeatReservations!C5985,Seat!A:A,0))</f>
        <v>0</v>
      </c>
    </row>
    <row r="5986" spans="1:7" x14ac:dyDescent="0.3">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INDEX(Seat!E:E,MATCH(SeatReservations!C5986,Seat!A:A,0))</f>
        <v>0</v>
      </c>
    </row>
    <row r="5987" spans="1:7" x14ac:dyDescent="0.3">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INDEX(Seat!E:E,MATCH(SeatReservations!C5987,Seat!A:A,0))</f>
        <v>0</v>
      </c>
    </row>
    <row r="5988" spans="1:7" x14ac:dyDescent="0.3">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INDEX(Seat!E:E,MATCH(SeatReservations!C5988,Seat!A:A,0))</f>
        <v>0</v>
      </c>
    </row>
    <row r="5989" spans="1:7" x14ac:dyDescent="0.3">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INDEX(Seat!E:E,MATCH(SeatReservations!C5989,Seat!A:A,0))</f>
        <v>0</v>
      </c>
    </row>
    <row r="5990" spans="1:7" x14ac:dyDescent="0.3">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INDEX(Seat!E:E,MATCH(SeatReservations!C5990,Seat!A:A,0))</f>
        <v>0</v>
      </c>
    </row>
    <row r="5991" spans="1:7" x14ac:dyDescent="0.3">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INDEX(Seat!E:E,MATCH(SeatReservations!C5991,Seat!A:A,0))</f>
        <v>0</v>
      </c>
    </row>
    <row r="5992" spans="1:7" x14ac:dyDescent="0.3">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INDEX(Seat!E:E,MATCH(SeatReservations!C5992,Seat!A:A,0))</f>
        <v>0</v>
      </c>
    </row>
    <row r="5993" spans="1:7" x14ac:dyDescent="0.3">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INDEX(Seat!E:E,MATCH(SeatReservations!C5993,Seat!A:A,0))</f>
        <v>0</v>
      </c>
    </row>
    <row r="5994" spans="1:7" x14ac:dyDescent="0.3">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INDEX(Seat!E:E,MATCH(SeatReservations!C5994,Seat!A:A,0))</f>
        <v>0</v>
      </c>
    </row>
    <row r="5995" spans="1:7" x14ac:dyDescent="0.3">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INDEX(Seat!E:E,MATCH(SeatReservations!C5995,Seat!A:A,0))</f>
        <v>0</v>
      </c>
    </row>
    <row r="5996" spans="1:7" x14ac:dyDescent="0.3">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INDEX(Seat!E:E,MATCH(SeatReservations!C5996,Seat!A:A,0))</f>
        <v>0</v>
      </c>
    </row>
    <row r="5997" spans="1:7" x14ac:dyDescent="0.3">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INDEX(Seat!E:E,MATCH(SeatReservations!C5997,Seat!A:A,0))</f>
        <v>0</v>
      </c>
    </row>
    <row r="5998" spans="1:7" x14ac:dyDescent="0.3">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INDEX(Seat!E:E,MATCH(SeatReservations!C5998,Seat!A:A,0))</f>
        <v>0</v>
      </c>
    </row>
    <row r="5999" spans="1:7" x14ac:dyDescent="0.3">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INDEX(Seat!E:E,MATCH(SeatReservations!C5999,Seat!A:A,0))</f>
        <v>0</v>
      </c>
    </row>
    <row r="6000" spans="1:7" x14ac:dyDescent="0.3">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INDEX(Seat!E:E,MATCH(SeatReservations!C6000,Seat!A:A,0))</f>
        <v>0</v>
      </c>
    </row>
    <row r="6001" spans="1:7" x14ac:dyDescent="0.3">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INDEX(Seat!E:E,MATCH(SeatReservations!C6001,Seat!A:A,0))</f>
        <v>0</v>
      </c>
    </row>
    <row r="6002" spans="1:7" x14ac:dyDescent="0.3">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INDEX(Seat!E:E,MATCH(SeatReservations!C6002,Seat!A:A,0))</f>
        <v>0</v>
      </c>
    </row>
    <row r="6003" spans="1:7" x14ac:dyDescent="0.3">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INDEX(Seat!E:E,MATCH(SeatReservations!C6003,Seat!A:A,0))</f>
        <v>0</v>
      </c>
    </row>
    <row r="6004" spans="1:7" x14ac:dyDescent="0.3">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INDEX(Seat!E:E,MATCH(SeatReservations!C6004,Seat!A:A,0))</f>
        <v>0</v>
      </c>
    </row>
    <row r="6005" spans="1:7" x14ac:dyDescent="0.3">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INDEX(Seat!E:E,MATCH(SeatReservations!C6005,Seat!A:A,0))</f>
        <v>0</v>
      </c>
    </row>
    <row r="6006" spans="1:7" x14ac:dyDescent="0.3">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INDEX(Seat!E:E,MATCH(SeatReservations!C6006,Seat!A:A,0))</f>
        <v>0</v>
      </c>
    </row>
    <row r="6007" spans="1:7" x14ac:dyDescent="0.3">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INDEX(Seat!E:E,MATCH(SeatReservations!C6007,Seat!A:A,0))</f>
        <v>0</v>
      </c>
    </row>
    <row r="6008" spans="1:7" x14ac:dyDescent="0.3">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INDEX(Seat!E:E,MATCH(SeatReservations!C6008,Seat!A:A,0))</f>
        <v>0</v>
      </c>
    </row>
    <row r="6009" spans="1:7" x14ac:dyDescent="0.3">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INDEX(Seat!E:E,MATCH(SeatReservations!C6009,Seat!A:A,0))</f>
        <v>0</v>
      </c>
    </row>
    <row r="6010" spans="1:7" x14ac:dyDescent="0.3">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INDEX(Seat!E:E,MATCH(SeatReservations!C6010,Seat!A:A,0))</f>
        <v>0</v>
      </c>
    </row>
    <row r="6011" spans="1:7" x14ac:dyDescent="0.3">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INDEX(Seat!E:E,MATCH(SeatReservations!C6011,Seat!A:A,0))</f>
        <v>0</v>
      </c>
    </row>
    <row r="6012" spans="1:7" x14ac:dyDescent="0.3">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INDEX(Seat!E:E,MATCH(SeatReservations!C6012,Seat!A:A,0))</f>
        <v>0</v>
      </c>
    </row>
    <row r="6013" spans="1:7" x14ac:dyDescent="0.3">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INDEX(Seat!E:E,MATCH(SeatReservations!C6013,Seat!A:A,0))</f>
        <v>0</v>
      </c>
    </row>
    <row r="6014" spans="1:7" x14ac:dyDescent="0.3">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INDEX(Seat!E:E,MATCH(SeatReservations!C6014,Seat!A:A,0))</f>
        <v>0</v>
      </c>
    </row>
    <row r="6015" spans="1:7" x14ac:dyDescent="0.3">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INDEX(Seat!E:E,MATCH(SeatReservations!C6015,Seat!A:A,0))</f>
        <v>0</v>
      </c>
    </row>
    <row r="6016" spans="1:7" x14ac:dyDescent="0.3">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INDEX(Seat!E:E,MATCH(SeatReservations!C6016,Seat!A:A,0))</f>
        <v>0</v>
      </c>
    </row>
  </sheetData>
  <conditionalFormatting sqref="F2:F6016">
    <cfRule type="cellIs" dxfId="4"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D1429"/>
  <sheetViews>
    <sheetView workbookViewId="0">
      <selection activeCell="D8" sqref="D8"/>
    </sheetView>
  </sheetViews>
  <sheetFormatPr defaultRowHeight="14.4" x14ac:dyDescent="0.3"/>
  <cols>
    <col min="3" max="3" width="9.5546875" customWidth="1"/>
  </cols>
  <sheetData>
    <row r="1" spans="1:4" x14ac:dyDescent="0.3">
      <c r="A1" t="s">
        <v>0</v>
      </c>
      <c r="B1" t="s">
        <v>1384</v>
      </c>
      <c r="C1" t="s">
        <v>1385</v>
      </c>
      <c r="D1" t="s">
        <v>1079</v>
      </c>
    </row>
    <row r="2" spans="1:4" x14ac:dyDescent="0.3">
      <c r="A2">
        <v>1</v>
      </c>
      <c r="D2">
        <v>1</v>
      </c>
    </row>
    <row r="3" spans="1:4" x14ac:dyDescent="0.3">
      <c r="A3">
        <v>2</v>
      </c>
      <c r="D3">
        <v>1</v>
      </c>
    </row>
    <row r="4" spans="1:4" x14ac:dyDescent="0.3">
      <c r="A4">
        <v>3</v>
      </c>
      <c r="D4">
        <v>1</v>
      </c>
    </row>
    <row r="5" spans="1:4" x14ac:dyDescent="0.3">
      <c r="A5">
        <v>4</v>
      </c>
      <c r="D5">
        <v>1</v>
      </c>
    </row>
    <row r="6" spans="1:4" x14ac:dyDescent="0.3">
      <c r="A6">
        <v>5</v>
      </c>
      <c r="D6">
        <v>1</v>
      </c>
    </row>
    <row r="7" spans="1:4" x14ac:dyDescent="0.3">
      <c r="A7">
        <v>6</v>
      </c>
      <c r="D7">
        <v>1</v>
      </c>
    </row>
    <row r="8" spans="1:4" x14ac:dyDescent="0.3">
      <c r="A8">
        <v>7</v>
      </c>
      <c r="D8">
        <v>1</v>
      </c>
    </row>
    <row r="9" spans="1:4" x14ac:dyDescent="0.3">
      <c r="A9">
        <v>8</v>
      </c>
      <c r="D9">
        <v>1</v>
      </c>
    </row>
    <row r="10" spans="1:4" x14ac:dyDescent="0.3">
      <c r="A10">
        <v>9</v>
      </c>
      <c r="D10">
        <v>1</v>
      </c>
    </row>
    <row r="11" spans="1:4" x14ac:dyDescent="0.3">
      <c r="A11">
        <v>10</v>
      </c>
      <c r="D11">
        <v>1</v>
      </c>
    </row>
    <row r="12" spans="1:4" x14ac:dyDescent="0.3">
      <c r="A12">
        <v>11</v>
      </c>
      <c r="D12">
        <v>1</v>
      </c>
    </row>
    <row r="13" spans="1:4" x14ac:dyDescent="0.3">
      <c r="A13">
        <v>12</v>
      </c>
      <c r="D13">
        <v>1</v>
      </c>
    </row>
    <row r="14" spans="1:4" x14ac:dyDescent="0.3">
      <c r="A14">
        <v>13</v>
      </c>
      <c r="D14">
        <v>1</v>
      </c>
    </row>
    <row r="15" spans="1:4" x14ac:dyDescent="0.3">
      <c r="A15">
        <v>14</v>
      </c>
      <c r="D15">
        <v>1</v>
      </c>
    </row>
    <row r="16" spans="1:4" x14ac:dyDescent="0.3">
      <c r="A16">
        <v>15</v>
      </c>
      <c r="D16">
        <v>1</v>
      </c>
    </row>
    <row r="17" spans="1:4" x14ac:dyDescent="0.3">
      <c r="A17">
        <v>16</v>
      </c>
      <c r="D17">
        <v>1</v>
      </c>
    </row>
    <row r="18" spans="1:4" x14ac:dyDescent="0.3">
      <c r="A18">
        <v>17</v>
      </c>
      <c r="D18">
        <v>1</v>
      </c>
    </row>
    <row r="19" spans="1:4" x14ac:dyDescent="0.3">
      <c r="A19">
        <v>18</v>
      </c>
      <c r="D19">
        <v>1</v>
      </c>
    </row>
    <row r="20" spans="1:4" x14ac:dyDescent="0.3">
      <c r="A20">
        <v>19</v>
      </c>
      <c r="D20">
        <v>1</v>
      </c>
    </row>
    <row r="21" spans="1:4" x14ac:dyDescent="0.3">
      <c r="A21">
        <v>20</v>
      </c>
      <c r="D21">
        <v>1</v>
      </c>
    </row>
    <row r="22" spans="1:4" x14ac:dyDescent="0.3">
      <c r="A22">
        <v>21</v>
      </c>
      <c r="D22">
        <v>1</v>
      </c>
    </row>
    <row r="23" spans="1:4" x14ac:dyDescent="0.3">
      <c r="A23">
        <v>22</v>
      </c>
      <c r="D23">
        <v>1</v>
      </c>
    </row>
    <row r="24" spans="1:4" x14ac:dyDescent="0.3">
      <c r="A24">
        <v>23</v>
      </c>
      <c r="D24">
        <v>1</v>
      </c>
    </row>
    <row r="25" spans="1:4" x14ac:dyDescent="0.3">
      <c r="A25">
        <v>24</v>
      </c>
      <c r="D25">
        <v>1</v>
      </c>
    </row>
    <row r="26" spans="1:4" x14ac:dyDescent="0.3">
      <c r="A26">
        <v>25</v>
      </c>
      <c r="D26">
        <v>1</v>
      </c>
    </row>
    <row r="27" spans="1:4" x14ac:dyDescent="0.3">
      <c r="A27">
        <v>26</v>
      </c>
      <c r="D27">
        <v>1</v>
      </c>
    </row>
    <row r="28" spans="1:4" x14ac:dyDescent="0.3">
      <c r="A28">
        <v>27</v>
      </c>
      <c r="D28">
        <v>1</v>
      </c>
    </row>
    <row r="29" spans="1:4" x14ac:dyDescent="0.3">
      <c r="A29">
        <v>28</v>
      </c>
      <c r="D29">
        <v>1</v>
      </c>
    </row>
    <row r="30" spans="1:4" x14ac:dyDescent="0.3">
      <c r="A30">
        <v>29</v>
      </c>
      <c r="D30">
        <v>1</v>
      </c>
    </row>
    <row r="31" spans="1:4" x14ac:dyDescent="0.3">
      <c r="A31">
        <v>30</v>
      </c>
      <c r="D31">
        <v>1</v>
      </c>
    </row>
    <row r="32" spans="1:4" x14ac:dyDescent="0.3">
      <c r="A32">
        <v>31</v>
      </c>
      <c r="D32">
        <v>1</v>
      </c>
    </row>
    <row r="33" spans="1:4" x14ac:dyDescent="0.3">
      <c r="A33">
        <v>32</v>
      </c>
      <c r="D33">
        <v>1</v>
      </c>
    </row>
    <row r="34" spans="1:4" x14ac:dyDescent="0.3">
      <c r="A34">
        <v>33</v>
      </c>
      <c r="D34">
        <v>1</v>
      </c>
    </row>
    <row r="35" spans="1:4" x14ac:dyDescent="0.3">
      <c r="A35">
        <v>34</v>
      </c>
      <c r="D35">
        <v>1</v>
      </c>
    </row>
    <row r="36" spans="1:4" x14ac:dyDescent="0.3">
      <c r="A36">
        <v>35</v>
      </c>
      <c r="D36">
        <v>1</v>
      </c>
    </row>
    <row r="37" spans="1:4" x14ac:dyDescent="0.3">
      <c r="A37">
        <v>36</v>
      </c>
      <c r="D37">
        <v>1</v>
      </c>
    </row>
    <row r="38" spans="1:4" x14ac:dyDescent="0.3">
      <c r="A38">
        <v>37</v>
      </c>
      <c r="D38">
        <v>1</v>
      </c>
    </row>
    <row r="39" spans="1:4" x14ac:dyDescent="0.3">
      <c r="A39">
        <v>38</v>
      </c>
      <c r="D39">
        <v>1</v>
      </c>
    </row>
    <row r="40" spans="1:4" x14ac:dyDescent="0.3">
      <c r="A40">
        <v>39</v>
      </c>
      <c r="D40">
        <v>1</v>
      </c>
    </row>
    <row r="41" spans="1:4" x14ac:dyDescent="0.3">
      <c r="A41">
        <v>40</v>
      </c>
      <c r="D41">
        <v>1</v>
      </c>
    </row>
    <row r="42" spans="1:4" x14ac:dyDescent="0.3">
      <c r="A42">
        <v>41</v>
      </c>
      <c r="D42">
        <v>1</v>
      </c>
    </row>
    <row r="43" spans="1:4" x14ac:dyDescent="0.3">
      <c r="A43">
        <v>42</v>
      </c>
      <c r="D43">
        <v>1</v>
      </c>
    </row>
    <row r="44" spans="1:4" x14ac:dyDescent="0.3">
      <c r="A44">
        <v>43</v>
      </c>
      <c r="D44">
        <v>1</v>
      </c>
    </row>
    <row r="45" spans="1:4" x14ac:dyDescent="0.3">
      <c r="A45">
        <v>44</v>
      </c>
      <c r="D45">
        <v>1</v>
      </c>
    </row>
    <row r="46" spans="1:4" x14ac:dyDescent="0.3">
      <c r="A46">
        <v>45</v>
      </c>
      <c r="D46">
        <v>1</v>
      </c>
    </row>
    <row r="47" spans="1:4" x14ac:dyDescent="0.3">
      <c r="A47">
        <v>46</v>
      </c>
      <c r="D47">
        <v>1</v>
      </c>
    </row>
    <row r="48" spans="1:4" x14ac:dyDescent="0.3">
      <c r="A48">
        <v>47</v>
      </c>
      <c r="D48">
        <v>1</v>
      </c>
    </row>
    <row r="49" spans="1:4" x14ac:dyDescent="0.3">
      <c r="A49">
        <v>48</v>
      </c>
      <c r="D49">
        <v>1</v>
      </c>
    </row>
    <row r="50" spans="1:4" x14ac:dyDescent="0.3">
      <c r="A50">
        <v>49</v>
      </c>
      <c r="D50">
        <v>1</v>
      </c>
    </row>
    <row r="51" spans="1:4" x14ac:dyDescent="0.3">
      <c r="A51">
        <v>50</v>
      </c>
      <c r="D51">
        <v>1</v>
      </c>
    </row>
    <row r="52" spans="1:4" x14ac:dyDescent="0.3">
      <c r="A52">
        <v>51</v>
      </c>
      <c r="D52">
        <v>1</v>
      </c>
    </row>
    <row r="53" spans="1:4" x14ac:dyDescent="0.3">
      <c r="A53">
        <v>52</v>
      </c>
      <c r="D53">
        <v>1</v>
      </c>
    </row>
    <row r="54" spans="1:4" x14ac:dyDescent="0.3">
      <c r="A54">
        <v>53</v>
      </c>
      <c r="D54">
        <v>1</v>
      </c>
    </row>
    <row r="55" spans="1:4" x14ac:dyDescent="0.3">
      <c r="A55">
        <v>54</v>
      </c>
      <c r="D55">
        <v>1</v>
      </c>
    </row>
    <row r="56" spans="1:4" x14ac:dyDescent="0.3">
      <c r="A56">
        <v>55</v>
      </c>
      <c r="D56">
        <v>1</v>
      </c>
    </row>
    <row r="57" spans="1:4" x14ac:dyDescent="0.3">
      <c r="A57">
        <v>56</v>
      </c>
      <c r="D57">
        <v>1</v>
      </c>
    </row>
    <row r="58" spans="1:4" x14ac:dyDescent="0.3">
      <c r="A58">
        <v>57</v>
      </c>
      <c r="D58">
        <v>1</v>
      </c>
    </row>
    <row r="59" spans="1:4" x14ac:dyDescent="0.3">
      <c r="A59">
        <v>58</v>
      </c>
      <c r="D59">
        <v>1</v>
      </c>
    </row>
    <row r="60" spans="1:4" x14ac:dyDescent="0.3">
      <c r="A60">
        <v>59</v>
      </c>
      <c r="D60">
        <v>1</v>
      </c>
    </row>
    <row r="61" spans="1:4" x14ac:dyDescent="0.3">
      <c r="A61">
        <v>60</v>
      </c>
      <c r="D61">
        <v>1</v>
      </c>
    </row>
    <row r="62" spans="1:4" x14ac:dyDescent="0.3">
      <c r="A62">
        <v>61</v>
      </c>
      <c r="D62">
        <v>1</v>
      </c>
    </row>
    <row r="63" spans="1:4" x14ac:dyDescent="0.3">
      <c r="A63">
        <v>62</v>
      </c>
      <c r="D63">
        <v>1</v>
      </c>
    </row>
    <row r="64" spans="1:4" x14ac:dyDescent="0.3">
      <c r="A64">
        <v>63</v>
      </c>
      <c r="D64">
        <v>1</v>
      </c>
    </row>
    <row r="65" spans="1:4" x14ac:dyDescent="0.3">
      <c r="A65">
        <v>64</v>
      </c>
      <c r="D65">
        <v>1</v>
      </c>
    </row>
    <row r="66" spans="1:4" x14ac:dyDescent="0.3">
      <c r="A66">
        <v>65</v>
      </c>
      <c r="D66">
        <v>1</v>
      </c>
    </row>
    <row r="67" spans="1:4" x14ac:dyDescent="0.3">
      <c r="A67">
        <v>66</v>
      </c>
      <c r="D67">
        <v>1</v>
      </c>
    </row>
    <row r="68" spans="1:4" x14ac:dyDescent="0.3">
      <c r="A68">
        <v>67</v>
      </c>
      <c r="D68">
        <v>1</v>
      </c>
    </row>
    <row r="69" spans="1:4" x14ac:dyDescent="0.3">
      <c r="A69">
        <v>68</v>
      </c>
      <c r="D69">
        <v>1</v>
      </c>
    </row>
    <row r="70" spans="1:4" x14ac:dyDescent="0.3">
      <c r="A70">
        <v>69</v>
      </c>
      <c r="D70">
        <v>1</v>
      </c>
    </row>
    <row r="71" spans="1:4" x14ac:dyDescent="0.3">
      <c r="A71">
        <v>70</v>
      </c>
      <c r="D71">
        <v>1</v>
      </c>
    </row>
    <row r="72" spans="1:4" x14ac:dyDescent="0.3">
      <c r="A72">
        <v>71</v>
      </c>
      <c r="D72">
        <v>1</v>
      </c>
    </row>
    <row r="73" spans="1:4" x14ac:dyDescent="0.3">
      <c r="A73">
        <v>72</v>
      </c>
      <c r="D73">
        <v>1</v>
      </c>
    </row>
    <row r="74" spans="1:4" x14ac:dyDescent="0.3">
      <c r="A74">
        <v>73</v>
      </c>
      <c r="D74">
        <v>1</v>
      </c>
    </row>
    <row r="75" spans="1:4" x14ac:dyDescent="0.3">
      <c r="A75">
        <v>74</v>
      </c>
      <c r="D75">
        <v>1</v>
      </c>
    </row>
    <row r="76" spans="1:4" x14ac:dyDescent="0.3">
      <c r="A76">
        <v>75</v>
      </c>
      <c r="D76">
        <v>1</v>
      </c>
    </row>
    <row r="77" spans="1:4" x14ac:dyDescent="0.3">
      <c r="A77">
        <v>76</v>
      </c>
      <c r="D77">
        <v>1</v>
      </c>
    </row>
    <row r="78" spans="1:4" x14ac:dyDescent="0.3">
      <c r="A78">
        <v>77</v>
      </c>
      <c r="D78">
        <v>1</v>
      </c>
    </row>
    <row r="79" spans="1:4" x14ac:dyDescent="0.3">
      <c r="A79">
        <v>78</v>
      </c>
      <c r="D79">
        <v>1</v>
      </c>
    </row>
    <row r="80" spans="1:4" x14ac:dyDescent="0.3">
      <c r="A80">
        <v>79</v>
      </c>
      <c r="D80">
        <v>1</v>
      </c>
    </row>
    <row r="81" spans="1:4" x14ac:dyDescent="0.3">
      <c r="A81">
        <v>80</v>
      </c>
      <c r="D81">
        <v>1</v>
      </c>
    </row>
    <row r="82" spans="1:4" x14ac:dyDescent="0.3">
      <c r="A82">
        <v>81</v>
      </c>
      <c r="D82">
        <v>1</v>
      </c>
    </row>
    <row r="83" spans="1:4" x14ac:dyDescent="0.3">
      <c r="A83">
        <v>82</v>
      </c>
      <c r="D83">
        <v>1</v>
      </c>
    </row>
    <row r="84" spans="1:4" x14ac:dyDescent="0.3">
      <c r="A84">
        <v>83</v>
      </c>
      <c r="D84">
        <v>1</v>
      </c>
    </row>
    <row r="85" spans="1:4" x14ac:dyDescent="0.3">
      <c r="A85">
        <v>84</v>
      </c>
      <c r="D85">
        <v>1</v>
      </c>
    </row>
    <row r="86" spans="1:4" x14ac:dyDescent="0.3">
      <c r="A86">
        <v>85</v>
      </c>
      <c r="D86">
        <v>1</v>
      </c>
    </row>
    <row r="87" spans="1:4" x14ac:dyDescent="0.3">
      <c r="A87">
        <v>86</v>
      </c>
      <c r="D87">
        <v>1</v>
      </c>
    </row>
    <row r="88" spans="1:4" x14ac:dyDescent="0.3">
      <c r="A88">
        <v>87</v>
      </c>
      <c r="D88">
        <v>1</v>
      </c>
    </row>
    <row r="89" spans="1:4" x14ac:dyDescent="0.3">
      <c r="A89">
        <v>88</v>
      </c>
      <c r="D89">
        <v>1</v>
      </c>
    </row>
    <row r="90" spans="1:4" x14ac:dyDescent="0.3">
      <c r="A90">
        <v>89</v>
      </c>
      <c r="D90">
        <v>1</v>
      </c>
    </row>
    <row r="91" spans="1:4" x14ac:dyDescent="0.3">
      <c r="A91">
        <v>90</v>
      </c>
      <c r="D91">
        <v>1</v>
      </c>
    </row>
    <row r="92" spans="1:4" x14ac:dyDescent="0.3">
      <c r="A92">
        <v>91</v>
      </c>
      <c r="D92">
        <v>1</v>
      </c>
    </row>
    <row r="93" spans="1:4" x14ac:dyDescent="0.3">
      <c r="A93">
        <v>92</v>
      </c>
      <c r="D93">
        <v>1</v>
      </c>
    </row>
    <row r="94" spans="1:4" x14ac:dyDescent="0.3">
      <c r="A94">
        <v>93</v>
      </c>
      <c r="D94">
        <v>1</v>
      </c>
    </row>
    <row r="95" spans="1:4" x14ac:dyDescent="0.3">
      <c r="A95">
        <v>94</v>
      </c>
      <c r="D95">
        <v>1</v>
      </c>
    </row>
    <row r="96" spans="1:4" x14ac:dyDescent="0.3">
      <c r="A96">
        <v>95</v>
      </c>
      <c r="D96">
        <v>1</v>
      </c>
    </row>
    <row r="97" spans="1:4" x14ac:dyDescent="0.3">
      <c r="A97">
        <v>96</v>
      </c>
      <c r="D97">
        <v>1</v>
      </c>
    </row>
    <row r="98" spans="1:4" x14ac:dyDescent="0.3">
      <c r="A98">
        <v>97</v>
      </c>
      <c r="D98">
        <v>1</v>
      </c>
    </row>
    <row r="99" spans="1:4" x14ac:dyDescent="0.3">
      <c r="A99">
        <v>98</v>
      </c>
      <c r="D99">
        <v>1</v>
      </c>
    </row>
    <row r="100" spans="1:4" x14ac:dyDescent="0.3">
      <c r="A100">
        <v>99</v>
      </c>
      <c r="D100">
        <v>1</v>
      </c>
    </row>
    <row r="101" spans="1:4" x14ac:dyDescent="0.3">
      <c r="A101">
        <v>100</v>
      </c>
      <c r="D101">
        <v>1</v>
      </c>
    </row>
    <row r="102" spans="1:4" x14ac:dyDescent="0.3">
      <c r="A102">
        <v>101</v>
      </c>
      <c r="D102">
        <v>1</v>
      </c>
    </row>
    <row r="103" spans="1:4" x14ac:dyDescent="0.3">
      <c r="A103">
        <v>102</v>
      </c>
      <c r="D103">
        <v>1</v>
      </c>
    </row>
    <row r="104" spans="1:4" x14ac:dyDescent="0.3">
      <c r="A104">
        <v>103</v>
      </c>
      <c r="D104">
        <v>1</v>
      </c>
    </row>
    <row r="105" spans="1:4" x14ac:dyDescent="0.3">
      <c r="A105">
        <v>104</v>
      </c>
      <c r="D105">
        <v>1</v>
      </c>
    </row>
    <row r="106" spans="1:4" x14ac:dyDescent="0.3">
      <c r="A106">
        <v>105</v>
      </c>
      <c r="D106">
        <v>1</v>
      </c>
    </row>
    <row r="107" spans="1:4" x14ac:dyDescent="0.3">
      <c r="A107">
        <v>106</v>
      </c>
      <c r="D107">
        <v>1</v>
      </c>
    </row>
    <row r="108" spans="1:4" x14ac:dyDescent="0.3">
      <c r="A108">
        <v>107</v>
      </c>
      <c r="D108">
        <v>1</v>
      </c>
    </row>
    <row r="109" spans="1:4" x14ac:dyDescent="0.3">
      <c r="A109">
        <v>108</v>
      </c>
      <c r="D109">
        <v>1</v>
      </c>
    </row>
    <row r="110" spans="1:4" x14ac:dyDescent="0.3">
      <c r="A110">
        <v>109</v>
      </c>
      <c r="D110">
        <v>1</v>
      </c>
    </row>
    <row r="111" spans="1:4" x14ac:dyDescent="0.3">
      <c r="A111">
        <v>110</v>
      </c>
      <c r="D111">
        <v>1</v>
      </c>
    </row>
    <row r="112" spans="1:4" x14ac:dyDescent="0.3">
      <c r="A112">
        <v>111</v>
      </c>
      <c r="D112">
        <v>1</v>
      </c>
    </row>
    <row r="113" spans="1:4" x14ac:dyDescent="0.3">
      <c r="A113">
        <v>112</v>
      </c>
      <c r="D113">
        <v>1</v>
      </c>
    </row>
    <row r="114" spans="1:4" x14ac:dyDescent="0.3">
      <c r="A114">
        <v>113</v>
      </c>
      <c r="D114">
        <v>1</v>
      </c>
    </row>
    <row r="115" spans="1:4" x14ac:dyDescent="0.3">
      <c r="A115">
        <v>114</v>
      </c>
      <c r="D115">
        <v>1</v>
      </c>
    </row>
    <row r="116" spans="1:4" x14ac:dyDescent="0.3">
      <c r="A116">
        <v>115</v>
      </c>
      <c r="D116">
        <v>1</v>
      </c>
    </row>
    <row r="117" spans="1:4" x14ac:dyDescent="0.3">
      <c r="A117">
        <v>116</v>
      </c>
      <c r="D117">
        <v>1</v>
      </c>
    </row>
    <row r="118" spans="1:4" x14ac:dyDescent="0.3">
      <c r="A118">
        <v>117</v>
      </c>
      <c r="D118">
        <v>1</v>
      </c>
    </row>
    <row r="119" spans="1:4" x14ac:dyDescent="0.3">
      <c r="A119">
        <v>118</v>
      </c>
      <c r="D119">
        <v>1</v>
      </c>
    </row>
    <row r="120" spans="1:4" x14ac:dyDescent="0.3">
      <c r="A120">
        <v>119</v>
      </c>
      <c r="D120">
        <v>1</v>
      </c>
    </row>
    <row r="121" spans="1:4" x14ac:dyDescent="0.3">
      <c r="A121">
        <v>120</v>
      </c>
      <c r="D121">
        <v>1</v>
      </c>
    </row>
    <row r="122" spans="1:4" x14ac:dyDescent="0.3">
      <c r="A122">
        <v>121</v>
      </c>
      <c r="D122">
        <v>1</v>
      </c>
    </row>
    <row r="123" spans="1:4" x14ac:dyDescent="0.3">
      <c r="A123">
        <v>122</v>
      </c>
      <c r="D123">
        <v>1</v>
      </c>
    </row>
    <row r="124" spans="1:4" x14ac:dyDescent="0.3">
      <c r="A124">
        <v>123</v>
      </c>
      <c r="D124">
        <v>1</v>
      </c>
    </row>
    <row r="125" spans="1:4" x14ac:dyDescent="0.3">
      <c r="A125">
        <v>124</v>
      </c>
      <c r="D125">
        <v>1</v>
      </c>
    </row>
    <row r="126" spans="1:4" x14ac:dyDescent="0.3">
      <c r="A126">
        <v>125</v>
      </c>
      <c r="D126">
        <v>1</v>
      </c>
    </row>
    <row r="127" spans="1:4" x14ac:dyDescent="0.3">
      <c r="A127">
        <v>126</v>
      </c>
      <c r="D127">
        <v>1</v>
      </c>
    </row>
    <row r="128" spans="1:4" x14ac:dyDescent="0.3">
      <c r="A128">
        <v>127</v>
      </c>
      <c r="D128">
        <v>1</v>
      </c>
    </row>
    <row r="129" spans="1:4" x14ac:dyDescent="0.3">
      <c r="A129">
        <v>128</v>
      </c>
      <c r="D129">
        <v>1</v>
      </c>
    </row>
    <row r="130" spans="1:4" x14ac:dyDescent="0.3">
      <c r="A130">
        <v>129</v>
      </c>
      <c r="D130">
        <v>1</v>
      </c>
    </row>
    <row r="131" spans="1:4" x14ac:dyDescent="0.3">
      <c r="A131">
        <v>130</v>
      </c>
      <c r="D131">
        <v>1</v>
      </c>
    </row>
    <row r="132" spans="1:4" x14ac:dyDescent="0.3">
      <c r="A132">
        <v>131</v>
      </c>
      <c r="D132">
        <v>1</v>
      </c>
    </row>
    <row r="133" spans="1:4" x14ac:dyDescent="0.3">
      <c r="A133">
        <v>132</v>
      </c>
      <c r="D133">
        <v>1</v>
      </c>
    </row>
    <row r="134" spans="1:4" x14ac:dyDescent="0.3">
      <c r="A134">
        <v>133</v>
      </c>
      <c r="D134">
        <v>1</v>
      </c>
    </row>
    <row r="135" spans="1:4" x14ac:dyDescent="0.3">
      <c r="A135">
        <v>134</v>
      </c>
      <c r="D135">
        <v>1</v>
      </c>
    </row>
    <row r="136" spans="1:4" x14ac:dyDescent="0.3">
      <c r="A136">
        <v>135</v>
      </c>
      <c r="D136">
        <v>1</v>
      </c>
    </row>
    <row r="137" spans="1:4" x14ac:dyDescent="0.3">
      <c r="A137">
        <v>136</v>
      </c>
      <c r="D137">
        <v>1</v>
      </c>
    </row>
    <row r="138" spans="1:4" x14ac:dyDescent="0.3">
      <c r="A138">
        <v>137</v>
      </c>
      <c r="D138">
        <v>1</v>
      </c>
    </row>
    <row r="139" spans="1:4" x14ac:dyDescent="0.3">
      <c r="A139">
        <v>138</v>
      </c>
      <c r="D139">
        <v>1</v>
      </c>
    </row>
    <row r="140" spans="1:4" x14ac:dyDescent="0.3">
      <c r="A140">
        <v>139</v>
      </c>
      <c r="D140">
        <v>1</v>
      </c>
    </row>
    <row r="141" spans="1:4" x14ac:dyDescent="0.3">
      <c r="A141">
        <v>140</v>
      </c>
      <c r="D141">
        <v>1</v>
      </c>
    </row>
    <row r="142" spans="1:4" x14ac:dyDescent="0.3">
      <c r="A142">
        <v>141</v>
      </c>
      <c r="D142">
        <v>1</v>
      </c>
    </row>
    <row r="143" spans="1:4" x14ac:dyDescent="0.3">
      <c r="A143">
        <v>142</v>
      </c>
      <c r="D143">
        <v>1</v>
      </c>
    </row>
    <row r="144" spans="1:4" x14ac:dyDescent="0.3">
      <c r="A144">
        <v>143</v>
      </c>
      <c r="D144">
        <v>1</v>
      </c>
    </row>
    <row r="145" spans="1:4" x14ac:dyDescent="0.3">
      <c r="A145">
        <v>144</v>
      </c>
      <c r="D145">
        <v>1</v>
      </c>
    </row>
    <row r="146" spans="1:4" x14ac:dyDescent="0.3">
      <c r="A146">
        <v>145</v>
      </c>
      <c r="D146">
        <v>1</v>
      </c>
    </row>
    <row r="147" spans="1:4" x14ac:dyDescent="0.3">
      <c r="A147">
        <v>146</v>
      </c>
      <c r="D147">
        <v>1</v>
      </c>
    </row>
    <row r="148" spans="1:4" x14ac:dyDescent="0.3">
      <c r="A148">
        <v>147</v>
      </c>
      <c r="D148">
        <v>1</v>
      </c>
    </row>
    <row r="149" spans="1:4" x14ac:dyDescent="0.3">
      <c r="A149">
        <v>148</v>
      </c>
      <c r="D149">
        <v>1</v>
      </c>
    </row>
    <row r="150" spans="1:4" x14ac:dyDescent="0.3">
      <c r="A150">
        <v>149</v>
      </c>
      <c r="D150">
        <v>1</v>
      </c>
    </row>
    <row r="151" spans="1:4" x14ac:dyDescent="0.3">
      <c r="A151">
        <v>150</v>
      </c>
      <c r="D151">
        <v>1</v>
      </c>
    </row>
    <row r="152" spans="1:4" x14ac:dyDescent="0.3">
      <c r="A152">
        <v>151</v>
      </c>
      <c r="D152">
        <v>1</v>
      </c>
    </row>
    <row r="153" spans="1:4" x14ac:dyDescent="0.3">
      <c r="A153">
        <v>152</v>
      </c>
      <c r="D153">
        <v>1</v>
      </c>
    </row>
    <row r="154" spans="1:4" x14ac:dyDescent="0.3">
      <c r="A154">
        <v>153</v>
      </c>
      <c r="D154">
        <v>1</v>
      </c>
    </row>
    <row r="155" spans="1:4" x14ac:dyDescent="0.3">
      <c r="A155">
        <v>154</v>
      </c>
      <c r="D155">
        <v>1</v>
      </c>
    </row>
    <row r="156" spans="1:4" x14ac:dyDescent="0.3">
      <c r="A156">
        <v>155</v>
      </c>
      <c r="D156">
        <v>1</v>
      </c>
    </row>
    <row r="157" spans="1:4" x14ac:dyDescent="0.3">
      <c r="A157">
        <v>156</v>
      </c>
      <c r="D157">
        <v>1</v>
      </c>
    </row>
    <row r="158" spans="1:4" x14ac:dyDescent="0.3">
      <c r="A158">
        <v>157</v>
      </c>
      <c r="D158">
        <v>1</v>
      </c>
    </row>
    <row r="159" spans="1:4" x14ac:dyDescent="0.3">
      <c r="A159">
        <v>158</v>
      </c>
      <c r="D159">
        <v>1</v>
      </c>
    </row>
    <row r="160" spans="1:4" x14ac:dyDescent="0.3">
      <c r="A160">
        <v>159</v>
      </c>
      <c r="D160">
        <v>1</v>
      </c>
    </row>
    <row r="161" spans="1:4" x14ac:dyDescent="0.3">
      <c r="A161">
        <v>160</v>
      </c>
      <c r="D161">
        <v>1</v>
      </c>
    </row>
    <row r="162" spans="1:4" x14ac:dyDescent="0.3">
      <c r="A162">
        <v>161</v>
      </c>
      <c r="D162">
        <v>1</v>
      </c>
    </row>
    <row r="163" spans="1:4" x14ac:dyDescent="0.3">
      <c r="A163">
        <v>162</v>
      </c>
      <c r="D163">
        <v>1</v>
      </c>
    </row>
    <row r="164" spans="1:4" x14ac:dyDescent="0.3">
      <c r="A164">
        <v>163</v>
      </c>
      <c r="D164">
        <v>1</v>
      </c>
    </row>
    <row r="165" spans="1:4" x14ac:dyDescent="0.3">
      <c r="A165">
        <v>164</v>
      </c>
      <c r="D165">
        <v>1</v>
      </c>
    </row>
    <row r="166" spans="1:4" x14ac:dyDescent="0.3">
      <c r="A166">
        <v>165</v>
      </c>
      <c r="D166">
        <v>1</v>
      </c>
    </row>
    <row r="167" spans="1:4" x14ac:dyDescent="0.3">
      <c r="A167">
        <v>166</v>
      </c>
      <c r="D167">
        <v>1</v>
      </c>
    </row>
    <row r="168" spans="1:4" x14ac:dyDescent="0.3">
      <c r="A168">
        <v>167</v>
      </c>
      <c r="D168">
        <v>1</v>
      </c>
    </row>
    <row r="169" spans="1:4" x14ac:dyDescent="0.3">
      <c r="A169">
        <v>168</v>
      </c>
      <c r="D169">
        <v>1</v>
      </c>
    </row>
    <row r="170" spans="1:4" x14ac:dyDescent="0.3">
      <c r="A170">
        <v>169</v>
      </c>
      <c r="D170">
        <v>1</v>
      </c>
    </row>
    <row r="171" spans="1:4" x14ac:dyDescent="0.3">
      <c r="A171">
        <v>170</v>
      </c>
      <c r="D171">
        <v>1</v>
      </c>
    </row>
    <row r="172" spans="1:4" x14ac:dyDescent="0.3">
      <c r="A172">
        <v>171</v>
      </c>
      <c r="D172">
        <v>1</v>
      </c>
    </row>
    <row r="173" spans="1:4" x14ac:dyDescent="0.3">
      <c r="A173">
        <v>172</v>
      </c>
      <c r="D173">
        <v>1</v>
      </c>
    </row>
    <row r="174" spans="1:4" x14ac:dyDescent="0.3">
      <c r="A174">
        <v>173</v>
      </c>
      <c r="D174">
        <v>1</v>
      </c>
    </row>
    <row r="175" spans="1:4" x14ac:dyDescent="0.3">
      <c r="A175">
        <v>174</v>
      </c>
      <c r="D175">
        <v>1</v>
      </c>
    </row>
    <row r="176" spans="1:4" x14ac:dyDescent="0.3">
      <c r="A176">
        <v>175</v>
      </c>
      <c r="D176">
        <v>1</v>
      </c>
    </row>
    <row r="177" spans="1:4" x14ac:dyDescent="0.3">
      <c r="A177">
        <v>176</v>
      </c>
      <c r="D177">
        <v>1</v>
      </c>
    </row>
    <row r="178" spans="1:4" x14ac:dyDescent="0.3">
      <c r="A178">
        <v>177</v>
      </c>
      <c r="D178">
        <v>1</v>
      </c>
    </row>
    <row r="179" spans="1:4" x14ac:dyDescent="0.3">
      <c r="A179">
        <v>178</v>
      </c>
      <c r="D179">
        <v>1</v>
      </c>
    </row>
    <row r="180" spans="1:4" x14ac:dyDescent="0.3">
      <c r="A180">
        <v>179</v>
      </c>
      <c r="D180">
        <v>1</v>
      </c>
    </row>
    <row r="181" spans="1:4" x14ac:dyDescent="0.3">
      <c r="A181">
        <v>180</v>
      </c>
      <c r="D181">
        <v>1</v>
      </c>
    </row>
    <row r="182" spans="1:4" x14ac:dyDescent="0.3">
      <c r="A182">
        <v>181</v>
      </c>
      <c r="D182">
        <v>1</v>
      </c>
    </row>
    <row r="183" spans="1:4" x14ac:dyDescent="0.3">
      <c r="A183">
        <v>182</v>
      </c>
      <c r="D183">
        <v>1</v>
      </c>
    </row>
    <row r="184" spans="1:4" x14ac:dyDescent="0.3">
      <c r="A184">
        <v>183</v>
      </c>
      <c r="D184">
        <v>1</v>
      </c>
    </row>
    <row r="185" spans="1:4" x14ac:dyDescent="0.3">
      <c r="A185">
        <v>184</v>
      </c>
      <c r="D185">
        <v>1</v>
      </c>
    </row>
    <row r="186" spans="1:4" x14ac:dyDescent="0.3">
      <c r="A186">
        <v>185</v>
      </c>
      <c r="D186">
        <v>1</v>
      </c>
    </row>
    <row r="187" spans="1:4" x14ac:dyDescent="0.3">
      <c r="A187">
        <v>186</v>
      </c>
      <c r="D187">
        <v>1</v>
      </c>
    </row>
    <row r="188" spans="1:4" x14ac:dyDescent="0.3">
      <c r="A188">
        <v>187</v>
      </c>
      <c r="D188">
        <v>1</v>
      </c>
    </row>
    <row r="189" spans="1:4" x14ac:dyDescent="0.3">
      <c r="A189">
        <v>188</v>
      </c>
      <c r="D189">
        <v>1</v>
      </c>
    </row>
    <row r="190" spans="1:4" x14ac:dyDescent="0.3">
      <c r="A190">
        <v>189</v>
      </c>
      <c r="D190">
        <v>1</v>
      </c>
    </row>
    <row r="191" spans="1:4" x14ac:dyDescent="0.3">
      <c r="A191">
        <v>190</v>
      </c>
      <c r="D191">
        <v>1</v>
      </c>
    </row>
    <row r="192" spans="1:4" x14ac:dyDescent="0.3">
      <c r="A192">
        <v>191</v>
      </c>
      <c r="D192">
        <v>1</v>
      </c>
    </row>
    <row r="193" spans="1:4" x14ac:dyDescent="0.3">
      <c r="A193">
        <v>192</v>
      </c>
      <c r="D193">
        <v>1</v>
      </c>
    </row>
    <row r="194" spans="1:4" x14ac:dyDescent="0.3">
      <c r="A194">
        <v>193</v>
      </c>
      <c r="D194">
        <v>1</v>
      </c>
    </row>
    <row r="195" spans="1:4" x14ac:dyDescent="0.3">
      <c r="A195">
        <v>194</v>
      </c>
      <c r="D195">
        <v>1</v>
      </c>
    </row>
    <row r="196" spans="1:4" x14ac:dyDescent="0.3">
      <c r="A196">
        <v>195</v>
      </c>
      <c r="D196">
        <v>1</v>
      </c>
    </row>
    <row r="197" spans="1:4" x14ac:dyDescent="0.3">
      <c r="A197">
        <v>196</v>
      </c>
      <c r="D197">
        <v>1</v>
      </c>
    </row>
    <row r="198" spans="1:4" x14ac:dyDescent="0.3">
      <c r="A198">
        <v>197</v>
      </c>
      <c r="D198">
        <v>1</v>
      </c>
    </row>
    <row r="199" spans="1:4" x14ac:dyDescent="0.3">
      <c r="A199">
        <v>198</v>
      </c>
      <c r="D199">
        <v>1</v>
      </c>
    </row>
    <row r="200" spans="1:4" x14ac:dyDescent="0.3">
      <c r="A200">
        <v>199</v>
      </c>
      <c r="D200">
        <v>1</v>
      </c>
    </row>
    <row r="201" spans="1:4" x14ac:dyDescent="0.3">
      <c r="A201">
        <v>200</v>
      </c>
      <c r="D201">
        <v>1</v>
      </c>
    </row>
    <row r="202" spans="1:4" x14ac:dyDescent="0.3">
      <c r="A202">
        <v>201</v>
      </c>
      <c r="D202">
        <v>1</v>
      </c>
    </row>
    <row r="203" spans="1:4" x14ac:dyDescent="0.3">
      <c r="A203">
        <v>202</v>
      </c>
      <c r="D203">
        <v>1</v>
      </c>
    </row>
    <row r="204" spans="1:4" x14ac:dyDescent="0.3">
      <c r="A204">
        <v>203</v>
      </c>
      <c r="D204">
        <v>1</v>
      </c>
    </row>
    <row r="205" spans="1:4" x14ac:dyDescent="0.3">
      <c r="A205">
        <v>204</v>
      </c>
      <c r="D205">
        <v>1</v>
      </c>
    </row>
    <row r="206" spans="1:4" x14ac:dyDescent="0.3">
      <c r="A206">
        <v>205</v>
      </c>
      <c r="D206">
        <v>1</v>
      </c>
    </row>
    <row r="207" spans="1:4" x14ac:dyDescent="0.3">
      <c r="A207">
        <v>206</v>
      </c>
      <c r="D207">
        <v>1</v>
      </c>
    </row>
    <row r="208" spans="1:4" x14ac:dyDescent="0.3">
      <c r="A208">
        <v>207</v>
      </c>
      <c r="D208">
        <v>1</v>
      </c>
    </row>
    <row r="209" spans="1:4" x14ac:dyDescent="0.3">
      <c r="A209">
        <v>208</v>
      </c>
      <c r="D209">
        <v>1</v>
      </c>
    </row>
    <row r="210" spans="1:4" x14ac:dyDescent="0.3">
      <c r="A210">
        <v>209</v>
      </c>
      <c r="D210">
        <v>1</v>
      </c>
    </row>
    <row r="211" spans="1:4" x14ac:dyDescent="0.3">
      <c r="A211">
        <v>210</v>
      </c>
      <c r="D211">
        <v>1</v>
      </c>
    </row>
    <row r="212" spans="1:4" x14ac:dyDescent="0.3">
      <c r="A212">
        <v>211</v>
      </c>
      <c r="D212">
        <v>1</v>
      </c>
    </row>
    <row r="213" spans="1:4" x14ac:dyDescent="0.3">
      <c r="A213">
        <v>212</v>
      </c>
      <c r="D213">
        <v>1</v>
      </c>
    </row>
    <row r="214" spans="1:4" x14ac:dyDescent="0.3">
      <c r="A214">
        <v>213</v>
      </c>
      <c r="D214">
        <v>1</v>
      </c>
    </row>
    <row r="215" spans="1:4" x14ac:dyDescent="0.3">
      <c r="A215">
        <v>214</v>
      </c>
      <c r="D215">
        <v>1</v>
      </c>
    </row>
    <row r="216" spans="1:4" x14ac:dyDescent="0.3">
      <c r="A216">
        <v>215</v>
      </c>
      <c r="D216">
        <v>1</v>
      </c>
    </row>
    <row r="217" spans="1:4" x14ac:dyDescent="0.3">
      <c r="A217">
        <v>216</v>
      </c>
      <c r="D217">
        <v>1</v>
      </c>
    </row>
    <row r="218" spans="1:4" x14ac:dyDescent="0.3">
      <c r="A218">
        <v>217</v>
      </c>
      <c r="D218">
        <v>1</v>
      </c>
    </row>
    <row r="219" spans="1:4" x14ac:dyDescent="0.3">
      <c r="A219">
        <v>218</v>
      </c>
      <c r="D219">
        <v>1</v>
      </c>
    </row>
    <row r="220" spans="1:4" x14ac:dyDescent="0.3">
      <c r="A220">
        <v>219</v>
      </c>
      <c r="D220">
        <v>1</v>
      </c>
    </row>
    <row r="221" spans="1:4" x14ac:dyDescent="0.3">
      <c r="A221">
        <v>220</v>
      </c>
      <c r="D221">
        <v>1</v>
      </c>
    </row>
    <row r="222" spans="1:4" x14ac:dyDescent="0.3">
      <c r="A222">
        <v>221</v>
      </c>
      <c r="D222">
        <v>1</v>
      </c>
    </row>
    <row r="223" spans="1:4" x14ac:dyDescent="0.3">
      <c r="A223">
        <v>222</v>
      </c>
      <c r="D223">
        <v>1</v>
      </c>
    </row>
    <row r="224" spans="1:4" x14ac:dyDescent="0.3">
      <c r="A224">
        <v>223</v>
      </c>
      <c r="D224">
        <v>1</v>
      </c>
    </row>
    <row r="225" spans="1:4" x14ac:dyDescent="0.3">
      <c r="A225">
        <v>224</v>
      </c>
      <c r="D225">
        <v>1</v>
      </c>
    </row>
    <row r="226" spans="1:4" x14ac:dyDescent="0.3">
      <c r="A226">
        <v>225</v>
      </c>
      <c r="D226">
        <v>1</v>
      </c>
    </row>
    <row r="227" spans="1:4" x14ac:dyDescent="0.3">
      <c r="A227">
        <v>226</v>
      </c>
      <c r="D227">
        <v>1</v>
      </c>
    </row>
    <row r="228" spans="1:4" x14ac:dyDescent="0.3">
      <c r="A228">
        <v>227</v>
      </c>
      <c r="D228">
        <v>1</v>
      </c>
    </row>
    <row r="229" spans="1:4" x14ac:dyDescent="0.3">
      <c r="A229">
        <v>228</v>
      </c>
      <c r="D229">
        <v>1</v>
      </c>
    </row>
    <row r="230" spans="1:4" x14ac:dyDescent="0.3">
      <c r="A230">
        <v>229</v>
      </c>
      <c r="D230">
        <v>1</v>
      </c>
    </row>
    <row r="231" spans="1:4" x14ac:dyDescent="0.3">
      <c r="A231">
        <v>230</v>
      </c>
      <c r="D231">
        <v>1</v>
      </c>
    </row>
    <row r="232" spans="1:4" x14ac:dyDescent="0.3">
      <c r="A232">
        <v>231</v>
      </c>
      <c r="D232">
        <v>1</v>
      </c>
    </row>
    <row r="233" spans="1:4" x14ac:dyDescent="0.3">
      <c r="A233">
        <v>232</v>
      </c>
      <c r="D233">
        <v>1</v>
      </c>
    </row>
    <row r="234" spans="1:4" x14ac:dyDescent="0.3">
      <c r="A234">
        <v>233</v>
      </c>
      <c r="D234">
        <v>1</v>
      </c>
    </row>
    <row r="235" spans="1:4" x14ac:dyDescent="0.3">
      <c r="A235">
        <v>234</v>
      </c>
      <c r="D235">
        <v>1</v>
      </c>
    </row>
    <row r="236" spans="1:4" x14ac:dyDescent="0.3">
      <c r="A236">
        <v>235</v>
      </c>
      <c r="D236">
        <v>1</v>
      </c>
    </row>
    <row r="237" spans="1:4" x14ac:dyDescent="0.3">
      <c r="A237">
        <v>236</v>
      </c>
      <c r="D237">
        <v>1</v>
      </c>
    </row>
    <row r="238" spans="1:4" x14ac:dyDescent="0.3">
      <c r="A238">
        <v>237</v>
      </c>
      <c r="D238">
        <v>1</v>
      </c>
    </row>
    <row r="239" spans="1:4" x14ac:dyDescent="0.3">
      <c r="A239">
        <v>238</v>
      </c>
      <c r="D239">
        <v>1</v>
      </c>
    </row>
    <row r="240" spans="1:4" x14ac:dyDescent="0.3">
      <c r="A240">
        <v>239</v>
      </c>
      <c r="D240">
        <v>1</v>
      </c>
    </row>
    <row r="241" spans="1:4" x14ac:dyDescent="0.3">
      <c r="A241">
        <v>240</v>
      </c>
      <c r="D241">
        <v>1</v>
      </c>
    </row>
    <row r="242" spans="1:4" x14ac:dyDescent="0.3">
      <c r="A242">
        <v>241</v>
      </c>
      <c r="D242">
        <v>2</v>
      </c>
    </row>
    <row r="243" spans="1:4" x14ac:dyDescent="0.3">
      <c r="A243">
        <v>242</v>
      </c>
      <c r="D243">
        <v>2</v>
      </c>
    </row>
    <row r="244" spans="1:4" x14ac:dyDescent="0.3">
      <c r="A244">
        <v>243</v>
      </c>
      <c r="D244">
        <v>2</v>
      </c>
    </row>
    <row r="245" spans="1:4" x14ac:dyDescent="0.3">
      <c r="A245">
        <v>244</v>
      </c>
      <c r="D245">
        <v>2</v>
      </c>
    </row>
    <row r="246" spans="1:4" x14ac:dyDescent="0.3">
      <c r="A246">
        <v>245</v>
      </c>
      <c r="D246">
        <v>2</v>
      </c>
    </row>
    <row r="247" spans="1:4" x14ac:dyDescent="0.3">
      <c r="A247">
        <v>246</v>
      </c>
      <c r="D247">
        <v>2</v>
      </c>
    </row>
    <row r="248" spans="1:4" x14ac:dyDescent="0.3">
      <c r="A248">
        <v>247</v>
      </c>
      <c r="D248">
        <v>2</v>
      </c>
    </row>
    <row r="249" spans="1:4" x14ac:dyDescent="0.3">
      <c r="A249">
        <v>248</v>
      </c>
      <c r="D249">
        <v>2</v>
      </c>
    </row>
    <row r="250" spans="1:4" x14ac:dyDescent="0.3">
      <c r="A250">
        <v>249</v>
      </c>
      <c r="D250">
        <v>2</v>
      </c>
    </row>
    <row r="251" spans="1:4" x14ac:dyDescent="0.3">
      <c r="A251">
        <v>250</v>
      </c>
      <c r="D251">
        <v>2</v>
      </c>
    </row>
    <row r="252" spans="1:4" x14ac:dyDescent="0.3">
      <c r="A252">
        <v>251</v>
      </c>
      <c r="D252">
        <v>2</v>
      </c>
    </row>
    <row r="253" spans="1:4" x14ac:dyDescent="0.3">
      <c r="A253">
        <v>252</v>
      </c>
      <c r="D253">
        <v>2</v>
      </c>
    </row>
    <row r="254" spans="1:4" x14ac:dyDescent="0.3">
      <c r="A254">
        <v>253</v>
      </c>
      <c r="D254">
        <v>2</v>
      </c>
    </row>
    <row r="255" spans="1:4" x14ac:dyDescent="0.3">
      <c r="A255">
        <v>254</v>
      </c>
      <c r="D255">
        <v>2</v>
      </c>
    </row>
    <row r="256" spans="1:4" x14ac:dyDescent="0.3">
      <c r="A256">
        <v>255</v>
      </c>
      <c r="D256">
        <v>2</v>
      </c>
    </row>
    <row r="257" spans="1:4" x14ac:dyDescent="0.3">
      <c r="A257">
        <v>256</v>
      </c>
      <c r="D257">
        <v>2</v>
      </c>
    </row>
    <row r="258" spans="1:4" x14ac:dyDescent="0.3">
      <c r="A258">
        <v>257</v>
      </c>
      <c r="D258">
        <v>2</v>
      </c>
    </row>
    <row r="259" spans="1:4" x14ac:dyDescent="0.3">
      <c r="A259">
        <v>258</v>
      </c>
      <c r="D259">
        <v>2</v>
      </c>
    </row>
    <row r="260" spans="1:4" x14ac:dyDescent="0.3">
      <c r="A260">
        <v>259</v>
      </c>
      <c r="D260">
        <v>2</v>
      </c>
    </row>
    <row r="261" spans="1:4" x14ac:dyDescent="0.3">
      <c r="A261">
        <v>260</v>
      </c>
      <c r="D261">
        <v>2</v>
      </c>
    </row>
    <row r="262" spans="1:4" x14ac:dyDescent="0.3">
      <c r="A262">
        <v>261</v>
      </c>
      <c r="D262">
        <v>2</v>
      </c>
    </row>
    <row r="263" spans="1:4" x14ac:dyDescent="0.3">
      <c r="A263">
        <v>262</v>
      </c>
      <c r="D263">
        <v>2</v>
      </c>
    </row>
    <row r="264" spans="1:4" x14ac:dyDescent="0.3">
      <c r="A264">
        <v>263</v>
      </c>
      <c r="D264">
        <v>2</v>
      </c>
    </row>
    <row r="265" spans="1:4" x14ac:dyDescent="0.3">
      <c r="A265">
        <v>264</v>
      </c>
      <c r="D265">
        <v>2</v>
      </c>
    </row>
    <row r="266" spans="1:4" x14ac:dyDescent="0.3">
      <c r="A266">
        <v>265</v>
      </c>
      <c r="D266">
        <v>2</v>
      </c>
    </row>
    <row r="267" spans="1:4" x14ac:dyDescent="0.3">
      <c r="A267">
        <v>266</v>
      </c>
      <c r="D267">
        <v>2</v>
      </c>
    </row>
    <row r="268" spans="1:4" x14ac:dyDescent="0.3">
      <c r="A268">
        <v>267</v>
      </c>
      <c r="D268">
        <v>2</v>
      </c>
    </row>
    <row r="269" spans="1:4" x14ac:dyDescent="0.3">
      <c r="A269">
        <v>268</v>
      </c>
      <c r="D269">
        <v>2</v>
      </c>
    </row>
    <row r="270" spans="1:4" x14ac:dyDescent="0.3">
      <c r="A270">
        <v>269</v>
      </c>
      <c r="D270">
        <v>2</v>
      </c>
    </row>
    <row r="271" spans="1:4" x14ac:dyDescent="0.3">
      <c r="A271">
        <v>270</v>
      </c>
      <c r="D271">
        <v>2</v>
      </c>
    </row>
    <row r="272" spans="1:4" x14ac:dyDescent="0.3">
      <c r="A272">
        <v>271</v>
      </c>
      <c r="D272">
        <v>2</v>
      </c>
    </row>
    <row r="273" spans="1:4" x14ac:dyDescent="0.3">
      <c r="A273">
        <v>272</v>
      </c>
      <c r="D273">
        <v>2</v>
      </c>
    </row>
    <row r="274" spans="1:4" x14ac:dyDescent="0.3">
      <c r="A274">
        <v>273</v>
      </c>
      <c r="D274">
        <v>2</v>
      </c>
    </row>
    <row r="275" spans="1:4" x14ac:dyDescent="0.3">
      <c r="A275">
        <v>274</v>
      </c>
      <c r="D275">
        <v>2</v>
      </c>
    </row>
    <row r="276" spans="1:4" x14ac:dyDescent="0.3">
      <c r="A276">
        <v>275</v>
      </c>
      <c r="D276">
        <v>2</v>
      </c>
    </row>
    <row r="277" spans="1:4" x14ac:dyDescent="0.3">
      <c r="A277">
        <v>276</v>
      </c>
      <c r="D277">
        <v>2</v>
      </c>
    </row>
    <row r="278" spans="1:4" x14ac:dyDescent="0.3">
      <c r="A278">
        <v>277</v>
      </c>
      <c r="D278">
        <v>2</v>
      </c>
    </row>
    <row r="279" spans="1:4" x14ac:dyDescent="0.3">
      <c r="A279">
        <v>278</v>
      </c>
      <c r="D279">
        <v>2</v>
      </c>
    </row>
    <row r="280" spans="1:4" x14ac:dyDescent="0.3">
      <c r="A280">
        <v>279</v>
      </c>
      <c r="D280">
        <v>2</v>
      </c>
    </row>
    <row r="281" spans="1:4" x14ac:dyDescent="0.3">
      <c r="A281">
        <v>280</v>
      </c>
      <c r="D281">
        <v>2</v>
      </c>
    </row>
    <row r="282" spans="1:4" x14ac:dyDescent="0.3">
      <c r="A282">
        <v>281</v>
      </c>
      <c r="D282">
        <v>2</v>
      </c>
    </row>
    <row r="283" spans="1:4" x14ac:dyDescent="0.3">
      <c r="A283">
        <v>282</v>
      </c>
      <c r="D283">
        <v>2</v>
      </c>
    </row>
    <row r="284" spans="1:4" x14ac:dyDescent="0.3">
      <c r="A284">
        <v>283</v>
      </c>
      <c r="D284">
        <v>2</v>
      </c>
    </row>
    <row r="285" spans="1:4" x14ac:dyDescent="0.3">
      <c r="A285">
        <v>284</v>
      </c>
      <c r="D285">
        <v>2</v>
      </c>
    </row>
    <row r="286" spans="1:4" x14ac:dyDescent="0.3">
      <c r="A286">
        <v>285</v>
      </c>
      <c r="D286">
        <v>2</v>
      </c>
    </row>
    <row r="287" spans="1:4" x14ac:dyDescent="0.3">
      <c r="A287">
        <v>286</v>
      </c>
      <c r="D287">
        <v>2</v>
      </c>
    </row>
    <row r="288" spans="1:4" x14ac:dyDescent="0.3">
      <c r="A288">
        <v>287</v>
      </c>
      <c r="D288">
        <v>2</v>
      </c>
    </row>
    <row r="289" spans="1:4" x14ac:dyDescent="0.3">
      <c r="A289">
        <v>288</v>
      </c>
      <c r="D289">
        <v>2</v>
      </c>
    </row>
    <row r="290" spans="1:4" x14ac:dyDescent="0.3">
      <c r="A290">
        <v>289</v>
      </c>
      <c r="D290">
        <v>2</v>
      </c>
    </row>
    <row r="291" spans="1:4" x14ac:dyDescent="0.3">
      <c r="A291">
        <v>290</v>
      </c>
      <c r="D291">
        <v>2</v>
      </c>
    </row>
    <row r="292" spans="1:4" x14ac:dyDescent="0.3">
      <c r="A292">
        <v>291</v>
      </c>
      <c r="D292">
        <v>2</v>
      </c>
    </row>
    <row r="293" spans="1:4" x14ac:dyDescent="0.3">
      <c r="A293">
        <v>292</v>
      </c>
      <c r="D293">
        <v>2</v>
      </c>
    </row>
    <row r="294" spans="1:4" x14ac:dyDescent="0.3">
      <c r="A294">
        <v>293</v>
      </c>
      <c r="D294">
        <v>2</v>
      </c>
    </row>
    <row r="295" spans="1:4" x14ac:dyDescent="0.3">
      <c r="A295">
        <v>294</v>
      </c>
      <c r="D295">
        <v>2</v>
      </c>
    </row>
    <row r="296" spans="1:4" x14ac:dyDescent="0.3">
      <c r="A296">
        <v>295</v>
      </c>
      <c r="D296">
        <v>2</v>
      </c>
    </row>
    <row r="297" spans="1:4" x14ac:dyDescent="0.3">
      <c r="A297">
        <v>296</v>
      </c>
      <c r="D297">
        <v>2</v>
      </c>
    </row>
    <row r="298" spans="1:4" x14ac:dyDescent="0.3">
      <c r="A298">
        <v>297</v>
      </c>
      <c r="D298">
        <v>2</v>
      </c>
    </row>
    <row r="299" spans="1:4" x14ac:dyDescent="0.3">
      <c r="A299">
        <v>298</v>
      </c>
      <c r="D299">
        <v>2</v>
      </c>
    </row>
    <row r="300" spans="1:4" x14ac:dyDescent="0.3">
      <c r="A300">
        <v>299</v>
      </c>
      <c r="D300">
        <v>2</v>
      </c>
    </row>
    <row r="301" spans="1:4" x14ac:dyDescent="0.3">
      <c r="A301">
        <v>300</v>
      </c>
      <c r="D301">
        <v>2</v>
      </c>
    </row>
    <row r="302" spans="1:4" x14ac:dyDescent="0.3">
      <c r="A302">
        <v>301</v>
      </c>
      <c r="D302">
        <v>2</v>
      </c>
    </row>
    <row r="303" spans="1:4" x14ac:dyDescent="0.3">
      <c r="A303">
        <v>302</v>
      </c>
      <c r="D303">
        <v>2</v>
      </c>
    </row>
    <row r="304" spans="1:4" x14ac:dyDescent="0.3">
      <c r="A304">
        <v>303</v>
      </c>
      <c r="D304">
        <v>2</v>
      </c>
    </row>
    <row r="305" spans="1:4" x14ac:dyDescent="0.3">
      <c r="A305">
        <v>304</v>
      </c>
      <c r="D305">
        <v>2</v>
      </c>
    </row>
    <row r="306" spans="1:4" x14ac:dyDescent="0.3">
      <c r="A306">
        <v>305</v>
      </c>
      <c r="D306">
        <v>2</v>
      </c>
    </row>
    <row r="307" spans="1:4" x14ac:dyDescent="0.3">
      <c r="A307">
        <v>306</v>
      </c>
      <c r="D307">
        <v>2</v>
      </c>
    </row>
    <row r="308" spans="1:4" x14ac:dyDescent="0.3">
      <c r="A308">
        <v>307</v>
      </c>
      <c r="D308">
        <v>2</v>
      </c>
    </row>
    <row r="309" spans="1:4" x14ac:dyDescent="0.3">
      <c r="A309">
        <v>308</v>
      </c>
      <c r="D309">
        <v>2</v>
      </c>
    </row>
    <row r="310" spans="1:4" x14ac:dyDescent="0.3">
      <c r="A310">
        <v>309</v>
      </c>
      <c r="D310">
        <v>2</v>
      </c>
    </row>
    <row r="311" spans="1:4" x14ac:dyDescent="0.3">
      <c r="A311">
        <v>310</v>
      </c>
      <c r="D311">
        <v>2</v>
      </c>
    </row>
    <row r="312" spans="1:4" x14ac:dyDescent="0.3">
      <c r="A312">
        <v>311</v>
      </c>
      <c r="D312">
        <v>2</v>
      </c>
    </row>
    <row r="313" spans="1:4" x14ac:dyDescent="0.3">
      <c r="A313">
        <v>312</v>
      </c>
      <c r="D313">
        <v>2</v>
      </c>
    </row>
    <row r="314" spans="1:4" x14ac:dyDescent="0.3">
      <c r="A314">
        <v>313</v>
      </c>
      <c r="D314">
        <v>2</v>
      </c>
    </row>
    <row r="315" spans="1:4" x14ac:dyDescent="0.3">
      <c r="A315">
        <v>314</v>
      </c>
      <c r="D315">
        <v>2</v>
      </c>
    </row>
    <row r="316" spans="1:4" x14ac:dyDescent="0.3">
      <c r="A316">
        <v>315</v>
      </c>
      <c r="D316">
        <v>2</v>
      </c>
    </row>
    <row r="317" spans="1:4" x14ac:dyDescent="0.3">
      <c r="A317">
        <v>316</v>
      </c>
      <c r="D317">
        <v>2</v>
      </c>
    </row>
    <row r="318" spans="1:4" x14ac:dyDescent="0.3">
      <c r="A318">
        <v>317</v>
      </c>
      <c r="D318">
        <v>2</v>
      </c>
    </row>
    <row r="319" spans="1:4" x14ac:dyDescent="0.3">
      <c r="A319">
        <v>318</v>
      </c>
      <c r="D319">
        <v>2</v>
      </c>
    </row>
    <row r="320" spans="1:4" x14ac:dyDescent="0.3">
      <c r="A320">
        <v>319</v>
      </c>
      <c r="D320">
        <v>2</v>
      </c>
    </row>
    <row r="321" spans="1:4" x14ac:dyDescent="0.3">
      <c r="A321">
        <v>320</v>
      </c>
      <c r="D321">
        <v>2</v>
      </c>
    </row>
    <row r="322" spans="1:4" x14ac:dyDescent="0.3">
      <c r="A322">
        <v>321</v>
      </c>
      <c r="D322">
        <v>2</v>
      </c>
    </row>
    <row r="323" spans="1:4" x14ac:dyDescent="0.3">
      <c r="A323">
        <v>322</v>
      </c>
      <c r="D323">
        <v>2</v>
      </c>
    </row>
    <row r="324" spans="1:4" x14ac:dyDescent="0.3">
      <c r="A324">
        <v>323</v>
      </c>
      <c r="D324">
        <v>2</v>
      </c>
    </row>
    <row r="325" spans="1:4" x14ac:dyDescent="0.3">
      <c r="A325">
        <v>324</v>
      </c>
      <c r="D325">
        <v>2</v>
      </c>
    </row>
    <row r="326" spans="1:4" x14ac:dyDescent="0.3">
      <c r="A326">
        <v>325</v>
      </c>
      <c r="D326">
        <v>2</v>
      </c>
    </row>
    <row r="327" spans="1:4" x14ac:dyDescent="0.3">
      <c r="A327">
        <v>326</v>
      </c>
      <c r="D327">
        <v>2</v>
      </c>
    </row>
    <row r="328" spans="1:4" x14ac:dyDescent="0.3">
      <c r="A328">
        <v>327</v>
      </c>
      <c r="D328">
        <v>2</v>
      </c>
    </row>
    <row r="329" spans="1:4" x14ac:dyDescent="0.3">
      <c r="A329">
        <v>328</v>
      </c>
      <c r="D329">
        <v>2</v>
      </c>
    </row>
    <row r="330" spans="1:4" x14ac:dyDescent="0.3">
      <c r="A330">
        <v>329</v>
      </c>
      <c r="D330">
        <v>2</v>
      </c>
    </row>
    <row r="331" spans="1:4" x14ac:dyDescent="0.3">
      <c r="A331">
        <v>330</v>
      </c>
      <c r="D331">
        <v>2</v>
      </c>
    </row>
    <row r="332" spans="1:4" x14ac:dyDescent="0.3">
      <c r="A332">
        <v>331</v>
      </c>
      <c r="D332">
        <v>2</v>
      </c>
    </row>
    <row r="333" spans="1:4" x14ac:dyDescent="0.3">
      <c r="A333">
        <v>332</v>
      </c>
      <c r="D333">
        <v>2</v>
      </c>
    </row>
    <row r="334" spans="1:4" x14ac:dyDescent="0.3">
      <c r="A334">
        <v>333</v>
      </c>
      <c r="D334">
        <v>2</v>
      </c>
    </row>
    <row r="335" spans="1:4" x14ac:dyDescent="0.3">
      <c r="A335">
        <v>334</v>
      </c>
      <c r="D335">
        <v>2</v>
      </c>
    </row>
    <row r="336" spans="1:4" x14ac:dyDescent="0.3">
      <c r="A336">
        <v>335</v>
      </c>
      <c r="D336">
        <v>2</v>
      </c>
    </row>
    <row r="337" spans="1:4" x14ac:dyDescent="0.3">
      <c r="A337">
        <v>336</v>
      </c>
      <c r="D337">
        <v>2</v>
      </c>
    </row>
    <row r="338" spans="1:4" x14ac:dyDescent="0.3">
      <c r="A338">
        <v>337</v>
      </c>
      <c r="D338">
        <v>2</v>
      </c>
    </row>
    <row r="339" spans="1:4" x14ac:dyDescent="0.3">
      <c r="A339">
        <v>338</v>
      </c>
      <c r="D339">
        <v>2</v>
      </c>
    </row>
    <row r="340" spans="1:4" x14ac:dyDescent="0.3">
      <c r="A340">
        <v>339</v>
      </c>
      <c r="D340">
        <v>2</v>
      </c>
    </row>
    <row r="341" spans="1:4" x14ac:dyDescent="0.3">
      <c r="A341">
        <v>340</v>
      </c>
      <c r="D341">
        <v>2</v>
      </c>
    </row>
    <row r="342" spans="1:4" x14ac:dyDescent="0.3">
      <c r="A342">
        <v>341</v>
      </c>
      <c r="D342">
        <v>2</v>
      </c>
    </row>
    <row r="343" spans="1:4" x14ac:dyDescent="0.3">
      <c r="A343">
        <v>342</v>
      </c>
      <c r="D343">
        <v>2</v>
      </c>
    </row>
    <row r="344" spans="1:4" x14ac:dyDescent="0.3">
      <c r="A344">
        <v>343</v>
      </c>
      <c r="D344">
        <v>2</v>
      </c>
    </row>
    <row r="345" spans="1:4" x14ac:dyDescent="0.3">
      <c r="A345">
        <v>344</v>
      </c>
      <c r="D345">
        <v>2</v>
      </c>
    </row>
    <row r="346" spans="1:4" x14ac:dyDescent="0.3">
      <c r="A346">
        <v>345</v>
      </c>
      <c r="D346">
        <v>2</v>
      </c>
    </row>
    <row r="347" spans="1:4" x14ac:dyDescent="0.3">
      <c r="A347">
        <v>346</v>
      </c>
      <c r="D347">
        <v>2</v>
      </c>
    </row>
    <row r="348" spans="1:4" x14ac:dyDescent="0.3">
      <c r="A348">
        <v>347</v>
      </c>
      <c r="D348">
        <v>2</v>
      </c>
    </row>
    <row r="349" spans="1:4" x14ac:dyDescent="0.3">
      <c r="A349">
        <v>348</v>
      </c>
      <c r="D349">
        <v>2</v>
      </c>
    </row>
    <row r="350" spans="1:4" x14ac:dyDescent="0.3">
      <c r="A350">
        <v>349</v>
      </c>
      <c r="D350">
        <v>2</v>
      </c>
    </row>
    <row r="351" spans="1:4" x14ac:dyDescent="0.3">
      <c r="A351">
        <v>350</v>
      </c>
      <c r="D351">
        <v>2</v>
      </c>
    </row>
    <row r="352" spans="1:4" x14ac:dyDescent="0.3">
      <c r="A352">
        <v>351</v>
      </c>
      <c r="D352">
        <v>2</v>
      </c>
    </row>
    <row r="353" spans="1:4" x14ac:dyDescent="0.3">
      <c r="A353">
        <v>352</v>
      </c>
      <c r="D353">
        <v>2</v>
      </c>
    </row>
    <row r="354" spans="1:4" x14ac:dyDescent="0.3">
      <c r="A354">
        <v>353</v>
      </c>
      <c r="D354">
        <v>2</v>
      </c>
    </row>
    <row r="355" spans="1:4" x14ac:dyDescent="0.3">
      <c r="A355">
        <v>354</v>
      </c>
      <c r="D355">
        <v>2</v>
      </c>
    </row>
    <row r="356" spans="1:4" x14ac:dyDescent="0.3">
      <c r="A356">
        <v>355</v>
      </c>
      <c r="D356">
        <v>2</v>
      </c>
    </row>
    <row r="357" spans="1:4" x14ac:dyDescent="0.3">
      <c r="A357">
        <v>356</v>
      </c>
      <c r="D357">
        <v>2</v>
      </c>
    </row>
    <row r="358" spans="1:4" x14ac:dyDescent="0.3">
      <c r="A358">
        <v>357</v>
      </c>
      <c r="D358">
        <v>2</v>
      </c>
    </row>
    <row r="359" spans="1:4" x14ac:dyDescent="0.3">
      <c r="A359">
        <v>358</v>
      </c>
      <c r="D359">
        <v>2</v>
      </c>
    </row>
    <row r="360" spans="1:4" x14ac:dyDescent="0.3">
      <c r="A360">
        <v>359</v>
      </c>
      <c r="D360">
        <v>2</v>
      </c>
    </row>
    <row r="361" spans="1:4" x14ac:dyDescent="0.3">
      <c r="A361">
        <v>360</v>
      </c>
      <c r="D361">
        <v>2</v>
      </c>
    </row>
    <row r="362" spans="1:4" x14ac:dyDescent="0.3">
      <c r="A362">
        <v>361</v>
      </c>
      <c r="D362">
        <v>2</v>
      </c>
    </row>
    <row r="363" spans="1:4" x14ac:dyDescent="0.3">
      <c r="A363">
        <v>362</v>
      </c>
      <c r="D363">
        <v>2</v>
      </c>
    </row>
    <row r="364" spans="1:4" x14ac:dyDescent="0.3">
      <c r="A364">
        <v>363</v>
      </c>
      <c r="D364">
        <v>2</v>
      </c>
    </row>
    <row r="365" spans="1:4" x14ac:dyDescent="0.3">
      <c r="A365">
        <v>364</v>
      </c>
      <c r="D365">
        <v>2</v>
      </c>
    </row>
    <row r="366" spans="1:4" x14ac:dyDescent="0.3">
      <c r="A366">
        <v>365</v>
      </c>
      <c r="D366">
        <v>2</v>
      </c>
    </row>
    <row r="367" spans="1:4" x14ac:dyDescent="0.3">
      <c r="A367">
        <v>366</v>
      </c>
      <c r="D367">
        <v>2</v>
      </c>
    </row>
    <row r="368" spans="1:4" x14ac:dyDescent="0.3">
      <c r="A368">
        <v>367</v>
      </c>
      <c r="D368">
        <v>2</v>
      </c>
    </row>
    <row r="369" spans="1:4" x14ac:dyDescent="0.3">
      <c r="A369">
        <v>368</v>
      </c>
      <c r="D369">
        <v>2</v>
      </c>
    </row>
    <row r="370" spans="1:4" x14ac:dyDescent="0.3">
      <c r="A370">
        <v>369</v>
      </c>
      <c r="D370">
        <v>2</v>
      </c>
    </row>
    <row r="371" spans="1:4" x14ac:dyDescent="0.3">
      <c r="A371">
        <v>370</v>
      </c>
      <c r="D371">
        <v>2</v>
      </c>
    </row>
    <row r="372" spans="1:4" x14ac:dyDescent="0.3">
      <c r="A372">
        <v>371</v>
      </c>
      <c r="D372">
        <v>2</v>
      </c>
    </row>
    <row r="373" spans="1:4" x14ac:dyDescent="0.3">
      <c r="A373">
        <v>372</v>
      </c>
      <c r="D373">
        <v>2</v>
      </c>
    </row>
    <row r="374" spans="1:4" x14ac:dyDescent="0.3">
      <c r="A374">
        <v>373</v>
      </c>
      <c r="D374">
        <v>2</v>
      </c>
    </row>
    <row r="375" spans="1:4" x14ac:dyDescent="0.3">
      <c r="A375">
        <v>374</v>
      </c>
      <c r="D375">
        <v>2</v>
      </c>
    </row>
    <row r="376" spans="1:4" x14ac:dyDescent="0.3">
      <c r="A376">
        <v>375</v>
      </c>
      <c r="D376">
        <v>2</v>
      </c>
    </row>
    <row r="377" spans="1:4" x14ac:dyDescent="0.3">
      <c r="A377">
        <v>376</v>
      </c>
      <c r="D377">
        <v>2</v>
      </c>
    </row>
    <row r="378" spans="1:4" x14ac:dyDescent="0.3">
      <c r="A378">
        <v>377</v>
      </c>
      <c r="D378">
        <v>2</v>
      </c>
    </row>
    <row r="379" spans="1:4" x14ac:dyDescent="0.3">
      <c r="A379">
        <v>378</v>
      </c>
      <c r="D379">
        <v>2</v>
      </c>
    </row>
    <row r="380" spans="1:4" x14ac:dyDescent="0.3">
      <c r="A380">
        <v>379</v>
      </c>
      <c r="D380">
        <v>2</v>
      </c>
    </row>
    <row r="381" spans="1:4" x14ac:dyDescent="0.3">
      <c r="A381">
        <v>380</v>
      </c>
      <c r="D381">
        <v>2</v>
      </c>
    </row>
    <row r="382" spans="1:4" x14ac:dyDescent="0.3">
      <c r="A382">
        <v>381</v>
      </c>
      <c r="D382">
        <v>2</v>
      </c>
    </row>
    <row r="383" spans="1:4" x14ac:dyDescent="0.3">
      <c r="A383">
        <v>382</v>
      </c>
      <c r="D383">
        <v>2</v>
      </c>
    </row>
    <row r="384" spans="1:4" x14ac:dyDescent="0.3">
      <c r="A384">
        <v>383</v>
      </c>
      <c r="D384">
        <v>2</v>
      </c>
    </row>
    <row r="385" spans="1:4" x14ac:dyDescent="0.3">
      <c r="A385">
        <v>384</v>
      </c>
      <c r="D385">
        <v>2</v>
      </c>
    </row>
    <row r="386" spans="1:4" x14ac:dyDescent="0.3">
      <c r="A386">
        <v>385</v>
      </c>
      <c r="D386">
        <v>2</v>
      </c>
    </row>
    <row r="387" spans="1:4" x14ac:dyDescent="0.3">
      <c r="A387">
        <v>386</v>
      </c>
      <c r="D387">
        <v>2</v>
      </c>
    </row>
    <row r="388" spans="1:4" x14ac:dyDescent="0.3">
      <c r="A388">
        <v>387</v>
      </c>
      <c r="D388">
        <v>2</v>
      </c>
    </row>
    <row r="389" spans="1:4" x14ac:dyDescent="0.3">
      <c r="A389">
        <v>388</v>
      </c>
      <c r="D389">
        <v>2</v>
      </c>
    </row>
    <row r="390" spans="1:4" x14ac:dyDescent="0.3">
      <c r="A390">
        <v>389</v>
      </c>
      <c r="D390">
        <v>2</v>
      </c>
    </row>
    <row r="391" spans="1:4" x14ac:dyDescent="0.3">
      <c r="A391">
        <v>390</v>
      </c>
      <c r="D391">
        <v>2</v>
      </c>
    </row>
    <row r="392" spans="1:4" x14ac:dyDescent="0.3">
      <c r="A392">
        <v>391</v>
      </c>
      <c r="D392">
        <v>2</v>
      </c>
    </row>
    <row r="393" spans="1:4" x14ac:dyDescent="0.3">
      <c r="A393">
        <v>392</v>
      </c>
      <c r="D393">
        <v>2</v>
      </c>
    </row>
    <row r="394" spans="1:4" x14ac:dyDescent="0.3">
      <c r="A394">
        <v>393</v>
      </c>
      <c r="D394">
        <v>2</v>
      </c>
    </row>
    <row r="395" spans="1:4" x14ac:dyDescent="0.3">
      <c r="A395">
        <v>394</v>
      </c>
      <c r="D395">
        <v>2</v>
      </c>
    </row>
    <row r="396" spans="1:4" x14ac:dyDescent="0.3">
      <c r="A396">
        <v>395</v>
      </c>
      <c r="D396">
        <v>2</v>
      </c>
    </row>
    <row r="397" spans="1:4" x14ac:dyDescent="0.3">
      <c r="A397">
        <v>396</v>
      </c>
      <c r="D397">
        <v>2</v>
      </c>
    </row>
    <row r="398" spans="1:4" x14ac:dyDescent="0.3">
      <c r="A398">
        <v>397</v>
      </c>
      <c r="D398">
        <v>2</v>
      </c>
    </row>
    <row r="399" spans="1:4" x14ac:dyDescent="0.3">
      <c r="A399">
        <v>398</v>
      </c>
      <c r="D399">
        <v>2</v>
      </c>
    </row>
    <row r="400" spans="1:4" x14ac:dyDescent="0.3">
      <c r="A400">
        <v>399</v>
      </c>
      <c r="D400">
        <v>2</v>
      </c>
    </row>
    <row r="401" spans="1:4" x14ac:dyDescent="0.3">
      <c r="A401">
        <v>400</v>
      </c>
      <c r="D401">
        <v>2</v>
      </c>
    </row>
    <row r="402" spans="1:4" x14ac:dyDescent="0.3">
      <c r="A402">
        <v>401</v>
      </c>
      <c r="D402">
        <v>2</v>
      </c>
    </row>
    <row r="403" spans="1:4" x14ac:dyDescent="0.3">
      <c r="A403">
        <v>402</v>
      </c>
      <c r="D403">
        <v>2</v>
      </c>
    </row>
    <row r="404" spans="1:4" x14ac:dyDescent="0.3">
      <c r="A404">
        <v>403</v>
      </c>
      <c r="D404">
        <v>2</v>
      </c>
    </row>
    <row r="405" spans="1:4" x14ac:dyDescent="0.3">
      <c r="A405">
        <v>404</v>
      </c>
      <c r="D405">
        <v>2</v>
      </c>
    </row>
    <row r="406" spans="1:4" x14ac:dyDescent="0.3">
      <c r="A406">
        <v>405</v>
      </c>
      <c r="D406">
        <v>2</v>
      </c>
    </row>
    <row r="407" spans="1:4" x14ac:dyDescent="0.3">
      <c r="A407">
        <v>406</v>
      </c>
      <c r="D407">
        <v>2</v>
      </c>
    </row>
    <row r="408" spans="1:4" x14ac:dyDescent="0.3">
      <c r="A408">
        <v>407</v>
      </c>
      <c r="D408">
        <v>2</v>
      </c>
    </row>
    <row r="409" spans="1:4" x14ac:dyDescent="0.3">
      <c r="A409">
        <v>408</v>
      </c>
      <c r="D409">
        <v>2</v>
      </c>
    </row>
    <row r="410" spans="1:4" x14ac:dyDescent="0.3">
      <c r="A410">
        <v>409</v>
      </c>
      <c r="D410">
        <v>2</v>
      </c>
    </row>
    <row r="411" spans="1:4" x14ac:dyDescent="0.3">
      <c r="A411">
        <v>410</v>
      </c>
      <c r="D411">
        <v>2</v>
      </c>
    </row>
    <row r="412" spans="1:4" x14ac:dyDescent="0.3">
      <c r="A412">
        <v>411</v>
      </c>
      <c r="D412">
        <v>2</v>
      </c>
    </row>
    <row r="413" spans="1:4" x14ac:dyDescent="0.3">
      <c r="A413">
        <v>412</v>
      </c>
      <c r="D413">
        <v>2</v>
      </c>
    </row>
    <row r="414" spans="1:4" x14ac:dyDescent="0.3">
      <c r="A414">
        <v>413</v>
      </c>
      <c r="D414">
        <v>2</v>
      </c>
    </row>
    <row r="415" spans="1:4" x14ac:dyDescent="0.3">
      <c r="A415">
        <v>414</v>
      </c>
      <c r="D415">
        <v>2</v>
      </c>
    </row>
    <row r="416" spans="1:4" x14ac:dyDescent="0.3">
      <c r="A416">
        <v>415</v>
      </c>
      <c r="D416">
        <v>2</v>
      </c>
    </row>
    <row r="417" spans="1:4" x14ac:dyDescent="0.3">
      <c r="A417">
        <v>416</v>
      </c>
      <c r="D417">
        <v>2</v>
      </c>
    </row>
    <row r="418" spans="1:4" x14ac:dyDescent="0.3">
      <c r="A418">
        <v>417</v>
      </c>
      <c r="D418">
        <v>2</v>
      </c>
    </row>
    <row r="419" spans="1:4" x14ac:dyDescent="0.3">
      <c r="A419">
        <v>418</v>
      </c>
      <c r="D419">
        <v>2</v>
      </c>
    </row>
    <row r="420" spans="1:4" x14ac:dyDescent="0.3">
      <c r="A420">
        <v>419</v>
      </c>
      <c r="D420">
        <v>2</v>
      </c>
    </row>
    <row r="421" spans="1:4" x14ac:dyDescent="0.3">
      <c r="A421">
        <v>420</v>
      </c>
      <c r="D421">
        <v>2</v>
      </c>
    </row>
    <row r="422" spans="1:4" x14ac:dyDescent="0.3">
      <c r="A422">
        <v>421</v>
      </c>
      <c r="D422">
        <v>2</v>
      </c>
    </row>
    <row r="423" spans="1:4" x14ac:dyDescent="0.3">
      <c r="A423">
        <v>422</v>
      </c>
      <c r="D423">
        <v>2</v>
      </c>
    </row>
    <row r="424" spans="1:4" x14ac:dyDescent="0.3">
      <c r="A424">
        <v>423</v>
      </c>
      <c r="D424">
        <v>2</v>
      </c>
    </row>
    <row r="425" spans="1:4" x14ac:dyDescent="0.3">
      <c r="A425">
        <v>424</v>
      </c>
      <c r="D425">
        <v>2</v>
      </c>
    </row>
    <row r="426" spans="1:4" x14ac:dyDescent="0.3">
      <c r="A426">
        <v>425</v>
      </c>
      <c r="D426">
        <v>2</v>
      </c>
    </row>
    <row r="427" spans="1:4" x14ac:dyDescent="0.3">
      <c r="A427">
        <v>426</v>
      </c>
      <c r="D427">
        <v>2</v>
      </c>
    </row>
    <row r="428" spans="1:4" x14ac:dyDescent="0.3">
      <c r="A428">
        <v>427</v>
      </c>
      <c r="D428">
        <v>2</v>
      </c>
    </row>
    <row r="429" spans="1:4" x14ac:dyDescent="0.3">
      <c r="A429">
        <v>428</v>
      </c>
      <c r="D429">
        <v>2</v>
      </c>
    </row>
    <row r="430" spans="1:4" x14ac:dyDescent="0.3">
      <c r="A430">
        <v>429</v>
      </c>
      <c r="D430">
        <v>2</v>
      </c>
    </row>
    <row r="431" spans="1:4" x14ac:dyDescent="0.3">
      <c r="A431">
        <v>430</v>
      </c>
      <c r="D431">
        <v>2</v>
      </c>
    </row>
    <row r="432" spans="1:4" x14ac:dyDescent="0.3">
      <c r="A432">
        <v>431</v>
      </c>
      <c r="D432">
        <v>2</v>
      </c>
    </row>
    <row r="433" spans="1:4" x14ac:dyDescent="0.3">
      <c r="A433">
        <v>432</v>
      </c>
      <c r="D433">
        <v>2</v>
      </c>
    </row>
    <row r="434" spans="1:4" x14ac:dyDescent="0.3">
      <c r="A434">
        <v>433</v>
      </c>
      <c r="D434">
        <v>2</v>
      </c>
    </row>
    <row r="435" spans="1:4" x14ac:dyDescent="0.3">
      <c r="A435">
        <v>434</v>
      </c>
      <c r="D435">
        <v>2</v>
      </c>
    </row>
    <row r="436" spans="1:4" x14ac:dyDescent="0.3">
      <c r="A436">
        <v>435</v>
      </c>
      <c r="D436">
        <v>2</v>
      </c>
    </row>
    <row r="437" spans="1:4" x14ac:dyDescent="0.3">
      <c r="A437">
        <v>436</v>
      </c>
      <c r="D437">
        <v>2</v>
      </c>
    </row>
    <row r="438" spans="1:4" x14ac:dyDescent="0.3">
      <c r="A438">
        <v>437</v>
      </c>
      <c r="D438">
        <v>2</v>
      </c>
    </row>
    <row r="439" spans="1:4" x14ac:dyDescent="0.3">
      <c r="A439">
        <v>438</v>
      </c>
      <c r="D439">
        <v>2</v>
      </c>
    </row>
    <row r="440" spans="1:4" x14ac:dyDescent="0.3">
      <c r="A440">
        <v>439</v>
      </c>
      <c r="D440">
        <v>2</v>
      </c>
    </row>
    <row r="441" spans="1:4" x14ac:dyDescent="0.3">
      <c r="A441">
        <v>440</v>
      </c>
      <c r="D441">
        <v>2</v>
      </c>
    </row>
    <row r="442" spans="1:4" x14ac:dyDescent="0.3">
      <c r="A442">
        <v>441</v>
      </c>
      <c r="D442">
        <v>2</v>
      </c>
    </row>
    <row r="443" spans="1:4" x14ac:dyDescent="0.3">
      <c r="A443">
        <v>442</v>
      </c>
      <c r="D443">
        <v>2</v>
      </c>
    </row>
    <row r="444" spans="1:4" x14ac:dyDescent="0.3">
      <c r="A444">
        <v>443</v>
      </c>
      <c r="D444">
        <v>2</v>
      </c>
    </row>
    <row r="445" spans="1:4" x14ac:dyDescent="0.3">
      <c r="A445">
        <v>444</v>
      </c>
      <c r="D445">
        <v>2</v>
      </c>
    </row>
    <row r="446" spans="1:4" x14ac:dyDescent="0.3">
      <c r="A446">
        <v>445</v>
      </c>
      <c r="D446">
        <v>2</v>
      </c>
    </row>
    <row r="447" spans="1:4" x14ac:dyDescent="0.3">
      <c r="A447">
        <v>446</v>
      </c>
      <c r="D447">
        <v>2</v>
      </c>
    </row>
    <row r="448" spans="1:4" x14ac:dyDescent="0.3">
      <c r="A448">
        <v>447</v>
      </c>
      <c r="D448">
        <v>2</v>
      </c>
    </row>
    <row r="449" spans="1:4" x14ac:dyDescent="0.3">
      <c r="A449">
        <v>448</v>
      </c>
      <c r="D449">
        <v>2</v>
      </c>
    </row>
    <row r="450" spans="1:4" x14ac:dyDescent="0.3">
      <c r="A450">
        <v>449</v>
      </c>
      <c r="D450">
        <v>2</v>
      </c>
    </row>
    <row r="451" spans="1:4" x14ac:dyDescent="0.3">
      <c r="A451">
        <v>450</v>
      </c>
      <c r="D451">
        <v>2</v>
      </c>
    </row>
    <row r="452" spans="1:4" x14ac:dyDescent="0.3">
      <c r="A452">
        <v>451</v>
      </c>
      <c r="D452">
        <v>2</v>
      </c>
    </row>
    <row r="453" spans="1:4" x14ac:dyDescent="0.3">
      <c r="A453">
        <v>452</v>
      </c>
      <c r="D453">
        <v>2</v>
      </c>
    </row>
    <row r="454" spans="1:4" x14ac:dyDescent="0.3">
      <c r="A454">
        <v>453</v>
      </c>
      <c r="D454">
        <v>2</v>
      </c>
    </row>
    <row r="455" spans="1:4" x14ac:dyDescent="0.3">
      <c r="A455">
        <v>454</v>
      </c>
      <c r="D455">
        <v>2</v>
      </c>
    </row>
    <row r="456" spans="1:4" x14ac:dyDescent="0.3">
      <c r="A456">
        <v>455</v>
      </c>
      <c r="D456">
        <v>2</v>
      </c>
    </row>
    <row r="457" spans="1:4" x14ac:dyDescent="0.3">
      <c r="A457">
        <v>456</v>
      </c>
      <c r="D457">
        <v>2</v>
      </c>
    </row>
    <row r="458" spans="1:4" x14ac:dyDescent="0.3">
      <c r="A458">
        <v>457</v>
      </c>
      <c r="D458">
        <v>2</v>
      </c>
    </row>
    <row r="459" spans="1:4" x14ac:dyDescent="0.3">
      <c r="A459">
        <v>458</v>
      </c>
      <c r="D459">
        <v>2</v>
      </c>
    </row>
    <row r="460" spans="1:4" x14ac:dyDescent="0.3">
      <c r="A460">
        <v>459</v>
      </c>
      <c r="D460">
        <v>2</v>
      </c>
    </row>
    <row r="461" spans="1:4" x14ac:dyDescent="0.3">
      <c r="A461">
        <v>460</v>
      </c>
      <c r="D461">
        <v>2</v>
      </c>
    </row>
    <row r="462" spans="1:4" x14ac:dyDescent="0.3">
      <c r="A462">
        <v>461</v>
      </c>
      <c r="D462">
        <v>2</v>
      </c>
    </row>
    <row r="463" spans="1:4" x14ac:dyDescent="0.3">
      <c r="A463">
        <v>462</v>
      </c>
      <c r="D463">
        <v>2</v>
      </c>
    </row>
    <row r="464" spans="1:4" x14ac:dyDescent="0.3">
      <c r="A464">
        <v>463</v>
      </c>
      <c r="D464">
        <v>2</v>
      </c>
    </row>
    <row r="465" spans="1:4" x14ac:dyDescent="0.3">
      <c r="A465">
        <v>464</v>
      </c>
      <c r="D465">
        <v>2</v>
      </c>
    </row>
    <row r="466" spans="1:4" x14ac:dyDescent="0.3">
      <c r="A466">
        <v>465</v>
      </c>
      <c r="D466">
        <v>2</v>
      </c>
    </row>
    <row r="467" spans="1:4" x14ac:dyDescent="0.3">
      <c r="A467">
        <v>466</v>
      </c>
      <c r="D467">
        <v>2</v>
      </c>
    </row>
    <row r="468" spans="1:4" x14ac:dyDescent="0.3">
      <c r="A468">
        <v>467</v>
      </c>
      <c r="D468">
        <v>2</v>
      </c>
    </row>
    <row r="469" spans="1:4" x14ac:dyDescent="0.3">
      <c r="A469">
        <v>468</v>
      </c>
      <c r="D469">
        <v>2</v>
      </c>
    </row>
    <row r="470" spans="1:4" x14ac:dyDescent="0.3">
      <c r="A470">
        <v>469</v>
      </c>
      <c r="D470">
        <v>2</v>
      </c>
    </row>
    <row r="471" spans="1:4" x14ac:dyDescent="0.3">
      <c r="A471">
        <v>470</v>
      </c>
      <c r="D471">
        <v>2</v>
      </c>
    </row>
    <row r="472" spans="1:4" x14ac:dyDescent="0.3">
      <c r="A472">
        <v>471</v>
      </c>
      <c r="D472">
        <v>2</v>
      </c>
    </row>
    <row r="473" spans="1:4" x14ac:dyDescent="0.3">
      <c r="A473">
        <v>472</v>
      </c>
      <c r="D473">
        <v>2</v>
      </c>
    </row>
    <row r="474" spans="1:4" x14ac:dyDescent="0.3">
      <c r="A474">
        <v>473</v>
      </c>
      <c r="D474">
        <v>2</v>
      </c>
    </row>
    <row r="475" spans="1:4" x14ac:dyDescent="0.3">
      <c r="A475">
        <v>474</v>
      </c>
      <c r="D475">
        <v>2</v>
      </c>
    </row>
    <row r="476" spans="1:4" x14ac:dyDescent="0.3">
      <c r="A476">
        <v>475</v>
      </c>
      <c r="D476">
        <v>2</v>
      </c>
    </row>
    <row r="477" spans="1:4" x14ac:dyDescent="0.3">
      <c r="A477">
        <v>476</v>
      </c>
      <c r="D477">
        <v>2</v>
      </c>
    </row>
    <row r="478" spans="1:4" x14ac:dyDescent="0.3">
      <c r="A478">
        <v>477</v>
      </c>
      <c r="D478">
        <v>2</v>
      </c>
    </row>
    <row r="479" spans="1:4" x14ac:dyDescent="0.3">
      <c r="A479">
        <v>478</v>
      </c>
      <c r="D479">
        <v>2</v>
      </c>
    </row>
    <row r="480" spans="1:4" x14ac:dyDescent="0.3">
      <c r="A480">
        <v>479</v>
      </c>
      <c r="D480">
        <v>2</v>
      </c>
    </row>
    <row r="481" spans="1:4" x14ac:dyDescent="0.3">
      <c r="A481">
        <v>480</v>
      </c>
      <c r="D481">
        <v>2</v>
      </c>
    </row>
    <row r="482" spans="1:4" x14ac:dyDescent="0.3">
      <c r="A482">
        <v>481</v>
      </c>
      <c r="D482">
        <v>3</v>
      </c>
    </row>
    <row r="483" spans="1:4" x14ac:dyDescent="0.3">
      <c r="A483">
        <v>482</v>
      </c>
      <c r="D483">
        <v>3</v>
      </c>
    </row>
    <row r="484" spans="1:4" x14ac:dyDescent="0.3">
      <c r="A484">
        <v>483</v>
      </c>
      <c r="D484">
        <v>3</v>
      </c>
    </row>
    <row r="485" spans="1:4" x14ac:dyDescent="0.3">
      <c r="A485">
        <v>484</v>
      </c>
      <c r="D485">
        <v>3</v>
      </c>
    </row>
    <row r="486" spans="1:4" x14ac:dyDescent="0.3">
      <c r="A486">
        <v>485</v>
      </c>
      <c r="D486">
        <v>3</v>
      </c>
    </row>
    <row r="487" spans="1:4" x14ac:dyDescent="0.3">
      <c r="A487">
        <v>486</v>
      </c>
      <c r="D487">
        <v>3</v>
      </c>
    </row>
    <row r="488" spans="1:4" x14ac:dyDescent="0.3">
      <c r="A488">
        <v>487</v>
      </c>
      <c r="D488">
        <v>3</v>
      </c>
    </row>
    <row r="489" spans="1:4" x14ac:dyDescent="0.3">
      <c r="A489">
        <v>488</v>
      </c>
      <c r="D489">
        <v>3</v>
      </c>
    </row>
    <row r="490" spans="1:4" x14ac:dyDescent="0.3">
      <c r="A490">
        <v>489</v>
      </c>
      <c r="D490">
        <v>3</v>
      </c>
    </row>
    <row r="491" spans="1:4" x14ac:dyDescent="0.3">
      <c r="A491">
        <v>490</v>
      </c>
      <c r="D491">
        <v>3</v>
      </c>
    </row>
    <row r="492" spans="1:4" x14ac:dyDescent="0.3">
      <c r="A492">
        <v>491</v>
      </c>
      <c r="D492">
        <v>3</v>
      </c>
    </row>
    <row r="493" spans="1:4" x14ac:dyDescent="0.3">
      <c r="A493">
        <v>492</v>
      </c>
      <c r="D493">
        <v>3</v>
      </c>
    </row>
    <row r="494" spans="1:4" x14ac:dyDescent="0.3">
      <c r="A494">
        <v>493</v>
      </c>
      <c r="D494">
        <v>3</v>
      </c>
    </row>
    <row r="495" spans="1:4" x14ac:dyDescent="0.3">
      <c r="A495">
        <v>494</v>
      </c>
      <c r="D495">
        <v>3</v>
      </c>
    </row>
    <row r="496" spans="1:4" x14ac:dyDescent="0.3">
      <c r="A496">
        <v>495</v>
      </c>
      <c r="D496">
        <v>3</v>
      </c>
    </row>
    <row r="497" spans="1:4" x14ac:dyDescent="0.3">
      <c r="A497">
        <v>496</v>
      </c>
      <c r="D497">
        <v>3</v>
      </c>
    </row>
    <row r="498" spans="1:4" x14ac:dyDescent="0.3">
      <c r="A498">
        <v>497</v>
      </c>
      <c r="D498">
        <v>3</v>
      </c>
    </row>
    <row r="499" spans="1:4" x14ac:dyDescent="0.3">
      <c r="A499">
        <v>498</v>
      </c>
      <c r="D499">
        <v>3</v>
      </c>
    </row>
    <row r="500" spans="1:4" x14ac:dyDescent="0.3">
      <c r="A500">
        <v>499</v>
      </c>
      <c r="D500">
        <v>3</v>
      </c>
    </row>
    <row r="501" spans="1:4" x14ac:dyDescent="0.3">
      <c r="A501">
        <v>500</v>
      </c>
      <c r="D501">
        <v>3</v>
      </c>
    </row>
    <row r="502" spans="1:4" x14ac:dyDescent="0.3">
      <c r="A502">
        <v>501</v>
      </c>
      <c r="D502">
        <v>3</v>
      </c>
    </row>
    <row r="503" spans="1:4" x14ac:dyDescent="0.3">
      <c r="A503">
        <v>502</v>
      </c>
      <c r="D503">
        <v>3</v>
      </c>
    </row>
    <row r="504" spans="1:4" x14ac:dyDescent="0.3">
      <c r="A504">
        <v>503</v>
      </c>
      <c r="D504">
        <v>3</v>
      </c>
    </row>
    <row r="505" spans="1:4" x14ac:dyDescent="0.3">
      <c r="A505">
        <v>504</v>
      </c>
      <c r="D505">
        <v>3</v>
      </c>
    </row>
    <row r="506" spans="1:4" x14ac:dyDescent="0.3">
      <c r="A506">
        <v>505</v>
      </c>
      <c r="D506">
        <v>3</v>
      </c>
    </row>
    <row r="507" spans="1:4" x14ac:dyDescent="0.3">
      <c r="A507">
        <v>506</v>
      </c>
      <c r="D507">
        <v>3</v>
      </c>
    </row>
    <row r="508" spans="1:4" x14ac:dyDescent="0.3">
      <c r="A508">
        <v>507</v>
      </c>
      <c r="D508">
        <v>3</v>
      </c>
    </row>
    <row r="509" spans="1:4" x14ac:dyDescent="0.3">
      <c r="A509">
        <v>508</v>
      </c>
      <c r="D509">
        <v>3</v>
      </c>
    </row>
    <row r="510" spans="1:4" x14ac:dyDescent="0.3">
      <c r="A510">
        <v>509</v>
      </c>
      <c r="D510">
        <v>3</v>
      </c>
    </row>
    <row r="511" spans="1:4" x14ac:dyDescent="0.3">
      <c r="A511">
        <v>510</v>
      </c>
      <c r="D511">
        <v>3</v>
      </c>
    </row>
    <row r="512" spans="1:4" x14ac:dyDescent="0.3">
      <c r="A512">
        <v>511</v>
      </c>
      <c r="D512">
        <v>3</v>
      </c>
    </row>
    <row r="513" spans="1:4" x14ac:dyDescent="0.3">
      <c r="A513">
        <v>512</v>
      </c>
      <c r="D513">
        <v>3</v>
      </c>
    </row>
    <row r="514" spans="1:4" x14ac:dyDescent="0.3">
      <c r="A514">
        <v>513</v>
      </c>
      <c r="D514">
        <v>3</v>
      </c>
    </row>
    <row r="515" spans="1:4" x14ac:dyDescent="0.3">
      <c r="A515">
        <v>514</v>
      </c>
      <c r="D515">
        <v>3</v>
      </c>
    </row>
    <row r="516" spans="1:4" x14ac:dyDescent="0.3">
      <c r="A516">
        <v>515</v>
      </c>
      <c r="D516">
        <v>3</v>
      </c>
    </row>
    <row r="517" spans="1:4" x14ac:dyDescent="0.3">
      <c r="A517">
        <v>516</v>
      </c>
      <c r="D517">
        <v>3</v>
      </c>
    </row>
    <row r="518" spans="1:4" x14ac:dyDescent="0.3">
      <c r="A518">
        <v>517</v>
      </c>
      <c r="D518">
        <v>3</v>
      </c>
    </row>
    <row r="519" spans="1:4" x14ac:dyDescent="0.3">
      <c r="A519">
        <v>518</v>
      </c>
      <c r="D519">
        <v>3</v>
      </c>
    </row>
    <row r="520" spans="1:4" x14ac:dyDescent="0.3">
      <c r="A520">
        <v>519</v>
      </c>
      <c r="D520">
        <v>3</v>
      </c>
    </row>
    <row r="521" spans="1:4" x14ac:dyDescent="0.3">
      <c r="A521">
        <v>520</v>
      </c>
      <c r="D521">
        <v>3</v>
      </c>
    </row>
    <row r="522" spans="1:4" x14ac:dyDescent="0.3">
      <c r="A522">
        <v>521</v>
      </c>
      <c r="D522">
        <v>3</v>
      </c>
    </row>
    <row r="523" spans="1:4" x14ac:dyDescent="0.3">
      <c r="A523">
        <v>522</v>
      </c>
      <c r="D523">
        <v>3</v>
      </c>
    </row>
    <row r="524" spans="1:4" x14ac:dyDescent="0.3">
      <c r="A524">
        <v>523</v>
      </c>
      <c r="D524">
        <v>3</v>
      </c>
    </row>
    <row r="525" spans="1:4" x14ac:dyDescent="0.3">
      <c r="A525">
        <v>524</v>
      </c>
      <c r="D525">
        <v>3</v>
      </c>
    </row>
    <row r="526" spans="1:4" x14ac:dyDescent="0.3">
      <c r="A526">
        <v>525</v>
      </c>
      <c r="D526">
        <v>3</v>
      </c>
    </row>
    <row r="527" spans="1:4" x14ac:dyDescent="0.3">
      <c r="A527">
        <v>526</v>
      </c>
      <c r="D527">
        <v>3</v>
      </c>
    </row>
    <row r="528" spans="1:4" x14ac:dyDescent="0.3">
      <c r="A528">
        <v>527</v>
      </c>
      <c r="D528">
        <v>3</v>
      </c>
    </row>
    <row r="529" spans="1:4" x14ac:dyDescent="0.3">
      <c r="A529">
        <v>528</v>
      </c>
      <c r="D529">
        <v>3</v>
      </c>
    </row>
    <row r="530" spans="1:4" x14ac:dyDescent="0.3">
      <c r="A530">
        <v>529</v>
      </c>
      <c r="D530">
        <v>3</v>
      </c>
    </row>
    <row r="531" spans="1:4" x14ac:dyDescent="0.3">
      <c r="A531">
        <v>530</v>
      </c>
      <c r="D531">
        <v>3</v>
      </c>
    </row>
    <row r="532" spans="1:4" x14ac:dyDescent="0.3">
      <c r="A532">
        <v>531</v>
      </c>
      <c r="D532">
        <v>3</v>
      </c>
    </row>
    <row r="533" spans="1:4" x14ac:dyDescent="0.3">
      <c r="A533">
        <v>532</v>
      </c>
      <c r="D533">
        <v>3</v>
      </c>
    </row>
    <row r="534" spans="1:4" x14ac:dyDescent="0.3">
      <c r="A534">
        <v>533</v>
      </c>
      <c r="D534">
        <v>3</v>
      </c>
    </row>
    <row r="535" spans="1:4" x14ac:dyDescent="0.3">
      <c r="A535">
        <v>534</v>
      </c>
      <c r="D535">
        <v>3</v>
      </c>
    </row>
    <row r="536" spans="1:4" x14ac:dyDescent="0.3">
      <c r="A536">
        <v>535</v>
      </c>
      <c r="D536">
        <v>3</v>
      </c>
    </row>
    <row r="537" spans="1:4" x14ac:dyDescent="0.3">
      <c r="A537">
        <v>536</v>
      </c>
      <c r="D537">
        <v>3</v>
      </c>
    </row>
    <row r="538" spans="1:4" x14ac:dyDescent="0.3">
      <c r="A538">
        <v>537</v>
      </c>
      <c r="D538">
        <v>3</v>
      </c>
    </row>
    <row r="539" spans="1:4" x14ac:dyDescent="0.3">
      <c r="A539">
        <v>538</v>
      </c>
      <c r="D539">
        <v>3</v>
      </c>
    </row>
    <row r="540" spans="1:4" x14ac:dyDescent="0.3">
      <c r="A540">
        <v>539</v>
      </c>
      <c r="D540">
        <v>3</v>
      </c>
    </row>
    <row r="541" spans="1:4" x14ac:dyDescent="0.3">
      <c r="A541">
        <v>540</v>
      </c>
      <c r="D541">
        <v>3</v>
      </c>
    </row>
    <row r="542" spans="1:4" x14ac:dyDescent="0.3">
      <c r="A542">
        <v>541</v>
      </c>
      <c r="D542">
        <v>3</v>
      </c>
    </row>
    <row r="543" spans="1:4" x14ac:dyDescent="0.3">
      <c r="A543">
        <v>542</v>
      </c>
      <c r="D543">
        <v>3</v>
      </c>
    </row>
    <row r="544" spans="1:4" x14ac:dyDescent="0.3">
      <c r="A544">
        <v>543</v>
      </c>
      <c r="D544">
        <v>3</v>
      </c>
    </row>
    <row r="545" spans="1:4" x14ac:dyDescent="0.3">
      <c r="A545">
        <v>544</v>
      </c>
      <c r="D545">
        <v>3</v>
      </c>
    </row>
    <row r="546" spans="1:4" x14ac:dyDescent="0.3">
      <c r="A546">
        <v>545</v>
      </c>
      <c r="D546">
        <v>3</v>
      </c>
    </row>
    <row r="547" spans="1:4" x14ac:dyDescent="0.3">
      <c r="A547">
        <v>546</v>
      </c>
      <c r="D547">
        <v>3</v>
      </c>
    </row>
    <row r="548" spans="1:4" x14ac:dyDescent="0.3">
      <c r="A548">
        <v>547</v>
      </c>
      <c r="D548">
        <v>3</v>
      </c>
    </row>
    <row r="549" spans="1:4" x14ac:dyDescent="0.3">
      <c r="A549">
        <v>548</v>
      </c>
      <c r="D549">
        <v>3</v>
      </c>
    </row>
    <row r="550" spans="1:4" x14ac:dyDescent="0.3">
      <c r="A550">
        <v>549</v>
      </c>
      <c r="D550">
        <v>3</v>
      </c>
    </row>
    <row r="551" spans="1:4" x14ac:dyDescent="0.3">
      <c r="A551">
        <v>550</v>
      </c>
      <c r="D551">
        <v>3</v>
      </c>
    </row>
    <row r="552" spans="1:4" x14ac:dyDescent="0.3">
      <c r="A552">
        <v>551</v>
      </c>
      <c r="D552">
        <v>3</v>
      </c>
    </row>
    <row r="553" spans="1:4" x14ac:dyDescent="0.3">
      <c r="A553">
        <v>552</v>
      </c>
      <c r="D553">
        <v>3</v>
      </c>
    </row>
    <row r="554" spans="1:4" x14ac:dyDescent="0.3">
      <c r="A554">
        <v>553</v>
      </c>
      <c r="D554">
        <v>3</v>
      </c>
    </row>
    <row r="555" spans="1:4" x14ac:dyDescent="0.3">
      <c r="A555">
        <v>554</v>
      </c>
      <c r="D555">
        <v>3</v>
      </c>
    </row>
    <row r="556" spans="1:4" x14ac:dyDescent="0.3">
      <c r="A556">
        <v>555</v>
      </c>
      <c r="D556">
        <v>3</v>
      </c>
    </row>
    <row r="557" spans="1:4" x14ac:dyDescent="0.3">
      <c r="A557">
        <v>556</v>
      </c>
      <c r="D557">
        <v>3</v>
      </c>
    </row>
    <row r="558" spans="1:4" x14ac:dyDescent="0.3">
      <c r="A558">
        <v>557</v>
      </c>
      <c r="D558">
        <v>3</v>
      </c>
    </row>
    <row r="559" spans="1:4" x14ac:dyDescent="0.3">
      <c r="A559">
        <v>558</v>
      </c>
      <c r="D559">
        <v>3</v>
      </c>
    </row>
    <row r="560" spans="1:4" x14ac:dyDescent="0.3">
      <c r="A560">
        <v>559</v>
      </c>
      <c r="D560">
        <v>3</v>
      </c>
    </row>
    <row r="561" spans="1:4" x14ac:dyDescent="0.3">
      <c r="A561">
        <v>560</v>
      </c>
      <c r="D561">
        <v>3</v>
      </c>
    </row>
    <row r="562" spans="1:4" x14ac:dyDescent="0.3">
      <c r="A562">
        <v>561</v>
      </c>
      <c r="D562">
        <v>3</v>
      </c>
    </row>
    <row r="563" spans="1:4" x14ac:dyDescent="0.3">
      <c r="A563">
        <v>562</v>
      </c>
      <c r="D563">
        <v>3</v>
      </c>
    </row>
    <row r="564" spans="1:4" x14ac:dyDescent="0.3">
      <c r="A564">
        <v>563</v>
      </c>
      <c r="D564">
        <v>3</v>
      </c>
    </row>
    <row r="565" spans="1:4" x14ac:dyDescent="0.3">
      <c r="A565">
        <v>564</v>
      </c>
      <c r="D565">
        <v>3</v>
      </c>
    </row>
    <row r="566" spans="1:4" x14ac:dyDescent="0.3">
      <c r="A566">
        <v>565</v>
      </c>
      <c r="D566">
        <v>3</v>
      </c>
    </row>
    <row r="567" spans="1:4" x14ac:dyDescent="0.3">
      <c r="A567">
        <v>566</v>
      </c>
      <c r="D567">
        <v>3</v>
      </c>
    </row>
    <row r="568" spans="1:4" x14ac:dyDescent="0.3">
      <c r="A568">
        <v>567</v>
      </c>
      <c r="D568">
        <v>3</v>
      </c>
    </row>
    <row r="569" spans="1:4" x14ac:dyDescent="0.3">
      <c r="A569">
        <v>568</v>
      </c>
      <c r="D569">
        <v>3</v>
      </c>
    </row>
    <row r="570" spans="1:4" x14ac:dyDescent="0.3">
      <c r="A570">
        <v>569</v>
      </c>
      <c r="D570">
        <v>3</v>
      </c>
    </row>
    <row r="571" spans="1:4" x14ac:dyDescent="0.3">
      <c r="A571">
        <v>570</v>
      </c>
      <c r="D571">
        <v>3</v>
      </c>
    </row>
    <row r="572" spans="1:4" x14ac:dyDescent="0.3">
      <c r="A572">
        <v>571</v>
      </c>
      <c r="D572">
        <v>3</v>
      </c>
    </row>
    <row r="573" spans="1:4" x14ac:dyDescent="0.3">
      <c r="A573">
        <v>572</v>
      </c>
      <c r="D573">
        <v>3</v>
      </c>
    </row>
    <row r="574" spans="1:4" x14ac:dyDescent="0.3">
      <c r="A574">
        <v>573</v>
      </c>
      <c r="D574">
        <v>3</v>
      </c>
    </row>
    <row r="575" spans="1:4" x14ac:dyDescent="0.3">
      <c r="A575">
        <v>574</v>
      </c>
      <c r="D575">
        <v>3</v>
      </c>
    </row>
    <row r="576" spans="1:4" x14ac:dyDescent="0.3">
      <c r="A576">
        <v>575</v>
      </c>
      <c r="D576">
        <v>3</v>
      </c>
    </row>
    <row r="577" spans="1:4" x14ac:dyDescent="0.3">
      <c r="A577">
        <v>576</v>
      </c>
      <c r="D577">
        <v>3</v>
      </c>
    </row>
    <row r="578" spans="1:4" x14ac:dyDescent="0.3">
      <c r="A578">
        <v>577</v>
      </c>
      <c r="D578">
        <v>3</v>
      </c>
    </row>
    <row r="579" spans="1:4" x14ac:dyDescent="0.3">
      <c r="A579">
        <v>578</v>
      </c>
      <c r="D579">
        <v>3</v>
      </c>
    </row>
    <row r="580" spans="1:4" x14ac:dyDescent="0.3">
      <c r="A580">
        <v>579</v>
      </c>
      <c r="D580">
        <v>3</v>
      </c>
    </row>
    <row r="581" spans="1:4" x14ac:dyDescent="0.3">
      <c r="A581">
        <v>580</v>
      </c>
      <c r="D581">
        <v>3</v>
      </c>
    </row>
    <row r="582" spans="1:4" x14ac:dyDescent="0.3">
      <c r="A582">
        <v>581</v>
      </c>
      <c r="D582">
        <v>3</v>
      </c>
    </row>
    <row r="583" spans="1:4" x14ac:dyDescent="0.3">
      <c r="A583">
        <v>582</v>
      </c>
      <c r="D583">
        <v>3</v>
      </c>
    </row>
    <row r="584" spans="1:4" x14ac:dyDescent="0.3">
      <c r="A584">
        <v>583</v>
      </c>
      <c r="D584">
        <v>3</v>
      </c>
    </row>
    <row r="585" spans="1:4" x14ac:dyDescent="0.3">
      <c r="A585">
        <v>584</v>
      </c>
      <c r="D585">
        <v>3</v>
      </c>
    </row>
    <row r="586" spans="1:4" x14ac:dyDescent="0.3">
      <c r="A586">
        <v>585</v>
      </c>
      <c r="D586">
        <v>3</v>
      </c>
    </row>
    <row r="587" spans="1:4" x14ac:dyDescent="0.3">
      <c r="A587">
        <v>586</v>
      </c>
      <c r="D587">
        <v>3</v>
      </c>
    </row>
    <row r="588" spans="1:4" x14ac:dyDescent="0.3">
      <c r="A588">
        <v>587</v>
      </c>
      <c r="D588">
        <v>3</v>
      </c>
    </row>
    <row r="589" spans="1:4" x14ac:dyDescent="0.3">
      <c r="A589">
        <v>588</v>
      </c>
      <c r="D589">
        <v>3</v>
      </c>
    </row>
    <row r="590" spans="1:4" x14ac:dyDescent="0.3">
      <c r="A590">
        <v>589</v>
      </c>
      <c r="D590">
        <v>3</v>
      </c>
    </row>
    <row r="591" spans="1:4" x14ac:dyDescent="0.3">
      <c r="A591">
        <v>590</v>
      </c>
      <c r="D591">
        <v>3</v>
      </c>
    </row>
    <row r="592" spans="1:4" x14ac:dyDescent="0.3">
      <c r="A592">
        <v>591</v>
      </c>
      <c r="D592">
        <v>3</v>
      </c>
    </row>
    <row r="593" spans="1:4" x14ac:dyDescent="0.3">
      <c r="A593">
        <v>592</v>
      </c>
      <c r="D593">
        <v>3</v>
      </c>
    </row>
    <row r="594" spans="1:4" x14ac:dyDescent="0.3">
      <c r="A594">
        <v>593</v>
      </c>
      <c r="D594">
        <v>3</v>
      </c>
    </row>
    <row r="595" spans="1:4" x14ac:dyDescent="0.3">
      <c r="A595">
        <v>594</v>
      </c>
      <c r="D595">
        <v>3</v>
      </c>
    </row>
    <row r="596" spans="1:4" x14ac:dyDescent="0.3">
      <c r="A596">
        <v>595</v>
      </c>
      <c r="D596">
        <v>3</v>
      </c>
    </row>
    <row r="597" spans="1:4" x14ac:dyDescent="0.3">
      <c r="A597">
        <v>596</v>
      </c>
      <c r="D597">
        <v>3</v>
      </c>
    </row>
    <row r="598" spans="1:4" x14ac:dyDescent="0.3">
      <c r="A598">
        <v>597</v>
      </c>
      <c r="D598">
        <v>3</v>
      </c>
    </row>
    <row r="599" spans="1:4" x14ac:dyDescent="0.3">
      <c r="A599">
        <v>598</v>
      </c>
      <c r="D599">
        <v>3</v>
      </c>
    </row>
    <row r="600" spans="1:4" x14ac:dyDescent="0.3">
      <c r="A600">
        <v>599</v>
      </c>
      <c r="D600">
        <v>3</v>
      </c>
    </row>
    <row r="601" spans="1:4" x14ac:dyDescent="0.3">
      <c r="A601">
        <v>600</v>
      </c>
      <c r="D601">
        <v>3</v>
      </c>
    </row>
    <row r="602" spans="1:4" x14ac:dyDescent="0.3">
      <c r="A602">
        <v>601</v>
      </c>
      <c r="D602">
        <v>3</v>
      </c>
    </row>
    <row r="603" spans="1:4" x14ac:dyDescent="0.3">
      <c r="A603">
        <v>602</v>
      </c>
      <c r="D603">
        <v>3</v>
      </c>
    </row>
    <row r="604" spans="1:4" x14ac:dyDescent="0.3">
      <c r="A604">
        <v>603</v>
      </c>
      <c r="D604">
        <v>3</v>
      </c>
    </row>
    <row r="605" spans="1:4" x14ac:dyDescent="0.3">
      <c r="A605">
        <v>604</v>
      </c>
      <c r="D605">
        <v>3</v>
      </c>
    </row>
    <row r="606" spans="1:4" x14ac:dyDescent="0.3">
      <c r="A606">
        <v>605</v>
      </c>
      <c r="D606">
        <v>3</v>
      </c>
    </row>
    <row r="607" spans="1:4" x14ac:dyDescent="0.3">
      <c r="A607">
        <v>606</v>
      </c>
      <c r="D607">
        <v>3</v>
      </c>
    </row>
    <row r="608" spans="1:4" x14ac:dyDescent="0.3">
      <c r="A608">
        <v>607</v>
      </c>
      <c r="D608">
        <v>3</v>
      </c>
    </row>
    <row r="609" spans="1:4" x14ac:dyDescent="0.3">
      <c r="A609">
        <v>608</v>
      </c>
      <c r="D609">
        <v>3</v>
      </c>
    </row>
    <row r="610" spans="1:4" x14ac:dyDescent="0.3">
      <c r="A610">
        <v>609</v>
      </c>
      <c r="D610">
        <v>3</v>
      </c>
    </row>
    <row r="611" spans="1:4" x14ac:dyDescent="0.3">
      <c r="A611">
        <v>610</v>
      </c>
      <c r="D611">
        <v>3</v>
      </c>
    </row>
    <row r="612" spans="1:4" x14ac:dyDescent="0.3">
      <c r="A612">
        <v>611</v>
      </c>
      <c r="D612">
        <v>3</v>
      </c>
    </row>
    <row r="613" spans="1:4" x14ac:dyDescent="0.3">
      <c r="A613">
        <v>612</v>
      </c>
      <c r="D613">
        <v>3</v>
      </c>
    </row>
    <row r="614" spans="1:4" x14ac:dyDescent="0.3">
      <c r="A614">
        <v>613</v>
      </c>
      <c r="D614">
        <v>3</v>
      </c>
    </row>
    <row r="615" spans="1:4" x14ac:dyDescent="0.3">
      <c r="A615">
        <v>614</v>
      </c>
      <c r="D615">
        <v>3</v>
      </c>
    </row>
    <row r="616" spans="1:4" x14ac:dyDescent="0.3">
      <c r="A616">
        <v>615</v>
      </c>
      <c r="D616">
        <v>3</v>
      </c>
    </row>
    <row r="617" spans="1:4" x14ac:dyDescent="0.3">
      <c r="A617">
        <v>616</v>
      </c>
      <c r="D617">
        <v>3</v>
      </c>
    </row>
    <row r="618" spans="1:4" x14ac:dyDescent="0.3">
      <c r="A618">
        <v>617</v>
      </c>
      <c r="D618">
        <v>3</v>
      </c>
    </row>
    <row r="619" spans="1:4" x14ac:dyDescent="0.3">
      <c r="A619">
        <v>618</v>
      </c>
      <c r="D619">
        <v>3</v>
      </c>
    </row>
    <row r="620" spans="1:4" x14ac:dyDescent="0.3">
      <c r="A620">
        <v>619</v>
      </c>
      <c r="D620">
        <v>3</v>
      </c>
    </row>
    <row r="621" spans="1:4" x14ac:dyDescent="0.3">
      <c r="A621">
        <v>620</v>
      </c>
      <c r="D621">
        <v>3</v>
      </c>
    </row>
    <row r="622" spans="1:4" x14ac:dyDescent="0.3">
      <c r="A622">
        <v>621</v>
      </c>
      <c r="D622">
        <v>3</v>
      </c>
    </row>
    <row r="623" spans="1:4" x14ac:dyDescent="0.3">
      <c r="A623">
        <v>622</v>
      </c>
      <c r="D623">
        <v>3</v>
      </c>
    </row>
    <row r="624" spans="1:4" x14ac:dyDescent="0.3">
      <c r="A624">
        <v>623</v>
      </c>
      <c r="D624">
        <v>3</v>
      </c>
    </row>
    <row r="625" spans="1:4" x14ac:dyDescent="0.3">
      <c r="A625">
        <v>624</v>
      </c>
      <c r="D625">
        <v>3</v>
      </c>
    </row>
    <row r="626" spans="1:4" x14ac:dyDescent="0.3">
      <c r="A626">
        <v>625</v>
      </c>
      <c r="D626">
        <v>3</v>
      </c>
    </row>
    <row r="627" spans="1:4" x14ac:dyDescent="0.3">
      <c r="A627">
        <v>626</v>
      </c>
      <c r="D627">
        <v>3</v>
      </c>
    </row>
    <row r="628" spans="1:4" x14ac:dyDescent="0.3">
      <c r="A628">
        <v>627</v>
      </c>
      <c r="D628">
        <v>3</v>
      </c>
    </row>
    <row r="629" spans="1:4" x14ac:dyDescent="0.3">
      <c r="A629">
        <v>628</v>
      </c>
      <c r="D629">
        <v>3</v>
      </c>
    </row>
    <row r="630" spans="1:4" x14ac:dyDescent="0.3">
      <c r="A630">
        <v>629</v>
      </c>
      <c r="D630">
        <v>3</v>
      </c>
    </row>
    <row r="631" spans="1:4" x14ac:dyDescent="0.3">
      <c r="A631">
        <v>630</v>
      </c>
      <c r="D631">
        <v>3</v>
      </c>
    </row>
    <row r="632" spans="1:4" x14ac:dyDescent="0.3">
      <c r="A632">
        <v>631</v>
      </c>
      <c r="D632">
        <v>3</v>
      </c>
    </row>
    <row r="633" spans="1:4" x14ac:dyDescent="0.3">
      <c r="A633">
        <v>632</v>
      </c>
      <c r="D633">
        <v>3</v>
      </c>
    </row>
    <row r="634" spans="1:4" x14ac:dyDescent="0.3">
      <c r="A634">
        <v>633</v>
      </c>
      <c r="D634">
        <v>3</v>
      </c>
    </row>
    <row r="635" spans="1:4" x14ac:dyDescent="0.3">
      <c r="A635">
        <v>634</v>
      </c>
      <c r="D635">
        <v>3</v>
      </c>
    </row>
    <row r="636" spans="1:4" x14ac:dyDescent="0.3">
      <c r="A636">
        <v>635</v>
      </c>
      <c r="D636">
        <v>3</v>
      </c>
    </row>
    <row r="637" spans="1:4" x14ac:dyDescent="0.3">
      <c r="A637">
        <v>636</v>
      </c>
      <c r="D637">
        <v>3</v>
      </c>
    </row>
    <row r="638" spans="1:4" x14ac:dyDescent="0.3">
      <c r="A638">
        <v>637</v>
      </c>
      <c r="D638">
        <v>3</v>
      </c>
    </row>
    <row r="639" spans="1:4" x14ac:dyDescent="0.3">
      <c r="A639">
        <v>638</v>
      </c>
      <c r="D639">
        <v>3</v>
      </c>
    </row>
    <row r="640" spans="1:4" x14ac:dyDescent="0.3">
      <c r="A640">
        <v>639</v>
      </c>
      <c r="D640">
        <v>3</v>
      </c>
    </row>
    <row r="641" spans="1:4" x14ac:dyDescent="0.3">
      <c r="A641">
        <v>640</v>
      </c>
      <c r="D641">
        <v>3</v>
      </c>
    </row>
    <row r="642" spans="1:4" x14ac:dyDescent="0.3">
      <c r="A642">
        <v>641</v>
      </c>
      <c r="D642">
        <v>3</v>
      </c>
    </row>
    <row r="643" spans="1:4" x14ac:dyDescent="0.3">
      <c r="A643">
        <v>642</v>
      </c>
      <c r="D643">
        <v>3</v>
      </c>
    </row>
    <row r="644" spans="1:4" x14ac:dyDescent="0.3">
      <c r="A644">
        <v>643</v>
      </c>
      <c r="D644">
        <v>3</v>
      </c>
    </row>
    <row r="645" spans="1:4" x14ac:dyDescent="0.3">
      <c r="A645">
        <v>644</v>
      </c>
      <c r="D645">
        <v>3</v>
      </c>
    </row>
    <row r="646" spans="1:4" x14ac:dyDescent="0.3">
      <c r="A646">
        <v>645</v>
      </c>
      <c r="D646">
        <v>3</v>
      </c>
    </row>
    <row r="647" spans="1:4" x14ac:dyDescent="0.3">
      <c r="A647">
        <v>646</v>
      </c>
      <c r="D647">
        <v>3</v>
      </c>
    </row>
    <row r="648" spans="1:4" x14ac:dyDescent="0.3">
      <c r="A648">
        <v>647</v>
      </c>
      <c r="D648">
        <v>3</v>
      </c>
    </row>
    <row r="649" spans="1:4" x14ac:dyDescent="0.3">
      <c r="A649">
        <v>648</v>
      </c>
      <c r="D649">
        <v>3</v>
      </c>
    </row>
    <row r="650" spans="1:4" x14ac:dyDescent="0.3">
      <c r="A650">
        <v>649</v>
      </c>
      <c r="D650">
        <v>3</v>
      </c>
    </row>
    <row r="651" spans="1:4" x14ac:dyDescent="0.3">
      <c r="A651">
        <v>650</v>
      </c>
      <c r="D651">
        <v>3</v>
      </c>
    </row>
    <row r="652" spans="1:4" x14ac:dyDescent="0.3">
      <c r="A652">
        <v>651</v>
      </c>
      <c r="D652">
        <v>3</v>
      </c>
    </row>
    <row r="653" spans="1:4" x14ac:dyDescent="0.3">
      <c r="A653">
        <v>652</v>
      </c>
      <c r="D653">
        <v>3</v>
      </c>
    </row>
    <row r="654" spans="1:4" x14ac:dyDescent="0.3">
      <c r="A654">
        <v>653</v>
      </c>
      <c r="D654">
        <v>3</v>
      </c>
    </row>
    <row r="655" spans="1:4" x14ac:dyDescent="0.3">
      <c r="A655">
        <v>654</v>
      </c>
      <c r="D655">
        <v>3</v>
      </c>
    </row>
    <row r="656" spans="1:4" x14ac:dyDescent="0.3">
      <c r="A656">
        <v>655</v>
      </c>
      <c r="D656">
        <v>3</v>
      </c>
    </row>
    <row r="657" spans="1:4" x14ac:dyDescent="0.3">
      <c r="A657">
        <v>656</v>
      </c>
      <c r="D657">
        <v>3</v>
      </c>
    </row>
    <row r="658" spans="1:4" x14ac:dyDescent="0.3">
      <c r="A658">
        <v>657</v>
      </c>
      <c r="D658">
        <v>3</v>
      </c>
    </row>
    <row r="659" spans="1:4" x14ac:dyDescent="0.3">
      <c r="A659">
        <v>658</v>
      </c>
      <c r="D659">
        <v>3</v>
      </c>
    </row>
    <row r="660" spans="1:4" x14ac:dyDescent="0.3">
      <c r="A660">
        <v>659</v>
      </c>
      <c r="D660">
        <v>3</v>
      </c>
    </row>
    <row r="661" spans="1:4" x14ac:dyDescent="0.3">
      <c r="A661">
        <v>660</v>
      </c>
      <c r="D661">
        <v>3</v>
      </c>
    </row>
    <row r="662" spans="1:4" x14ac:dyDescent="0.3">
      <c r="A662">
        <v>661</v>
      </c>
      <c r="D662">
        <v>3</v>
      </c>
    </row>
    <row r="663" spans="1:4" x14ac:dyDescent="0.3">
      <c r="A663">
        <v>662</v>
      </c>
      <c r="D663">
        <v>3</v>
      </c>
    </row>
    <row r="664" spans="1:4" x14ac:dyDescent="0.3">
      <c r="A664">
        <v>663</v>
      </c>
      <c r="D664">
        <v>3</v>
      </c>
    </row>
    <row r="665" spans="1:4" x14ac:dyDescent="0.3">
      <c r="A665">
        <v>664</v>
      </c>
      <c r="D665">
        <v>3</v>
      </c>
    </row>
    <row r="666" spans="1:4" x14ac:dyDescent="0.3">
      <c r="A666">
        <v>665</v>
      </c>
      <c r="D666">
        <v>3</v>
      </c>
    </row>
    <row r="667" spans="1:4" x14ac:dyDescent="0.3">
      <c r="A667">
        <v>666</v>
      </c>
      <c r="D667">
        <v>3</v>
      </c>
    </row>
    <row r="668" spans="1:4" x14ac:dyDescent="0.3">
      <c r="A668">
        <v>667</v>
      </c>
      <c r="D668">
        <v>3</v>
      </c>
    </row>
    <row r="669" spans="1:4" x14ac:dyDescent="0.3">
      <c r="A669">
        <v>668</v>
      </c>
      <c r="D669">
        <v>3</v>
      </c>
    </row>
    <row r="670" spans="1:4" x14ac:dyDescent="0.3">
      <c r="A670">
        <v>669</v>
      </c>
      <c r="D670">
        <v>3</v>
      </c>
    </row>
    <row r="671" spans="1:4" x14ac:dyDescent="0.3">
      <c r="A671">
        <v>670</v>
      </c>
      <c r="D671">
        <v>3</v>
      </c>
    </row>
    <row r="672" spans="1:4" x14ac:dyDescent="0.3">
      <c r="A672">
        <v>671</v>
      </c>
      <c r="D672">
        <v>3</v>
      </c>
    </row>
    <row r="673" spans="1:4" x14ac:dyDescent="0.3">
      <c r="A673">
        <v>672</v>
      </c>
      <c r="D673">
        <v>3</v>
      </c>
    </row>
    <row r="674" spans="1:4" x14ac:dyDescent="0.3">
      <c r="A674">
        <v>673</v>
      </c>
      <c r="D674">
        <v>3</v>
      </c>
    </row>
    <row r="675" spans="1:4" x14ac:dyDescent="0.3">
      <c r="A675">
        <v>674</v>
      </c>
      <c r="D675">
        <v>3</v>
      </c>
    </row>
    <row r="676" spans="1:4" x14ac:dyDescent="0.3">
      <c r="A676">
        <v>675</v>
      </c>
      <c r="D676">
        <v>3</v>
      </c>
    </row>
    <row r="677" spans="1:4" x14ac:dyDescent="0.3">
      <c r="A677">
        <v>676</v>
      </c>
      <c r="D677">
        <v>3</v>
      </c>
    </row>
    <row r="678" spans="1:4" x14ac:dyDescent="0.3">
      <c r="A678">
        <v>677</v>
      </c>
      <c r="D678">
        <v>3</v>
      </c>
    </row>
    <row r="679" spans="1:4" x14ac:dyDescent="0.3">
      <c r="A679">
        <v>678</v>
      </c>
      <c r="D679">
        <v>3</v>
      </c>
    </row>
    <row r="680" spans="1:4" x14ac:dyDescent="0.3">
      <c r="A680">
        <v>679</v>
      </c>
      <c r="D680">
        <v>3</v>
      </c>
    </row>
    <row r="681" spans="1:4" x14ac:dyDescent="0.3">
      <c r="A681">
        <v>680</v>
      </c>
      <c r="D681">
        <v>3</v>
      </c>
    </row>
    <row r="682" spans="1:4" x14ac:dyDescent="0.3">
      <c r="A682">
        <v>681</v>
      </c>
      <c r="D682">
        <v>3</v>
      </c>
    </row>
    <row r="683" spans="1:4" x14ac:dyDescent="0.3">
      <c r="A683">
        <v>682</v>
      </c>
      <c r="D683">
        <v>3</v>
      </c>
    </row>
    <row r="684" spans="1:4" x14ac:dyDescent="0.3">
      <c r="A684">
        <v>683</v>
      </c>
      <c r="D684">
        <v>3</v>
      </c>
    </row>
    <row r="685" spans="1:4" x14ac:dyDescent="0.3">
      <c r="A685">
        <v>684</v>
      </c>
      <c r="D685">
        <v>3</v>
      </c>
    </row>
    <row r="686" spans="1:4" x14ac:dyDescent="0.3">
      <c r="A686">
        <v>685</v>
      </c>
      <c r="D686">
        <v>3</v>
      </c>
    </row>
    <row r="687" spans="1:4" x14ac:dyDescent="0.3">
      <c r="A687">
        <v>686</v>
      </c>
      <c r="D687">
        <v>3</v>
      </c>
    </row>
    <row r="688" spans="1:4" x14ac:dyDescent="0.3">
      <c r="A688">
        <v>687</v>
      </c>
      <c r="D688">
        <v>3</v>
      </c>
    </row>
    <row r="689" spans="1:4" x14ac:dyDescent="0.3">
      <c r="A689">
        <v>688</v>
      </c>
      <c r="D689">
        <v>3</v>
      </c>
    </row>
    <row r="690" spans="1:4" x14ac:dyDescent="0.3">
      <c r="A690">
        <v>689</v>
      </c>
      <c r="D690">
        <v>3</v>
      </c>
    </row>
    <row r="691" spans="1:4" x14ac:dyDescent="0.3">
      <c r="A691">
        <v>690</v>
      </c>
      <c r="D691">
        <v>3</v>
      </c>
    </row>
    <row r="692" spans="1:4" x14ac:dyDescent="0.3">
      <c r="A692">
        <v>691</v>
      </c>
      <c r="D692">
        <v>3</v>
      </c>
    </row>
    <row r="693" spans="1:4" x14ac:dyDescent="0.3">
      <c r="A693">
        <v>692</v>
      </c>
      <c r="D693">
        <v>3</v>
      </c>
    </row>
    <row r="694" spans="1:4" x14ac:dyDescent="0.3">
      <c r="A694">
        <v>693</v>
      </c>
      <c r="D694">
        <v>3</v>
      </c>
    </row>
    <row r="695" spans="1:4" x14ac:dyDescent="0.3">
      <c r="A695">
        <v>694</v>
      </c>
      <c r="D695">
        <v>3</v>
      </c>
    </row>
    <row r="696" spans="1:4" x14ac:dyDescent="0.3">
      <c r="A696">
        <v>695</v>
      </c>
      <c r="D696">
        <v>3</v>
      </c>
    </row>
    <row r="697" spans="1:4" x14ac:dyDescent="0.3">
      <c r="A697">
        <v>696</v>
      </c>
      <c r="D697">
        <v>3</v>
      </c>
    </row>
    <row r="698" spans="1:4" x14ac:dyDescent="0.3">
      <c r="A698">
        <v>697</v>
      </c>
      <c r="D698">
        <v>3</v>
      </c>
    </row>
    <row r="699" spans="1:4" x14ac:dyDescent="0.3">
      <c r="A699">
        <v>698</v>
      </c>
      <c r="D699">
        <v>3</v>
      </c>
    </row>
    <row r="700" spans="1:4" x14ac:dyDescent="0.3">
      <c r="A700">
        <v>699</v>
      </c>
      <c r="D700">
        <v>3</v>
      </c>
    </row>
    <row r="701" spans="1:4" x14ac:dyDescent="0.3">
      <c r="A701">
        <v>700</v>
      </c>
      <c r="D701">
        <v>3</v>
      </c>
    </row>
    <row r="702" spans="1:4" x14ac:dyDescent="0.3">
      <c r="A702">
        <v>701</v>
      </c>
      <c r="D702">
        <v>3</v>
      </c>
    </row>
    <row r="703" spans="1:4" x14ac:dyDescent="0.3">
      <c r="A703">
        <v>702</v>
      </c>
      <c r="D703">
        <v>3</v>
      </c>
    </row>
    <row r="704" spans="1:4" x14ac:dyDescent="0.3">
      <c r="A704">
        <v>703</v>
      </c>
      <c r="D704">
        <v>3</v>
      </c>
    </row>
    <row r="705" spans="1:4" x14ac:dyDescent="0.3">
      <c r="A705">
        <v>704</v>
      </c>
      <c r="D705">
        <v>3</v>
      </c>
    </row>
    <row r="706" spans="1:4" x14ac:dyDescent="0.3">
      <c r="A706">
        <v>705</v>
      </c>
      <c r="D706">
        <v>3</v>
      </c>
    </row>
    <row r="707" spans="1:4" x14ac:dyDescent="0.3">
      <c r="A707">
        <v>706</v>
      </c>
      <c r="D707">
        <v>3</v>
      </c>
    </row>
    <row r="708" spans="1:4" x14ac:dyDescent="0.3">
      <c r="A708">
        <v>707</v>
      </c>
      <c r="D708">
        <v>3</v>
      </c>
    </row>
    <row r="709" spans="1:4" x14ac:dyDescent="0.3">
      <c r="A709">
        <v>708</v>
      </c>
      <c r="D709">
        <v>3</v>
      </c>
    </row>
    <row r="710" spans="1:4" x14ac:dyDescent="0.3">
      <c r="A710">
        <v>709</v>
      </c>
      <c r="D710">
        <v>3</v>
      </c>
    </row>
    <row r="711" spans="1:4" x14ac:dyDescent="0.3">
      <c r="A711">
        <v>710</v>
      </c>
      <c r="D711">
        <v>3</v>
      </c>
    </row>
    <row r="712" spans="1:4" x14ac:dyDescent="0.3">
      <c r="A712">
        <v>711</v>
      </c>
      <c r="D712">
        <v>3</v>
      </c>
    </row>
    <row r="713" spans="1:4" x14ac:dyDescent="0.3">
      <c r="A713">
        <v>712</v>
      </c>
      <c r="D713">
        <v>3</v>
      </c>
    </row>
    <row r="714" spans="1:4" x14ac:dyDescent="0.3">
      <c r="A714">
        <v>713</v>
      </c>
      <c r="D714">
        <v>3</v>
      </c>
    </row>
    <row r="715" spans="1:4" x14ac:dyDescent="0.3">
      <c r="A715">
        <v>714</v>
      </c>
      <c r="D715">
        <v>3</v>
      </c>
    </row>
    <row r="716" spans="1:4" x14ac:dyDescent="0.3">
      <c r="A716">
        <v>715</v>
      </c>
      <c r="D716">
        <v>3</v>
      </c>
    </row>
    <row r="717" spans="1:4" x14ac:dyDescent="0.3">
      <c r="A717">
        <v>716</v>
      </c>
      <c r="D717">
        <v>3</v>
      </c>
    </row>
    <row r="718" spans="1:4" x14ac:dyDescent="0.3">
      <c r="A718">
        <v>717</v>
      </c>
      <c r="D718">
        <v>3</v>
      </c>
    </row>
    <row r="719" spans="1:4" x14ac:dyDescent="0.3">
      <c r="A719">
        <v>718</v>
      </c>
      <c r="D719">
        <v>3</v>
      </c>
    </row>
    <row r="720" spans="1:4" x14ac:dyDescent="0.3">
      <c r="A720">
        <v>719</v>
      </c>
      <c r="D720">
        <v>3</v>
      </c>
    </row>
    <row r="721" spans="1:4" x14ac:dyDescent="0.3">
      <c r="A721">
        <v>720</v>
      </c>
      <c r="D721">
        <v>3</v>
      </c>
    </row>
    <row r="722" spans="1:4" x14ac:dyDescent="0.3">
      <c r="A722">
        <v>721</v>
      </c>
      <c r="D722">
        <v>4</v>
      </c>
    </row>
    <row r="723" spans="1:4" x14ac:dyDescent="0.3">
      <c r="A723">
        <v>722</v>
      </c>
      <c r="D723">
        <v>4</v>
      </c>
    </row>
    <row r="724" spans="1:4" x14ac:dyDescent="0.3">
      <c r="A724">
        <v>723</v>
      </c>
      <c r="D724">
        <v>4</v>
      </c>
    </row>
    <row r="725" spans="1:4" x14ac:dyDescent="0.3">
      <c r="A725">
        <v>724</v>
      </c>
      <c r="D725">
        <v>4</v>
      </c>
    </row>
    <row r="726" spans="1:4" x14ac:dyDescent="0.3">
      <c r="A726">
        <v>725</v>
      </c>
      <c r="D726">
        <v>4</v>
      </c>
    </row>
    <row r="727" spans="1:4" x14ac:dyDescent="0.3">
      <c r="A727">
        <v>726</v>
      </c>
      <c r="D727">
        <v>4</v>
      </c>
    </row>
    <row r="728" spans="1:4" x14ac:dyDescent="0.3">
      <c r="A728">
        <v>727</v>
      </c>
      <c r="D728">
        <v>4</v>
      </c>
    </row>
    <row r="729" spans="1:4" x14ac:dyDescent="0.3">
      <c r="A729">
        <v>728</v>
      </c>
      <c r="D729">
        <v>4</v>
      </c>
    </row>
    <row r="730" spans="1:4" x14ac:dyDescent="0.3">
      <c r="A730">
        <v>729</v>
      </c>
      <c r="D730">
        <v>4</v>
      </c>
    </row>
    <row r="731" spans="1:4" x14ac:dyDescent="0.3">
      <c r="A731">
        <v>730</v>
      </c>
      <c r="D731">
        <v>4</v>
      </c>
    </row>
    <row r="732" spans="1:4" x14ac:dyDescent="0.3">
      <c r="A732">
        <v>731</v>
      </c>
      <c r="D732">
        <v>4</v>
      </c>
    </row>
    <row r="733" spans="1:4" x14ac:dyDescent="0.3">
      <c r="A733">
        <v>732</v>
      </c>
      <c r="D733">
        <v>4</v>
      </c>
    </row>
    <row r="734" spans="1:4" x14ac:dyDescent="0.3">
      <c r="A734">
        <v>733</v>
      </c>
      <c r="D734">
        <v>4</v>
      </c>
    </row>
    <row r="735" spans="1:4" x14ac:dyDescent="0.3">
      <c r="A735">
        <v>734</v>
      </c>
      <c r="D735">
        <v>4</v>
      </c>
    </row>
    <row r="736" spans="1:4" x14ac:dyDescent="0.3">
      <c r="A736">
        <v>735</v>
      </c>
      <c r="D736">
        <v>4</v>
      </c>
    </row>
    <row r="737" spans="1:4" x14ac:dyDescent="0.3">
      <c r="A737">
        <v>736</v>
      </c>
      <c r="D737">
        <v>4</v>
      </c>
    </row>
    <row r="738" spans="1:4" x14ac:dyDescent="0.3">
      <c r="A738">
        <v>737</v>
      </c>
      <c r="D738">
        <v>4</v>
      </c>
    </row>
    <row r="739" spans="1:4" x14ac:dyDescent="0.3">
      <c r="A739">
        <v>738</v>
      </c>
      <c r="D739">
        <v>4</v>
      </c>
    </row>
    <row r="740" spans="1:4" x14ac:dyDescent="0.3">
      <c r="A740">
        <v>739</v>
      </c>
      <c r="D740">
        <v>4</v>
      </c>
    </row>
    <row r="741" spans="1:4" x14ac:dyDescent="0.3">
      <c r="A741">
        <v>740</v>
      </c>
      <c r="D741">
        <v>4</v>
      </c>
    </row>
    <row r="742" spans="1:4" x14ac:dyDescent="0.3">
      <c r="A742">
        <v>741</v>
      </c>
      <c r="D742">
        <v>4</v>
      </c>
    </row>
    <row r="743" spans="1:4" x14ac:dyDescent="0.3">
      <c r="A743">
        <v>742</v>
      </c>
      <c r="D743">
        <v>4</v>
      </c>
    </row>
    <row r="744" spans="1:4" x14ac:dyDescent="0.3">
      <c r="A744">
        <v>743</v>
      </c>
      <c r="D744">
        <v>4</v>
      </c>
    </row>
    <row r="745" spans="1:4" x14ac:dyDescent="0.3">
      <c r="A745">
        <v>744</v>
      </c>
      <c r="D745">
        <v>4</v>
      </c>
    </row>
    <row r="746" spans="1:4" x14ac:dyDescent="0.3">
      <c r="A746">
        <v>745</v>
      </c>
      <c r="D746">
        <v>4</v>
      </c>
    </row>
    <row r="747" spans="1:4" x14ac:dyDescent="0.3">
      <c r="A747">
        <v>746</v>
      </c>
      <c r="D747">
        <v>4</v>
      </c>
    </row>
    <row r="748" spans="1:4" x14ac:dyDescent="0.3">
      <c r="A748">
        <v>747</v>
      </c>
      <c r="D748">
        <v>4</v>
      </c>
    </row>
    <row r="749" spans="1:4" x14ac:dyDescent="0.3">
      <c r="A749">
        <v>748</v>
      </c>
      <c r="D749">
        <v>4</v>
      </c>
    </row>
    <row r="750" spans="1:4" x14ac:dyDescent="0.3">
      <c r="A750">
        <v>749</v>
      </c>
      <c r="D750">
        <v>4</v>
      </c>
    </row>
    <row r="751" spans="1:4" x14ac:dyDescent="0.3">
      <c r="A751">
        <v>750</v>
      </c>
      <c r="D751">
        <v>4</v>
      </c>
    </row>
    <row r="752" spans="1:4" x14ac:dyDescent="0.3">
      <c r="A752">
        <v>751</v>
      </c>
      <c r="D752">
        <v>4</v>
      </c>
    </row>
    <row r="753" spans="1:4" x14ac:dyDescent="0.3">
      <c r="A753">
        <v>752</v>
      </c>
      <c r="D753">
        <v>4</v>
      </c>
    </row>
    <row r="754" spans="1:4" x14ac:dyDescent="0.3">
      <c r="A754">
        <v>753</v>
      </c>
      <c r="D754">
        <v>4</v>
      </c>
    </row>
    <row r="755" spans="1:4" x14ac:dyDescent="0.3">
      <c r="A755">
        <v>754</v>
      </c>
      <c r="D755">
        <v>4</v>
      </c>
    </row>
    <row r="756" spans="1:4" x14ac:dyDescent="0.3">
      <c r="A756">
        <v>755</v>
      </c>
      <c r="D756">
        <v>4</v>
      </c>
    </row>
    <row r="757" spans="1:4" x14ac:dyDescent="0.3">
      <c r="A757">
        <v>756</v>
      </c>
      <c r="D757">
        <v>4</v>
      </c>
    </row>
    <row r="758" spans="1:4" x14ac:dyDescent="0.3">
      <c r="A758">
        <v>757</v>
      </c>
      <c r="D758">
        <v>4</v>
      </c>
    </row>
    <row r="759" spans="1:4" x14ac:dyDescent="0.3">
      <c r="A759">
        <v>758</v>
      </c>
      <c r="D759">
        <v>4</v>
      </c>
    </row>
    <row r="760" spans="1:4" x14ac:dyDescent="0.3">
      <c r="A760">
        <v>759</v>
      </c>
      <c r="D760">
        <v>4</v>
      </c>
    </row>
    <row r="761" spans="1:4" x14ac:dyDescent="0.3">
      <c r="A761">
        <v>760</v>
      </c>
      <c r="D761">
        <v>4</v>
      </c>
    </row>
    <row r="762" spans="1:4" x14ac:dyDescent="0.3">
      <c r="A762">
        <v>761</v>
      </c>
      <c r="D762">
        <v>4</v>
      </c>
    </row>
    <row r="763" spans="1:4" x14ac:dyDescent="0.3">
      <c r="A763">
        <v>762</v>
      </c>
      <c r="D763">
        <v>4</v>
      </c>
    </row>
    <row r="764" spans="1:4" x14ac:dyDescent="0.3">
      <c r="A764">
        <v>763</v>
      </c>
      <c r="D764">
        <v>4</v>
      </c>
    </row>
    <row r="765" spans="1:4" x14ac:dyDescent="0.3">
      <c r="A765">
        <v>764</v>
      </c>
      <c r="D765">
        <v>4</v>
      </c>
    </row>
    <row r="766" spans="1:4" x14ac:dyDescent="0.3">
      <c r="A766">
        <v>765</v>
      </c>
      <c r="D766">
        <v>4</v>
      </c>
    </row>
    <row r="767" spans="1:4" x14ac:dyDescent="0.3">
      <c r="A767">
        <v>766</v>
      </c>
      <c r="D767">
        <v>4</v>
      </c>
    </row>
    <row r="768" spans="1:4" x14ac:dyDescent="0.3">
      <c r="A768">
        <v>767</v>
      </c>
      <c r="D768">
        <v>4</v>
      </c>
    </row>
    <row r="769" spans="1:4" x14ac:dyDescent="0.3">
      <c r="A769">
        <v>768</v>
      </c>
      <c r="D769">
        <v>4</v>
      </c>
    </row>
    <row r="770" spans="1:4" x14ac:dyDescent="0.3">
      <c r="A770">
        <v>769</v>
      </c>
      <c r="D770">
        <v>4</v>
      </c>
    </row>
    <row r="771" spans="1:4" x14ac:dyDescent="0.3">
      <c r="A771">
        <v>770</v>
      </c>
      <c r="D771">
        <v>4</v>
      </c>
    </row>
    <row r="772" spans="1:4" x14ac:dyDescent="0.3">
      <c r="A772">
        <v>771</v>
      </c>
      <c r="D772">
        <v>4</v>
      </c>
    </row>
    <row r="773" spans="1:4" x14ac:dyDescent="0.3">
      <c r="A773">
        <v>772</v>
      </c>
      <c r="D773">
        <v>4</v>
      </c>
    </row>
    <row r="774" spans="1:4" x14ac:dyDescent="0.3">
      <c r="A774">
        <v>773</v>
      </c>
      <c r="D774">
        <v>4</v>
      </c>
    </row>
    <row r="775" spans="1:4" x14ac:dyDescent="0.3">
      <c r="A775">
        <v>774</v>
      </c>
      <c r="D775">
        <v>4</v>
      </c>
    </row>
    <row r="776" spans="1:4" x14ac:dyDescent="0.3">
      <c r="A776">
        <v>775</v>
      </c>
      <c r="D776">
        <v>4</v>
      </c>
    </row>
    <row r="777" spans="1:4" x14ac:dyDescent="0.3">
      <c r="A777">
        <v>776</v>
      </c>
      <c r="D777">
        <v>4</v>
      </c>
    </row>
    <row r="778" spans="1:4" x14ac:dyDescent="0.3">
      <c r="A778">
        <v>777</v>
      </c>
      <c r="D778">
        <v>4</v>
      </c>
    </row>
    <row r="779" spans="1:4" x14ac:dyDescent="0.3">
      <c r="A779">
        <v>778</v>
      </c>
      <c r="D779">
        <v>4</v>
      </c>
    </row>
    <row r="780" spans="1:4" x14ac:dyDescent="0.3">
      <c r="A780">
        <v>779</v>
      </c>
      <c r="D780">
        <v>4</v>
      </c>
    </row>
    <row r="781" spans="1:4" x14ac:dyDescent="0.3">
      <c r="A781">
        <v>780</v>
      </c>
      <c r="D781">
        <v>4</v>
      </c>
    </row>
    <row r="782" spans="1:4" x14ac:dyDescent="0.3">
      <c r="A782">
        <v>781</v>
      </c>
      <c r="D782">
        <v>4</v>
      </c>
    </row>
    <row r="783" spans="1:4" x14ac:dyDescent="0.3">
      <c r="A783">
        <v>782</v>
      </c>
      <c r="D783">
        <v>4</v>
      </c>
    </row>
    <row r="784" spans="1:4" x14ac:dyDescent="0.3">
      <c r="A784">
        <v>783</v>
      </c>
      <c r="D784">
        <v>4</v>
      </c>
    </row>
    <row r="785" spans="1:4" x14ac:dyDescent="0.3">
      <c r="A785">
        <v>784</v>
      </c>
      <c r="D785">
        <v>4</v>
      </c>
    </row>
    <row r="786" spans="1:4" x14ac:dyDescent="0.3">
      <c r="A786">
        <v>785</v>
      </c>
      <c r="D786">
        <v>4</v>
      </c>
    </row>
    <row r="787" spans="1:4" x14ac:dyDescent="0.3">
      <c r="A787">
        <v>786</v>
      </c>
      <c r="D787">
        <v>4</v>
      </c>
    </row>
    <row r="788" spans="1:4" x14ac:dyDescent="0.3">
      <c r="A788">
        <v>787</v>
      </c>
      <c r="D788">
        <v>4</v>
      </c>
    </row>
    <row r="789" spans="1:4" x14ac:dyDescent="0.3">
      <c r="A789">
        <v>788</v>
      </c>
      <c r="D789">
        <v>4</v>
      </c>
    </row>
    <row r="790" spans="1:4" x14ac:dyDescent="0.3">
      <c r="A790">
        <v>789</v>
      </c>
      <c r="D790">
        <v>4</v>
      </c>
    </row>
    <row r="791" spans="1:4" x14ac:dyDescent="0.3">
      <c r="A791">
        <v>790</v>
      </c>
      <c r="D791">
        <v>4</v>
      </c>
    </row>
    <row r="792" spans="1:4" x14ac:dyDescent="0.3">
      <c r="A792">
        <v>791</v>
      </c>
      <c r="D792">
        <v>4</v>
      </c>
    </row>
    <row r="793" spans="1:4" x14ac:dyDescent="0.3">
      <c r="A793">
        <v>792</v>
      </c>
      <c r="D793">
        <v>4</v>
      </c>
    </row>
    <row r="794" spans="1:4" x14ac:dyDescent="0.3">
      <c r="A794">
        <v>793</v>
      </c>
      <c r="D794">
        <v>4</v>
      </c>
    </row>
    <row r="795" spans="1:4" x14ac:dyDescent="0.3">
      <c r="A795">
        <v>794</v>
      </c>
      <c r="D795">
        <v>4</v>
      </c>
    </row>
    <row r="796" spans="1:4" x14ac:dyDescent="0.3">
      <c r="A796">
        <v>795</v>
      </c>
      <c r="D796">
        <v>4</v>
      </c>
    </row>
    <row r="797" spans="1:4" x14ac:dyDescent="0.3">
      <c r="A797">
        <v>796</v>
      </c>
      <c r="D797">
        <v>4</v>
      </c>
    </row>
    <row r="798" spans="1:4" x14ac:dyDescent="0.3">
      <c r="A798">
        <v>797</v>
      </c>
      <c r="D798">
        <v>4</v>
      </c>
    </row>
    <row r="799" spans="1:4" x14ac:dyDescent="0.3">
      <c r="A799">
        <v>798</v>
      </c>
      <c r="D799">
        <v>4</v>
      </c>
    </row>
    <row r="800" spans="1:4" x14ac:dyDescent="0.3">
      <c r="A800">
        <v>799</v>
      </c>
      <c r="D800">
        <v>4</v>
      </c>
    </row>
    <row r="801" spans="1:4" x14ac:dyDescent="0.3">
      <c r="A801">
        <v>800</v>
      </c>
      <c r="D801">
        <v>4</v>
      </c>
    </row>
    <row r="802" spans="1:4" x14ac:dyDescent="0.3">
      <c r="A802">
        <v>801</v>
      </c>
      <c r="D802">
        <v>4</v>
      </c>
    </row>
    <row r="803" spans="1:4" x14ac:dyDescent="0.3">
      <c r="A803">
        <v>802</v>
      </c>
      <c r="D803">
        <v>4</v>
      </c>
    </row>
    <row r="804" spans="1:4" x14ac:dyDescent="0.3">
      <c r="A804">
        <v>803</v>
      </c>
      <c r="D804">
        <v>4</v>
      </c>
    </row>
    <row r="805" spans="1:4" x14ac:dyDescent="0.3">
      <c r="A805">
        <v>804</v>
      </c>
      <c r="D805">
        <v>4</v>
      </c>
    </row>
    <row r="806" spans="1:4" x14ac:dyDescent="0.3">
      <c r="A806">
        <v>805</v>
      </c>
      <c r="D806">
        <v>4</v>
      </c>
    </row>
    <row r="807" spans="1:4" x14ac:dyDescent="0.3">
      <c r="A807">
        <v>806</v>
      </c>
      <c r="D807">
        <v>4</v>
      </c>
    </row>
    <row r="808" spans="1:4" x14ac:dyDescent="0.3">
      <c r="A808">
        <v>807</v>
      </c>
      <c r="D808">
        <v>4</v>
      </c>
    </row>
    <row r="809" spans="1:4" x14ac:dyDescent="0.3">
      <c r="A809">
        <v>808</v>
      </c>
      <c r="D809">
        <v>4</v>
      </c>
    </row>
    <row r="810" spans="1:4" x14ac:dyDescent="0.3">
      <c r="A810">
        <v>809</v>
      </c>
      <c r="D810">
        <v>4</v>
      </c>
    </row>
    <row r="811" spans="1:4" x14ac:dyDescent="0.3">
      <c r="A811">
        <v>810</v>
      </c>
      <c r="D811">
        <v>4</v>
      </c>
    </row>
    <row r="812" spans="1:4" x14ac:dyDescent="0.3">
      <c r="A812">
        <v>811</v>
      </c>
      <c r="D812">
        <v>4</v>
      </c>
    </row>
    <row r="813" spans="1:4" x14ac:dyDescent="0.3">
      <c r="A813">
        <v>812</v>
      </c>
      <c r="D813">
        <v>4</v>
      </c>
    </row>
    <row r="814" spans="1:4" x14ac:dyDescent="0.3">
      <c r="A814">
        <v>813</v>
      </c>
      <c r="D814">
        <v>4</v>
      </c>
    </row>
    <row r="815" spans="1:4" x14ac:dyDescent="0.3">
      <c r="A815">
        <v>814</v>
      </c>
      <c r="D815">
        <v>4</v>
      </c>
    </row>
    <row r="816" spans="1:4" x14ac:dyDescent="0.3">
      <c r="A816">
        <v>815</v>
      </c>
      <c r="D816">
        <v>4</v>
      </c>
    </row>
    <row r="817" spans="1:4" x14ac:dyDescent="0.3">
      <c r="A817">
        <v>816</v>
      </c>
      <c r="D817">
        <v>4</v>
      </c>
    </row>
    <row r="818" spans="1:4" x14ac:dyDescent="0.3">
      <c r="A818">
        <v>817</v>
      </c>
      <c r="D818">
        <v>4</v>
      </c>
    </row>
    <row r="819" spans="1:4" x14ac:dyDescent="0.3">
      <c r="A819">
        <v>818</v>
      </c>
      <c r="D819">
        <v>4</v>
      </c>
    </row>
    <row r="820" spans="1:4" x14ac:dyDescent="0.3">
      <c r="A820">
        <v>819</v>
      </c>
      <c r="D820">
        <v>4</v>
      </c>
    </row>
    <row r="821" spans="1:4" x14ac:dyDescent="0.3">
      <c r="A821">
        <v>820</v>
      </c>
      <c r="D821">
        <v>4</v>
      </c>
    </row>
    <row r="822" spans="1:4" x14ac:dyDescent="0.3">
      <c r="A822">
        <v>821</v>
      </c>
      <c r="D822">
        <v>4</v>
      </c>
    </row>
    <row r="823" spans="1:4" x14ac:dyDescent="0.3">
      <c r="A823">
        <v>822</v>
      </c>
      <c r="D823">
        <v>4</v>
      </c>
    </row>
    <row r="824" spans="1:4" x14ac:dyDescent="0.3">
      <c r="A824">
        <v>823</v>
      </c>
      <c r="D824">
        <v>4</v>
      </c>
    </row>
    <row r="825" spans="1:4" x14ac:dyDescent="0.3">
      <c r="A825">
        <v>824</v>
      </c>
      <c r="D825">
        <v>4</v>
      </c>
    </row>
    <row r="826" spans="1:4" x14ac:dyDescent="0.3">
      <c r="A826">
        <v>825</v>
      </c>
      <c r="D826">
        <v>4</v>
      </c>
    </row>
    <row r="827" spans="1:4" x14ac:dyDescent="0.3">
      <c r="A827">
        <v>826</v>
      </c>
      <c r="D827">
        <v>4</v>
      </c>
    </row>
    <row r="828" spans="1:4" x14ac:dyDescent="0.3">
      <c r="A828">
        <v>827</v>
      </c>
      <c r="D828">
        <v>4</v>
      </c>
    </row>
    <row r="829" spans="1:4" x14ac:dyDescent="0.3">
      <c r="A829">
        <v>828</v>
      </c>
      <c r="D829">
        <v>4</v>
      </c>
    </row>
    <row r="830" spans="1:4" x14ac:dyDescent="0.3">
      <c r="A830">
        <v>829</v>
      </c>
      <c r="D830">
        <v>4</v>
      </c>
    </row>
    <row r="831" spans="1:4" x14ac:dyDescent="0.3">
      <c r="A831">
        <v>830</v>
      </c>
      <c r="D831">
        <v>4</v>
      </c>
    </row>
    <row r="832" spans="1:4" x14ac:dyDescent="0.3">
      <c r="A832">
        <v>831</v>
      </c>
      <c r="D832">
        <v>4</v>
      </c>
    </row>
    <row r="833" spans="1:4" x14ac:dyDescent="0.3">
      <c r="A833">
        <v>832</v>
      </c>
      <c r="D833">
        <v>4</v>
      </c>
    </row>
    <row r="834" spans="1:4" x14ac:dyDescent="0.3">
      <c r="A834">
        <v>833</v>
      </c>
      <c r="D834">
        <v>4</v>
      </c>
    </row>
    <row r="835" spans="1:4" x14ac:dyDescent="0.3">
      <c r="A835">
        <v>834</v>
      </c>
      <c r="D835">
        <v>4</v>
      </c>
    </row>
    <row r="836" spans="1:4" x14ac:dyDescent="0.3">
      <c r="A836">
        <v>835</v>
      </c>
      <c r="D836">
        <v>4</v>
      </c>
    </row>
    <row r="837" spans="1:4" x14ac:dyDescent="0.3">
      <c r="A837">
        <v>836</v>
      </c>
      <c r="D837">
        <v>4</v>
      </c>
    </row>
    <row r="838" spans="1:4" x14ac:dyDescent="0.3">
      <c r="A838">
        <v>837</v>
      </c>
      <c r="D838">
        <v>4</v>
      </c>
    </row>
    <row r="839" spans="1:4" x14ac:dyDescent="0.3">
      <c r="A839">
        <v>838</v>
      </c>
      <c r="D839">
        <v>4</v>
      </c>
    </row>
    <row r="840" spans="1:4" x14ac:dyDescent="0.3">
      <c r="A840">
        <v>839</v>
      </c>
      <c r="D840">
        <v>4</v>
      </c>
    </row>
    <row r="841" spans="1:4" x14ac:dyDescent="0.3">
      <c r="A841">
        <v>840</v>
      </c>
      <c r="D841">
        <v>4</v>
      </c>
    </row>
    <row r="842" spans="1:4" x14ac:dyDescent="0.3">
      <c r="A842">
        <v>841</v>
      </c>
      <c r="D842">
        <v>4</v>
      </c>
    </row>
    <row r="843" spans="1:4" x14ac:dyDescent="0.3">
      <c r="A843">
        <v>842</v>
      </c>
      <c r="D843">
        <v>4</v>
      </c>
    </row>
    <row r="844" spans="1:4" x14ac:dyDescent="0.3">
      <c r="A844">
        <v>843</v>
      </c>
      <c r="D844">
        <v>4</v>
      </c>
    </row>
    <row r="845" spans="1:4" x14ac:dyDescent="0.3">
      <c r="A845">
        <v>844</v>
      </c>
      <c r="D845">
        <v>4</v>
      </c>
    </row>
    <row r="846" spans="1:4" x14ac:dyDescent="0.3">
      <c r="A846">
        <v>845</v>
      </c>
      <c r="D846">
        <v>4</v>
      </c>
    </row>
    <row r="847" spans="1:4" x14ac:dyDescent="0.3">
      <c r="A847">
        <v>846</v>
      </c>
      <c r="D847">
        <v>4</v>
      </c>
    </row>
    <row r="848" spans="1:4" x14ac:dyDescent="0.3">
      <c r="A848">
        <v>847</v>
      </c>
      <c r="D848">
        <v>4</v>
      </c>
    </row>
    <row r="849" spans="1:4" x14ac:dyDescent="0.3">
      <c r="A849">
        <v>848</v>
      </c>
      <c r="D849">
        <v>4</v>
      </c>
    </row>
    <row r="850" spans="1:4" x14ac:dyDescent="0.3">
      <c r="A850">
        <v>849</v>
      </c>
      <c r="D850">
        <v>4</v>
      </c>
    </row>
    <row r="851" spans="1:4" x14ac:dyDescent="0.3">
      <c r="A851">
        <v>850</v>
      </c>
      <c r="D851">
        <v>4</v>
      </c>
    </row>
    <row r="852" spans="1:4" x14ac:dyDescent="0.3">
      <c r="A852">
        <v>851</v>
      </c>
      <c r="D852">
        <v>4</v>
      </c>
    </row>
    <row r="853" spans="1:4" x14ac:dyDescent="0.3">
      <c r="A853">
        <v>852</v>
      </c>
      <c r="D853">
        <v>4</v>
      </c>
    </row>
    <row r="854" spans="1:4" x14ac:dyDescent="0.3">
      <c r="A854">
        <v>853</v>
      </c>
      <c r="D854">
        <v>4</v>
      </c>
    </row>
    <row r="855" spans="1:4" x14ac:dyDescent="0.3">
      <c r="A855">
        <v>854</v>
      </c>
      <c r="D855">
        <v>4</v>
      </c>
    </row>
    <row r="856" spans="1:4" x14ac:dyDescent="0.3">
      <c r="A856">
        <v>855</v>
      </c>
      <c r="D856">
        <v>4</v>
      </c>
    </row>
    <row r="857" spans="1:4" x14ac:dyDescent="0.3">
      <c r="A857">
        <v>856</v>
      </c>
      <c r="D857">
        <v>4</v>
      </c>
    </row>
    <row r="858" spans="1:4" x14ac:dyDescent="0.3">
      <c r="A858">
        <v>857</v>
      </c>
      <c r="D858">
        <v>4</v>
      </c>
    </row>
    <row r="859" spans="1:4" x14ac:dyDescent="0.3">
      <c r="A859">
        <v>858</v>
      </c>
      <c r="D859">
        <v>4</v>
      </c>
    </row>
    <row r="860" spans="1:4" x14ac:dyDescent="0.3">
      <c r="A860">
        <v>859</v>
      </c>
      <c r="D860">
        <v>4</v>
      </c>
    </row>
    <row r="861" spans="1:4" x14ac:dyDescent="0.3">
      <c r="A861">
        <v>860</v>
      </c>
      <c r="D861">
        <v>4</v>
      </c>
    </row>
    <row r="862" spans="1:4" x14ac:dyDescent="0.3">
      <c r="A862">
        <v>861</v>
      </c>
      <c r="D862">
        <v>4</v>
      </c>
    </row>
    <row r="863" spans="1:4" x14ac:dyDescent="0.3">
      <c r="A863">
        <v>862</v>
      </c>
      <c r="D863">
        <v>4</v>
      </c>
    </row>
    <row r="864" spans="1:4" x14ac:dyDescent="0.3">
      <c r="A864">
        <v>863</v>
      </c>
      <c r="D864">
        <v>4</v>
      </c>
    </row>
    <row r="865" spans="1:4" x14ac:dyDescent="0.3">
      <c r="A865">
        <v>864</v>
      </c>
      <c r="D865">
        <v>4</v>
      </c>
    </row>
    <row r="866" spans="1:4" x14ac:dyDescent="0.3">
      <c r="A866">
        <v>865</v>
      </c>
      <c r="D866">
        <v>4</v>
      </c>
    </row>
    <row r="867" spans="1:4" x14ac:dyDescent="0.3">
      <c r="A867">
        <v>866</v>
      </c>
      <c r="D867">
        <v>4</v>
      </c>
    </row>
    <row r="868" spans="1:4" x14ac:dyDescent="0.3">
      <c r="A868">
        <v>867</v>
      </c>
      <c r="D868">
        <v>4</v>
      </c>
    </row>
    <row r="869" spans="1:4" x14ac:dyDescent="0.3">
      <c r="A869">
        <v>868</v>
      </c>
      <c r="D869">
        <v>4</v>
      </c>
    </row>
    <row r="870" spans="1:4" x14ac:dyDescent="0.3">
      <c r="A870">
        <v>869</v>
      </c>
      <c r="D870">
        <v>4</v>
      </c>
    </row>
    <row r="871" spans="1:4" x14ac:dyDescent="0.3">
      <c r="A871">
        <v>870</v>
      </c>
      <c r="D871">
        <v>4</v>
      </c>
    </row>
    <row r="872" spans="1:4" x14ac:dyDescent="0.3">
      <c r="A872">
        <v>871</v>
      </c>
      <c r="D872">
        <v>4</v>
      </c>
    </row>
    <row r="873" spans="1:4" x14ac:dyDescent="0.3">
      <c r="A873">
        <v>872</v>
      </c>
      <c r="D873">
        <v>4</v>
      </c>
    </row>
    <row r="874" spans="1:4" x14ac:dyDescent="0.3">
      <c r="A874">
        <v>873</v>
      </c>
      <c r="D874">
        <v>4</v>
      </c>
    </row>
    <row r="875" spans="1:4" x14ac:dyDescent="0.3">
      <c r="A875">
        <v>874</v>
      </c>
      <c r="D875">
        <v>4</v>
      </c>
    </row>
    <row r="876" spans="1:4" x14ac:dyDescent="0.3">
      <c r="A876">
        <v>875</v>
      </c>
      <c r="D876">
        <v>4</v>
      </c>
    </row>
    <row r="877" spans="1:4" x14ac:dyDescent="0.3">
      <c r="A877">
        <v>876</v>
      </c>
      <c r="D877">
        <v>4</v>
      </c>
    </row>
    <row r="878" spans="1:4" x14ac:dyDescent="0.3">
      <c r="A878">
        <v>877</v>
      </c>
      <c r="D878">
        <v>4</v>
      </c>
    </row>
    <row r="879" spans="1:4" x14ac:dyDescent="0.3">
      <c r="A879">
        <v>878</v>
      </c>
      <c r="D879">
        <v>4</v>
      </c>
    </row>
    <row r="880" spans="1:4" x14ac:dyDescent="0.3">
      <c r="A880">
        <v>879</v>
      </c>
      <c r="D880">
        <v>4</v>
      </c>
    </row>
    <row r="881" spans="1:4" x14ac:dyDescent="0.3">
      <c r="A881">
        <v>880</v>
      </c>
      <c r="D881">
        <v>4</v>
      </c>
    </row>
    <row r="882" spans="1:4" x14ac:dyDescent="0.3">
      <c r="A882">
        <v>881</v>
      </c>
      <c r="D882">
        <v>4</v>
      </c>
    </row>
    <row r="883" spans="1:4" x14ac:dyDescent="0.3">
      <c r="A883">
        <v>882</v>
      </c>
      <c r="D883">
        <v>4</v>
      </c>
    </row>
    <row r="884" spans="1:4" x14ac:dyDescent="0.3">
      <c r="A884">
        <v>883</v>
      </c>
      <c r="D884">
        <v>4</v>
      </c>
    </row>
    <row r="885" spans="1:4" x14ac:dyDescent="0.3">
      <c r="A885">
        <v>884</v>
      </c>
      <c r="D885">
        <v>4</v>
      </c>
    </row>
    <row r="886" spans="1:4" x14ac:dyDescent="0.3">
      <c r="A886">
        <v>885</v>
      </c>
      <c r="D886">
        <v>4</v>
      </c>
    </row>
    <row r="887" spans="1:4" x14ac:dyDescent="0.3">
      <c r="A887">
        <v>886</v>
      </c>
      <c r="D887">
        <v>4</v>
      </c>
    </row>
    <row r="888" spans="1:4" x14ac:dyDescent="0.3">
      <c r="A888">
        <v>887</v>
      </c>
      <c r="D888">
        <v>4</v>
      </c>
    </row>
    <row r="889" spans="1:4" x14ac:dyDescent="0.3">
      <c r="A889">
        <v>888</v>
      </c>
      <c r="D889">
        <v>4</v>
      </c>
    </row>
    <row r="890" spans="1:4" x14ac:dyDescent="0.3">
      <c r="A890">
        <v>889</v>
      </c>
      <c r="D890">
        <v>4</v>
      </c>
    </row>
    <row r="891" spans="1:4" x14ac:dyDescent="0.3">
      <c r="A891">
        <v>890</v>
      </c>
      <c r="D891">
        <v>4</v>
      </c>
    </row>
    <row r="892" spans="1:4" x14ac:dyDescent="0.3">
      <c r="A892">
        <v>891</v>
      </c>
      <c r="D892">
        <v>4</v>
      </c>
    </row>
    <row r="893" spans="1:4" x14ac:dyDescent="0.3">
      <c r="A893">
        <v>892</v>
      </c>
      <c r="D893">
        <v>4</v>
      </c>
    </row>
    <row r="894" spans="1:4" x14ac:dyDescent="0.3">
      <c r="A894">
        <v>893</v>
      </c>
      <c r="D894">
        <v>4</v>
      </c>
    </row>
    <row r="895" spans="1:4" x14ac:dyDescent="0.3">
      <c r="A895">
        <v>894</v>
      </c>
      <c r="D895">
        <v>4</v>
      </c>
    </row>
    <row r="896" spans="1:4" x14ac:dyDescent="0.3">
      <c r="A896">
        <v>895</v>
      </c>
      <c r="D896">
        <v>4</v>
      </c>
    </row>
    <row r="897" spans="1:4" x14ac:dyDescent="0.3">
      <c r="A897">
        <v>896</v>
      </c>
      <c r="D897">
        <v>4</v>
      </c>
    </row>
    <row r="898" spans="1:4" x14ac:dyDescent="0.3">
      <c r="A898">
        <v>897</v>
      </c>
      <c r="D898">
        <v>4</v>
      </c>
    </row>
    <row r="899" spans="1:4" x14ac:dyDescent="0.3">
      <c r="A899">
        <v>898</v>
      </c>
      <c r="D899">
        <v>4</v>
      </c>
    </row>
    <row r="900" spans="1:4" x14ac:dyDescent="0.3">
      <c r="A900">
        <v>899</v>
      </c>
      <c r="D900">
        <v>4</v>
      </c>
    </row>
    <row r="901" spans="1:4" x14ac:dyDescent="0.3">
      <c r="A901">
        <v>900</v>
      </c>
      <c r="D901">
        <v>4</v>
      </c>
    </row>
    <row r="902" spans="1:4" x14ac:dyDescent="0.3">
      <c r="A902">
        <v>901</v>
      </c>
      <c r="D902">
        <v>4</v>
      </c>
    </row>
    <row r="903" spans="1:4" x14ac:dyDescent="0.3">
      <c r="A903">
        <v>902</v>
      </c>
      <c r="D903">
        <v>4</v>
      </c>
    </row>
    <row r="904" spans="1:4" x14ac:dyDescent="0.3">
      <c r="A904">
        <v>903</v>
      </c>
      <c r="D904">
        <v>4</v>
      </c>
    </row>
    <row r="905" spans="1:4" x14ac:dyDescent="0.3">
      <c r="A905">
        <v>904</v>
      </c>
      <c r="D905">
        <v>4</v>
      </c>
    </row>
    <row r="906" spans="1:4" x14ac:dyDescent="0.3">
      <c r="A906">
        <v>905</v>
      </c>
      <c r="D906">
        <v>4</v>
      </c>
    </row>
    <row r="907" spans="1:4" x14ac:dyDescent="0.3">
      <c r="A907">
        <v>906</v>
      </c>
      <c r="D907">
        <v>4</v>
      </c>
    </row>
    <row r="908" spans="1:4" x14ac:dyDescent="0.3">
      <c r="A908">
        <v>907</v>
      </c>
      <c r="D908">
        <v>4</v>
      </c>
    </row>
    <row r="909" spans="1:4" x14ac:dyDescent="0.3">
      <c r="A909">
        <v>908</v>
      </c>
      <c r="D909">
        <v>4</v>
      </c>
    </row>
    <row r="910" spans="1:4" x14ac:dyDescent="0.3">
      <c r="A910">
        <v>909</v>
      </c>
      <c r="D910">
        <v>4</v>
      </c>
    </row>
    <row r="911" spans="1:4" x14ac:dyDescent="0.3">
      <c r="A911">
        <v>910</v>
      </c>
      <c r="D911">
        <v>4</v>
      </c>
    </row>
    <row r="912" spans="1:4" x14ac:dyDescent="0.3">
      <c r="A912">
        <v>911</v>
      </c>
      <c r="D912">
        <v>4</v>
      </c>
    </row>
    <row r="913" spans="1:4" x14ac:dyDescent="0.3">
      <c r="A913">
        <v>912</v>
      </c>
      <c r="D913">
        <v>4</v>
      </c>
    </row>
    <row r="914" spans="1:4" x14ac:dyDescent="0.3">
      <c r="A914">
        <v>913</v>
      </c>
      <c r="D914">
        <v>4</v>
      </c>
    </row>
    <row r="915" spans="1:4" x14ac:dyDescent="0.3">
      <c r="A915">
        <v>914</v>
      </c>
      <c r="D915">
        <v>4</v>
      </c>
    </row>
    <row r="916" spans="1:4" x14ac:dyDescent="0.3">
      <c r="A916">
        <v>915</v>
      </c>
      <c r="D916">
        <v>4</v>
      </c>
    </row>
    <row r="917" spans="1:4" x14ac:dyDescent="0.3">
      <c r="A917">
        <v>916</v>
      </c>
      <c r="D917">
        <v>4</v>
      </c>
    </row>
    <row r="918" spans="1:4" x14ac:dyDescent="0.3">
      <c r="A918">
        <v>917</v>
      </c>
      <c r="D918">
        <v>4</v>
      </c>
    </row>
    <row r="919" spans="1:4" x14ac:dyDescent="0.3">
      <c r="A919">
        <v>918</v>
      </c>
      <c r="D919">
        <v>4</v>
      </c>
    </row>
    <row r="920" spans="1:4" x14ac:dyDescent="0.3">
      <c r="A920">
        <v>919</v>
      </c>
      <c r="D920">
        <v>4</v>
      </c>
    </row>
    <row r="921" spans="1:4" x14ac:dyDescent="0.3">
      <c r="A921">
        <v>920</v>
      </c>
      <c r="D921">
        <v>4</v>
      </c>
    </row>
    <row r="922" spans="1:4" x14ac:dyDescent="0.3">
      <c r="A922">
        <v>921</v>
      </c>
      <c r="D922">
        <v>4</v>
      </c>
    </row>
    <row r="923" spans="1:4" x14ac:dyDescent="0.3">
      <c r="A923">
        <v>922</v>
      </c>
      <c r="D923">
        <v>4</v>
      </c>
    </row>
    <row r="924" spans="1:4" x14ac:dyDescent="0.3">
      <c r="A924">
        <v>923</v>
      </c>
      <c r="D924">
        <v>4</v>
      </c>
    </row>
    <row r="925" spans="1:4" x14ac:dyDescent="0.3">
      <c r="A925">
        <v>924</v>
      </c>
      <c r="D925">
        <v>4</v>
      </c>
    </row>
    <row r="926" spans="1:4" x14ac:dyDescent="0.3">
      <c r="A926">
        <v>925</v>
      </c>
      <c r="D926">
        <v>4</v>
      </c>
    </row>
    <row r="927" spans="1:4" x14ac:dyDescent="0.3">
      <c r="A927">
        <v>926</v>
      </c>
      <c r="D927">
        <v>4</v>
      </c>
    </row>
    <row r="928" spans="1:4" x14ac:dyDescent="0.3">
      <c r="A928">
        <v>927</v>
      </c>
      <c r="D928">
        <v>4</v>
      </c>
    </row>
    <row r="929" spans="1:4" x14ac:dyDescent="0.3">
      <c r="A929">
        <v>928</v>
      </c>
      <c r="D929">
        <v>4</v>
      </c>
    </row>
    <row r="930" spans="1:4" x14ac:dyDescent="0.3">
      <c r="A930">
        <v>929</v>
      </c>
      <c r="D930">
        <v>4</v>
      </c>
    </row>
    <row r="931" spans="1:4" x14ac:dyDescent="0.3">
      <c r="A931">
        <v>930</v>
      </c>
      <c r="D931">
        <v>4</v>
      </c>
    </row>
    <row r="932" spans="1:4" x14ac:dyDescent="0.3">
      <c r="A932">
        <v>931</v>
      </c>
      <c r="D932">
        <v>4</v>
      </c>
    </row>
    <row r="933" spans="1:4" x14ac:dyDescent="0.3">
      <c r="A933">
        <v>932</v>
      </c>
      <c r="D933">
        <v>4</v>
      </c>
    </row>
    <row r="934" spans="1:4" x14ac:dyDescent="0.3">
      <c r="A934">
        <v>933</v>
      </c>
      <c r="D934">
        <v>4</v>
      </c>
    </row>
    <row r="935" spans="1:4" x14ac:dyDescent="0.3">
      <c r="A935">
        <v>934</v>
      </c>
      <c r="D935">
        <v>4</v>
      </c>
    </row>
    <row r="936" spans="1:4" x14ac:dyDescent="0.3">
      <c r="A936">
        <v>935</v>
      </c>
      <c r="D936">
        <v>4</v>
      </c>
    </row>
    <row r="937" spans="1:4" x14ac:dyDescent="0.3">
      <c r="A937">
        <v>936</v>
      </c>
      <c r="D937">
        <v>4</v>
      </c>
    </row>
    <row r="938" spans="1:4" x14ac:dyDescent="0.3">
      <c r="A938">
        <v>937</v>
      </c>
      <c r="D938">
        <v>4</v>
      </c>
    </row>
    <row r="939" spans="1:4" x14ac:dyDescent="0.3">
      <c r="A939">
        <v>938</v>
      </c>
      <c r="D939">
        <v>4</v>
      </c>
    </row>
    <row r="940" spans="1:4" x14ac:dyDescent="0.3">
      <c r="A940">
        <v>939</v>
      </c>
      <c r="D940">
        <v>4</v>
      </c>
    </row>
    <row r="941" spans="1:4" x14ac:dyDescent="0.3">
      <c r="A941">
        <v>940</v>
      </c>
      <c r="D941">
        <v>4</v>
      </c>
    </row>
    <row r="942" spans="1:4" x14ac:dyDescent="0.3">
      <c r="A942">
        <v>941</v>
      </c>
      <c r="D942">
        <v>4</v>
      </c>
    </row>
    <row r="943" spans="1:4" x14ac:dyDescent="0.3">
      <c r="A943">
        <v>942</v>
      </c>
      <c r="D943">
        <v>4</v>
      </c>
    </row>
    <row r="944" spans="1:4" x14ac:dyDescent="0.3">
      <c r="A944">
        <v>943</v>
      </c>
      <c r="D944">
        <v>4</v>
      </c>
    </row>
    <row r="945" spans="1:4" x14ac:dyDescent="0.3">
      <c r="A945">
        <v>944</v>
      </c>
      <c r="D945">
        <v>4</v>
      </c>
    </row>
    <row r="946" spans="1:4" x14ac:dyDescent="0.3">
      <c r="A946">
        <v>945</v>
      </c>
      <c r="D946">
        <v>4</v>
      </c>
    </row>
    <row r="947" spans="1:4" x14ac:dyDescent="0.3">
      <c r="A947">
        <v>946</v>
      </c>
      <c r="D947">
        <v>4</v>
      </c>
    </row>
    <row r="948" spans="1:4" x14ac:dyDescent="0.3">
      <c r="A948">
        <v>947</v>
      </c>
      <c r="D948">
        <v>4</v>
      </c>
    </row>
    <row r="949" spans="1:4" x14ac:dyDescent="0.3">
      <c r="A949">
        <v>948</v>
      </c>
      <c r="D949">
        <v>4</v>
      </c>
    </row>
    <row r="950" spans="1:4" x14ac:dyDescent="0.3">
      <c r="A950">
        <v>949</v>
      </c>
      <c r="D950">
        <v>4</v>
      </c>
    </row>
    <row r="951" spans="1:4" x14ac:dyDescent="0.3">
      <c r="A951">
        <v>950</v>
      </c>
      <c r="D951">
        <v>4</v>
      </c>
    </row>
    <row r="952" spans="1:4" x14ac:dyDescent="0.3">
      <c r="A952">
        <v>951</v>
      </c>
      <c r="D952">
        <v>4</v>
      </c>
    </row>
    <row r="953" spans="1:4" x14ac:dyDescent="0.3">
      <c r="A953">
        <v>952</v>
      </c>
      <c r="D953">
        <v>4</v>
      </c>
    </row>
    <row r="954" spans="1:4" x14ac:dyDescent="0.3">
      <c r="A954">
        <v>953</v>
      </c>
      <c r="D954">
        <v>4</v>
      </c>
    </row>
    <row r="955" spans="1:4" x14ac:dyDescent="0.3">
      <c r="A955">
        <v>954</v>
      </c>
      <c r="D955">
        <v>4</v>
      </c>
    </row>
    <row r="956" spans="1:4" x14ac:dyDescent="0.3">
      <c r="A956">
        <v>955</v>
      </c>
      <c r="D956">
        <v>4</v>
      </c>
    </row>
    <row r="957" spans="1:4" x14ac:dyDescent="0.3">
      <c r="A957">
        <v>956</v>
      </c>
      <c r="D957">
        <v>4</v>
      </c>
    </row>
    <row r="958" spans="1:4" x14ac:dyDescent="0.3">
      <c r="A958">
        <v>957</v>
      </c>
      <c r="D958">
        <v>4</v>
      </c>
    </row>
    <row r="959" spans="1:4" x14ac:dyDescent="0.3">
      <c r="A959">
        <v>958</v>
      </c>
      <c r="D959">
        <v>4</v>
      </c>
    </row>
    <row r="960" spans="1:4" x14ac:dyDescent="0.3">
      <c r="A960">
        <v>959</v>
      </c>
      <c r="D960">
        <v>4</v>
      </c>
    </row>
    <row r="961" spans="1:4" x14ac:dyDescent="0.3">
      <c r="A961">
        <v>960</v>
      </c>
      <c r="D961">
        <v>4</v>
      </c>
    </row>
    <row r="962" spans="1:4" x14ac:dyDescent="0.3">
      <c r="A962">
        <v>961</v>
      </c>
      <c r="D962">
        <v>5</v>
      </c>
    </row>
    <row r="963" spans="1:4" x14ac:dyDescent="0.3">
      <c r="A963">
        <v>962</v>
      </c>
      <c r="D963">
        <v>5</v>
      </c>
    </row>
    <row r="964" spans="1:4" x14ac:dyDescent="0.3">
      <c r="A964">
        <v>963</v>
      </c>
      <c r="D964">
        <v>5</v>
      </c>
    </row>
    <row r="965" spans="1:4" x14ac:dyDescent="0.3">
      <c r="A965">
        <v>964</v>
      </c>
      <c r="D965">
        <v>5</v>
      </c>
    </row>
    <row r="966" spans="1:4" x14ac:dyDescent="0.3">
      <c r="A966">
        <v>965</v>
      </c>
      <c r="D966">
        <v>5</v>
      </c>
    </row>
    <row r="967" spans="1:4" x14ac:dyDescent="0.3">
      <c r="A967">
        <v>966</v>
      </c>
      <c r="D967">
        <v>5</v>
      </c>
    </row>
    <row r="968" spans="1:4" x14ac:dyDescent="0.3">
      <c r="A968">
        <v>967</v>
      </c>
      <c r="D968">
        <v>5</v>
      </c>
    </row>
    <row r="969" spans="1:4" x14ac:dyDescent="0.3">
      <c r="A969">
        <v>968</v>
      </c>
      <c r="D969">
        <v>5</v>
      </c>
    </row>
    <row r="970" spans="1:4" x14ac:dyDescent="0.3">
      <c r="A970">
        <v>969</v>
      </c>
      <c r="D970">
        <v>5</v>
      </c>
    </row>
    <row r="971" spans="1:4" x14ac:dyDescent="0.3">
      <c r="A971">
        <v>970</v>
      </c>
      <c r="D971">
        <v>5</v>
      </c>
    </row>
    <row r="972" spans="1:4" x14ac:dyDescent="0.3">
      <c r="A972">
        <v>971</v>
      </c>
      <c r="D972">
        <v>5</v>
      </c>
    </row>
    <row r="973" spans="1:4" x14ac:dyDescent="0.3">
      <c r="A973">
        <v>972</v>
      </c>
      <c r="D973">
        <v>5</v>
      </c>
    </row>
    <row r="974" spans="1:4" x14ac:dyDescent="0.3">
      <c r="A974">
        <v>973</v>
      </c>
      <c r="D974">
        <v>5</v>
      </c>
    </row>
    <row r="975" spans="1:4" x14ac:dyDescent="0.3">
      <c r="A975">
        <v>974</v>
      </c>
      <c r="D975">
        <v>5</v>
      </c>
    </row>
    <row r="976" spans="1:4" x14ac:dyDescent="0.3">
      <c r="A976">
        <v>975</v>
      </c>
      <c r="D976">
        <v>5</v>
      </c>
    </row>
    <row r="977" spans="1:4" x14ac:dyDescent="0.3">
      <c r="A977">
        <v>976</v>
      </c>
      <c r="D977">
        <v>5</v>
      </c>
    </row>
    <row r="978" spans="1:4" x14ac:dyDescent="0.3">
      <c r="A978">
        <v>977</v>
      </c>
      <c r="D978">
        <v>5</v>
      </c>
    </row>
    <row r="979" spans="1:4" x14ac:dyDescent="0.3">
      <c r="A979">
        <v>978</v>
      </c>
      <c r="D979">
        <v>5</v>
      </c>
    </row>
    <row r="980" spans="1:4" x14ac:dyDescent="0.3">
      <c r="A980">
        <v>979</v>
      </c>
      <c r="D980">
        <v>5</v>
      </c>
    </row>
    <row r="981" spans="1:4" x14ac:dyDescent="0.3">
      <c r="A981">
        <v>980</v>
      </c>
      <c r="D981">
        <v>5</v>
      </c>
    </row>
    <row r="982" spans="1:4" x14ac:dyDescent="0.3">
      <c r="A982">
        <v>981</v>
      </c>
      <c r="D982">
        <v>5</v>
      </c>
    </row>
    <row r="983" spans="1:4" x14ac:dyDescent="0.3">
      <c r="A983">
        <v>982</v>
      </c>
      <c r="D983">
        <v>5</v>
      </c>
    </row>
    <row r="984" spans="1:4" x14ac:dyDescent="0.3">
      <c r="A984">
        <v>983</v>
      </c>
      <c r="D984">
        <v>5</v>
      </c>
    </row>
    <row r="985" spans="1:4" x14ac:dyDescent="0.3">
      <c r="A985">
        <v>984</v>
      </c>
      <c r="D985">
        <v>5</v>
      </c>
    </row>
    <row r="986" spans="1:4" x14ac:dyDescent="0.3">
      <c r="A986">
        <v>985</v>
      </c>
      <c r="D986">
        <v>5</v>
      </c>
    </row>
    <row r="987" spans="1:4" x14ac:dyDescent="0.3">
      <c r="A987">
        <v>986</v>
      </c>
      <c r="D987">
        <v>5</v>
      </c>
    </row>
    <row r="988" spans="1:4" x14ac:dyDescent="0.3">
      <c r="A988">
        <v>987</v>
      </c>
      <c r="D988">
        <v>5</v>
      </c>
    </row>
    <row r="989" spans="1:4" x14ac:dyDescent="0.3">
      <c r="A989">
        <v>988</v>
      </c>
      <c r="D989">
        <v>5</v>
      </c>
    </row>
    <row r="990" spans="1:4" x14ac:dyDescent="0.3">
      <c r="A990">
        <v>989</v>
      </c>
      <c r="D990">
        <v>5</v>
      </c>
    </row>
    <row r="991" spans="1:4" x14ac:dyDescent="0.3">
      <c r="A991">
        <v>990</v>
      </c>
      <c r="D991">
        <v>5</v>
      </c>
    </row>
    <row r="992" spans="1:4" x14ac:dyDescent="0.3">
      <c r="A992">
        <v>991</v>
      </c>
      <c r="D992">
        <v>5</v>
      </c>
    </row>
    <row r="993" spans="1:4" x14ac:dyDescent="0.3">
      <c r="A993">
        <v>992</v>
      </c>
      <c r="D993">
        <v>5</v>
      </c>
    </row>
    <row r="994" spans="1:4" x14ac:dyDescent="0.3">
      <c r="A994">
        <v>993</v>
      </c>
      <c r="D994">
        <v>5</v>
      </c>
    </row>
    <row r="995" spans="1:4" x14ac:dyDescent="0.3">
      <c r="A995">
        <v>994</v>
      </c>
      <c r="D995">
        <v>5</v>
      </c>
    </row>
    <row r="996" spans="1:4" x14ac:dyDescent="0.3">
      <c r="A996">
        <v>995</v>
      </c>
      <c r="D996">
        <v>5</v>
      </c>
    </row>
    <row r="997" spans="1:4" x14ac:dyDescent="0.3">
      <c r="A997">
        <v>996</v>
      </c>
      <c r="D997">
        <v>5</v>
      </c>
    </row>
    <row r="998" spans="1:4" x14ac:dyDescent="0.3">
      <c r="A998">
        <v>997</v>
      </c>
      <c r="D998">
        <v>5</v>
      </c>
    </row>
    <row r="999" spans="1:4" x14ac:dyDescent="0.3">
      <c r="A999">
        <v>998</v>
      </c>
      <c r="D999">
        <v>5</v>
      </c>
    </row>
    <row r="1000" spans="1:4" x14ac:dyDescent="0.3">
      <c r="A1000">
        <v>999</v>
      </c>
      <c r="D1000">
        <v>5</v>
      </c>
    </row>
    <row r="1001" spans="1:4" x14ac:dyDescent="0.3">
      <c r="A1001">
        <v>1000</v>
      </c>
      <c r="D1001">
        <v>5</v>
      </c>
    </row>
    <row r="1002" spans="1:4" x14ac:dyDescent="0.3">
      <c r="A1002">
        <v>1001</v>
      </c>
      <c r="D1002">
        <v>5</v>
      </c>
    </row>
    <row r="1003" spans="1:4" x14ac:dyDescent="0.3">
      <c r="A1003">
        <v>1002</v>
      </c>
      <c r="D1003">
        <v>5</v>
      </c>
    </row>
    <row r="1004" spans="1:4" x14ac:dyDescent="0.3">
      <c r="A1004">
        <v>1003</v>
      </c>
      <c r="D1004">
        <v>5</v>
      </c>
    </row>
    <row r="1005" spans="1:4" x14ac:dyDescent="0.3">
      <c r="A1005">
        <v>1004</v>
      </c>
      <c r="D1005">
        <v>5</v>
      </c>
    </row>
    <row r="1006" spans="1:4" x14ac:dyDescent="0.3">
      <c r="A1006">
        <v>1005</v>
      </c>
      <c r="D1006">
        <v>5</v>
      </c>
    </row>
    <row r="1007" spans="1:4" x14ac:dyDescent="0.3">
      <c r="A1007">
        <v>1006</v>
      </c>
      <c r="D1007">
        <v>5</v>
      </c>
    </row>
    <row r="1008" spans="1:4" x14ac:dyDescent="0.3">
      <c r="A1008">
        <v>1007</v>
      </c>
      <c r="D1008">
        <v>5</v>
      </c>
    </row>
    <row r="1009" spans="1:4" x14ac:dyDescent="0.3">
      <c r="A1009">
        <v>1008</v>
      </c>
      <c r="D1009">
        <v>5</v>
      </c>
    </row>
    <row r="1010" spans="1:4" x14ac:dyDescent="0.3">
      <c r="A1010">
        <v>1009</v>
      </c>
      <c r="D1010">
        <v>5</v>
      </c>
    </row>
    <row r="1011" spans="1:4" x14ac:dyDescent="0.3">
      <c r="A1011">
        <v>1010</v>
      </c>
      <c r="D1011">
        <v>5</v>
      </c>
    </row>
    <row r="1012" spans="1:4" x14ac:dyDescent="0.3">
      <c r="A1012">
        <v>1011</v>
      </c>
      <c r="D1012">
        <v>5</v>
      </c>
    </row>
    <row r="1013" spans="1:4" x14ac:dyDescent="0.3">
      <c r="A1013">
        <v>1012</v>
      </c>
      <c r="D1013">
        <v>5</v>
      </c>
    </row>
    <row r="1014" spans="1:4" x14ac:dyDescent="0.3">
      <c r="A1014">
        <v>1013</v>
      </c>
      <c r="D1014">
        <v>5</v>
      </c>
    </row>
    <row r="1015" spans="1:4" x14ac:dyDescent="0.3">
      <c r="A1015">
        <v>1014</v>
      </c>
      <c r="D1015">
        <v>5</v>
      </c>
    </row>
    <row r="1016" spans="1:4" x14ac:dyDescent="0.3">
      <c r="A1016">
        <v>1015</v>
      </c>
      <c r="D1016">
        <v>5</v>
      </c>
    </row>
    <row r="1017" spans="1:4" x14ac:dyDescent="0.3">
      <c r="A1017">
        <v>1016</v>
      </c>
      <c r="D1017">
        <v>5</v>
      </c>
    </row>
    <row r="1018" spans="1:4" x14ac:dyDescent="0.3">
      <c r="A1018">
        <v>1017</v>
      </c>
      <c r="D1018">
        <v>5</v>
      </c>
    </row>
    <row r="1019" spans="1:4" x14ac:dyDescent="0.3">
      <c r="A1019">
        <v>1018</v>
      </c>
      <c r="D1019">
        <v>5</v>
      </c>
    </row>
    <row r="1020" spans="1:4" x14ac:dyDescent="0.3">
      <c r="A1020">
        <v>1019</v>
      </c>
      <c r="D1020">
        <v>5</v>
      </c>
    </row>
    <row r="1021" spans="1:4" x14ac:dyDescent="0.3">
      <c r="A1021">
        <v>1020</v>
      </c>
      <c r="D1021">
        <v>5</v>
      </c>
    </row>
    <row r="1022" spans="1:4" x14ac:dyDescent="0.3">
      <c r="A1022">
        <v>1021</v>
      </c>
      <c r="D1022">
        <v>5</v>
      </c>
    </row>
    <row r="1023" spans="1:4" x14ac:dyDescent="0.3">
      <c r="A1023">
        <v>1022</v>
      </c>
      <c r="D1023">
        <v>5</v>
      </c>
    </row>
    <row r="1024" spans="1:4" x14ac:dyDescent="0.3">
      <c r="A1024">
        <v>1023</v>
      </c>
      <c r="D1024">
        <v>5</v>
      </c>
    </row>
    <row r="1025" spans="1:4" x14ac:dyDescent="0.3">
      <c r="A1025">
        <v>1024</v>
      </c>
      <c r="D1025">
        <v>5</v>
      </c>
    </row>
    <row r="1026" spans="1:4" x14ac:dyDescent="0.3">
      <c r="A1026">
        <v>1025</v>
      </c>
      <c r="D1026">
        <v>5</v>
      </c>
    </row>
    <row r="1027" spans="1:4" x14ac:dyDescent="0.3">
      <c r="A1027">
        <v>1026</v>
      </c>
      <c r="D1027">
        <v>5</v>
      </c>
    </row>
    <row r="1028" spans="1:4" x14ac:dyDescent="0.3">
      <c r="A1028">
        <v>1027</v>
      </c>
      <c r="D1028">
        <v>5</v>
      </c>
    </row>
    <row r="1029" spans="1:4" x14ac:dyDescent="0.3">
      <c r="A1029">
        <v>1028</v>
      </c>
      <c r="D1029">
        <v>5</v>
      </c>
    </row>
    <row r="1030" spans="1:4" x14ac:dyDescent="0.3">
      <c r="A1030">
        <v>1029</v>
      </c>
      <c r="D1030">
        <v>5</v>
      </c>
    </row>
    <row r="1031" spans="1:4" x14ac:dyDescent="0.3">
      <c r="A1031">
        <v>1030</v>
      </c>
      <c r="D1031">
        <v>5</v>
      </c>
    </row>
    <row r="1032" spans="1:4" x14ac:dyDescent="0.3">
      <c r="A1032">
        <v>1031</v>
      </c>
      <c r="D1032">
        <v>5</v>
      </c>
    </row>
    <row r="1033" spans="1:4" x14ac:dyDescent="0.3">
      <c r="A1033">
        <v>1032</v>
      </c>
      <c r="D1033">
        <v>5</v>
      </c>
    </row>
    <row r="1034" spans="1:4" x14ac:dyDescent="0.3">
      <c r="A1034">
        <v>1033</v>
      </c>
      <c r="D1034">
        <v>5</v>
      </c>
    </row>
    <row r="1035" spans="1:4" x14ac:dyDescent="0.3">
      <c r="A1035">
        <v>1034</v>
      </c>
      <c r="D1035">
        <v>5</v>
      </c>
    </row>
    <row r="1036" spans="1:4" x14ac:dyDescent="0.3">
      <c r="A1036">
        <v>1035</v>
      </c>
      <c r="D1036">
        <v>5</v>
      </c>
    </row>
    <row r="1037" spans="1:4" x14ac:dyDescent="0.3">
      <c r="A1037">
        <v>1036</v>
      </c>
      <c r="D1037">
        <v>5</v>
      </c>
    </row>
    <row r="1038" spans="1:4" x14ac:dyDescent="0.3">
      <c r="A1038">
        <v>1037</v>
      </c>
      <c r="D1038">
        <v>5</v>
      </c>
    </row>
    <row r="1039" spans="1:4" x14ac:dyDescent="0.3">
      <c r="A1039">
        <v>1038</v>
      </c>
      <c r="D1039">
        <v>5</v>
      </c>
    </row>
    <row r="1040" spans="1:4" x14ac:dyDescent="0.3">
      <c r="A1040">
        <v>1039</v>
      </c>
      <c r="D1040">
        <v>5</v>
      </c>
    </row>
    <row r="1041" spans="1:4" x14ac:dyDescent="0.3">
      <c r="A1041">
        <v>1040</v>
      </c>
      <c r="D1041">
        <v>5</v>
      </c>
    </row>
    <row r="1042" spans="1:4" x14ac:dyDescent="0.3">
      <c r="A1042">
        <v>1041</v>
      </c>
      <c r="D1042">
        <v>5</v>
      </c>
    </row>
    <row r="1043" spans="1:4" x14ac:dyDescent="0.3">
      <c r="A1043">
        <v>1042</v>
      </c>
      <c r="D1043">
        <v>5</v>
      </c>
    </row>
    <row r="1044" spans="1:4" x14ac:dyDescent="0.3">
      <c r="A1044">
        <v>1043</v>
      </c>
      <c r="D1044">
        <v>5</v>
      </c>
    </row>
    <row r="1045" spans="1:4" x14ac:dyDescent="0.3">
      <c r="A1045">
        <v>1044</v>
      </c>
      <c r="D1045">
        <v>5</v>
      </c>
    </row>
    <row r="1046" spans="1:4" x14ac:dyDescent="0.3">
      <c r="A1046">
        <v>1045</v>
      </c>
      <c r="D1046">
        <v>5</v>
      </c>
    </row>
    <row r="1047" spans="1:4" x14ac:dyDescent="0.3">
      <c r="A1047">
        <v>1046</v>
      </c>
      <c r="D1047">
        <v>5</v>
      </c>
    </row>
    <row r="1048" spans="1:4" x14ac:dyDescent="0.3">
      <c r="A1048">
        <v>1047</v>
      </c>
      <c r="D1048">
        <v>5</v>
      </c>
    </row>
    <row r="1049" spans="1:4" x14ac:dyDescent="0.3">
      <c r="A1049">
        <v>1048</v>
      </c>
      <c r="D1049">
        <v>5</v>
      </c>
    </row>
    <row r="1050" spans="1:4" x14ac:dyDescent="0.3">
      <c r="A1050">
        <v>1049</v>
      </c>
      <c r="D1050">
        <v>5</v>
      </c>
    </row>
    <row r="1051" spans="1:4" x14ac:dyDescent="0.3">
      <c r="A1051">
        <v>1050</v>
      </c>
      <c r="D1051">
        <v>5</v>
      </c>
    </row>
    <row r="1052" spans="1:4" x14ac:dyDescent="0.3">
      <c r="A1052">
        <v>1051</v>
      </c>
      <c r="D1052">
        <v>5</v>
      </c>
    </row>
    <row r="1053" spans="1:4" x14ac:dyDescent="0.3">
      <c r="A1053">
        <v>1052</v>
      </c>
      <c r="D1053">
        <v>5</v>
      </c>
    </row>
    <row r="1054" spans="1:4" x14ac:dyDescent="0.3">
      <c r="A1054">
        <v>1053</v>
      </c>
      <c r="D1054">
        <v>5</v>
      </c>
    </row>
    <row r="1055" spans="1:4" x14ac:dyDescent="0.3">
      <c r="A1055">
        <v>1054</v>
      </c>
      <c r="D1055">
        <v>5</v>
      </c>
    </row>
    <row r="1056" spans="1:4" x14ac:dyDescent="0.3">
      <c r="A1056">
        <v>1055</v>
      </c>
      <c r="D1056">
        <v>5</v>
      </c>
    </row>
    <row r="1057" spans="1:4" x14ac:dyDescent="0.3">
      <c r="A1057">
        <v>1056</v>
      </c>
      <c r="D1057">
        <v>5</v>
      </c>
    </row>
    <row r="1058" spans="1:4" x14ac:dyDescent="0.3">
      <c r="A1058">
        <v>1057</v>
      </c>
      <c r="D1058">
        <v>5</v>
      </c>
    </row>
    <row r="1059" spans="1:4" x14ac:dyDescent="0.3">
      <c r="A1059">
        <v>1058</v>
      </c>
      <c r="D1059">
        <v>5</v>
      </c>
    </row>
    <row r="1060" spans="1:4" x14ac:dyDescent="0.3">
      <c r="A1060">
        <v>1059</v>
      </c>
      <c r="D1060">
        <v>5</v>
      </c>
    </row>
    <row r="1061" spans="1:4" x14ac:dyDescent="0.3">
      <c r="A1061">
        <v>1060</v>
      </c>
      <c r="D1061">
        <v>5</v>
      </c>
    </row>
    <row r="1062" spans="1:4" x14ac:dyDescent="0.3">
      <c r="A1062">
        <v>1061</v>
      </c>
      <c r="D1062">
        <v>6</v>
      </c>
    </row>
    <row r="1063" spans="1:4" x14ac:dyDescent="0.3">
      <c r="A1063">
        <v>1062</v>
      </c>
      <c r="D1063">
        <v>6</v>
      </c>
    </row>
    <row r="1064" spans="1:4" x14ac:dyDescent="0.3">
      <c r="A1064">
        <v>1063</v>
      </c>
      <c r="D1064">
        <v>6</v>
      </c>
    </row>
    <row r="1065" spans="1:4" x14ac:dyDescent="0.3">
      <c r="A1065">
        <v>1064</v>
      </c>
      <c r="D1065">
        <v>6</v>
      </c>
    </row>
    <row r="1066" spans="1:4" x14ac:dyDescent="0.3">
      <c r="A1066">
        <v>1065</v>
      </c>
      <c r="D1066">
        <v>6</v>
      </c>
    </row>
    <row r="1067" spans="1:4" x14ac:dyDescent="0.3">
      <c r="A1067">
        <v>1066</v>
      </c>
      <c r="D1067">
        <v>6</v>
      </c>
    </row>
    <row r="1068" spans="1:4" x14ac:dyDescent="0.3">
      <c r="A1068">
        <v>1067</v>
      </c>
      <c r="D1068">
        <v>6</v>
      </c>
    </row>
    <row r="1069" spans="1:4" x14ac:dyDescent="0.3">
      <c r="A1069">
        <v>1068</v>
      </c>
      <c r="D1069">
        <v>6</v>
      </c>
    </row>
    <row r="1070" spans="1:4" x14ac:dyDescent="0.3">
      <c r="A1070">
        <v>1069</v>
      </c>
      <c r="D1070">
        <v>6</v>
      </c>
    </row>
    <row r="1071" spans="1:4" x14ac:dyDescent="0.3">
      <c r="A1071">
        <v>1070</v>
      </c>
      <c r="D1071">
        <v>6</v>
      </c>
    </row>
    <row r="1072" spans="1:4" x14ac:dyDescent="0.3">
      <c r="A1072">
        <v>1071</v>
      </c>
      <c r="D1072">
        <v>6</v>
      </c>
    </row>
    <row r="1073" spans="1:4" x14ac:dyDescent="0.3">
      <c r="A1073">
        <v>1072</v>
      </c>
      <c r="D1073">
        <v>6</v>
      </c>
    </row>
    <row r="1074" spans="1:4" x14ac:dyDescent="0.3">
      <c r="A1074">
        <v>1073</v>
      </c>
      <c r="D1074">
        <v>6</v>
      </c>
    </row>
    <row r="1075" spans="1:4" x14ac:dyDescent="0.3">
      <c r="A1075">
        <v>1074</v>
      </c>
      <c r="D1075">
        <v>6</v>
      </c>
    </row>
    <row r="1076" spans="1:4" x14ac:dyDescent="0.3">
      <c r="A1076">
        <v>1075</v>
      </c>
      <c r="D1076">
        <v>6</v>
      </c>
    </row>
    <row r="1077" spans="1:4" x14ac:dyDescent="0.3">
      <c r="A1077">
        <v>1076</v>
      </c>
      <c r="D1077">
        <v>6</v>
      </c>
    </row>
    <row r="1078" spans="1:4" x14ac:dyDescent="0.3">
      <c r="A1078">
        <v>1077</v>
      </c>
      <c r="D1078">
        <v>6</v>
      </c>
    </row>
    <row r="1079" spans="1:4" x14ac:dyDescent="0.3">
      <c r="A1079">
        <v>1078</v>
      </c>
      <c r="D1079">
        <v>6</v>
      </c>
    </row>
    <row r="1080" spans="1:4" x14ac:dyDescent="0.3">
      <c r="A1080">
        <v>1079</v>
      </c>
      <c r="D1080">
        <v>6</v>
      </c>
    </row>
    <row r="1081" spans="1:4" x14ac:dyDescent="0.3">
      <c r="A1081">
        <v>1080</v>
      </c>
      <c r="D1081">
        <v>6</v>
      </c>
    </row>
    <row r="1082" spans="1:4" x14ac:dyDescent="0.3">
      <c r="A1082">
        <v>1081</v>
      </c>
      <c r="D1082">
        <v>6</v>
      </c>
    </row>
    <row r="1083" spans="1:4" x14ac:dyDescent="0.3">
      <c r="A1083">
        <v>1082</v>
      </c>
      <c r="D1083">
        <v>6</v>
      </c>
    </row>
    <row r="1084" spans="1:4" x14ac:dyDescent="0.3">
      <c r="A1084">
        <v>1083</v>
      </c>
      <c r="D1084">
        <v>6</v>
      </c>
    </row>
    <row r="1085" spans="1:4" x14ac:dyDescent="0.3">
      <c r="A1085">
        <v>1084</v>
      </c>
      <c r="D1085">
        <v>6</v>
      </c>
    </row>
    <row r="1086" spans="1:4" x14ac:dyDescent="0.3">
      <c r="A1086">
        <v>1085</v>
      </c>
      <c r="D1086">
        <v>6</v>
      </c>
    </row>
    <row r="1087" spans="1:4" x14ac:dyDescent="0.3">
      <c r="A1087">
        <v>1086</v>
      </c>
      <c r="D1087">
        <v>6</v>
      </c>
    </row>
    <row r="1088" spans="1:4" x14ac:dyDescent="0.3">
      <c r="A1088">
        <v>1087</v>
      </c>
      <c r="D1088">
        <v>6</v>
      </c>
    </row>
    <row r="1089" spans="1:4" x14ac:dyDescent="0.3">
      <c r="A1089">
        <v>1088</v>
      </c>
      <c r="D1089">
        <v>6</v>
      </c>
    </row>
    <row r="1090" spans="1:4" x14ac:dyDescent="0.3">
      <c r="A1090">
        <v>1089</v>
      </c>
      <c r="D1090">
        <v>6</v>
      </c>
    </row>
    <row r="1091" spans="1:4" x14ac:dyDescent="0.3">
      <c r="A1091">
        <v>1090</v>
      </c>
      <c r="D1091">
        <v>6</v>
      </c>
    </row>
    <row r="1092" spans="1:4" x14ac:dyDescent="0.3">
      <c r="A1092">
        <v>1091</v>
      </c>
      <c r="D1092">
        <v>6</v>
      </c>
    </row>
    <row r="1093" spans="1:4" x14ac:dyDescent="0.3">
      <c r="A1093">
        <v>1092</v>
      </c>
      <c r="D1093">
        <v>6</v>
      </c>
    </row>
    <row r="1094" spans="1:4" x14ac:dyDescent="0.3">
      <c r="A1094">
        <v>1093</v>
      </c>
      <c r="D1094">
        <v>6</v>
      </c>
    </row>
    <row r="1095" spans="1:4" x14ac:dyDescent="0.3">
      <c r="A1095">
        <v>1094</v>
      </c>
      <c r="D1095">
        <v>6</v>
      </c>
    </row>
    <row r="1096" spans="1:4" x14ac:dyDescent="0.3">
      <c r="A1096">
        <v>1095</v>
      </c>
      <c r="D1096">
        <v>6</v>
      </c>
    </row>
    <row r="1097" spans="1:4" x14ac:dyDescent="0.3">
      <c r="A1097">
        <v>1096</v>
      </c>
      <c r="D1097">
        <v>6</v>
      </c>
    </row>
    <row r="1098" spans="1:4" x14ac:dyDescent="0.3">
      <c r="A1098">
        <v>1097</v>
      </c>
      <c r="D1098">
        <v>6</v>
      </c>
    </row>
    <row r="1099" spans="1:4" x14ac:dyDescent="0.3">
      <c r="A1099">
        <v>1098</v>
      </c>
      <c r="D1099">
        <v>6</v>
      </c>
    </row>
    <row r="1100" spans="1:4" x14ac:dyDescent="0.3">
      <c r="A1100">
        <v>1099</v>
      </c>
      <c r="D1100">
        <v>6</v>
      </c>
    </row>
    <row r="1101" spans="1:4" x14ac:dyDescent="0.3">
      <c r="A1101">
        <v>1100</v>
      </c>
      <c r="D1101">
        <v>6</v>
      </c>
    </row>
    <row r="1102" spans="1:4" x14ac:dyDescent="0.3">
      <c r="A1102">
        <v>1101</v>
      </c>
      <c r="D1102">
        <v>6</v>
      </c>
    </row>
    <row r="1103" spans="1:4" x14ac:dyDescent="0.3">
      <c r="A1103">
        <v>1102</v>
      </c>
      <c r="D1103">
        <v>6</v>
      </c>
    </row>
    <row r="1104" spans="1:4" x14ac:dyDescent="0.3">
      <c r="A1104">
        <v>1103</v>
      </c>
      <c r="D1104">
        <v>6</v>
      </c>
    </row>
    <row r="1105" spans="1:4" x14ac:dyDescent="0.3">
      <c r="A1105">
        <v>1104</v>
      </c>
      <c r="D1105">
        <v>6</v>
      </c>
    </row>
    <row r="1106" spans="1:4" x14ac:dyDescent="0.3">
      <c r="A1106">
        <v>1105</v>
      </c>
      <c r="D1106">
        <v>6</v>
      </c>
    </row>
    <row r="1107" spans="1:4" x14ac:dyDescent="0.3">
      <c r="A1107">
        <v>1106</v>
      </c>
      <c r="D1107">
        <v>6</v>
      </c>
    </row>
    <row r="1108" spans="1:4" x14ac:dyDescent="0.3">
      <c r="A1108">
        <v>1107</v>
      </c>
      <c r="D1108">
        <v>6</v>
      </c>
    </row>
    <row r="1109" spans="1:4" x14ac:dyDescent="0.3">
      <c r="A1109">
        <v>1108</v>
      </c>
      <c r="D1109">
        <v>6</v>
      </c>
    </row>
    <row r="1110" spans="1:4" x14ac:dyDescent="0.3">
      <c r="A1110">
        <v>1109</v>
      </c>
      <c r="D1110">
        <v>6</v>
      </c>
    </row>
    <row r="1111" spans="1:4" x14ac:dyDescent="0.3">
      <c r="A1111">
        <v>1110</v>
      </c>
      <c r="D1111">
        <v>6</v>
      </c>
    </row>
    <row r="1112" spans="1:4" x14ac:dyDescent="0.3">
      <c r="A1112">
        <v>1111</v>
      </c>
      <c r="D1112">
        <v>6</v>
      </c>
    </row>
    <row r="1113" spans="1:4" x14ac:dyDescent="0.3">
      <c r="A1113">
        <v>1112</v>
      </c>
      <c r="D1113">
        <v>6</v>
      </c>
    </row>
    <row r="1114" spans="1:4" x14ac:dyDescent="0.3">
      <c r="A1114">
        <v>1113</v>
      </c>
      <c r="D1114">
        <v>6</v>
      </c>
    </row>
    <row r="1115" spans="1:4" x14ac:dyDescent="0.3">
      <c r="A1115">
        <v>1114</v>
      </c>
      <c r="D1115">
        <v>6</v>
      </c>
    </row>
    <row r="1116" spans="1:4" x14ac:dyDescent="0.3">
      <c r="A1116">
        <v>1115</v>
      </c>
      <c r="D1116">
        <v>6</v>
      </c>
    </row>
    <row r="1117" spans="1:4" x14ac:dyDescent="0.3">
      <c r="A1117">
        <v>1116</v>
      </c>
      <c r="D1117">
        <v>6</v>
      </c>
    </row>
    <row r="1118" spans="1:4" x14ac:dyDescent="0.3">
      <c r="A1118">
        <v>1117</v>
      </c>
      <c r="D1118">
        <v>6</v>
      </c>
    </row>
    <row r="1119" spans="1:4" x14ac:dyDescent="0.3">
      <c r="A1119">
        <v>1118</v>
      </c>
      <c r="D1119">
        <v>6</v>
      </c>
    </row>
    <row r="1120" spans="1:4" x14ac:dyDescent="0.3">
      <c r="A1120">
        <v>1119</v>
      </c>
      <c r="D1120">
        <v>6</v>
      </c>
    </row>
    <row r="1121" spans="1:4" x14ac:dyDescent="0.3">
      <c r="A1121">
        <v>1120</v>
      </c>
      <c r="D1121">
        <v>6</v>
      </c>
    </row>
    <row r="1122" spans="1:4" x14ac:dyDescent="0.3">
      <c r="A1122">
        <v>1121</v>
      </c>
      <c r="D1122">
        <v>6</v>
      </c>
    </row>
    <row r="1123" spans="1:4" x14ac:dyDescent="0.3">
      <c r="A1123">
        <v>1122</v>
      </c>
      <c r="D1123">
        <v>6</v>
      </c>
    </row>
    <row r="1124" spans="1:4" x14ac:dyDescent="0.3">
      <c r="A1124">
        <v>1123</v>
      </c>
      <c r="D1124">
        <v>6</v>
      </c>
    </row>
    <row r="1125" spans="1:4" x14ac:dyDescent="0.3">
      <c r="A1125">
        <v>1124</v>
      </c>
      <c r="D1125">
        <v>6</v>
      </c>
    </row>
    <row r="1126" spans="1:4" x14ac:dyDescent="0.3">
      <c r="A1126">
        <v>1125</v>
      </c>
      <c r="D1126">
        <v>6</v>
      </c>
    </row>
    <row r="1127" spans="1:4" x14ac:dyDescent="0.3">
      <c r="A1127">
        <v>1126</v>
      </c>
      <c r="D1127">
        <v>6</v>
      </c>
    </row>
    <row r="1128" spans="1:4" x14ac:dyDescent="0.3">
      <c r="A1128">
        <v>1127</v>
      </c>
      <c r="D1128">
        <v>6</v>
      </c>
    </row>
    <row r="1129" spans="1:4" x14ac:dyDescent="0.3">
      <c r="A1129">
        <v>1128</v>
      </c>
      <c r="D1129">
        <v>6</v>
      </c>
    </row>
    <row r="1130" spans="1:4" x14ac:dyDescent="0.3">
      <c r="A1130">
        <v>1129</v>
      </c>
      <c r="D1130">
        <v>6</v>
      </c>
    </row>
    <row r="1131" spans="1:4" x14ac:dyDescent="0.3">
      <c r="A1131">
        <v>1130</v>
      </c>
      <c r="D1131">
        <v>6</v>
      </c>
    </row>
    <row r="1132" spans="1:4" x14ac:dyDescent="0.3">
      <c r="A1132">
        <v>1131</v>
      </c>
      <c r="D1132">
        <v>6</v>
      </c>
    </row>
    <row r="1133" spans="1:4" x14ac:dyDescent="0.3">
      <c r="A1133">
        <v>1132</v>
      </c>
      <c r="D1133">
        <v>6</v>
      </c>
    </row>
    <row r="1134" spans="1:4" x14ac:dyDescent="0.3">
      <c r="A1134">
        <v>1133</v>
      </c>
      <c r="D1134">
        <v>6</v>
      </c>
    </row>
    <row r="1135" spans="1:4" x14ac:dyDescent="0.3">
      <c r="A1135">
        <v>1134</v>
      </c>
      <c r="D1135">
        <v>6</v>
      </c>
    </row>
    <row r="1136" spans="1:4" x14ac:dyDescent="0.3">
      <c r="A1136">
        <v>1135</v>
      </c>
      <c r="D1136">
        <v>6</v>
      </c>
    </row>
    <row r="1137" spans="1:4" x14ac:dyDescent="0.3">
      <c r="A1137">
        <v>1136</v>
      </c>
      <c r="D1137">
        <v>6</v>
      </c>
    </row>
    <row r="1138" spans="1:4" x14ac:dyDescent="0.3">
      <c r="A1138">
        <v>1137</v>
      </c>
      <c r="D1138">
        <v>6</v>
      </c>
    </row>
    <row r="1139" spans="1:4" x14ac:dyDescent="0.3">
      <c r="A1139">
        <v>1138</v>
      </c>
      <c r="D1139">
        <v>6</v>
      </c>
    </row>
    <row r="1140" spans="1:4" x14ac:dyDescent="0.3">
      <c r="A1140">
        <v>1139</v>
      </c>
      <c r="D1140">
        <v>6</v>
      </c>
    </row>
    <row r="1141" spans="1:4" x14ac:dyDescent="0.3">
      <c r="A1141">
        <v>1140</v>
      </c>
      <c r="D1141">
        <v>6</v>
      </c>
    </row>
    <row r="1142" spans="1:4" x14ac:dyDescent="0.3">
      <c r="A1142">
        <v>1141</v>
      </c>
      <c r="D1142">
        <v>6</v>
      </c>
    </row>
    <row r="1143" spans="1:4" x14ac:dyDescent="0.3">
      <c r="A1143">
        <v>1142</v>
      </c>
      <c r="D1143">
        <v>6</v>
      </c>
    </row>
    <row r="1144" spans="1:4" x14ac:dyDescent="0.3">
      <c r="A1144">
        <v>1143</v>
      </c>
      <c r="D1144">
        <v>6</v>
      </c>
    </row>
    <row r="1145" spans="1:4" x14ac:dyDescent="0.3">
      <c r="A1145">
        <v>1144</v>
      </c>
      <c r="D1145">
        <v>6</v>
      </c>
    </row>
    <row r="1146" spans="1:4" x14ac:dyDescent="0.3">
      <c r="A1146">
        <v>1145</v>
      </c>
      <c r="D1146">
        <v>6</v>
      </c>
    </row>
    <row r="1147" spans="1:4" x14ac:dyDescent="0.3">
      <c r="A1147">
        <v>1146</v>
      </c>
      <c r="D1147">
        <v>6</v>
      </c>
    </row>
    <row r="1148" spans="1:4" x14ac:dyDescent="0.3">
      <c r="A1148">
        <v>1147</v>
      </c>
      <c r="D1148">
        <v>6</v>
      </c>
    </row>
    <row r="1149" spans="1:4" x14ac:dyDescent="0.3">
      <c r="A1149">
        <v>1148</v>
      </c>
      <c r="D1149">
        <v>6</v>
      </c>
    </row>
    <row r="1150" spans="1:4" x14ac:dyDescent="0.3">
      <c r="A1150">
        <v>1149</v>
      </c>
      <c r="D1150">
        <v>6</v>
      </c>
    </row>
    <row r="1151" spans="1:4" x14ac:dyDescent="0.3">
      <c r="A1151">
        <v>1150</v>
      </c>
      <c r="D1151">
        <v>6</v>
      </c>
    </row>
    <row r="1152" spans="1:4" x14ac:dyDescent="0.3">
      <c r="A1152">
        <v>1151</v>
      </c>
      <c r="D1152">
        <v>6</v>
      </c>
    </row>
    <row r="1153" spans="1:4" x14ac:dyDescent="0.3">
      <c r="A1153">
        <v>1152</v>
      </c>
      <c r="D1153">
        <v>6</v>
      </c>
    </row>
    <row r="1154" spans="1:4" x14ac:dyDescent="0.3">
      <c r="A1154">
        <v>1153</v>
      </c>
      <c r="D1154">
        <v>6</v>
      </c>
    </row>
    <row r="1155" spans="1:4" x14ac:dyDescent="0.3">
      <c r="A1155">
        <v>1154</v>
      </c>
      <c r="D1155">
        <v>6</v>
      </c>
    </row>
    <row r="1156" spans="1:4" x14ac:dyDescent="0.3">
      <c r="A1156">
        <v>1155</v>
      </c>
      <c r="D1156">
        <v>6</v>
      </c>
    </row>
    <row r="1157" spans="1:4" x14ac:dyDescent="0.3">
      <c r="A1157">
        <v>1156</v>
      </c>
      <c r="D1157">
        <v>6</v>
      </c>
    </row>
    <row r="1158" spans="1:4" x14ac:dyDescent="0.3">
      <c r="A1158">
        <v>1157</v>
      </c>
      <c r="D1158">
        <v>6</v>
      </c>
    </row>
    <row r="1159" spans="1:4" x14ac:dyDescent="0.3">
      <c r="A1159">
        <v>1158</v>
      </c>
      <c r="D1159">
        <v>6</v>
      </c>
    </row>
    <row r="1160" spans="1:4" x14ac:dyDescent="0.3">
      <c r="A1160">
        <v>1159</v>
      </c>
      <c r="D1160">
        <v>6</v>
      </c>
    </row>
    <row r="1161" spans="1:4" x14ac:dyDescent="0.3">
      <c r="A1161">
        <v>1160</v>
      </c>
      <c r="D1161">
        <v>6</v>
      </c>
    </row>
    <row r="1162" spans="1:4" x14ac:dyDescent="0.3">
      <c r="A1162">
        <v>1161</v>
      </c>
      <c r="D1162">
        <v>7</v>
      </c>
    </row>
    <row r="1163" spans="1:4" x14ac:dyDescent="0.3">
      <c r="A1163">
        <v>1162</v>
      </c>
      <c r="D1163">
        <v>7</v>
      </c>
    </row>
    <row r="1164" spans="1:4" x14ac:dyDescent="0.3">
      <c r="A1164">
        <v>1163</v>
      </c>
      <c r="D1164">
        <v>7</v>
      </c>
    </row>
    <row r="1165" spans="1:4" x14ac:dyDescent="0.3">
      <c r="A1165">
        <v>1164</v>
      </c>
      <c r="D1165">
        <v>7</v>
      </c>
    </row>
    <row r="1166" spans="1:4" x14ac:dyDescent="0.3">
      <c r="A1166">
        <v>1165</v>
      </c>
      <c r="D1166">
        <v>7</v>
      </c>
    </row>
    <row r="1167" spans="1:4" x14ac:dyDescent="0.3">
      <c r="A1167">
        <v>1166</v>
      </c>
      <c r="D1167">
        <v>7</v>
      </c>
    </row>
    <row r="1168" spans="1:4" x14ac:dyDescent="0.3">
      <c r="A1168">
        <v>1167</v>
      </c>
      <c r="D1168">
        <v>7</v>
      </c>
    </row>
    <row r="1169" spans="1:4" x14ac:dyDescent="0.3">
      <c r="A1169">
        <v>1168</v>
      </c>
      <c r="D1169">
        <v>7</v>
      </c>
    </row>
    <row r="1170" spans="1:4" x14ac:dyDescent="0.3">
      <c r="A1170">
        <v>1169</v>
      </c>
      <c r="D1170">
        <v>7</v>
      </c>
    </row>
    <row r="1171" spans="1:4" x14ac:dyDescent="0.3">
      <c r="A1171">
        <v>1170</v>
      </c>
      <c r="D1171">
        <v>7</v>
      </c>
    </row>
    <row r="1172" spans="1:4" x14ac:dyDescent="0.3">
      <c r="A1172">
        <v>1171</v>
      </c>
      <c r="D1172">
        <v>7</v>
      </c>
    </row>
    <row r="1173" spans="1:4" x14ac:dyDescent="0.3">
      <c r="A1173">
        <v>1172</v>
      </c>
      <c r="D1173">
        <v>7</v>
      </c>
    </row>
    <row r="1174" spans="1:4" x14ac:dyDescent="0.3">
      <c r="A1174">
        <v>1173</v>
      </c>
      <c r="D1174">
        <v>7</v>
      </c>
    </row>
    <row r="1175" spans="1:4" x14ac:dyDescent="0.3">
      <c r="A1175">
        <v>1174</v>
      </c>
      <c r="D1175">
        <v>7</v>
      </c>
    </row>
    <row r="1176" spans="1:4" x14ac:dyDescent="0.3">
      <c r="A1176">
        <v>1175</v>
      </c>
      <c r="D1176">
        <v>7</v>
      </c>
    </row>
    <row r="1177" spans="1:4" x14ac:dyDescent="0.3">
      <c r="A1177">
        <v>1176</v>
      </c>
      <c r="D1177">
        <v>7</v>
      </c>
    </row>
    <row r="1178" spans="1:4" x14ac:dyDescent="0.3">
      <c r="A1178">
        <v>1177</v>
      </c>
      <c r="D1178">
        <v>7</v>
      </c>
    </row>
    <row r="1179" spans="1:4" x14ac:dyDescent="0.3">
      <c r="A1179">
        <v>1178</v>
      </c>
      <c r="D1179">
        <v>7</v>
      </c>
    </row>
    <row r="1180" spans="1:4" x14ac:dyDescent="0.3">
      <c r="A1180">
        <v>1179</v>
      </c>
      <c r="D1180">
        <v>7</v>
      </c>
    </row>
    <row r="1181" spans="1:4" x14ac:dyDescent="0.3">
      <c r="A1181">
        <v>1180</v>
      </c>
      <c r="D1181">
        <v>7</v>
      </c>
    </row>
    <row r="1182" spans="1:4" x14ac:dyDescent="0.3">
      <c r="A1182">
        <v>1181</v>
      </c>
      <c r="D1182">
        <v>7</v>
      </c>
    </row>
    <row r="1183" spans="1:4" x14ac:dyDescent="0.3">
      <c r="A1183">
        <v>1182</v>
      </c>
      <c r="D1183">
        <v>7</v>
      </c>
    </row>
    <row r="1184" spans="1:4" x14ac:dyDescent="0.3">
      <c r="A1184">
        <v>1183</v>
      </c>
      <c r="D1184">
        <v>7</v>
      </c>
    </row>
    <row r="1185" spans="1:4" x14ac:dyDescent="0.3">
      <c r="A1185">
        <v>1184</v>
      </c>
      <c r="D1185">
        <v>7</v>
      </c>
    </row>
    <row r="1186" spans="1:4" x14ac:dyDescent="0.3">
      <c r="A1186">
        <v>1185</v>
      </c>
      <c r="D1186">
        <v>7</v>
      </c>
    </row>
    <row r="1187" spans="1:4" x14ac:dyDescent="0.3">
      <c r="A1187">
        <v>1186</v>
      </c>
      <c r="D1187">
        <v>7</v>
      </c>
    </row>
    <row r="1188" spans="1:4" x14ac:dyDescent="0.3">
      <c r="A1188">
        <v>1187</v>
      </c>
      <c r="D1188">
        <v>7</v>
      </c>
    </row>
    <row r="1189" spans="1:4" x14ac:dyDescent="0.3">
      <c r="A1189">
        <v>1188</v>
      </c>
      <c r="D1189">
        <v>7</v>
      </c>
    </row>
    <row r="1190" spans="1:4" x14ac:dyDescent="0.3">
      <c r="A1190">
        <v>1189</v>
      </c>
      <c r="D1190">
        <v>7</v>
      </c>
    </row>
    <row r="1191" spans="1:4" x14ac:dyDescent="0.3">
      <c r="A1191">
        <v>1190</v>
      </c>
      <c r="D1191">
        <v>7</v>
      </c>
    </row>
    <row r="1192" spans="1:4" x14ac:dyDescent="0.3">
      <c r="A1192">
        <v>1191</v>
      </c>
      <c r="D1192">
        <v>7</v>
      </c>
    </row>
    <row r="1193" spans="1:4" x14ac:dyDescent="0.3">
      <c r="A1193">
        <v>1192</v>
      </c>
      <c r="D1193">
        <v>7</v>
      </c>
    </row>
    <row r="1194" spans="1:4" x14ac:dyDescent="0.3">
      <c r="A1194">
        <v>1193</v>
      </c>
      <c r="D1194">
        <v>7</v>
      </c>
    </row>
    <row r="1195" spans="1:4" x14ac:dyDescent="0.3">
      <c r="A1195">
        <v>1194</v>
      </c>
      <c r="D1195">
        <v>7</v>
      </c>
    </row>
    <row r="1196" spans="1:4" x14ac:dyDescent="0.3">
      <c r="A1196">
        <v>1195</v>
      </c>
      <c r="D1196">
        <v>7</v>
      </c>
    </row>
    <row r="1197" spans="1:4" x14ac:dyDescent="0.3">
      <c r="A1197">
        <v>1196</v>
      </c>
      <c r="D1197">
        <v>7</v>
      </c>
    </row>
    <row r="1198" spans="1:4" x14ac:dyDescent="0.3">
      <c r="A1198">
        <v>1197</v>
      </c>
      <c r="D1198">
        <v>7</v>
      </c>
    </row>
    <row r="1199" spans="1:4" x14ac:dyDescent="0.3">
      <c r="A1199">
        <v>1198</v>
      </c>
      <c r="D1199">
        <v>7</v>
      </c>
    </row>
    <row r="1200" spans="1:4" x14ac:dyDescent="0.3">
      <c r="A1200">
        <v>1199</v>
      </c>
      <c r="D1200">
        <v>7</v>
      </c>
    </row>
    <row r="1201" spans="1:4" x14ac:dyDescent="0.3">
      <c r="A1201">
        <v>1200</v>
      </c>
      <c r="D1201">
        <v>7</v>
      </c>
    </row>
    <row r="1202" spans="1:4" x14ac:dyDescent="0.3">
      <c r="A1202">
        <v>1201</v>
      </c>
      <c r="D1202">
        <v>7</v>
      </c>
    </row>
    <row r="1203" spans="1:4" x14ac:dyDescent="0.3">
      <c r="A1203">
        <v>1202</v>
      </c>
      <c r="D1203">
        <v>7</v>
      </c>
    </row>
    <row r="1204" spans="1:4" x14ac:dyDescent="0.3">
      <c r="A1204">
        <v>1203</v>
      </c>
      <c r="D1204">
        <v>7</v>
      </c>
    </row>
    <row r="1205" spans="1:4" x14ac:dyDescent="0.3">
      <c r="A1205">
        <v>1204</v>
      </c>
      <c r="D1205">
        <v>7</v>
      </c>
    </row>
    <row r="1206" spans="1:4" x14ac:dyDescent="0.3">
      <c r="A1206">
        <v>1205</v>
      </c>
      <c r="D1206">
        <v>7</v>
      </c>
    </row>
    <row r="1207" spans="1:4" x14ac:dyDescent="0.3">
      <c r="A1207">
        <v>1206</v>
      </c>
      <c r="D1207">
        <v>7</v>
      </c>
    </row>
    <row r="1208" spans="1:4" x14ac:dyDescent="0.3">
      <c r="A1208">
        <v>1207</v>
      </c>
      <c r="D1208">
        <v>7</v>
      </c>
    </row>
    <row r="1209" spans="1:4" x14ac:dyDescent="0.3">
      <c r="A1209">
        <v>1208</v>
      </c>
      <c r="D1209">
        <v>7</v>
      </c>
    </row>
    <row r="1210" spans="1:4" x14ac:dyDescent="0.3">
      <c r="A1210">
        <v>1209</v>
      </c>
      <c r="D1210">
        <v>7</v>
      </c>
    </row>
    <row r="1211" spans="1:4" x14ac:dyDescent="0.3">
      <c r="A1211">
        <v>1210</v>
      </c>
      <c r="D1211">
        <v>7</v>
      </c>
    </row>
    <row r="1212" spans="1:4" x14ac:dyDescent="0.3">
      <c r="A1212">
        <v>1211</v>
      </c>
      <c r="D1212">
        <v>7</v>
      </c>
    </row>
    <row r="1213" spans="1:4" x14ac:dyDescent="0.3">
      <c r="A1213">
        <v>1212</v>
      </c>
      <c r="D1213">
        <v>7</v>
      </c>
    </row>
    <row r="1214" spans="1:4" x14ac:dyDescent="0.3">
      <c r="A1214">
        <v>1213</v>
      </c>
      <c r="D1214">
        <v>7</v>
      </c>
    </row>
    <row r="1215" spans="1:4" x14ac:dyDescent="0.3">
      <c r="A1215">
        <v>1214</v>
      </c>
      <c r="D1215">
        <v>7</v>
      </c>
    </row>
    <row r="1216" spans="1:4" x14ac:dyDescent="0.3">
      <c r="A1216">
        <v>1215</v>
      </c>
      <c r="D1216">
        <v>7</v>
      </c>
    </row>
    <row r="1217" spans="1:4" x14ac:dyDescent="0.3">
      <c r="A1217">
        <v>1216</v>
      </c>
      <c r="D1217">
        <v>7</v>
      </c>
    </row>
    <row r="1218" spans="1:4" x14ac:dyDescent="0.3">
      <c r="A1218">
        <v>1217</v>
      </c>
      <c r="D1218">
        <v>7</v>
      </c>
    </row>
    <row r="1219" spans="1:4" x14ac:dyDescent="0.3">
      <c r="A1219">
        <v>1218</v>
      </c>
      <c r="D1219">
        <v>7</v>
      </c>
    </row>
    <row r="1220" spans="1:4" x14ac:dyDescent="0.3">
      <c r="A1220">
        <v>1219</v>
      </c>
      <c r="D1220">
        <v>7</v>
      </c>
    </row>
    <row r="1221" spans="1:4" x14ac:dyDescent="0.3">
      <c r="A1221">
        <v>1220</v>
      </c>
      <c r="D1221">
        <v>7</v>
      </c>
    </row>
    <row r="1222" spans="1:4" x14ac:dyDescent="0.3">
      <c r="A1222">
        <v>1221</v>
      </c>
      <c r="D1222">
        <v>7</v>
      </c>
    </row>
    <row r="1223" spans="1:4" x14ac:dyDescent="0.3">
      <c r="A1223">
        <v>1222</v>
      </c>
      <c r="D1223">
        <v>7</v>
      </c>
    </row>
    <row r="1224" spans="1:4" x14ac:dyDescent="0.3">
      <c r="A1224">
        <v>1223</v>
      </c>
      <c r="D1224">
        <v>7</v>
      </c>
    </row>
    <row r="1225" spans="1:4" x14ac:dyDescent="0.3">
      <c r="A1225">
        <v>1224</v>
      </c>
      <c r="D1225">
        <v>7</v>
      </c>
    </row>
    <row r="1226" spans="1:4" x14ac:dyDescent="0.3">
      <c r="A1226">
        <v>1225</v>
      </c>
      <c r="D1226">
        <v>7</v>
      </c>
    </row>
    <row r="1227" spans="1:4" x14ac:dyDescent="0.3">
      <c r="A1227">
        <v>1226</v>
      </c>
      <c r="D1227">
        <v>7</v>
      </c>
    </row>
    <row r="1228" spans="1:4" x14ac:dyDescent="0.3">
      <c r="A1228">
        <v>1227</v>
      </c>
      <c r="D1228">
        <v>7</v>
      </c>
    </row>
    <row r="1229" spans="1:4" x14ac:dyDescent="0.3">
      <c r="A1229">
        <v>1228</v>
      </c>
      <c r="D1229">
        <v>7</v>
      </c>
    </row>
    <row r="1230" spans="1:4" x14ac:dyDescent="0.3">
      <c r="A1230">
        <v>1229</v>
      </c>
      <c r="D1230">
        <v>7</v>
      </c>
    </row>
    <row r="1231" spans="1:4" x14ac:dyDescent="0.3">
      <c r="A1231">
        <v>1230</v>
      </c>
      <c r="D1231">
        <v>7</v>
      </c>
    </row>
    <row r="1232" spans="1:4" x14ac:dyDescent="0.3">
      <c r="A1232">
        <v>1231</v>
      </c>
      <c r="D1232">
        <v>7</v>
      </c>
    </row>
    <row r="1233" spans="1:4" x14ac:dyDescent="0.3">
      <c r="A1233">
        <v>1232</v>
      </c>
      <c r="D1233">
        <v>7</v>
      </c>
    </row>
    <row r="1234" spans="1:4" x14ac:dyDescent="0.3">
      <c r="A1234">
        <v>1233</v>
      </c>
      <c r="D1234">
        <v>7</v>
      </c>
    </row>
    <row r="1235" spans="1:4" x14ac:dyDescent="0.3">
      <c r="A1235">
        <v>1234</v>
      </c>
      <c r="D1235">
        <v>7</v>
      </c>
    </row>
    <row r="1236" spans="1:4" x14ac:dyDescent="0.3">
      <c r="A1236">
        <v>1235</v>
      </c>
      <c r="D1236">
        <v>7</v>
      </c>
    </row>
    <row r="1237" spans="1:4" x14ac:dyDescent="0.3">
      <c r="A1237">
        <v>1236</v>
      </c>
      <c r="D1237">
        <v>7</v>
      </c>
    </row>
    <row r="1238" spans="1:4" x14ac:dyDescent="0.3">
      <c r="A1238">
        <v>1237</v>
      </c>
      <c r="D1238">
        <v>7</v>
      </c>
    </row>
    <row r="1239" spans="1:4" x14ac:dyDescent="0.3">
      <c r="A1239">
        <v>1238</v>
      </c>
      <c r="D1239">
        <v>7</v>
      </c>
    </row>
    <row r="1240" spans="1:4" x14ac:dyDescent="0.3">
      <c r="A1240">
        <v>1239</v>
      </c>
      <c r="D1240">
        <v>7</v>
      </c>
    </row>
    <row r="1241" spans="1:4" x14ac:dyDescent="0.3">
      <c r="A1241">
        <v>1240</v>
      </c>
      <c r="D1241">
        <v>7</v>
      </c>
    </row>
    <row r="1242" spans="1:4" x14ac:dyDescent="0.3">
      <c r="A1242">
        <v>1241</v>
      </c>
      <c r="D1242">
        <v>7</v>
      </c>
    </row>
    <row r="1243" spans="1:4" x14ac:dyDescent="0.3">
      <c r="A1243">
        <v>1242</v>
      </c>
      <c r="D1243">
        <v>7</v>
      </c>
    </row>
    <row r="1244" spans="1:4" x14ac:dyDescent="0.3">
      <c r="A1244">
        <v>1243</v>
      </c>
      <c r="D1244">
        <v>7</v>
      </c>
    </row>
    <row r="1245" spans="1:4" x14ac:dyDescent="0.3">
      <c r="A1245">
        <v>1244</v>
      </c>
      <c r="D1245">
        <v>7</v>
      </c>
    </row>
    <row r="1246" spans="1:4" x14ac:dyDescent="0.3">
      <c r="A1246">
        <v>1245</v>
      </c>
      <c r="D1246">
        <v>7</v>
      </c>
    </row>
    <row r="1247" spans="1:4" x14ac:dyDescent="0.3">
      <c r="A1247">
        <v>1246</v>
      </c>
      <c r="D1247">
        <v>7</v>
      </c>
    </row>
    <row r="1248" spans="1:4" x14ac:dyDescent="0.3">
      <c r="A1248">
        <v>1247</v>
      </c>
      <c r="D1248">
        <v>7</v>
      </c>
    </row>
    <row r="1249" spans="1:4" x14ac:dyDescent="0.3">
      <c r="A1249">
        <v>1248</v>
      </c>
      <c r="D1249">
        <v>7</v>
      </c>
    </row>
    <row r="1250" spans="1:4" x14ac:dyDescent="0.3">
      <c r="A1250">
        <v>1249</v>
      </c>
      <c r="D1250">
        <v>7</v>
      </c>
    </row>
    <row r="1251" spans="1:4" x14ac:dyDescent="0.3">
      <c r="A1251">
        <v>1250</v>
      </c>
      <c r="D1251">
        <v>7</v>
      </c>
    </row>
    <row r="1252" spans="1:4" x14ac:dyDescent="0.3">
      <c r="A1252">
        <v>1251</v>
      </c>
      <c r="D1252">
        <v>7</v>
      </c>
    </row>
    <row r="1253" spans="1:4" x14ac:dyDescent="0.3">
      <c r="A1253">
        <v>1252</v>
      </c>
      <c r="D1253">
        <v>7</v>
      </c>
    </row>
    <row r="1254" spans="1:4" x14ac:dyDescent="0.3">
      <c r="A1254">
        <v>1253</v>
      </c>
      <c r="D1254">
        <v>7</v>
      </c>
    </row>
    <row r="1255" spans="1:4" x14ac:dyDescent="0.3">
      <c r="A1255">
        <v>1254</v>
      </c>
      <c r="D1255">
        <v>7</v>
      </c>
    </row>
    <row r="1256" spans="1:4" x14ac:dyDescent="0.3">
      <c r="A1256">
        <v>1255</v>
      </c>
      <c r="D1256">
        <v>7</v>
      </c>
    </row>
    <row r="1257" spans="1:4" x14ac:dyDescent="0.3">
      <c r="A1257">
        <v>1256</v>
      </c>
      <c r="D1257">
        <v>7</v>
      </c>
    </row>
    <row r="1258" spans="1:4" x14ac:dyDescent="0.3">
      <c r="A1258">
        <v>1257</v>
      </c>
      <c r="D1258">
        <v>7</v>
      </c>
    </row>
    <row r="1259" spans="1:4" x14ac:dyDescent="0.3">
      <c r="A1259">
        <v>1258</v>
      </c>
      <c r="D1259">
        <v>7</v>
      </c>
    </row>
    <row r="1260" spans="1:4" x14ac:dyDescent="0.3">
      <c r="A1260">
        <v>1259</v>
      </c>
      <c r="D1260">
        <v>7</v>
      </c>
    </row>
    <row r="1261" spans="1:4" x14ac:dyDescent="0.3">
      <c r="A1261">
        <v>1260</v>
      </c>
      <c r="D1261">
        <v>7</v>
      </c>
    </row>
    <row r="1262" spans="1:4" x14ac:dyDescent="0.3">
      <c r="A1262">
        <v>1261</v>
      </c>
      <c r="D1262">
        <v>8</v>
      </c>
    </row>
    <row r="1263" spans="1:4" x14ac:dyDescent="0.3">
      <c r="A1263">
        <v>1262</v>
      </c>
      <c r="D1263">
        <v>8</v>
      </c>
    </row>
    <row r="1264" spans="1:4" x14ac:dyDescent="0.3">
      <c r="A1264">
        <v>1263</v>
      </c>
      <c r="D1264">
        <v>8</v>
      </c>
    </row>
    <row r="1265" spans="1:4" x14ac:dyDescent="0.3">
      <c r="A1265">
        <v>1264</v>
      </c>
      <c r="D1265">
        <v>8</v>
      </c>
    </row>
    <row r="1266" spans="1:4" x14ac:dyDescent="0.3">
      <c r="A1266">
        <v>1265</v>
      </c>
      <c r="D1266">
        <v>8</v>
      </c>
    </row>
    <row r="1267" spans="1:4" x14ac:dyDescent="0.3">
      <c r="A1267">
        <v>1266</v>
      </c>
      <c r="D1267">
        <v>8</v>
      </c>
    </row>
    <row r="1268" spans="1:4" x14ac:dyDescent="0.3">
      <c r="A1268">
        <v>1267</v>
      </c>
      <c r="D1268">
        <v>8</v>
      </c>
    </row>
    <row r="1269" spans="1:4" x14ac:dyDescent="0.3">
      <c r="A1269">
        <v>1268</v>
      </c>
      <c r="D1269">
        <v>8</v>
      </c>
    </row>
    <row r="1270" spans="1:4" x14ac:dyDescent="0.3">
      <c r="A1270">
        <v>1269</v>
      </c>
      <c r="D1270">
        <v>8</v>
      </c>
    </row>
    <row r="1271" spans="1:4" x14ac:dyDescent="0.3">
      <c r="A1271">
        <v>1270</v>
      </c>
      <c r="D1271">
        <v>8</v>
      </c>
    </row>
    <row r="1272" spans="1:4" x14ac:dyDescent="0.3">
      <c r="A1272">
        <v>1271</v>
      </c>
      <c r="D1272">
        <v>8</v>
      </c>
    </row>
    <row r="1273" spans="1:4" x14ac:dyDescent="0.3">
      <c r="A1273">
        <v>1272</v>
      </c>
      <c r="D1273">
        <v>8</v>
      </c>
    </row>
    <row r="1274" spans="1:4" x14ac:dyDescent="0.3">
      <c r="A1274">
        <v>1273</v>
      </c>
      <c r="D1274">
        <v>8</v>
      </c>
    </row>
    <row r="1275" spans="1:4" x14ac:dyDescent="0.3">
      <c r="A1275">
        <v>1274</v>
      </c>
      <c r="D1275">
        <v>8</v>
      </c>
    </row>
    <row r="1276" spans="1:4" x14ac:dyDescent="0.3">
      <c r="A1276">
        <v>1275</v>
      </c>
      <c r="D1276">
        <v>8</v>
      </c>
    </row>
    <row r="1277" spans="1:4" x14ac:dyDescent="0.3">
      <c r="A1277">
        <v>1276</v>
      </c>
      <c r="D1277">
        <v>8</v>
      </c>
    </row>
    <row r="1278" spans="1:4" x14ac:dyDescent="0.3">
      <c r="A1278">
        <v>1277</v>
      </c>
      <c r="D1278">
        <v>8</v>
      </c>
    </row>
    <row r="1279" spans="1:4" x14ac:dyDescent="0.3">
      <c r="A1279">
        <v>1278</v>
      </c>
      <c r="D1279">
        <v>8</v>
      </c>
    </row>
    <row r="1280" spans="1:4" x14ac:dyDescent="0.3">
      <c r="A1280">
        <v>1279</v>
      </c>
      <c r="D1280">
        <v>8</v>
      </c>
    </row>
    <row r="1281" spans="1:4" x14ac:dyDescent="0.3">
      <c r="A1281">
        <v>1280</v>
      </c>
      <c r="D1281">
        <v>8</v>
      </c>
    </row>
    <row r="1282" spans="1:4" x14ac:dyDescent="0.3">
      <c r="A1282">
        <v>1281</v>
      </c>
      <c r="D1282">
        <v>8</v>
      </c>
    </row>
    <row r="1283" spans="1:4" x14ac:dyDescent="0.3">
      <c r="A1283">
        <v>1282</v>
      </c>
      <c r="D1283">
        <v>8</v>
      </c>
    </row>
    <row r="1284" spans="1:4" x14ac:dyDescent="0.3">
      <c r="A1284">
        <v>1283</v>
      </c>
      <c r="D1284">
        <v>8</v>
      </c>
    </row>
    <row r="1285" spans="1:4" x14ac:dyDescent="0.3">
      <c r="A1285">
        <v>1284</v>
      </c>
      <c r="D1285">
        <v>8</v>
      </c>
    </row>
    <row r="1286" spans="1:4" x14ac:dyDescent="0.3">
      <c r="A1286">
        <v>1285</v>
      </c>
      <c r="D1286">
        <v>8</v>
      </c>
    </row>
    <row r="1287" spans="1:4" x14ac:dyDescent="0.3">
      <c r="A1287">
        <v>1286</v>
      </c>
      <c r="D1287">
        <v>8</v>
      </c>
    </row>
    <row r="1288" spans="1:4" x14ac:dyDescent="0.3">
      <c r="A1288">
        <v>1287</v>
      </c>
      <c r="D1288">
        <v>8</v>
      </c>
    </row>
    <row r="1289" spans="1:4" x14ac:dyDescent="0.3">
      <c r="A1289">
        <v>1288</v>
      </c>
      <c r="D1289">
        <v>8</v>
      </c>
    </row>
    <row r="1290" spans="1:4" x14ac:dyDescent="0.3">
      <c r="A1290">
        <v>1289</v>
      </c>
      <c r="D1290">
        <v>8</v>
      </c>
    </row>
    <row r="1291" spans="1:4" x14ac:dyDescent="0.3">
      <c r="A1291">
        <v>1290</v>
      </c>
      <c r="D1291">
        <v>8</v>
      </c>
    </row>
    <row r="1292" spans="1:4" x14ac:dyDescent="0.3">
      <c r="A1292">
        <v>1291</v>
      </c>
      <c r="D1292">
        <v>8</v>
      </c>
    </row>
    <row r="1293" spans="1:4" x14ac:dyDescent="0.3">
      <c r="A1293">
        <v>1292</v>
      </c>
      <c r="D1293">
        <v>8</v>
      </c>
    </row>
    <row r="1294" spans="1:4" x14ac:dyDescent="0.3">
      <c r="A1294">
        <v>1293</v>
      </c>
      <c r="D1294">
        <v>8</v>
      </c>
    </row>
    <row r="1295" spans="1:4" x14ac:dyDescent="0.3">
      <c r="A1295">
        <v>1294</v>
      </c>
      <c r="D1295">
        <v>8</v>
      </c>
    </row>
    <row r="1296" spans="1:4" x14ac:dyDescent="0.3">
      <c r="A1296">
        <v>1295</v>
      </c>
      <c r="D1296">
        <v>8</v>
      </c>
    </row>
    <row r="1297" spans="1:4" x14ac:dyDescent="0.3">
      <c r="A1297">
        <v>1296</v>
      </c>
      <c r="D1297">
        <v>8</v>
      </c>
    </row>
    <row r="1298" spans="1:4" x14ac:dyDescent="0.3">
      <c r="A1298">
        <v>1297</v>
      </c>
      <c r="D1298">
        <v>8</v>
      </c>
    </row>
    <row r="1299" spans="1:4" x14ac:dyDescent="0.3">
      <c r="A1299">
        <v>1298</v>
      </c>
      <c r="D1299">
        <v>8</v>
      </c>
    </row>
    <row r="1300" spans="1:4" x14ac:dyDescent="0.3">
      <c r="A1300">
        <v>1299</v>
      </c>
      <c r="D1300">
        <v>8</v>
      </c>
    </row>
    <row r="1301" spans="1:4" x14ac:dyDescent="0.3">
      <c r="A1301">
        <v>1300</v>
      </c>
      <c r="D1301">
        <v>8</v>
      </c>
    </row>
    <row r="1302" spans="1:4" x14ac:dyDescent="0.3">
      <c r="A1302">
        <v>1301</v>
      </c>
      <c r="D1302">
        <v>8</v>
      </c>
    </row>
    <row r="1303" spans="1:4" x14ac:dyDescent="0.3">
      <c r="A1303">
        <v>1302</v>
      </c>
      <c r="D1303">
        <v>8</v>
      </c>
    </row>
    <row r="1304" spans="1:4" x14ac:dyDescent="0.3">
      <c r="A1304">
        <v>1303</v>
      </c>
      <c r="D1304">
        <v>8</v>
      </c>
    </row>
    <row r="1305" spans="1:4" x14ac:dyDescent="0.3">
      <c r="A1305">
        <v>1304</v>
      </c>
      <c r="D1305">
        <v>8</v>
      </c>
    </row>
    <row r="1306" spans="1:4" x14ac:dyDescent="0.3">
      <c r="A1306">
        <v>1305</v>
      </c>
      <c r="D1306">
        <v>8</v>
      </c>
    </row>
    <row r="1307" spans="1:4" x14ac:dyDescent="0.3">
      <c r="A1307">
        <v>1306</v>
      </c>
      <c r="D1307">
        <v>8</v>
      </c>
    </row>
    <row r="1308" spans="1:4" x14ac:dyDescent="0.3">
      <c r="A1308">
        <v>1307</v>
      </c>
      <c r="D1308">
        <v>8</v>
      </c>
    </row>
    <row r="1309" spans="1:4" x14ac:dyDescent="0.3">
      <c r="A1309">
        <v>1308</v>
      </c>
      <c r="D1309">
        <v>8</v>
      </c>
    </row>
    <row r="1310" spans="1:4" x14ac:dyDescent="0.3">
      <c r="A1310">
        <v>1309</v>
      </c>
      <c r="D1310">
        <v>8</v>
      </c>
    </row>
    <row r="1311" spans="1:4" x14ac:dyDescent="0.3">
      <c r="A1311">
        <v>1310</v>
      </c>
      <c r="D1311">
        <v>8</v>
      </c>
    </row>
    <row r="1312" spans="1:4" x14ac:dyDescent="0.3">
      <c r="A1312">
        <v>1311</v>
      </c>
      <c r="D1312">
        <v>8</v>
      </c>
    </row>
    <row r="1313" spans="1:4" x14ac:dyDescent="0.3">
      <c r="A1313">
        <v>1312</v>
      </c>
      <c r="D1313">
        <v>8</v>
      </c>
    </row>
    <row r="1314" spans="1:4" x14ac:dyDescent="0.3">
      <c r="A1314">
        <v>1313</v>
      </c>
      <c r="D1314">
        <v>8</v>
      </c>
    </row>
    <row r="1315" spans="1:4" x14ac:dyDescent="0.3">
      <c r="A1315">
        <v>1314</v>
      </c>
      <c r="D1315">
        <v>8</v>
      </c>
    </row>
    <row r="1316" spans="1:4" x14ac:dyDescent="0.3">
      <c r="A1316">
        <v>1315</v>
      </c>
      <c r="D1316">
        <v>8</v>
      </c>
    </row>
    <row r="1317" spans="1:4" x14ac:dyDescent="0.3">
      <c r="A1317">
        <v>1316</v>
      </c>
      <c r="D1317">
        <v>8</v>
      </c>
    </row>
    <row r="1318" spans="1:4" x14ac:dyDescent="0.3">
      <c r="A1318">
        <v>1317</v>
      </c>
      <c r="D1318">
        <v>9</v>
      </c>
    </row>
    <row r="1319" spans="1:4" x14ac:dyDescent="0.3">
      <c r="A1319">
        <v>1318</v>
      </c>
      <c r="D1319">
        <v>9</v>
      </c>
    </row>
    <row r="1320" spans="1:4" x14ac:dyDescent="0.3">
      <c r="A1320">
        <v>1319</v>
      </c>
      <c r="D1320">
        <v>9</v>
      </c>
    </row>
    <row r="1321" spans="1:4" x14ac:dyDescent="0.3">
      <c r="A1321">
        <v>1320</v>
      </c>
      <c r="D1321">
        <v>9</v>
      </c>
    </row>
    <row r="1322" spans="1:4" x14ac:dyDescent="0.3">
      <c r="A1322">
        <v>1321</v>
      </c>
      <c r="D1322">
        <v>9</v>
      </c>
    </row>
    <row r="1323" spans="1:4" x14ac:dyDescent="0.3">
      <c r="A1323">
        <v>1322</v>
      </c>
      <c r="D1323">
        <v>9</v>
      </c>
    </row>
    <row r="1324" spans="1:4" x14ac:dyDescent="0.3">
      <c r="A1324">
        <v>1323</v>
      </c>
      <c r="D1324">
        <v>9</v>
      </c>
    </row>
    <row r="1325" spans="1:4" x14ac:dyDescent="0.3">
      <c r="A1325">
        <v>1324</v>
      </c>
      <c r="D1325">
        <v>9</v>
      </c>
    </row>
    <row r="1326" spans="1:4" x14ac:dyDescent="0.3">
      <c r="A1326">
        <v>1325</v>
      </c>
      <c r="D1326">
        <v>9</v>
      </c>
    </row>
    <row r="1327" spans="1:4" x14ac:dyDescent="0.3">
      <c r="A1327">
        <v>1326</v>
      </c>
      <c r="D1327">
        <v>9</v>
      </c>
    </row>
    <row r="1328" spans="1:4" x14ac:dyDescent="0.3">
      <c r="A1328">
        <v>1327</v>
      </c>
      <c r="D1328">
        <v>9</v>
      </c>
    </row>
    <row r="1329" spans="1:4" x14ac:dyDescent="0.3">
      <c r="A1329">
        <v>1328</v>
      </c>
      <c r="D1329">
        <v>9</v>
      </c>
    </row>
    <row r="1330" spans="1:4" x14ac:dyDescent="0.3">
      <c r="A1330">
        <v>1329</v>
      </c>
      <c r="D1330">
        <v>9</v>
      </c>
    </row>
    <row r="1331" spans="1:4" x14ac:dyDescent="0.3">
      <c r="A1331">
        <v>1330</v>
      </c>
      <c r="D1331">
        <v>9</v>
      </c>
    </row>
    <row r="1332" spans="1:4" x14ac:dyDescent="0.3">
      <c r="A1332">
        <v>1331</v>
      </c>
      <c r="D1332">
        <v>9</v>
      </c>
    </row>
    <row r="1333" spans="1:4" x14ac:dyDescent="0.3">
      <c r="A1333">
        <v>1332</v>
      </c>
      <c r="D1333">
        <v>9</v>
      </c>
    </row>
    <row r="1334" spans="1:4" x14ac:dyDescent="0.3">
      <c r="A1334">
        <v>1333</v>
      </c>
      <c r="D1334">
        <v>9</v>
      </c>
    </row>
    <row r="1335" spans="1:4" x14ac:dyDescent="0.3">
      <c r="A1335">
        <v>1334</v>
      </c>
      <c r="D1335">
        <v>9</v>
      </c>
    </row>
    <row r="1336" spans="1:4" x14ac:dyDescent="0.3">
      <c r="A1336">
        <v>1335</v>
      </c>
      <c r="D1336">
        <v>9</v>
      </c>
    </row>
    <row r="1337" spans="1:4" x14ac:dyDescent="0.3">
      <c r="A1337">
        <v>1336</v>
      </c>
      <c r="D1337">
        <v>9</v>
      </c>
    </row>
    <row r="1338" spans="1:4" x14ac:dyDescent="0.3">
      <c r="A1338">
        <v>1337</v>
      </c>
      <c r="D1338">
        <v>9</v>
      </c>
    </row>
    <row r="1339" spans="1:4" x14ac:dyDescent="0.3">
      <c r="A1339">
        <v>1338</v>
      </c>
      <c r="D1339">
        <v>9</v>
      </c>
    </row>
    <row r="1340" spans="1:4" x14ac:dyDescent="0.3">
      <c r="A1340">
        <v>1339</v>
      </c>
      <c r="D1340">
        <v>9</v>
      </c>
    </row>
    <row r="1341" spans="1:4" x14ac:dyDescent="0.3">
      <c r="A1341">
        <v>1340</v>
      </c>
      <c r="D1341">
        <v>9</v>
      </c>
    </row>
    <row r="1342" spans="1:4" x14ac:dyDescent="0.3">
      <c r="A1342">
        <v>1341</v>
      </c>
      <c r="D1342">
        <v>9</v>
      </c>
    </row>
    <row r="1343" spans="1:4" x14ac:dyDescent="0.3">
      <c r="A1343">
        <v>1342</v>
      </c>
      <c r="D1343">
        <v>9</v>
      </c>
    </row>
    <row r="1344" spans="1:4" x14ac:dyDescent="0.3">
      <c r="A1344">
        <v>1343</v>
      </c>
      <c r="D1344">
        <v>9</v>
      </c>
    </row>
    <row r="1345" spans="1:4" x14ac:dyDescent="0.3">
      <c r="A1345">
        <v>1344</v>
      </c>
      <c r="D1345">
        <v>9</v>
      </c>
    </row>
    <row r="1346" spans="1:4" x14ac:dyDescent="0.3">
      <c r="A1346">
        <v>1345</v>
      </c>
      <c r="D1346">
        <v>9</v>
      </c>
    </row>
    <row r="1347" spans="1:4" x14ac:dyDescent="0.3">
      <c r="A1347">
        <v>1346</v>
      </c>
      <c r="D1347">
        <v>9</v>
      </c>
    </row>
    <row r="1348" spans="1:4" x14ac:dyDescent="0.3">
      <c r="A1348">
        <v>1347</v>
      </c>
      <c r="D1348">
        <v>9</v>
      </c>
    </row>
    <row r="1349" spans="1:4" x14ac:dyDescent="0.3">
      <c r="A1349">
        <v>1348</v>
      </c>
      <c r="D1349">
        <v>9</v>
      </c>
    </row>
    <row r="1350" spans="1:4" x14ac:dyDescent="0.3">
      <c r="A1350">
        <v>1349</v>
      </c>
      <c r="D1350">
        <v>9</v>
      </c>
    </row>
    <row r="1351" spans="1:4" x14ac:dyDescent="0.3">
      <c r="A1351">
        <v>1350</v>
      </c>
      <c r="D1351">
        <v>9</v>
      </c>
    </row>
    <row r="1352" spans="1:4" x14ac:dyDescent="0.3">
      <c r="A1352">
        <v>1351</v>
      </c>
      <c r="D1352">
        <v>9</v>
      </c>
    </row>
    <row r="1353" spans="1:4" x14ac:dyDescent="0.3">
      <c r="A1353">
        <v>1352</v>
      </c>
      <c r="D1353">
        <v>9</v>
      </c>
    </row>
    <row r="1354" spans="1:4" x14ac:dyDescent="0.3">
      <c r="A1354">
        <v>1353</v>
      </c>
      <c r="D1354">
        <v>9</v>
      </c>
    </row>
    <row r="1355" spans="1:4" x14ac:dyDescent="0.3">
      <c r="A1355">
        <v>1354</v>
      </c>
      <c r="D1355">
        <v>9</v>
      </c>
    </row>
    <row r="1356" spans="1:4" x14ac:dyDescent="0.3">
      <c r="A1356">
        <v>1355</v>
      </c>
      <c r="D1356">
        <v>9</v>
      </c>
    </row>
    <row r="1357" spans="1:4" x14ac:dyDescent="0.3">
      <c r="A1357">
        <v>1356</v>
      </c>
      <c r="D1357">
        <v>9</v>
      </c>
    </row>
    <row r="1358" spans="1:4" x14ac:dyDescent="0.3">
      <c r="A1358">
        <v>1357</v>
      </c>
      <c r="D1358">
        <v>9</v>
      </c>
    </row>
    <row r="1359" spans="1:4" x14ac:dyDescent="0.3">
      <c r="A1359">
        <v>1358</v>
      </c>
      <c r="D1359">
        <v>9</v>
      </c>
    </row>
    <row r="1360" spans="1:4" x14ac:dyDescent="0.3">
      <c r="A1360">
        <v>1359</v>
      </c>
      <c r="D1360">
        <v>9</v>
      </c>
    </row>
    <row r="1361" spans="1:4" x14ac:dyDescent="0.3">
      <c r="A1361">
        <v>1360</v>
      </c>
      <c r="D1361">
        <v>9</v>
      </c>
    </row>
    <row r="1362" spans="1:4" x14ac:dyDescent="0.3">
      <c r="A1362">
        <v>1361</v>
      </c>
      <c r="D1362">
        <v>9</v>
      </c>
    </row>
    <row r="1363" spans="1:4" x14ac:dyDescent="0.3">
      <c r="A1363">
        <v>1362</v>
      </c>
      <c r="D1363">
        <v>9</v>
      </c>
    </row>
    <row r="1364" spans="1:4" x14ac:dyDescent="0.3">
      <c r="A1364">
        <v>1363</v>
      </c>
      <c r="D1364">
        <v>9</v>
      </c>
    </row>
    <row r="1365" spans="1:4" x14ac:dyDescent="0.3">
      <c r="A1365">
        <v>1364</v>
      </c>
      <c r="D1365">
        <v>9</v>
      </c>
    </row>
    <row r="1366" spans="1:4" x14ac:dyDescent="0.3">
      <c r="A1366">
        <v>1365</v>
      </c>
      <c r="D1366">
        <v>9</v>
      </c>
    </row>
    <row r="1367" spans="1:4" x14ac:dyDescent="0.3">
      <c r="A1367">
        <v>1366</v>
      </c>
      <c r="D1367">
        <v>9</v>
      </c>
    </row>
    <row r="1368" spans="1:4" x14ac:dyDescent="0.3">
      <c r="A1368">
        <v>1367</v>
      </c>
      <c r="D1368">
        <v>9</v>
      </c>
    </row>
    <row r="1369" spans="1:4" x14ac:dyDescent="0.3">
      <c r="A1369">
        <v>1368</v>
      </c>
      <c r="D1369">
        <v>9</v>
      </c>
    </row>
    <row r="1370" spans="1:4" x14ac:dyDescent="0.3">
      <c r="A1370">
        <v>1369</v>
      </c>
      <c r="D1370">
        <v>9</v>
      </c>
    </row>
    <row r="1371" spans="1:4" x14ac:dyDescent="0.3">
      <c r="A1371">
        <v>1370</v>
      </c>
      <c r="D1371">
        <v>9</v>
      </c>
    </row>
    <row r="1372" spans="1:4" x14ac:dyDescent="0.3">
      <c r="A1372">
        <v>1371</v>
      </c>
      <c r="D1372">
        <v>9</v>
      </c>
    </row>
    <row r="1373" spans="1:4" x14ac:dyDescent="0.3">
      <c r="A1373">
        <v>1372</v>
      </c>
      <c r="D1373">
        <v>9</v>
      </c>
    </row>
    <row r="1374" spans="1:4" x14ac:dyDescent="0.3">
      <c r="A1374">
        <v>1373</v>
      </c>
      <c r="D1374">
        <v>10</v>
      </c>
    </row>
    <row r="1375" spans="1:4" x14ac:dyDescent="0.3">
      <c r="A1375">
        <v>1374</v>
      </c>
      <c r="D1375">
        <v>10</v>
      </c>
    </row>
    <row r="1376" spans="1:4" x14ac:dyDescent="0.3">
      <c r="A1376">
        <v>1375</v>
      </c>
      <c r="D1376">
        <v>10</v>
      </c>
    </row>
    <row r="1377" spans="1:4" x14ac:dyDescent="0.3">
      <c r="A1377">
        <v>1376</v>
      </c>
      <c r="D1377">
        <v>10</v>
      </c>
    </row>
    <row r="1378" spans="1:4" x14ac:dyDescent="0.3">
      <c r="A1378">
        <v>1377</v>
      </c>
      <c r="D1378">
        <v>10</v>
      </c>
    </row>
    <row r="1379" spans="1:4" x14ac:dyDescent="0.3">
      <c r="A1379">
        <v>1378</v>
      </c>
      <c r="D1379">
        <v>10</v>
      </c>
    </row>
    <row r="1380" spans="1:4" x14ac:dyDescent="0.3">
      <c r="A1380">
        <v>1379</v>
      </c>
      <c r="D1380">
        <v>10</v>
      </c>
    </row>
    <row r="1381" spans="1:4" x14ac:dyDescent="0.3">
      <c r="A1381">
        <v>1380</v>
      </c>
      <c r="D1381">
        <v>10</v>
      </c>
    </row>
    <row r="1382" spans="1:4" x14ac:dyDescent="0.3">
      <c r="A1382">
        <v>1381</v>
      </c>
      <c r="D1382">
        <v>10</v>
      </c>
    </row>
    <row r="1383" spans="1:4" x14ac:dyDescent="0.3">
      <c r="A1383">
        <v>1382</v>
      </c>
      <c r="D1383">
        <v>10</v>
      </c>
    </row>
    <row r="1384" spans="1:4" x14ac:dyDescent="0.3">
      <c r="A1384">
        <v>1383</v>
      </c>
      <c r="D1384">
        <v>10</v>
      </c>
    </row>
    <row r="1385" spans="1:4" x14ac:dyDescent="0.3">
      <c r="A1385">
        <v>1384</v>
      </c>
      <c r="D1385">
        <v>10</v>
      </c>
    </row>
    <row r="1386" spans="1:4" x14ac:dyDescent="0.3">
      <c r="A1386">
        <v>1385</v>
      </c>
      <c r="D1386">
        <v>10</v>
      </c>
    </row>
    <row r="1387" spans="1:4" x14ac:dyDescent="0.3">
      <c r="A1387">
        <v>1386</v>
      </c>
      <c r="D1387">
        <v>10</v>
      </c>
    </row>
    <row r="1388" spans="1:4" x14ac:dyDescent="0.3">
      <c r="A1388">
        <v>1387</v>
      </c>
      <c r="D1388">
        <v>10</v>
      </c>
    </row>
    <row r="1389" spans="1:4" x14ac:dyDescent="0.3">
      <c r="A1389">
        <v>1388</v>
      </c>
      <c r="D1389">
        <v>10</v>
      </c>
    </row>
    <row r="1390" spans="1:4" x14ac:dyDescent="0.3">
      <c r="A1390">
        <v>1389</v>
      </c>
      <c r="D1390">
        <v>10</v>
      </c>
    </row>
    <row r="1391" spans="1:4" x14ac:dyDescent="0.3">
      <c r="A1391">
        <v>1390</v>
      </c>
      <c r="D1391">
        <v>10</v>
      </c>
    </row>
    <row r="1392" spans="1:4" x14ac:dyDescent="0.3">
      <c r="A1392">
        <v>1391</v>
      </c>
      <c r="D1392">
        <v>10</v>
      </c>
    </row>
    <row r="1393" spans="1:4" x14ac:dyDescent="0.3">
      <c r="A1393">
        <v>1392</v>
      </c>
      <c r="D1393">
        <v>10</v>
      </c>
    </row>
    <row r="1394" spans="1:4" x14ac:dyDescent="0.3">
      <c r="A1394">
        <v>1393</v>
      </c>
      <c r="D1394">
        <v>10</v>
      </c>
    </row>
    <row r="1395" spans="1:4" x14ac:dyDescent="0.3">
      <c r="A1395">
        <v>1394</v>
      </c>
      <c r="D1395">
        <v>10</v>
      </c>
    </row>
    <row r="1396" spans="1:4" x14ac:dyDescent="0.3">
      <c r="A1396">
        <v>1395</v>
      </c>
      <c r="D1396">
        <v>10</v>
      </c>
    </row>
    <row r="1397" spans="1:4" x14ac:dyDescent="0.3">
      <c r="A1397">
        <v>1396</v>
      </c>
      <c r="D1397">
        <v>10</v>
      </c>
    </row>
    <row r="1398" spans="1:4" x14ac:dyDescent="0.3">
      <c r="A1398">
        <v>1397</v>
      </c>
      <c r="D1398">
        <v>10</v>
      </c>
    </row>
    <row r="1399" spans="1:4" x14ac:dyDescent="0.3">
      <c r="A1399">
        <v>1398</v>
      </c>
      <c r="D1399">
        <v>10</v>
      </c>
    </row>
    <row r="1400" spans="1:4" x14ac:dyDescent="0.3">
      <c r="A1400">
        <v>1399</v>
      </c>
      <c r="D1400">
        <v>10</v>
      </c>
    </row>
    <row r="1401" spans="1:4" x14ac:dyDescent="0.3">
      <c r="A1401">
        <v>1400</v>
      </c>
      <c r="D1401">
        <v>10</v>
      </c>
    </row>
    <row r="1402" spans="1:4" x14ac:dyDescent="0.3">
      <c r="A1402">
        <v>1401</v>
      </c>
      <c r="D1402">
        <v>10</v>
      </c>
    </row>
    <row r="1403" spans="1:4" x14ac:dyDescent="0.3">
      <c r="A1403">
        <v>1402</v>
      </c>
      <c r="D1403">
        <v>10</v>
      </c>
    </row>
    <row r="1404" spans="1:4" x14ac:dyDescent="0.3">
      <c r="A1404">
        <v>1403</v>
      </c>
      <c r="D1404">
        <v>10</v>
      </c>
    </row>
    <row r="1405" spans="1:4" x14ac:dyDescent="0.3">
      <c r="A1405">
        <v>1404</v>
      </c>
      <c r="D1405">
        <v>10</v>
      </c>
    </row>
    <row r="1406" spans="1:4" x14ac:dyDescent="0.3">
      <c r="A1406">
        <v>1405</v>
      </c>
      <c r="D1406">
        <v>10</v>
      </c>
    </row>
    <row r="1407" spans="1:4" x14ac:dyDescent="0.3">
      <c r="A1407">
        <v>1406</v>
      </c>
      <c r="D1407">
        <v>10</v>
      </c>
    </row>
    <row r="1408" spans="1:4" x14ac:dyDescent="0.3">
      <c r="A1408">
        <v>1407</v>
      </c>
      <c r="D1408">
        <v>10</v>
      </c>
    </row>
    <row r="1409" spans="1:4" x14ac:dyDescent="0.3">
      <c r="A1409">
        <v>1408</v>
      </c>
      <c r="D1409">
        <v>10</v>
      </c>
    </row>
    <row r="1410" spans="1:4" x14ac:dyDescent="0.3">
      <c r="A1410">
        <v>1409</v>
      </c>
      <c r="D1410">
        <v>10</v>
      </c>
    </row>
    <row r="1411" spans="1:4" x14ac:dyDescent="0.3">
      <c r="A1411">
        <v>1410</v>
      </c>
      <c r="D1411">
        <v>10</v>
      </c>
    </row>
    <row r="1412" spans="1:4" x14ac:dyDescent="0.3">
      <c r="A1412">
        <v>1411</v>
      </c>
      <c r="D1412">
        <v>10</v>
      </c>
    </row>
    <row r="1413" spans="1:4" x14ac:dyDescent="0.3">
      <c r="A1413">
        <v>1412</v>
      </c>
      <c r="D1413">
        <v>10</v>
      </c>
    </row>
    <row r="1414" spans="1:4" x14ac:dyDescent="0.3">
      <c r="A1414">
        <v>1413</v>
      </c>
      <c r="D1414">
        <v>10</v>
      </c>
    </row>
    <row r="1415" spans="1:4" x14ac:dyDescent="0.3">
      <c r="A1415">
        <v>1414</v>
      </c>
      <c r="D1415">
        <v>10</v>
      </c>
    </row>
    <row r="1416" spans="1:4" x14ac:dyDescent="0.3">
      <c r="A1416">
        <v>1415</v>
      </c>
      <c r="D1416">
        <v>10</v>
      </c>
    </row>
    <row r="1417" spans="1:4" x14ac:dyDescent="0.3">
      <c r="A1417">
        <v>1416</v>
      </c>
      <c r="D1417">
        <v>10</v>
      </c>
    </row>
    <row r="1418" spans="1:4" x14ac:dyDescent="0.3">
      <c r="A1418">
        <v>1417</v>
      </c>
      <c r="D1418">
        <v>10</v>
      </c>
    </row>
    <row r="1419" spans="1:4" x14ac:dyDescent="0.3">
      <c r="A1419">
        <v>1418</v>
      </c>
      <c r="D1419">
        <v>10</v>
      </c>
    </row>
    <row r="1420" spans="1:4" x14ac:dyDescent="0.3">
      <c r="A1420">
        <v>1419</v>
      </c>
      <c r="D1420">
        <v>10</v>
      </c>
    </row>
    <row r="1421" spans="1:4" x14ac:dyDescent="0.3">
      <c r="A1421">
        <v>1420</v>
      </c>
      <c r="D1421">
        <v>10</v>
      </c>
    </row>
    <row r="1422" spans="1:4" x14ac:dyDescent="0.3">
      <c r="A1422">
        <v>1421</v>
      </c>
      <c r="D1422">
        <v>10</v>
      </c>
    </row>
    <row r="1423" spans="1:4" x14ac:dyDescent="0.3">
      <c r="A1423">
        <v>1422</v>
      </c>
      <c r="D1423">
        <v>10</v>
      </c>
    </row>
    <row r="1424" spans="1:4" x14ac:dyDescent="0.3">
      <c r="A1424">
        <v>1423</v>
      </c>
      <c r="D1424">
        <v>10</v>
      </c>
    </row>
    <row r="1425" spans="1:4" x14ac:dyDescent="0.3">
      <c r="A1425">
        <v>1424</v>
      </c>
      <c r="D1425">
        <v>10</v>
      </c>
    </row>
    <row r="1426" spans="1:4" x14ac:dyDescent="0.3">
      <c r="A1426">
        <v>1425</v>
      </c>
      <c r="D1426">
        <v>10</v>
      </c>
    </row>
    <row r="1427" spans="1:4" x14ac:dyDescent="0.3">
      <c r="A1427">
        <v>1426</v>
      </c>
      <c r="D1427">
        <v>10</v>
      </c>
    </row>
    <row r="1428" spans="1:4" x14ac:dyDescent="0.3">
      <c r="A1428">
        <v>1427</v>
      </c>
      <c r="D1428">
        <v>10</v>
      </c>
    </row>
    <row r="1429" spans="1:4" x14ac:dyDescent="0.3">
      <c r="A1429">
        <v>1428</v>
      </c>
      <c r="D1429">
        <v>10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D8" sqref="D8:K8"/>
    </sheetView>
  </sheetViews>
  <sheetFormatPr defaultRowHeight="14.4" x14ac:dyDescent="0.3"/>
  <cols>
    <col min="4" max="18" width="3.88671875" customWidth="1"/>
    <col min="19" max="19" width="4.33203125" customWidth="1"/>
  </cols>
  <sheetData>
    <row r="1" spans="1:19" x14ac:dyDescent="0.3">
      <c r="A1" t="s">
        <v>1992</v>
      </c>
    </row>
    <row r="2" spans="1:19" x14ac:dyDescent="0.3">
      <c r="A2">
        <v>1</v>
      </c>
      <c r="B2">
        <f>COUNTIFS(Seat!D:D,A2,Seat!E:E,"")</f>
        <v>240</v>
      </c>
      <c r="D2" s="15" t="s">
        <v>1991</v>
      </c>
      <c r="E2" s="15" t="s">
        <v>1991</v>
      </c>
      <c r="F2" s="15" t="s">
        <v>1991</v>
      </c>
      <c r="G2" s="15" t="s">
        <v>1991</v>
      </c>
      <c r="H2" s="15" t="s">
        <v>1991</v>
      </c>
      <c r="I2" s="15" t="s">
        <v>1991</v>
      </c>
      <c r="J2" s="15" t="s">
        <v>1991</v>
      </c>
      <c r="K2" s="15" t="s">
        <v>1991</v>
      </c>
      <c r="L2" s="9" t="s">
        <v>1991</v>
      </c>
      <c r="M2" s="9" t="s">
        <v>1991</v>
      </c>
      <c r="N2" s="8" t="s">
        <v>1991</v>
      </c>
      <c r="O2" s="8" t="s">
        <v>1991</v>
      </c>
      <c r="P2" s="8" t="s">
        <v>1991</v>
      </c>
      <c r="Q2" s="8" t="s">
        <v>1991</v>
      </c>
      <c r="R2" s="8" t="s">
        <v>1991</v>
      </c>
      <c r="S2" s="8" t="s">
        <v>1991</v>
      </c>
    </row>
    <row r="3" spans="1:19" x14ac:dyDescent="0.3">
      <c r="A3">
        <v>2</v>
      </c>
      <c r="B3">
        <f>COUNTIFS(Seat!D:D,A3,Seat!E:E,"")</f>
        <v>240</v>
      </c>
      <c r="D3" s="15" t="s">
        <v>1991</v>
      </c>
      <c r="E3" s="15" t="s">
        <v>1991</v>
      </c>
      <c r="F3" s="15" t="s">
        <v>1991</v>
      </c>
      <c r="G3" s="15" t="s">
        <v>1991</v>
      </c>
      <c r="H3" s="15" t="s">
        <v>1991</v>
      </c>
      <c r="I3" s="15" t="s">
        <v>1991</v>
      </c>
      <c r="J3" s="15" t="s">
        <v>1991</v>
      </c>
      <c r="K3" s="15" t="s">
        <v>1991</v>
      </c>
      <c r="L3" s="9" t="s">
        <v>1991</v>
      </c>
      <c r="M3" s="9" t="s">
        <v>1991</v>
      </c>
      <c r="N3" s="8" t="s">
        <v>1991</v>
      </c>
      <c r="O3" s="8" t="s">
        <v>1991</v>
      </c>
      <c r="P3" s="8" t="s">
        <v>1991</v>
      </c>
      <c r="Q3" s="8" t="s">
        <v>1991</v>
      </c>
      <c r="R3" s="8" t="s">
        <v>1991</v>
      </c>
      <c r="S3" s="8" t="s">
        <v>1991</v>
      </c>
    </row>
    <row r="4" spans="1:19" x14ac:dyDescent="0.3">
      <c r="A4">
        <v>3</v>
      </c>
      <c r="B4">
        <f>COUNTIFS(Seat!D:D,A4,Seat!E:E,"")</f>
        <v>240</v>
      </c>
      <c r="D4" s="15" t="s">
        <v>1991</v>
      </c>
      <c r="E4" s="15" t="s">
        <v>1991</v>
      </c>
      <c r="F4" s="15" t="s">
        <v>1991</v>
      </c>
      <c r="G4" s="15" t="s">
        <v>1991</v>
      </c>
      <c r="H4" s="15" t="s">
        <v>1991</v>
      </c>
      <c r="I4" s="15" t="s">
        <v>1991</v>
      </c>
      <c r="J4" s="15" t="s">
        <v>1991</v>
      </c>
      <c r="K4" s="15" t="s">
        <v>1991</v>
      </c>
      <c r="L4" s="9" t="s">
        <v>1991</v>
      </c>
      <c r="M4" s="9" t="s">
        <v>1991</v>
      </c>
      <c r="N4" s="8" t="s">
        <v>1991</v>
      </c>
      <c r="O4" s="8" t="s">
        <v>1991</v>
      </c>
      <c r="P4" s="8" t="s">
        <v>1991</v>
      </c>
      <c r="Q4" s="8" t="s">
        <v>1991</v>
      </c>
      <c r="R4" s="8" t="s">
        <v>1991</v>
      </c>
      <c r="S4" s="8" t="s">
        <v>1991</v>
      </c>
    </row>
    <row r="5" spans="1:19" x14ac:dyDescent="0.3">
      <c r="A5">
        <v>4</v>
      </c>
      <c r="B5">
        <f>COUNTIFS(Seat!D:D,A5,Seat!E:E,"")</f>
        <v>240</v>
      </c>
      <c r="D5" s="15" t="s">
        <v>1991</v>
      </c>
      <c r="E5" s="15" t="s">
        <v>1991</v>
      </c>
      <c r="F5" s="15" t="s">
        <v>1991</v>
      </c>
      <c r="G5" s="15" t="s">
        <v>1991</v>
      </c>
      <c r="H5" s="15" t="s">
        <v>1991</v>
      </c>
      <c r="I5" s="15" t="s">
        <v>1991</v>
      </c>
      <c r="J5" s="15" t="s">
        <v>1991</v>
      </c>
      <c r="K5" s="15" t="s">
        <v>1991</v>
      </c>
      <c r="L5" s="9" t="s">
        <v>1991</v>
      </c>
      <c r="M5" s="9" t="s">
        <v>1991</v>
      </c>
      <c r="N5" s="8" t="s">
        <v>1991</v>
      </c>
      <c r="O5" s="8" t="s">
        <v>1991</v>
      </c>
      <c r="P5" s="8" t="s">
        <v>1991</v>
      </c>
      <c r="Q5" s="8" t="s">
        <v>1991</v>
      </c>
      <c r="R5" s="8" t="s">
        <v>1991</v>
      </c>
      <c r="S5" s="8" t="s">
        <v>1991</v>
      </c>
    </row>
    <row r="6" spans="1:19" x14ac:dyDescent="0.3">
      <c r="A6">
        <v>5</v>
      </c>
      <c r="B6">
        <f>COUNTIFS(Seat!D:D,A6,Seat!E:E,"")</f>
        <v>100</v>
      </c>
      <c r="D6" s="15" t="s">
        <v>1991</v>
      </c>
      <c r="E6" s="15" t="s">
        <v>1991</v>
      </c>
      <c r="F6" s="15" t="s">
        <v>1991</v>
      </c>
      <c r="G6" s="15" t="s">
        <v>1991</v>
      </c>
      <c r="H6" s="15" t="s">
        <v>1991</v>
      </c>
      <c r="I6" s="15" t="s">
        <v>1991</v>
      </c>
      <c r="J6" s="15" t="s">
        <v>1991</v>
      </c>
      <c r="K6" s="15" t="s">
        <v>1991</v>
      </c>
      <c r="L6" s="9" t="s">
        <v>1991</v>
      </c>
      <c r="M6" s="9" t="s">
        <v>1991</v>
      </c>
      <c r="N6" s="8" t="s">
        <v>1991</v>
      </c>
      <c r="O6" s="8" t="s">
        <v>1991</v>
      </c>
      <c r="P6" s="8" t="s">
        <v>1991</v>
      </c>
      <c r="Q6" s="8" t="s">
        <v>1991</v>
      </c>
      <c r="R6" s="8" t="s">
        <v>1991</v>
      </c>
      <c r="S6" s="8" t="s">
        <v>1991</v>
      </c>
    </row>
    <row r="7" spans="1:19" x14ac:dyDescent="0.3">
      <c r="A7">
        <v>6</v>
      </c>
      <c r="B7">
        <f>COUNTIFS(Seat!D:D,A7,Seat!E:E,"")</f>
        <v>100</v>
      </c>
      <c r="D7" s="15" t="s">
        <v>1991</v>
      </c>
      <c r="E7" s="15" t="s">
        <v>1991</v>
      </c>
      <c r="F7" s="15" t="s">
        <v>1991</v>
      </c>
      <c r="G7" s="15" t="s">
        <v>1991</v>
      </c>
      <c r="H7" s="15" t="s">
        <v>1991</v>
      </c>
      <c r="I7" s="15" t="s">
        <v>1991</v>
      </c>
      <c r="J7" s="15" t="s">
        <v>1991</v>
      </c>
      <c r="K7" s="15" t="s">
        <v>1991</v>
      </c>
      <c r="L7" s="9" t="s">
        <v>1991</v>
      </c>
      <c r="M7" s="9" t="s">
        <v>1991</v>
      </c>
      <c r="N7" s="8" t="s">
        <v>1991</v>
      </c>
      <c r="O7" s="8" t="s">
        <v>1991</v>
      </c>
      <c r="P7" s="8" t="s">
        <v>1991</v>
      </c>
      <c r="Q7" s="8" t="s">
        <v>1991</v>
      </c>
      <c r="R7" s="8" t="s">
        <v>1991</v>
      </c>
      <c r="S7" s="8" t="s">
        <v>1991</v>
      </c>
    </row>
    <row r="8" spans="1:19" x14ac:dyDescent="0.3">
      <c r="A8">
        <v>7</v>
      </c>
      <c r="B8">
        <f>COUNTIFS(Seat!D:D,A8,Seat!E:E,"")</f>
        <v>100</v>
      </c>
      <c r="D8" s="15" t="s">
        <v>1991</v>
      </c>
      <c r="E8" s="15" t="s">
        <v>1991</v>
      </c>
      <c r="F8" s="15" t="s">
        <v>1991</v>
      </c>
      <c r="G8" s="15" t="s">
        <v>1991</v>
      </c>
      <c r="H8" s="15" t="s">
        <v>1991</v>
      </c>
      <c r="I8" s="15" t="s">
        <v>1991</v>
      </c>
      <c r="J8" s="15" t="s">
        <v>1991</v>
      </c>
      <c r="K8" s="15" t="s">
        <v>1991</v>
      </c>
      <c r="L8" s="9" t="s">
        <v>1991</v>
      </c>
      <c r="M8" s="9" t="s">
        <v>1991</v>
      </c>
      <c r="N8" s="8" t="s">
        <v>1991</v>
      </c>
      <c r="O8" s="8" t="s">
        <v>1991</v>
      </c>
      <c r="P8" s="8" t="s">
        <v>1991</v>
      </c>
      <c r="Q8" s="8" t="s">
        <v>1991</v>
      </c>
      <c r="R8" s="8" t="s">
        <v>1991</v>
      </c>
      <c r="S8" s="8" t="s">
        <v>1991</v>
      </c>
    </row>
    <row r="9" spans="1:19" x14ac:dyDescent="0.3">
      <c r="A9">
        <v>8</v>
      </c>
      <c r="B9">
        <f>COUNTIFS(Seat!D:D,A9,Seat!E:E,"")</f>
        <v>56</v>
      </c>
      <c r="D9" s="14" t="s">
        <v>1991</v>
      </c>
      <c r="E9" s="14" t="s">
        <v>1991</v>
      </c>
      <c r="F9" s="14" t="s">
        <v>1991</v>
      </c>
      <c r="G9" s="14" t="s">
        <v>1991</v>
      </c>
      <c r="H9" s="14" t="s">
        <v>1991</v>
      </c>
      <c r="I9" s="14" t="s">
        <v>1991</v>
      </c>
      <c r="J9" s="14" t="s">
        <v>1991</v>
      </c>
      <c r="K9" s="14" t="s">
        <v>1991</v>
      </c>
      <c r="L9" s="9" t="s">
        <v>1991</v>
      </c>
      <c r="M9" s="9" t="s">
        <v>1991</v>
      </c>
      <c r="N9" s="8" t="s">
        <v>1991</v>
      </c>
      <c r="O9" s="8" t="s">
        <v>1991</v>
      </c>
      <c r="P9" s="8" t="s">
        <v>1991</v>
      </c>
      <c r="Q9" s="8" t="s">
        <v>1991</v>
      </c>
      <c r="R9" s="8" t="s">
        <v>1991</v>
      </c>
      <c r="S9" s="8" t="s">
        <v>1991</v>
      </c>
    </row>
    <row r="10" spans="1:19" x14ac:dyDescent="0.3">
      <c r="A10">
        <v>9</v>
      </c>
      <c r="B10">
        <f>COUNTIFS(Seat!D:D,A10,Seat!E:E,"")</f>
        <v>56</v>
      </c>
      <c r="D10" s="9" t="s">
        <v>1991</v>
      </c>
      <c r="E10" s="9" t="s">
        <v>1991</v>
      </c>
      <c r="F10" s="9" t="s">
        <v>1991</v>
      </c>
      <c r="G10" s="9" t="s">
        <v>1991</v>
      </c>
      <c r="H10" s="9" t="s">
        <v>1991</v>
      </c>
      <c r="I10" s="9" t="s">
        <v>1991</v>
      </c>
      <c r="J10" s="9" t="s">
        <v>1991</v>
      </c>
      <c r="K10" s="9" t="s">
        <v>1991</v>
      </c>
      <c r="L10" s="9" t="s">
        <v>1991</v>
      </c>
      <c r="M10" s="9" t="s">
        <v>1991</v>
      </c>
      <c r="N10" s="8" t="s">
        <v>1991</v>
      </c>
      <c r="O10" s="8" t="s">
        <v>1991</v>
      </c>
      <c r="P10" s="8" t="s">
        <v>1991</v>
      </c>
      <c r="Q10" s="8" t="s">
        <v>1991</v>
      </c>
      <c r="R10" s="8" t="s">
        <v>1991</v>
      </c>
      <c r="S10" s="8" t="s">
        <v>1991</v>
      </c>
    </row>
    <row r="11" spans="1:19" x14ac:dyDescent="0.3">
      <c r="A11">
        <v>10</v>
      </c>
      <c r="B11">
        <f>COUNTIFS(Seat!D:D,A11,Seat!E:E,"")</f>
        <v>56</v>
      </c>
      <c r="D11" s="9" t="s">
        <v>1991</v>
      </c>
      <c r="E11" s="9" t="s">
        <v>1991</v>
      </c>
      <c r="F11" s="9" t="s">
        <v>1991</v>
      </c>
      <c r="G11" s="9" t="s">
        <v>1991</v>
      </c>
      <c r="H11" s="9" t="s">
        <v>1991</v>
      </c>
      <c r="I11" s="9" t="s">
        <v>1991</v>
      </c>
      <c r="J11" s="9" t="s">
        <v>1991</v>
      </c>
      <c r="K11" s="9" t="s">
        <v>1991</v>
      </c>
      <c r="L11" s="9" t="s">
        <v>1991</v>
      </c>
      <c r="M11" s="9" t="s">
        <v>1991</v>
      </c>
      <c r="N11" s="8" t="s">
        <v>1991</v>
      </c>
      <c r="O11" s="8" t="s">
        <v>1991</v>
      </c>
      <c r="P11" s="8" t="s">
        <v>1991</v>
      </c>
      <c r="Q11" s="8" t="s">
        <v>1991</v>
      </c>
      <c r="R11" s="8" t="s">
        <v>1991</v>
      </c>
      <c r="S11" s="8" t="s">
        <v>1991</v>
      </c>
    </row>
    <row r="12" spans="1:19" x14ac:dyDescent="0.3">
      <c r="D12" s="8" t="s">
        <v>1991</v>
      </c>
      <c r="E12" s="8" t="s">
        <v>1991</v>
      </c>
      <c r="F12" s="8" t="s">
        <v>1991</v>
      </c>
      <c r="G12" s="8" t="s">
        <v>1991</v>
      </c>
      <c r="H12" s="8" t="s">
        <v>1991</v>
      </c>
      <c r="I12" s="8" t="s">
        <v>1991</v>
      </c>
      <c r="J12" s="8" t="s">
        <v>1991</v>
      </c>
      <c r="K12" s="8" t="s">
        <v>1991</v>
      </c>
      <c r="L12" s="8" t="s">
        <v>1991</v>
      </c>
      <c r="M12" s="8" t="s">
        <v>1991</v>
      </c>
      <c r="N12" s="8" t="s">
        <v>1991</v>
      </c>
      <c r="O12" s="8" t="s">
        <v>1991</v>
      </c>
      <c r="P12" s="8" t="s">
        <v>1991</v>
      </c>
      <c r="Q12" s="8" t="s">
        <v>1991</v>
      </c>
      <c r="R12" s="8" t="s">
        <v>1991</v>
      </c>
      <c r="S12" s="8" t="s">
        <v>1991</v>
      </c>
    </row>
    <row r="13" spans="1:19" x14ac:dyDescent="0.3">
      <c r="D13" s="8" t="s">
        <v>1991</v>
      </c>
      <c r="E13" s="8" t="s">
        <v>1991</v>
      </c>
      <c r="F13" s="8" t="s">
        <v>1991</v>
      </c>
      <c r="G13" s="8" t="s">
        <v>1991</v>
      </c>
      <c r="H13" s="8" t="s">
        <v>1991</v>
      </c>
      <c r="I13" s="8" t="s">
        <v>1991</v>
      </c>
      <c r="J13" s="8" t="s">
        <v>1991</v>
      </c>
      <c r="K13" s="8" t="s">
        <v>1991</v>
      </c>
      <c r="L13" s="8" t="s">
        <v>1991</v>
      </c>
      <c r="M13" s="8" t="s">
        <v>1991</v>
      </c>
      <c r="N13" s="8" t="s">
        <v>1991</v>
      </c>
      <c r="O13" s="8" t="s">
        <v>1991</v>
      </c>
      <c r="P13" s="8" t="s">
        <v>1991</v>
      </c>
      <c r="Q13" s="8" t="s">
        <v>1991</v>
      </c>
      <c r="R13" s="8" t="s">
        <v>1991</v>
      </c>
      <c r="S13" s="8" t="s">
        <v>1991</v>
      </c>
    </row>
    <row r="14" spans="1:19" x14ac:dyDescent="0.3">
      <c r="D14" s="8" t="s">
        <v>1991</v>
      </c>
      <c r="E14" s="8" t="s">
        <v>1991</v>
      </c>
      <c r="F14" s="8" t="s">
        <v>1991</v>
      </c>
      <c r="G14" s="8" t="s">
        <v>1991</v>
      </c>
      <c r="H14" s="8" t="s">
        <v>1991</v>
      </c>
      <c r="I14" s="8" t="s">
        <v>1991</v>
      </c>
      <c r="J14" s="8" t="s">
        <v>1991</v>
      </c>
      <c r="K14" s="8" t="s">
        <v>1991</v>
      </c>
      <c r="L14" s="8" t="s">
        <v>1991</v>
      </c>
      <c r="M14" s="8" t="s">
        <v>1991</v>
      </c>
      <c r="N14" s="8" t="s">
        <v>1991</v>
      </c>
      <c r="O14" s="8" t="s">
        <v>1991</v>
      </c>
      <c r="P14" s="8" t="s">
        <v>1991</v>
      </c>
      <c r="Q14" s="8" t="s">
        <v>1991</v>
      </c>
      <c r="R14" s="8" t="s">
        <v>1991</v>
      </c>
      <c r="S14" s="8" t="s">
        <v>1991</v>
      </c>
    </row>
    <row r="15" spans="1:19" x14ac:dyDescent="0.3">
      <c r="D15" s="8" t="s">
        <v>1991</v>
      </c>
      <c r="E15" s="8" t="s">
        <v>1991</v>
      </c>
      <c r="F15" s="8" t="s">
        <v>1991</v>
      </c>
      <c r="G15" s="8" t="s">
        <v>1991</v>
      </c>
      <c r="H15" s="8" t="s">
        <v>1991</v>
      </c>
      <c r="I15" s="8" t="s">
        <v>1991</v>
      </c>
      <c r="J15" s="8" t="s">
        <v>1991</v>
      </c>
      <c r="K15" s="8" t="s">
        <v>1991</v>
      </c>
      <c r="L15" s="8" t="s">
        <v>1991</v>
      </c>
      <c r="M15" s="8" t="s">
        <v>1991</v>
      </c>
      <c r="N15" s="8" t="s">
        <v>1991</v>
      </c>
      <c r="O15" s="8" t="s">
        <v>1991</v>
      </c>
      <c r="P15" s="8" t="s">
        <v>1991</v>
      </c>
      <c r="Q15" s="8" t="s">
        <v>1991</v>
      </c>
      <c r="R15" s="8" t="s">
        <v>1991</v>
      </c>
      <c r="S15" s="8" t="s">
        <v>1991</v>
      </c>
    </row>
    <row r="16" spans="1:19" x14ac:dyDescent="0.3">
      <c r="D16" s="8" t="s">
        <v>1991</v>
      </c>
      <c r="E16" s="8" t="s">
        <v>1991</v>
      </c>
      <c r="F16" s="8" t="s">
        <v>1991</v>
      </c>
      <c r="G16" s="8" t="s">
        <v>1991</v>
      </c>
      <c r="H16" s="8" t="s">
        <v>1991</v>
      </c>
      <c r="I16" s="8" t="s">
        <v>1991</v>
      </c>
      <c r="J16" s="8" t="s">
        <v>1991</v>
      </c>
      <c r="K16" s="8" t="s">
        <v>1991</v>
      </c>
      <c r="L16" s="8" t="s">
        <v>1991</v>
      </c>
      <c r="M16" s="8" t="s">
        <v>1991</v>
      </c>
      <c r="N16" s="8" t="s">
        <v>1991</v>
      </c>
      <c r="O16" s="8" t="s">
        <v>1991</v>
      </c>
      <c r="P16" s="8" t="s">
        <v>1991</v>
      </c>
      <c r="Q16" s="8" t="s">
        <v>1991</v>
      </c>
      <c r="R16" s="8" t="s">
        <v>1991</v>
      </c>
      <c r="S16" s="8" t="s">
        <v>1991</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showOutlineSymbols="0" showWhiteSpace="0" workbookViewId="0">
      <selection activeCell="A201" sqref="A201"/>
    </sheetView>
  </sheetViews>
  <sheetFormatPr defaultRowHeight="13.8" x14ac:dyDescent="0.25"/>
  <cols>
    <col min="1" max="1" width="7.109375" style="1" bestFit="1" customWidth="1"/>
    <col min="2" max="2" width="42.109375" style="1" customWidth="1"/>
    <col min="3" max="3" width="24.21875" style="1" customWidth="1"/>
    <col min="4" max="4" width="10.77734375" style="1" bestFit="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1386</v>
      </c>
      <c r="C1" s="1" t="s">
        <v>1387</v>
      </c>
      <c r="D1" s="1" t="s">
        <v>1388</v>
      </c>
      <c r="E1" s="1" t="s">
        <v>1389</v>
      </c>
      <c r="F1" s="1" t="s">
        <v>1390</v>
      </c>
      <c r="G1" s="1" t="s">
        <v>1391</v>
      </c>
    </row>
    <row r="2" spans="1:7" x14ac:dyDescent="0.25">
      <c r="A2" s="1">
        <v>1</v>
      </c>
      <c r="B2" s="1" t="str">
        <f>F2</f>
        <v>camilleconing@cinema.com</v>
      </c>
      <c r="C2" s="1" t="s">
        <v>1392</v>
      </c>
      <c r="D2" s="1" t="s">
        <v>1393</v>
      </c>
      <c r="E2" s="1" t="s">
        <v>1394</v>
      </c>
      <c r="F2" s="1" t="str">
        <f>IF(G2=1,LOWER(D2&amp;E2)&amp;"@customers.com",LOWER(D2&amp;E2)&amp;"@cinema.com")</f>
        <v>camilleconing@cinema.com</v>
      </c>
      <c r="G2" s="1">
        <v>4</v>
      </c>
    </row>
    <row r="3" spans="1:7" x14ac:dyDescent="0.25">
      <c r="A3" s="1">
        <v>2</v>
      </c>
      <c r="B3" s="1" t="str">
        <f t="shared" ref="B3:B66" si="0">F3</f>
        <v>mattiealonso@cinema.com</v>
      </c>
      <c r="C3" s="1" t="s">
        <v>1395</v>
      </c>
      <c r="D3" s="1" t="s">
        <v>1396</v>
      </c>
      <c r="E3" s="1" t="s">
        <v>1397</v>
      </c>
      <c r="F3" s="1" t="str">
        <f t="shared" ref="F3:F66" si="1">IF(G3=1,LOWER(D3&amp;E3)&amp;"@customers.com",LOWER(D3&amp;E3)&amp;"@cinema.com")</f>
        <v>mattiealonso@cinema.com</v>
      </c>
      <c r="G3" s="1">
        <v>3</v>
      </c>
    </row>
    <row r="4" spans="1:7" x14ac:dyDescent="0.25">
      <c r="A4" s="1">
        <v>3</v>
      </c>
      <c r="B4" s="1" t="str">
        <f t="shared" si="0"/>
        <v>marylindigweed@cinema.com</v>
      </c>
      <c r="C4" s="1" t="s">
        <v>1398</v>
      </c>
      <c r="D4" s="1" t="s">
        <v>1399</v>
      </c>
      <c r="E4" s="1" t="s">
        <v>1400</v>
      </c>
      <c r="F4" s="1" t="str">
        <f t="shared" si="1"/>
        <v>marylindigweed@cinema.com</v>
      </c>
      <c r="G4" s="1">
        <v>3</v>
      </c>
    </row>
    <row r="5" spans="1:7" x14ac:dyDescent="0.25">
      <c r="A5" s="1">
        <v>4</v>
      </c>
      <c r="B5" s="1" t="str">
        <f t="shared" si="0"/>
        <v>gerribeagles@cinema.com</v>
      </c>
      <c r="C5" s="1" t="s">
        <v>1401</v>
      </c>
      <c r="D5" s="1" t="s">
        <v>1402</v>
      </c>
      <c r="E5" s="1" t="s">
        <v>1403</v>
      </c>
      <c r="F5" s="1" t="str">
        <f t="shared" si="1"/>
        <v>gerribeagles@cinema.com</v>
      </c>
      <c r="G5" s="1">
        <v>2</v>
      </c>
    </row>
    <row r="6" spans="1:7" x14ac:dyDescent="0.25">
      <c r="A6" s="1">
        <v>5</v>
      </c>
      <c r="B6" s="1" t="str">
        <f t="shared" si="0"/>
        <v>frannieyoskowitz@cinema.com</v>
      </c>
      <c r="C6" s="1" t="s">
        <v>1404</v>
      </c>
      <c r="D6" s="1" t="s">
        <v>1405</v>
      </c>
      <c r="E6" s="1" t="s">
        <v>1406</v>
      </c>
      <c r="F6" s="1" t="str">
        <f t="shared" si="1"/>
        <v>frannieyoskowitz@cinema.com</v>
      </c>
      <c r="G6" s="1">
        <v>2</v>
      </c>
    </row>
    <row r="7" spans="1:7" x14ac:dyDescent="0.25">
      <c r="A7" s="1">
        <v>6</v>
      </c>
      <c r="B7" s="1" t="str">
        <f t="shared" si="0"/>
        <v>geoffscyone@customers.com</v>
      </c>
      <c r="C7" s="1" t="s">
        <v>1407</v>
      </c>
      <c r="D7" s="1" t="s">
        <v>1408</v>
      </c>
      <c r="E7" s="1" t="s">
        <v>1409</v>
      </c>
      <c r="F7" s="1" t="str">
        <f t="shared" si="1"/>
        <v>geoffscyone@customers.com</v>
      </c>
      <c r="G7" s="1">
        <v>1</v>
      </c>
    </row>
    <row r="8" spans="1:7" x14ac:dyDescent="0.25">
      <c r="A8" s="1">
        <v>7</v>
      </c>
      <c r="B8" s="1" t="str">
        <f t="shared" si="0"/>
        <v>williebaxill@customers.com</v>
      </c>
      <c r="C8" s="1" t="s">
        <v>1410</v>
      </c>
      <c r="D8" s="1" t="s">
        <v>1411</v>
      </c>
      <c r="E8" s="1" t="s">
        <v>1412</v>
      </c>
      <c r="F8" s="1" t="str">
        <f t="shared" si="1"/>
        <v>williebaxill@customers.com</v>
      </c>
      <c r="G8" s="1">
        <v>1</v>
      </c>
    </row>
    <row r="9" spans="1:7" x14ac:dyDescent="0.25">
      <c r="A9" s="1">
        <v>8</v>
      </c>
      <c r="B9" s="1" t="str">
        <f t="shared" si="0"/>
        <v>laughtonskeldinge@customers.com</v>
      </c>
      <c r="C9" s="1" t="s">
        <v>1413</v>
      </c>
      <c r="D9" s="1" t="s">
        <v>1414</v>
      </c>
      <c r="E9" s="1" t="s">
        <v>1415</v>
      </c>
      <c r="F9" s="1" t="str">
        <f t="shared" si="1"/>
        <v>laughtonskeldinge@customers.com</v>
      </c>
      <c r="G9" s="1">
        <v>1</v>
      </c>
    </row>
    <row r="10" spans="1:7" x14ac:dyDescent="0.25">
      <c r="A10" s="1">
        <v>9</v>
      </c>
      <c r="B10" s="1" t="str">
        <f t="shared" si="0"/>
        <v>emiletheunissen@customers.com</v>
      </c>
      <c r="C10" s="1" t="s">
        <v>1416</v>
      </c>
      <c r="D10" s="1" t="s">
        <v>1417</v>
      </c>
      <c r="E10" s="1" t="s">
        <v>1418</v>
      </c>
      <c r="F10" s="1" t="str">
        <f t="shared" si="1"/>
        <v>emiletheunissen@customers.com</v>
      </c>
      <c r="G10" s="1">
        <v>1</v>
      </c>
    </row>
    <row r="11" spans="1:7" x14ac:dyDescent="0.25">
      <c r="A11" s="1">
        <v>10</v>
      </c>
      <c r="B11" s="1" t="str">
        <f t="shared" si="0"/>
        <v>jockbagwell@customers.com</v>
      </c>
      <c r="C11" s="1" t="s">
        <v>1419</v>
      </c>
      <c r="D11" s="1" t="s">
        <v>1420</v>
      </c>
      <c r="E11" s="1" t="s">
        <v>1421</v>
      </c>
      <c r="F11" s="1" t="str">
        <f t="shared" si="1"/>
        <v>jockbagwell@customers.com</v>
      </c>
      <c r="G11" s="1">
        <v>1</v>
      </c>
    </row>
    <row r="12" spans="1:7" x14ac:dyDescent="0.25">
      <c r="A12" s="1">
        <v>11</v>
      </c>
      <c r="B12" s="1" t="str">
        <f t="shared" si="0"/>
        <v>grangesummerfield@customers.com</v>
      </c>
      <c r="C12" s="1" t="s">
        <v>1422</v>
      </c>
      <c r="D12" s="1" t="s">
        <v>1423</v>
      </c>
      <c r="E12" s="1" t="s">
        <v>1424</v>
      </c>
      <c r="F12" s="1" t="str">
        <f t="shared" si="1"/>
        <v>grangesummerfield@customers.com</v>
      </c>
      <c r="G12" s="1">
        <v>1</v>
      </c>
    </row>
    <row r="13" spans="1:7" x14ac:dyDescent="0.25">
      <c r="A13" s="1">
        <v>12</v>
      </c>
      <c r="B13" s="1" t="str">
        <f t="shared" si="0"/>
        <v>nickolajaime@customers.com</v>
      </c>
      <c r="C13" s="1" t="s">
        <v>1425</v>
      </c>
      <c r="D13" s="1" t="s">
        <v>1426</v>
      </c>
      <c r="E13" s="1" t="s">
        <v>1427</v>
      </c>
      <c r="F13" s="1" t="str">
        <f t="shared" si="1"/>
        <v>nickolajaime@customers.com</v>
      </c>
      <c r="G13" s="1">
        <v>1</v>
      </c>
    </row>
    <row r="14" spans="1:7" x14ac:dyDescent="0.25">
      <c r="A14" s="1">
        <v>13</v>
      </c>
      <c r="B14" s="1" t="str">
        <f t="shared" si="0"/>
        <v>courtneydi roberto@customers.com</v>
      </c>
      <c r="C14" s="1" t="s">
        <v>1428</v>
      </c>
      <c r="D14" s="1" t="s">
        <v>1429</v>
      </c>
      <c r="E14" s="1" t="s">
        <v>1430</v>
      </c>
      <c r="F14" s="1" t="str">
        <f t="shared" si="1"/>
        <v>courtneydi roberto@customers.com</v>
      </c>
      <c r="G14" s="1">
        <v>1</v>
      </c>
    </row>
    <row r="15" spans="1:7" x14ac:dyDescent="0.25">
      <c r="A15" s="1">
        <v>14</v>
      </c>
      <c r="B15" s="1" t="str">
        <f t="shared" si="0"/>
        <v>adelinddurnall@customers.com</v>
      </c>
      <c r="C15" s="1" t="s">
        <v>1431</v>
      </c>
      <c r="D15" s="1" t="s">
        <v>1432</v>
      </c>
      <c r="E15" s="1" t="s">
        <v>1433</v>
      </c>
      <c r="F15" s="1" t="str">
        <f t="shared" si="1"/>
        <v>adelinddurnall@customers.com</v>
      </c>
      <c r="G15" s="1">
        <v>1</v>
      </c>
    </row>
    <row r="16" spans="1:7" x14ac:dyDescent="0.25">
      <c r="A16" s="1">
        <v>15</v>
      </c>
      <c r="B16" s="1" t="str">
        <f t="shared" si="0"/>
        <v>hurleighjandak@customers.com</v>
      </c>
      <c r="C16" s="1" t="s">
        <v>1434</v>
      </c>
      <c r="D16" s="1" t="s">
        <v>1435</v>
      </c>
      <c r="E16" s="1" t="s">
        <v>1436</v>
      </c>
      <c r="F16" s="1" t="str">
        <f t="shared" si="1"/>
        <v>hurleighjandak@customers.com</v>
      </c>
      <c r="G16" s="1">
        <v>1</v>
      </c>
    </row>
    <row r="17" spans="1:7" x14ac:dyDescent="0.25">
      <c r="A17" s="1">
        <v>16</v>
      </c>
      <c r="B17" s="1" t="str">
        <f t="shared" si="0"/>
        <v>giannireis@customers.com</v>
      </c>
      <c r="C17" s="1" t="s">
        <v>1437</v>
      </c>
      <c r="D17" s="1" t="s">
        <v>1438</v>
      </c>
      <c r="E17" s="1" t="s">
        <v>1439</v>
      </c>
      <c r="F17" s="1" t="str">
        <f t="shared" si="1"/>
        <v>giannireis@customers.com</v>
      </c>
      <c r="G17" s="1">
        <v>1</v>
      </c>
    </row>
    <row r="18" spans="1:7" x14ac:dyDescent="0.25">
      <c r="A18" s="1">
        <v>17</v>
      </c>
      <c r="B18" s="1" t="str">
        <f t="shared" si="0"/>
        <v>roleyricks@customers.com</v>
      </c>
      <c r="C18" s="1" t="s">
        <v>1440</v>
      </c>
      <c r="D18" s="1" t="s">
        <v>1441</v>
      </c>
      <c r="E18" s="1" t="s">
        <v>1442</v>
      </c>
      <c r="F18" s="1" t="str">
        <f t="shared" si="1"/>
        <v>roleyricks@customers.com</v>
      </c>
      <c r="G18" s="1">
        <v>1</v>
      </c>
    </row>
    <row r="19" spans="1:7" x14ac:dyDescent="0.25">
      <c r="A19" s="1">
        <v>18</v>
      </c>
      <c r="B19" s="1" t="str">
        <f t="shared" si="0"/>
        <v>sibellablay@customers.com</v>
      </c>
      <c r="C19" s="1" t="s">
        <v>1443</v>
      </c>
      <c r="D19" s="1" t="s">
        <v>1444</v>
      </c>
      <c r="E19" s="1" t="s">
        <v>1445</v>
      </c>
      <c r="F19" s="1" t="str">
        <f t="shared" si="1"/>
        <v>sibellablay@customers.com</v>
      </c>
      <c r="G19" s="1">
        <v>1</v>
      </c>
    </row>
    <row r="20" spans="1:7" x14ac:dyDescent="0.25">
      <c r="A20" s="1">
        <v>19</v>
      </c>
      <c r="B20" s="1" t="str">
        <f t="shared" si="0"/>
        <v>starlenekillingbeck@customers.com</v>
      </c>
      <c r="C20" s="1" t="s">
        <v>1446</v>
      </c>
      <c r="D20" s="1" t="s">
        <v>1447</v>
      </c>
      <c r="E20" s="1" t="s">
        <v>1448</v>
      </c>
      <c r="F20" s="1" t="str">
        <f t="shared" si="1"/>
        <v>starlenekillingbeck@customers.com</v>
      </c>
      <c r="G20" s="1">
        <v>1</v>
      </c>
    </row>
    <row r="21" spans="1:7" x14ac:dyDescent="0.25">
      <c r="A21" s="1">
        <v>20</v>
      </c>
      <c r="B21" s="1" t="str">
        <f t="shared" si="0"/>
        <v>abbygerritzen@customers.com</v>
      </c>
      <c r="C21" s="1" t="s">
        <v>1449</v>
      </c>
      <c r="D21" s="1" t="s">
        <v>1450</v>
      </c>
      <c r="E21" s="1" t="s">
        <v>1451</v>
      </c>
      <c r="F21" s="1" t="str">
        <f t="shared" si="1"/>
        <v>abbygerritzen@customers.com</v>
      </c>
      <c r="G21" s="1">
        <v>1</v>
      </c>
    </row>
    <row r="22" spans="1:7" x14ac:dyDescent="0.25">
      <c r="A22" s="1">
        <v>21</v>
      </c>
      <c r="B22" s="1" t="str">
        <f t="shared" si="0"/>
        <v>alfykewzick@customers.com</v>
      </c>
      <c r="C22" s="1" t="s">
        <v>1452</v>
      </c>
      <c r="D22" s="1" t="s">
        <v>1453</v>
      </c>
      <c r="E22" s="1" t="s">
        <v>1454</v>
      </c>
      <c r="F22" s="1" t="str">
        <f t="shared" si="1"/>
        <v>alfykewzick@customers.com</v>
      </c>
      <c r="G22" s="1">
        <v>1</v>
      </c>
    </row>
    <row r="23" spans="1:7" x14ac:dyDescent="0.25">
      <c r="A23" s="1">
        <v>22</v>
      </c>
      <c r="B23" s="1" t="str">
        <f t="shared" si="0"/>
        <v>zacheriemenendes@customers.com</v>
      </c>
      <c r="C23" s="1" t="s">
        <v>1455</v>
      </c>
      <c r="D23" s="1" t="s">
        <v>1456</v>
      </c>
      <c r="E23" s="1" t="s">
        <v>1457</v>
      </c>
      <c r="F23" s="1" t="str">
        <f t="shared" si="1"/>
        <v>zacheriemenendes@customers.com</v>
      </c>
      <c r="G23" s="1">
        <v>1</v>
      </c>
    </row>
    <row r="24" spans="1:7" x14ac:dyDescent="0.25">
      <c r="A24" s="1">
        <v>23</v>
      </c>
      <c r="B24" s="1" t="str">
        <f t="shared" si="0"/>
        <v>roxannearondel@customers.com</v>
      </c>
      <c r="C24" s="1" t="s">
        <v>1458</v>
      </c>
      <c r="D24" s="1" t="s">
        <v>1459</v>
      </c>
      <c r="E24" s="1" t="s">
        <v>1460</v>
      </c>
      <c r="F24" s="1" t="str">
        <f t="shared" si="1"/>
        <v>roxannearondel@customers.com</v>
      </c>
      <c r="G24" s="1">
        <v>1</v>
      </c>
    </row>
    <row r="25" spans="1:7" x14ac:dyDescent="0.25">
      <c r="A25" s="1">
        <v>24</v>
      </c>
      <c r="B25" s="1" t="str">
        <f t="shared" si="0"/>
        <v>candaceible@customers.com</v>
      </c>
      <c r="C25" s="1" t="s">
        <v>1461</v>
      </c>
      <c r="D25" s="1" t="s">
        <v>1462</v>
      </c>
      <c r="E25" s="1" t="s">
        <v>1463</v>
      </c>
      <c r="F25" s="1" t="str">
        <f t="shared" si="1"/>
        <v>candaceible@customers.com</v>
      </c>
      <c r="G25" s="1">
        <v>1</v>
      </c>
    </row>
    <row r="26" spans="1:7" x14ac:dyDescent="0.25">
      <c r="A26" s="1">
        <v>25</v>
      </c>
      <c r="B26" s="1" t="str">
        <f t="shared" si="0"/>
        <v>mataosban@customers.com</v>
      </c>
      <c r="C26" s="1" t="s">
        <v>1464</v>
      </c>
      <c r="D26" s="1" t="s">
        <v>1465</v>
      </c>
      <c r="E26" s="1" t="s">
        <v>1466</v>
      </c>
      <c r="F26" s="1" t="str">
        <f t="shared" si="1"/>
        <v>mataosban@customers.com</v>
      </c>
      <c r="G26" s="1">
        <v>1</v>
      </c>
    </row>
    <row r="27" spans="1:7" x14ac:dyDescent="0.25">
      <c r="A27" s="1">
        <v>26</v>
      </c>
      <c r="B27" s="1" t="str">
        <f t="shared" si="0"/>
        <v>austinecredland@customers.com</v>
      </c>
      <c r="C27" s="1" t="s">
        <v>1467</v>
      </c>
      <c r="D27" s="1" t="s">
        <v>1468</v>
      </c>
      <c r="E27" s="1" t="s">
        <v>1469</v>
      </c>
      <c r="F27" s="1" t="str">
        <f t="shared" si="1"/>
        <v>austinecredland@customers.com</v>
      </c>
      <c r="G27" s="1">
        <v>1</v>
      </c>
    </row>
    <row r="28" spans="1:7" x14ac:dyDescent="0.25">
      <c r="A28" s="1">
        <v>27</v>
      </c>
      <c r="B28" s="1" t="str">
        <f t="shared" si="0"/>
        <v>lyndsienolli@customers.com</v>
      </c>
      <c r="C28" s="1" t="s">
        <v>1470</v>
      </c>
      <c r="D28" s="1" t="s">
        <v>1471</v>
      </c>
      <c r="E28" s="1" t="s">
        <v>1472</v>
      </c>
      <c r="F28" s="1" t="str">
        <f t="shared" si="1"/>
        <v>lyndsienolli@customers.com</v>
      </c>
      <c r="G28" s="1">
        <v>1</v>
      </c>
    </row>
    <row r="29" spans="1:7" x14ac:dyDescent="0.25">
      <c r="A29" s="1">
        <v>28</v>
      </c>
      <c r="B29" s="1" t="str">
        <f t="shared" si="0"/>
        <v>wadepeppard@customers.com</v>
      </c>
      <c r="C29" s="1" t="s">
        <v>1473</v>
      </c>
      <c r="D29" s="1" t="s">
        <v>1474</v>
      </c>
      <c r="E29" s="1" t="s">
        <v>1475</v>
      </c>
      <c r="F29" s="1" t="str">
        <f t="shared" si="1"/>
        <v>wadepeppard@customers.com</v>
      </c>
      <c r="G29" s="1">
        <v>1</v>
      </c>
    </row>
    <row r="30" spans="1:7" x14ac:dyDescent="0.25">
      <c r="A30" s="1">
        <v>29</v>
      </c>
      <c r="B30" s="1" t="str">
        <f t="shared" si="0"/>
        <v>noelynhilldrup@customers.com</v>
      </c>
      <c r="C30" s="1" t="s">
        <v>1476</v>
      </c>
      <c r="D30" s="1" t="s">
        <v>1477</v>
      </c>
      <c r="E30" s="1" t="s">
        <v>1478</v>
      </c>
      <c r="F30" s="1" t="str">
        <f t="shared" si="1"/>
        <v>noelynhilldrup@customers.com</v>
      </c>
      <c r="G30" s="1">
        <v>1</v>
      </c>
    </row>
    <row r="31" spans="1:7" x14ac:dyDescent="0.25">
      <c r="A31" s="1">
        <v>30</v>
      </c>
      <c r="B31" s="1" t="str">
        <f t="shared" si="0"/>
        <v>sharieymer@customers.com</v>
      </c>
      <c r="C31" s="1" t="s">
        <v>1479</v>
      </c>
      <c r="D31" s="1" t="s">
        <v>1480</v>
      </c>
      <c r="E31" s="1" t="s">
        <v>1481</v>
      </c>
      <c r="F31" s="1" t="str">
        <f t="shared" si="1"/>
        <v>sharieymer@customers.com</v>
      </c>
      <c r="G31" s="1">
        <v>1</v>
      </c>
    </row>
    <row r="32" spans="1:7" x14ac:dyDescent="0.25">
      <c r="A32" s="1">
        <v>31</v>
      </c>
      <c r="B32" s="1" t="str">
        <f t="shared" si="0"/>
        <v>vikkyhyde-chambers@customers.com</v>
      </c>
      <c r="C32" s="1" t="s">
        <v>1482</v>
      </c>
      <c r="D32" s="1" t="s">
        <v>1483</v>
      </c>
      <c r="E32" s="1" t="s">
        <v>1484</v>
      </c>
      <c r="F32" s="1" t="str">
        <f t="shared" si="1"/>
        <v>vikkyhyde-chambers@customers.com</v>
      </c>
      <c r="G32" s="1">
        <v>1</v>
      </c>
    </row>
    <row r="33" spans="1:7" x14ac:dyDescent="0.25">
      <c r="A33" s="1">
        <v>32</v>
      </c>
      <c r="B33" s="1" t="str">
        <f t="shared" si="0"/>
        <v>clotildahillett@customers.com</v>
      </c>
      <c r="C33" s="1" t="s">
        <v>1485</v>
      </c>
      <c r="D33" s="1" t="s">
        <v>1486</v>
      </c>
      <c r="E33" s="1" t="s">
        <v>1487</v>
      </c>
      <c r="F33" s="1" t="str">
        <f t="shared" si="1"/>
        <v>clotildahillett@customers.com</v>
      </c>
      <c r="G33" s="1">
        <v>1</v>
      </c>
    </row>
    <row r="34" spans="1:7" x14ac:dyDescent="0.25">
      <c r="A34" s="1">
        <v>33</v>
      </c>
      <c r="B34" s="1" t="str">
        <f t="shared" si="0"/>
        <v>rorkemulmuray@customers.com</v>
      </c>
      <c r="C34" s="1" t="s">
        <v>1488</v>
      </c>
      <c r="D34" s="1" t="s">
        <v>1489</v>
      </c>
      <c r="E34" s="1" t="s">
        <v>1490</v>
      </c>
      <c r="F34" s="1" t="str">
        <f t="shared" si="1"/>
        <v>rorkemulmuray@customers.com</v>
      </c>
      <c r="G34" s="1">
        <v>1</v>
      </c>
    </row>
    <row r="35" spans="1:7" x14ac:dyDescent="0.25">
      <c r="A35" s="1">
        <v>34</v>
      </c>
      <c r="B35" s="1" t="str">
        <f t="shared" si="0"/>
        <v>starlafrew@customers.com</v>
      </c>
      <c r="C35" s="1" t="s">
        <v>1491</v>
      </c>
      <c r="D35" s="1" t="s">
        <v>1492</v>
      </c>
      <c r="E35" s="1" t="s">
        <v>1493</v>
      </c>
      <c r="F35" s="1" t="str">
        <f t="shared" si="1"/>
        <v>starlafrew@customers.com</v>
      </c>
      <c r="G35" s="1">
        <v>1</v>
      </c>
    </row>
    <row r="36" spans="1:7" x14ac:dyDescent="0.25">
      <c r="A36" s="1">
        <v>35</v>
      </c>
      <c r="B36" s="1" t="str">
        <f t="shared" si="0"/>
        <v>heroldgoggan@customers.com</v>
      </c>
      <c r="C36" s="1" t="s">
        <v>1494</v>
      </c>
      <c r="D36" s="1" t="s">
        <v>1495</v>
      </c>
      <c r="E36" s="1" t="s">
        <v>1496</v>
      </c>
      <c r="F36" s="1" t="str">
        <f t="shared" si="1"/>
        <v>heroldgoggan@customers.com</v>
      </c>
      <c r="G36" s="1">
        <v>1</v>
      </c>
    </row>
    <row r="37" spans="1:7" x14ac:dyDescent="0.25">
      <c r="A37" s="1">
        <v>36</v>
      </c>
      <c r="B37" s="1" t="str">
        <f t="shared" si="0"/>
        <v>wilburmatthiesen@customers.com</v>
      </c>
      <c r="C37" s="1" t="s">
        <v>1497</v>
      </c>
      <c r="D37" s="1" t="s">
        <v>1498</v>
      </c>
      <c r="E37" s="1" t="s">
        <v>1499</v>
      </c>
      <c r="F37" s="1" t="str">
        <f t="shared" si="1"/>
        <v>wilburmatthiesen@customers.com</v>
      </c>
      <c r="G37" s="1">
        <v>1</v>
      </c>
    </row>
    <row r="38" spans="1:7" x14ac:dyDescent="0.25">
      <c r="A38" s="1">
        <v>37</v>
      </c>
      <c r="B38" s="1" t="str">
        <f t="shared" si="0"/>
        <v>alairwaddington@customers.com</v>
      </c>
      <c r="C38" s="1" t="s">
        <v>1500</v>
      </c>
      <c r="D38" s="1" t="s">
        <v>1501</v>
      </c>
      <c r="E38" s="1" t="s">
        <v>1502</v>
      </c>
      <c r="F38" s="1" t="str">
        <f t="shared" si="1"/>
        <v>alairwaddington@customers.com</v>
      </c>
      <c r="G38" s="1">
        <v>1</v>
      </c>
    </row>
    <row r="39" spans="1:7" x14ac:dyDescent="0.25">
      <c r="A39" s="1">
        <v>38</v>
      </c>
      <c r="B39" s="1" t="str">
        <f t="shared" si="0"/>
        <v>millicotherill@customers.com</v>
      </c>
      <c r="C39" s="1" t="s">
        <v>1503</v>
      </c>
      <c r="D39" s="1" t="s">
        <v>1504</v>
      </c>
      <c r="E39" s="1" t="s">
        <v>1505</v>
      </c>
      <c r="F39" s="1" t="str">
        <f t="shared" si="1"/>
        <v>millicotherill@customers.com</v>
      </c>
      <c r="G39" s="1">
        <v>1</v>
      </c>
    </row>
    <row r="40" spans="1:7" x14ac:dyDescent="0.25">
      <c r="A40" s="1">
        <v>39</v>
      </c>
      <c r="B40" s="1" t="str">
        <f t="shared" si="0"/>
        <v>florianhissie@customers.com</v>
      </c>
      <c r="C40" s="1" t="s">
        <v>1506</v>
      </c>
      <c r="D40" s="1" t="s">
        <v>1507</v>
      </c>
      <c r="E40" s="1" t="s">
        <v>1508</v>
      </c>
      <c r="F40" s="1" t="str">
        <f t="shared" si="1"/>
        <v>florianhissie@customers.com</v>
      </c>
      <c r="G40" s="1">
        <v>1</v>
      </c>
    </row>
    <row r="41" spans="1:7" x14ac:dyDescent="0.25">
      <c r="A41" s="1">
        <v>40</v>
      </c>
      <c r="B41" s="1" t="str">
        <f t="shared" si="0"/>
        <v>malinamaurice@customers.com</v>
      </c>
      <c r="C41" s="1" t="s">
        <v>1509</v>
      </c>
      <c r="D41" s="1" t="s">
        <v>1510</v>
      </c>
      <c r="E41" s="1" t="s">
        <v>1511</v>
      </c>
      <c r="F41" s="1" t="str">
        <f t="shared" si="1"/>
        <v>malinamaurice@customers.com</v>
      </c>
      <c r="G41" s="1">
        <v>1</v>
      </c>
    </row>
    <row r="42" spans="1:7" x14ac:dyDescent="0.25">
      <c r="A42" s="1">
        <v>41</v>
      </c>
      <c r="B42" s="1" t="str">
        <f t="shared" si="0"/>
        <v>nickolacallinan@customers.com</v>
      </c>
      <c r="C42" s="1" t="s">
        <v>1512</v>
      </c>
      <c r="D42" s="1" t="s">
        <v>1426</v>
      </c>
      <c r="E42" s="1" t="s">
        <v>1513</v>
      </c>
      <c r="F42" s="1" t="str">
        <f t="shared" si="1"/>
        <v>nickolacallinan@customers.com</v>
      </c>
      <c r="G42" s="1">
        <v>1</v>
      </c>
    </row>
    <row r="43" spans="1:7" x14ac:dyDescent="0.25">
      <c r="A43" s="1">
        <v>42</v>
      </c>
      <c r="B43" s="1" t="str">
        <f t="shared" si="0"/>
        <v>pascalemacgillavery@customers.com</v>
      </c>
      <c r="C43" s="1" t="s">
        <v>1514</v>
      </c>
      <c r="D43" s="1" t="s">
        <v>1515</v>
      </c>
      <c r="E43" s="1" t="s">
        <v>1516</v>
      </c>
      <c r="F43" s="1" t="str">
        <f t="shared" si="1"/>
        <v>pascalemacgillavery@customers.com</v>
      </c>
      <c r="G43" s="1">
        <v>1</v>
      </c>
    </row>
    <row r="44" spans="1:7" x14ac:dyDescent="0.25">
      <c r="A44" s="1">
        <v>43</v>
      </c>
      <c r="B44" s="1" t="str">
        <f t="shared" si="0"/>
        <v>jeddarent@customers.com</v>
      </c>
      <c r="C44" s="1" t="s">
        <v>1517</v>
      </c>
      <c r="D44" s="1" t="s">
        <v>1518</v>
      </c>
      <c r="E44" s="1" t="s">
        <v>1519</v>
      </c>
      <c r="F44" s="1" t="str">
        <f t="shared" si="1"/>
        <v>jeddarent@customers.com</v>
      </c>
      <c r="G44" s="1">
        <v>1</v>
      </c>
    </row>
    <row r="45" spans="1:7" x14ac:dyDescent="0.25">
      <c r="A45" s="1">
        <v>44</v>
      </c>
      <c r="B45" s="1" t="str">
        <f t="shared" si="0"/>
        <v>frederichwalesby@customers.com</v>
      </c>
      <c r="C45" s="1" t="s">
        <v>1520</v>
      </c>
      <c r="D45" s="1" t="s">
        <v>1521</v>
      </c>
      <c r="E45" s="1" t="s">
        <v>1522</v>
      </c>
      <c r="F45" s="1" t="str">
        <f t="shared" si="1"/>
        <v>frederichwalesby@customers.com</v>
      </c>
      <c r="G45" s="1">
        <v>1</v>
      </c>
    </row>
    <row r="46" spans="1:7" x14ac:dyDescent="0.25">
      <c r="A46" s="1">
        <v>45</v>
      </c>
      <c r="B46" s="1" t="str">
        <f t="shared" si="0"/>
        <v>bernadinadombrell@customers.com</v>
      </c>
      <c r="C46" s="1" t="s">
        <v>1523</v>
      </c>
      <c r="D46" s="1" t="s">
        <v>1524</v>
      </c>
      <c r="E46" s="1" t="s">
        <v>1525</v>
      </c>
      <c r="F46" s="1" t="str">
        <f t="shared" si="1"/>
        <v>bernadinadombrell@customers.com</v>
      </c>
      <c r="G46" s="1">
        <v>1</v>
      </c>
    </row>
    <row r="47" spans="1:7" x14ac:dyDescent="0.25">
      <c r="A47" s="1">
        <v>46</v>
      </c>
      <c r="B47" s="1" t="str">
        <f t="shared" si="0"/>
        <v>brianamullineux@customers.com</v>
      </c>
      <c r="C47" s="1" t="s">
        <v>1526</v>
      </c>
      <c r="D47" s="1" t="s">
        <v>1527</v>
      </c>
      <c r="E47" s="1" t="s">
        <v>1528</v>
      </c>
      <c r="F47" s="1" t="str">
        <f t="shared" si="1"/>
        <v>brianamullineux@customers.com</v>
      </c>
      <c r="G47" s="1">
        <v>1</v>
      </c>
    </row>
    <row r="48" spans="1:7" x14ac:dyDescent="0.25">
      <c r="A48" s="1">
        <v>47</v>
      </c>
      <c r="B48" s="1" t="str">
        <f t="shared" si="0"/>
        <v>artiemacdermand@customers.com</v>
      </c>
      <c r="C48" s="1" t="s">
        <v>1529</v>
      </c>
      <c r="D48" s="1" t="s">
        <v>1530</v>
      </c>
      <c r="E48" s="1" t="s">
        <v>1531</v>
      </c>
      <c r="F48" s="1" t="str">
        <f t="shared" si="1"/>
        <v>artiemacdermand@customers.com</v>
      </c>
      <c r="G48" s="1">
        <v>1</v>
      </c>
    </row>
    <row r="49" spans="1:7" x14ac:dyDescent="0.25">
      <c r="A49" s="1">
        <v>48</v>
      </c>
      <c r="B49" s="1" t="str">
        <f t="shared" si="0"/>
        <v>parnellbushell@customers.com</v>
      </c>
      <c r="C49" s="1" t="s">
        <v>1532</v>
      </c>
      <c r="D49" s="1" t="s">
        <v>1533</v>
      </c>
      <c r="E49" s="1" t="s">
        <v>1534</v>
      </c>
      <c r="F49" s="1" t="str">
        <f t="shared" si="1"/>
        <v>parnellbushell@customers.com</v>
      </c>
      <c r="G49" s="1">
        <v>1</v>
      </c>
    </row>
    <row r="50" spans="1:7" x14ac:dyDescent="0.25">
      <c r="A50" s="1">
        <v>49</v>
      </c>
      <c r="B50" s="1" t="str">
        <f t="shared" si="0"/>
        <v>aurorakersley@customers.com</v>
      </c>
      <c r="C50" s="1" t="s">
        <v>1535</v>
      </c>
      <c r="D50" s="1" t="s">
        <v>1536</v>
      </c>
      <c r="E50" s="1" t="s">
        <v>1537</v>
      </c>
      <c r="F50" s="1" t="str">
        <f t="shared" si="1"/>
        <v>aurorakersley@customers.com</v>
      </c>
      <c r="G50" s="1">
        <v>1</v>
      </c>
    </row>
    <row r="51" spans="1:7" x14ac:dyDescent="0.25">
      <c r="A51" s="1">
        <v>50</v>
      </c>
      <c r="B51" s="1" t="str">
        <f t="shared" si="0"/>
        <v>cedfeakins@customers.com</v>
      </c>
      <c r="C51" s="1" t="s">
        <v>1538</v>
      </c>
      <c r="D51" s="1" t="s">
        <v>1539</v>
      </c>
      <c r="E51" s="1" t="s">
        <v>1540</v>
      </c>
      <c r="F51" s="1" t="str">
        <f t="shared" si="1"/>
        <v>cedfeakins@customers.com</v>
      </c>
      <c r="G51" s="1">
        <v>1</v>
      </c>
    </row>
    <row r="52" spans="1:7" x14ac:dyDescent="0.25">
      <c r="A52" s="1">
        <v>51</v>
      </c>
      <c r="B52" s="1" t="str">
        <f t="shared" si="0"/>
        <v>camilasyphus@customers.com</v>
      </c>
      <c r="C52" s="1" t="s">
        <v>1541</v>
      </c>
      <c r="D52" s="1" t="s">
        <v>1542</v>
      </c>
      <c r="E52" s="1" t="s">
        <v>1543</v>
      </c>
      <c r="F52" s="1" t="str">
        <f t="shared" si="1"/>
        <v>camilasyphus@customers.com</v>
      </c>
      <c r="G52" s="1">
        <v>1</v>
      </c>
    </row>
    <row r="53" spans="1:7" x14ac:dyDescent="0.25">
      <c r="A53" s="1">
        <v>52</v>
      </c>
      <c r="B53" s="1" t="str">
        <f t="shared" si="0"/>
        <v>bartletgencke@customers.com</v>
      </c>
      <c r="C53" s="1" t="s">
        <v>1544</v>
      </c>
      <c r="D53" s="1" t="s">
        <v>1545</v>
      </c>
      <c r="E53" s="1" t="s">
        <v>1546</v>
      </c>
      <c r="F53" s="1" t="str">
        <f t="shared" si="1"/>
        <v>bartletgencke@customers.com</v>
      </c>
      <c r="G53" s="1">
        <v>1</v>
      </c>
    </row>
    <row r="54" spans="1:7" x14ac:dyDescent="0.25">
      <c r="A54" s="1">
        <v>53</v>
      </c>
      <c r="B54" s="1" t="str">
        <f t="shared" si="0"/>
        <v>nateyaakov@customers.com</v>
      </c>
      <c r="C54" s="1" t="s">
        <v>1547</v>
      </c>
      <c r="D54" s="1" t="s">
        <v>1548</v>
      </c>
      <c r="E54" s="1" t="s">
        <v>1549</v>
      </c>
      <c r="F54" s="1" t="str">
        <f t="shared" si="1"/>
        <v>nateyaakov@customers.com</v>
      </c>
      <c r="G54" s="1">
        <v>1</v>
      </c>
    </row>
    <row r="55" spans="1:7" x14ac:dyDescent="0.25">
      <c r="A55" s="1">
        <v>54</v>
      </c>
      <c r="B55" s="1" t="str">
        <f t="shared" si="0"/>
        <v>beabellows@customers.com</v>
      </c>
      <c r="C55" s="1" t="s">
        <v>1550</v>
      </c>
      <c r="D55" s="1" t="s">
        <v>1551</v>
      </c>
      <c r="E55" s="1" t="s">
        <v>1552</v>
      </c>
      <c r="F55" s="1" t="str">
        <f t="shared" si="1"/>
        <v>beabellows@customers.com</v>
      </c>
      <c r="G55" s="1">
        <v>1</v>
      </c>
    </row>
    <row r="56" spans="1:7" x14ac:dyDescent="0.25">
      <c r="A56" s="1">
        <v>55</v>
      </c>
      <c r="B56" s="1" t="str">
        <f t="shared" si="0"/>
        <v>mamesattin@customers.com</v>
      </c>
      <c r="C56" s="1" t="s">
        <v>1553</v>
      </c>
      <c r="D56" s="1" t="s">
        <v>1554</v>
      </c>
      <c r="E56" s="1" t="s">
        <v>1555</v>
      </c>
      <c r="F56" s="1" t="str">
        <f t="shared" si="1"/>
        <v>mamesattin@customers.com</v>
      </c>
      <c r="G56" s="1">
        <v>1</v>
      </c>
    </row>
    <row r="57" spans="1:7" x14ac:dyDescent="0.25">
      <c r="A57" s="1">
        <v>56</v>
      </c>
      <c r="B57" s="1" t="str">
        <f t="shared" si="0"/>
        <v>jenokempe@customers.com</v>
      </c>
      <c r="C57" s="1" t="s">
        <v>1556</v>
      </c>
      <c r="D57" s="1" t="s">
        <v>1557</v>
      </c>
      <c r="E57" s="1" t="s">
        <v>1558</v>
      </c>
      <c r="F57" s="1" t="str">
        <f t="shared" si="1"/>
        <v>jenokempe@customers.com</v>
      </c>
      <c r="G57" s="1">
        <v>1</v>
      </c>
    </row>
    <row r="58" spans="1:7" x14ac:dyDescent="0.25">
      <c r="A58" s="1">
        <v>57</v>
      </c>
      <c r="B58" s="1" t="str">
        <f t="shared" si="0"/>
        <v>morgunluton@customers.com</v>
      </c>
      <c r="C58" s="1" t="s">
        <v>1559</v>
      </c>
      <c r="D58" s="1" t="s">
        <v>1560</v>
      </c>
      <c r="E58" s="1" t="s">
        <v>1561</v>
      </c>
      <c r="F58" s="1" t="str">
        <f t="shared" si="1"/>
        <v>morgunluton@customers.com</v>
      </c>
      <c r="G58" s="1">
        <v>1</v>
      </c>
    </row>
    <row r="59" spans="1:7" x14ac:dyDescent="0.25">
      <c r="A59" s="1">
        <v>58</v>
      </c>
      <c r="B59" s="1" t="str">
        <f t="shared" si="0"/>
        <v>grannypilcher@customers.com</v>
      </c>
      <c r="C59" s="1" t="s">
        <v>1562</v>
      </c>
      <c r="D59" s="1" t="s">
        <v>1563</v>
      </c>
      <c r="E59" s="1" t="s">
        <v>1564</v>
      </c>
      <c r="F59" s="1" t="str">
        <f t="shared" si="1"/>
        <v>grannypilcher@customers.com</v>
      </c>
      <c r="G59" s="1">
        <v>1</v>
      </c>
    </row>
    <row r="60" spans="1:7" x14ac:dyDescent="0.25">
      <c r="A60" s="1">
        <v>59</v>
      </c>
      <c r="B60" s="1" t="str">
        <f t="shared" si="0"/>
        <v>shellclery@customers.com</v>
      </c>
      <c r="C60" s="1" t="s">
        <v>1565</v>
      </c>
      <c r="D60" s="1" t="s">
        <v>1566</v>
      </c>
      <c r="E60" s="1" t="s">
        <v>1567</v>
      </c>
      <c r="F60" s="1" t="str">
        <f t="shared" si="1"/>
        <v>shellclery@customers.com</v>
      </c>
      <c r="G60" s="1">
        <v>1</v>
      </c>
    </row>
    <row r="61" spans="1:7" x14ac:dyDescent="0.25">
      <c r="A61" s="1">
        <v>60</v>
      </c>
      <c r="B61" s="1" t="str">
        <f t="shared" si="0"/>
        <v>leelandwoodrow@customers.com</v>
      </c>
      <c r="C61" s="1" t="s">
        <v>1568</v>
      </c>
      <c r="D61" s="1" t="s">
        <v>1569</v>
      </c>
      <c r="E61" s="1" t="s">
        <v>1570</v>
      </c>
      <c r="F61" s="1" t="str">
        <f t="shared" si="1"/>
        <v>leelandwoodrow@customers.com</v>
      </c>
      <c r="G61" s="1">
        <v>1</v>
      </c>
    </row>
    <row r="62" spans="1:7" x14ac:dyDescent="0.25">
      <c r="A62" s="1">
        <v>61</v>
      </c>
      <c r="B62" s="1" t="str">
        <f t="shared" si="0"/>
        <v>carlineelven@customers.com</v>
      </c>
      <c r="C62" s="1" t="s">
        <v>1571</v>
      </c>
      <c r="D62" s="1" t="s">
        <v>1572</v>
      </c>
      <c r="E62" s="1" t="s">
        <v>1573</v>
      </c>
      <c r="F62" s="1" t="str">
        <f t="shared" si="1"/>
        <v>carlineelven@customers.com</v>
      </c>
      <c r="G62" s="1">
        <v>1</v>
      </c>
    </row>
    <row r="63" spans="1:7" x14ac:dyDescent="0.25">
      <c r="A63" s="1">
        <v>62</v>
      </c>
      <c r="B63" s="1" t="str">
        <f t="shared" si="0"/>
        <v>kellenvannozzii@customers.com</v>
      </c>
      <c r="C63" s="1" t="s">
        <v>1574</v>
      </c>
      <c r="D63" s="1" t="s">
        <v>1575</v>
      </c>
      <c r="E63" s="1" t="s">
        <v>1576</v>
      </c>
      <c r="F63" s="1" t="str">
        <f t="shared" si="1"/>
        <v>kellenvannozzii@customers.com</v>
      </c>
      <c r="G63" s="1">
        <v>1</v>
      </c>
    </row>
    <row r="64" spans="1:7" x14ac:dyDescent="0.25">
      <c r="A64" s="1">
        <v>63</v>
      </c>
      <c r="B64" s="1" t="str">
        <f t="shared" si="0"/>
        <v>jaquenettabecaris@customers.com</v>
      </c>
      <c r="C64" s="1" t="s">
        <v>1577</v>
      </c>
      <c r="D64" s="1" t="s">
        <v>1578</v>
      </c>
      <c r="E64" s="1" t="s">
        <v>1579</v>
      </c>
      <c r="F64" s="1" t="str">
        <f t="shared" si="1"/>
        <v>jaquenettabecaris@customers.com</v>
      </c>
      <c r="G64" s="1">
        <v>1</v>
      </c>
    </row>
    <row r="65" spans="1:7" x14ac:dyDescent="0.25">
      <c r="A65" s="1">
        <v>64</v>
      </c>
      <c r="B65" s="1" t="str">
        <f t="shared" si="0"/>
        <v>hansiainbraddon@customers.com</v>
      </c>
      <c r="C65" s="1" t="s">
        <v>1580</v>
      </c>
      <c r="D65" s="1" t="s">
        <v>1581</v>
      </c>
      <c r="E65" s="1" t="s">
        <v>1582</v>
      </c>
      <c r="F65" s="1" t="str">
        <f t="shared" si="1"/>
        <v>hansiainbraddon@customers.com</v>
      </c>
      <c r="G65" s="1">
        <v>1</v>
      </c>
    </row>
    <row r="66" spans="1:7" x14ac:dyDescent="0.25">
      <c r="A66" s="1">
        <v>65</v>
      </c>
      <c r="B66" s="1" t="str">
        <f t="shared" si="0"/>
        <v>gabbydenys@customers.com</v>
      </c>
      <c r="C66" s="1" t="s">
        <v>1583</v>
      </c>
      <c r="D66" s="1" t="s">
        <v>1584</v>
      </c>
      <c r="E66" s="1" t="s">
        <v>1585</v>
      </c>
      <c r="F66" s="1" t="str">
        <f t="shared" si="1"/>
        <v>gabbydenys@customers.com</v>
      </c>
      <c r="G66" s="1">
        <v>1</v>
      </c>
    </row>
    <row r="67" spans="1:7" x14ac:dyDescent="0.25">
      <c r="A67" s="1">
        <v>66</v>
      </c>
      <c r="B67" s="1" t="str">
        <f t="shared" ref="B67:B130" si="2">F67</f>
        <v>codyschnieder@customers.com</v>
      </c>
      <c r="C67" s="1" t="s">
        <v>1586</v>
      </c>
      <c r="D67" s="1" t="s">
        <v>1587</v>
      </c>
      <c r="E67" s="1" t="s">
        <v>1588</v>
      </c>
      <c r="F67" s="1" t="str">
        <f t="shared" ref="F67:F130" si="3">IF(G67=1,LOWER(D67&amp;E67)&amp;"@customers.com",LOWER(D67&amp;E67)&amp;"@cinema.com")</f>
        <v>codyschnieder@customers.com</v>
      </c>
      <c r="G67" s="1">
        <v>1</v>
      </c>
    </row>
    <row r="68" spans="1:7" x14ac:dyDescent="0.25">
      <c r="A68" s="1">
        <v>67</v>
      </c>
      <c r="B68" s="1" t="str">
        <f t="shared" si="2"/>
        <v>graymacguiness@customers.com</v>
      </c>
      <c r="C68" s="1" t="s">
        <v>1589</v>
      </c>
      <c r="D68" s="1" t="s">
        <v>1590</v>
      </c>
      <c r="E68" s="1" t="s">
        <v>1591</v>
      </c>
      <c r="F68" s="1" t="str">
        <f t="shared" si="3"/>
        <v>graymacguiness@customers.com</v>
      </c>
      <c r="G68" s="1">
        <v>1</v>
      </c>
    </row>
    <row r="69" spans="1:7" x14ac:dyDescent="0.25">
      <c r="A69" s="1">
        <v>68</v>
      </c>
      <c r="B69" s="1" t="str">
        <f t="shared" si="2"/>
        <v>reginerickert@customers.com</v>
      </c>
      <c r="C69" s="1" t="s">
        <v>1592</v>
      </c>
      <c r="D69" s="1" t="s">
        <v>1593</v>
      </c>
      <c r="E69" s="1" t="s">
        <v>1594</v>
      </c>
      <c r="F69" s="1" t="str">
        <f t="shared" si="3"/>
        <v>reginerickert@customers.com</v>
      </c>
      <c r="G69" s="1">
        <v>1</v>
      </c>
    </row>
    <row r="70" spans="1:7" x14ac:dyDescent="0.25">
      <c r="A70" s="1">
        <v>69</v>
      </c>
      <c r="B70" s="1" t="str">
        <f t="shared" si="2"/>
        <v>odelindasarfati@customers.com</v>
      </c>
      <c r="C70" s="1" t="s">
        <v>1595</v>
      </c>
      <c r="D70" s="1" t="s">
        <v>1596</v>
      </c>
      <c r="E70" s="1" t="s">
        <v>1597</v>
      </c>
      <c r="F70" s="1" t="str">
        <f t="shared" si="3"/>
        <v>odelindasarfati@customers.com</v>
      </c>
      <c r="G70" s="1">
        <v>1</v>
      </c>
    </row>
    <row r="71" spans="1:7" x14ac:dyDescent="0.25">
      <c r="A71" s="1">
        <v>70</v>
      </c>
      <c r="B71" s="1" t="str">
        <f t="shared" si="2"/>
        <v>jaquelynblaxland@customers.com</v>
      </c>
      <c r="C71" s="1" t="s">
        <v>1598</v>
      </c>
      <c r="D71" s="1" t="s">
        <v>1599</v>
      </c>
      <c r="E71" s="1" t="s">
        <v>1600</v>
      </c>
      <c r="F71" s="1" t="str">
        <f t="shared" si="3"/>
        <v>jaquelynblaxland@customers.com</v>
      </c>
      <c r="G71" s="1">
        <v>1</v>
      </c>
    </row>
    <row r="72" spans="1:7" x14ac:dyDescent="0.25">
      <c r="A72" s="1">
        <v>71</v>
      </c>
      <c r="B72" s="1" t="str">
        <f t="shared" si="2"/>
        <v>valedenver@customers.com</v>
      </c>
      <c r="C72" s="1" t="s">
        <v>1601</v>
      </c>
      <c r="D72" s="1" t="s">
        <v>1602</v>
      </c>
      <c r="E72" s="1" t="s">
        <v>1603</v>
      </c>
      <c r="F72" s="1" t="str">
        <f t="shared" si="3"/>
        <v>valedenver@customers.com</v>
      </c>
      <c r="G72" s="1">
        <v>1</v>
      </c>
    </row>
    <row r="73" spans="1:7" x14ac:dyDescent="0.25">
      <c r="A73" s="1">
        <v>72</v>
      </c>
      <c r="B73" s="1" t="str">
        <f t="shared" si="2"/>
        <v>gladysree@customers.com</v>
      </c>
      <c r="C73" s="1" t="s">
        <v>1604</v>
      </c>
      <c r="D73" s="1" t="s">
        <v>1605</v>
      </c>
      <c r="E73" s="1" t="s">
        <v>1606</v>
      </c>
      <c r="F73" s="1" t="str">
        <f t="shared" si="3"/>
        <v>gladysree@customers.com</v>
      </c>
      <c r="G73" s="1">
        <v>1</v>
      </c>
    </row>
    <row r="74" spans="1:7" x14ac:dyDescent="0.25">
      <c r="A74" s="1">
        <v>73</v>
      </c>
      <c r="B74" s="1" t="str">
        <f t="shared" si="2"/>
        <v>hershelivy@customers.com</v>
      </c>
      <c r="C74" s="1" t="s">
        <v>1607</v>
      </c>
      <c r="D74" s="1" t="s">
        <v>1608</v>
      </c>
      <c r="E74" s="1" t="s">
        <v>1609</v>
      </c>
      <c r="F74" s="1" t="str">
        <f t="shared" si="3"/>
        <v>hershelivy@customers.com</v>
      </c>
      <c r="G74" s="1">
        <v>1</v>
      </c>
    </row>
    <row r="75" spans="1:7" x14ac:dyDescent="0.25">
      <c r="A75" s="1">
        <v>74</v>
      </c>
      <c r="B75" s="1" t="str">
        <f t="shared" si="2"/>
        <v>aliceacampbell@customers.com</v>
      </c>
      <c r="C75" s="1" t="s">
        <v>1610</v>
      </c>
      <c r="D75" s="1" t="s">
        <v>1611</v>
      </c>
      <c r="E75" s="1" t="s">
        <v>1612</v>
      </c>
      <c r="F75" s="1" t="str">
        <f t="shared" si="3"/>
        <v>aliceacampbell@customers.com</v>
      </c>
      <c r="G75" s="1">
        <v>1</v>
      </c>
    </row>
    <row r="76" spans="1:7" x14ac:dyDescent="0.25">
      <c r="A76" s="1">
        <v>75</v>
      </c>
      <c r="B76" s="1" t="str">
        <f t="shared" si="2"/>
        <v>aldousbartelli@customers.com</v>
      </c>
      <c r="C76" s="1" t="s">
        <v>1613</v>
      </c>
      <c r="D76" s="1" t="s">
        <v>1614</v>
      </c>
      <c r="E76" s="1" t="s">
        <v>1615</v>
      </c>
      <c r="F76" s="1" t="str">
        <f t="shared" si="3"/>
        <v>aldousbartelli@customers.com</v>
      </c>
      <c r="G76" s="1">
        <v>1</v>
      </c>
    </row>
    <row r="77" spans="1:7" x14ac:dyDescent="0.25">
      <c r="A77" s="1">
        <v>76</v>
      </c>
      <c r="B77" s="1" t="str">
        <f t="shared" si="2"/>
        <v>lidachezelle@customers.com</v>
      </c>
      <c r="C77" s="1" t="s">
        <v>1616</v>
      </c>
      <c r="D77" s="1" t="s">
        <v>1617</v>
      </c>
      <c r="E77" s="1" t="s">
        <v>1618</v>
      </c>
      <c r="F77" s="1" t="str">
        <f t="shared" si="3"/>
        <v>lidachezelle@customers.com</v>
      </c>
      <c r="G77" s="1">
        <v>1</v>
      </c>
    </row>
    <row r="78" spans="1:7" x14ac:dyDescent="0.25">
      <c r="A78" s="1">
        <v>77</v>
      </c>
      <c r="B78" s="1" t="str">
        <f t="shared" si="2"/>
        <v>fairliemuehle@customers.com</v>
      </c>
      <c r="C78" s="1" t="s">
        <v>1619</v>
      </c>
      <c r="D78" s="1" t="s">
        <v>1620</v>
      </c>
      <c r="E78" s="1" t="s">
        <v>1621</v>
      </c>
      <c r="F78" s="1" t="str">
        <f t="shared" si="3"/>
        <v>fairliemuehle@customers.com</v>
      </c>
      <c r="G78" s="1">
        <v>1</v>
      </c>
    </row>
    <row r="79" spans="1:7" x14ac:dyDescent="0.25">
      <c r="A79" s="1">
        <v>78</v>
      </c>
      <c r="B79" s="1" t="str">
        <f t="shared" si="2"/>
        <v>sonnnielouche@customers.com</v>
      </c>
      <c r="C79" s="1" t="s">
        <v>1622</v>
      </c>
      <c r="D79" s="1" t="s">
        <v>1623</v>
      </c>
      <c r="E79" s="1" t="s">
        <v>1624</v>
      </c>
      <c r="F79" s="1" t="str">
        <f t="shared" si="3"/>
        <v>sonnnielouche@customers.com</v>
      </c>
      <c r="G79" s="1">
        <v>1</v>
      </c>
    </row>
    <row r="80" spans="1:7" x14ac:dyDescent="0.25">
      <c r="A80" s="1">
        <v>79</v>
      </c>
      <c r="B80" s="1" t="str">
        <f t="shared" si="2"/>
        <v>winnyhenaughan@customers.com</v>
      </c>
      <c r="C80" s="1" t="s">
        <v>1625</v>
      </c>
      <c r="D80" s="1" t="s">
        <v>1626</v>
      </c>
      <c r="E80" s="1" t="s">
        <v>1627</v>
      </c>
      <c r="F80" s="1" t="str">
        <f t="shared" si="3"/>
        <v>winnyhenaughan@customers.com</v>
      </c>
      <c r="G80" s="1">
        <v>1</v>
      </c>
    </row>
    <row r="81" spans="1:7" x14ac:dyDescent="0.25">
      <c r="A81" s="1">
        <v>80</v>
      </c>
      <c r="B81" s="1" t="str">
        <f t="shared" si="2"/>
        <v>antonellamathewes@customers.com</v>
      </c>
      <c r="C81" s="1" t="s">
        <v>1628</v>
      </c>
      <c r="D81" s="1" t="s">
        <v>1629</v>
      </c>
      <c r="E81" s="1" t="s">
        <v>1630</v>
      </c>
      <c r="F81" s="1" t="str">
        <f t="shared" si="3"/>
        <v>antonellamathewes@customers.com</v>
      </c>
      <c r="G81" s="1">
        <v>1</v>
      </c>
    </row>
    <row r="82" spans="1:7" x14ac:dyDescent="0.25">
      <c r="A82" s="1">
        <v>81</v>
      </c>
      <c r="B82" s="1" t="str">
        <f t="shared" si="2"/>
        <v>cullielougheid@customers.com</v>
      </c>
      <c r="C82" s="1" t="s">
        <v>1631</v>
      </c>
      <c r="D82" s="1" t="s">
        <v>1632</v>
      </c>
      <c r="E82" s="1" t="s">
        <v>1633</v>
      </c>
      <c r="F82" s="1" t="str">
        <f t="shared" si="3"/>
        <v>cullielougheid@customers.com</v>
      </c>
      <c r="G82" s="1">
        <v>1</v>
      </c>
    </row>
    <row r="83" spans="1:7" x14ac:dyDescent="0.25">
      <c r="A83" s="1">
        <v>82</v>
      </c>
      <c r="B83" s="1" t="str">
        <f t="shared" si="2"/>
        <v>michaelineeverest@customers.com</v>
      </c>
      <c r="C83" s="1" t="s">
        <v>1634</v>
      </c>
      <c r="D83" s="1" t="s">
        <v>1635</v>
      </c>
      <c r="E83" s="1" t="s">
        <v>1636</v>
      </c>
      <c r="F83" s="1" t="str">
        <f t="shared" si="3"/>
        <v>michaelineeverest@customers.com</v>
      </c>
      <c r="G83" s="1">
        <v>1</v>
      </c>
    </row>
    <row r="84" spans="1:7" x14ac:dyDescent="0.25">
      <c r="A84" s="1">
        <v>83</v>
      </c>
      <c r="B84" s="1" t="str">
        <f t="shared" si="2"/>
        <v>marciagrunguer@customers.com</v>
      </c>
      <c r="C84" s="1" t="s">
        <v>1637</v>
      </c>
      <c r="D84" s="1" t="s">
        <v>1638</v>
      </c>
      <c r="E84" s="1" t="s">
        <v>1639</v>
      </c>
      <c r="F84" s="1" t="str">
        <f t="shared" si="3"/>
        <v>marciagrunguer@customers.com</v>
      </c>
      <c r="G84" s="1">
        <v>1</v>
      </c>
    </row>
    <row r="85" spans="1:7" x14ac:dyDescent="0.25">
      <c r="A85" s="1">
        <v>84</v>
      </c>
      <c r="B85" s="1" t="str">
        <f t="shared" si="2"/>
        <v>trudiandreix@customers.com</v>
      </c>
      <c r="C85" s="1" t="s">
        <v>1640</v>
      </c>
      <c r="D85" s="1" t="s">
        <v>1641</v>
      </c>
      <c r="E85" s="1" t="s">
        <v>1642</v>
      </c>
      <c r="F85" s="1" t="str">
        <f t="shared" si="3"/>
        <v>trudiandreix@customers.com</v>
      </c>
      <c r="G85" s="1">
        <v>1</v>
      </c>
    </row>
    <row r="86" spans="1:7" x14ac:dyDescent="0.25">
      <c r="A86" s="1">
        <v>85</v>
      </c>
      <c r="B86" s="1" t="str">
        <f t="shared" si="2"/>
        <v>martabernt@customers.com</v>
      </c>
      <c r="C86" s="1" t="s">
        <v>1643</v>
      </c>
      <c r="D86" s="1" t="s">
        <v>1644</v>
      </c>
      <c r="E86" s="1" t="s">
        <v>1645</v>
      </c>
      <c r="F86" s="1" t="str">
        <f t="shared" si="3"/>
        <v>martabernt@customers.com</v>
      </c>
      <c r="G86" s="1">
        <v>1</v>
      </c>
    </row>
    <row r="87" spans="1:7" x14ac:dyDescent="0.25">
      <c r="A87" s="1">
        <v>86</v>
      </c>
      <c r="B87" s="1" t="str">
        <f t="shared" si="2"/>
        <v>derrilneath@customers.com</v>
      </c>
      <c r="C87" s="1" t="s">
        <v>1646</v>
      </c>
      <c r="D87" s="1" t="s">
        <v>1647</v>
      </c>
      <c r="E87" s="1" t="s">
        <v>1648</v>
      </c>
      <c r="F87" s="1" t="str">
        <f t="shared" si="3"/>
        <v>derrilneath@customers.com</v>
      </c>
      <c r="G87" s="1">
        <v>1</v>
      </c>
    </row>
    <row r="88" spans="1:7" x14ac:dyDescent="0.25">
      <c r="A88" s="1">
        <v>87</v>
      </c>
      <c r="B88" s="1" t="str">
        <f t="shared" si="2"/>
        <v>edmundpierpoint@customers.com</v>
      </c>
      <c r="C88" s="1" t="s">
        <v>1649</v>
      </c>
      <c r="D88" s="1" t="s">
        <v>1650</v>
      </c>
      <c r="E88" s="1" t="s">
        <v>1651</v>
      </c>
      <c r="F88" s="1" t="str">
        <f t="shared" si="3"/>
        <v>edmundpierpoint@customers.com</v>
      </c>
      <c r="G88" s="1">
        <v>1</v>
      </c>
    </row>
    <row r="89" spans="1:7" x14ac:dyDescent="0.25">
      <c r="A89" s="1">
        <v>88</v>
      </c>
      <c r="B89" s="1" t="str">
        <f t="shared" si="2"/>
        <v>mortmcgurgan@customers.com</v>
      </c>
      <c r="C89" s="1" t="s">
        <v>1652</v>
      </c>
      <c r="D89" s="1" t="s">
        <v>1653</v>
      </c>
      <c r="E89" s="1" t="s">
        <v>1654</v>
      </c>
      <c r="F89" s="1" t="str">
        <f t="shared" si="3"/>
        <v>mortmcgurgan@customers.com</v>
      </c>
      <c r="G89" s="1">
        <v>1</v>
      </c>
    </row>
    <row r="90" spans="1:7" x14ac:dyDescent="0.25">
      <c r="A90" s="1">
        <v>89</v>
      </c>
      <c r="B90" s="1" t="str">
        <f t="shared" si="2"/>
        <v>jerrinedelves@customers.com</v>
      </c>
      <c r="C90" s="1" t="s">
        <v>1655</v>
      </c>
      <c r="D90" s="1" t="s">
        <v>1656</v>
      </c>
      <c r="E90" s="1" t="s">
        <v>1657</v>
      </c>
      <c r="F90" s="1" t="str">
        <f t="shared" si="3"/>
        <v>jerrinedelves@customers.com</v>
      </c>
      <c r="G90" s="1">
        <v>1</v>
      </c>
    </row>
    <row r="91" spans="1:7" x14ac:dyDescent="0.25">
      <c r="A91" s="1">
        <v>90</v>
      </c>
      <c r="B91" s="1" t="str">
        <f t="shared" si="2"/>
        <v>benjibotha@customers.com</v>
      </c>
      <c r="C91" s="1" t="s">
        <v>1658</v>
      </c>
      <c r="D91" s="1" t="s">
        <v>1659</v>
      </c>
      <c r="E91" s="1" t="s">
        <v>1660</v>
      </c>
      <c r="F91" s="1" t="str">
        <f t="shared" si="3"/>
        <v>benjibotha@customers.com</v>
      </c>
      <c r="G91" s="1">
        <v>1</v>
      </c>
    </row>
    <row r="92" spans="1:7" x14ac:dyDescent="0.25">
      <c r="A92" s="1">
        <v>91</v>
      </c>
      <c r="B92" s="1" t="str">
        <f t="shared" si="2"/>
        <v>hansiaindilliway@customers.com</v>
      </c>
      <c r="C92" s="1" t="s">
        <v>1661</v>
      </c>
      <c r="D92" s="1" t="s">
        <v>1581</v>
      </c>
      <c r="E92" s="1" t="s">
        <v>1662</v>
      </c>
      <c r="F92" s="1" t="str">
        <f t="shared" si="3"/>
        <v>hansiaindilliway@customers.com</v>
      </c>
      <c r="G92" s="1">
        <v>1</v>
      </c>
    </row>
    <row r="93" spans="1:7" x14ac:dyDescent="0.25">
      <c r="A93" s="1">
        <v>92</v>
      </c>
      <c r="B93" s="1" t="str">
        <f t="shared" si="2"/>
        <v>alberikminchindon@customers.com</v>
      </c>
      <c r="C93" s="1" t="s">
        <v>1663</v>
      </c>
      <c r="D93" s="1" t="s">
        <v>1664</v>
      </c>
      <c r="E93" s="1" t="s">
        <v>1665</v>
      </c>
      <c r="F93" s="1" t="str">
        <f t="shared" si="3"/>
        <v>alberikminchindon@customers.com</v>
      </c>
      <c r="G93" s="1">
        <v>1</v>
      </c>
    </row>
    <row r="94" spans="1:7" x14ac:dyDescent="0.25">
      <c r="A94" s="1">
        <v>93</v>
      </c>
      <c r="B94" s="1" t="str">
        <f t="shared" si="2"/>
        <v>ladonnajuris@customers.com</v>
      </c>
      <c r="C94" s="1" t="s">
        <v>1666</v>
      </c>
      <c r="D94" s="1" t="s">
        <v>1667</v>
      </c>
      <c r="E94" s="1" t="s">
        <v>1668</v>
      </c>
      <c r="F94" s="1" t="str">
        <f t="shared" si="3"/>
        <v>ladonnajuris@customers.com</v>
      </c>
      <c r="G94" s="1">
        <v>1</v>
      </c>
    </row>
    <row r="95" spans="1:7" x14ac:dyDescent="0.25">
      <c r="A95" s="1">
        <v>94</v>
      </c>
      <c r="B95" s="1" t="str">
        <f t="shared" si="2"/>
        <v>krystallechadburn@customers.com</v>
      </c>
      <c r="C95" s="1" t="s">
        <v>1669</v>
      </c>
      <c r="D95" s="1" t="s">
        <v>1670</v>
      </c>
      <c r="E95" s="1" t="s">
        <v>1671</v>
      </c>
      <c r="F95" s="1" t="str">
        <f t="shared" si="3"/>
        <v>krystallechadburn@customers.com</v>
      </c>
      <c r="G95" s="1">
        <v>1</v>
      </c>
    </row>
    <row r="96" spans="1:7" x14ac:dyDescent="0.25">
      <c r="A96" s="1">
        <v>95</v>
      </c>
      <c r="B96" s="1" t="str">
        <f t="shared" si="2"/>
        <v>suzannalatan@customers.com</v>
      </c>
      <c r="C96" s="1" t="s">
        <v>1672</v>
      </c>
      <c r="D96" s="1" t="s">
        <v>1673</v>
      </c>
      <c r="E96" s="1" t="s">
        <v>1674</v>
      </c>
      <c r="F96" s="1" t="str">
        <f t="shared" si="3"/>
        <v>suzannalatan@customers.com</v>
      </c>
      <c r="G96" s="1">
        <v>1</v>
      </c>
    </row>
    <row r="97" spans="1:7" x14ac:dyDescent="0.25">
      <c r="A97" s="1">
        <v>96</v>
      </c>
      <c r="B97" s="1" t="str">
        <f t="shared" si="2"/>
        <v>sullivanmcauslene@customers.com</v>
      </c>
      <c r="C97" s="1" t="s">
        <v>1675</v>
      </c>
      <c r="D97" s="1" t="s">
        <v>1676</v>
      </c>
      <c r="E97" s="1" t="s">
        <v>1677</v>
      </c>
      <c r="F97" s="1" t="str">
        <f t="shared" si="3"/>
        <v>sullivanmcauslene@customers.com</v>
      </c>
      <c r="G97" s="1">
        <v>1</v>
      </c>
    </row>
    <row r="98" spans="1:7" x14ac:dyDescent="0.25">
      <c r="A98" s="1">
        <v>97</v>
      </c>
      <c r="B98" s="1" t="str">
        <f t="shared" si="2"/>
        <v>brandiregorz@customers.com</v>
      </c>
      <c r="C98" s="1" t="s">
        <v>1678</v>
      </c>
      <c r="D98" s="1" t="s">
        <v>1679</v>
      </c>
      <c r="E98" s="1" t="s">
        <v>1680</v>
      </c>
      <c r="F98" s="1" t="str">
        <f t="shared" si="3"/>
        <v>brandiregorz@customers.com</v>
      </c>
      <c r="G98" s="1">
        <v>1</v>
      </c>
    </row>
    <row r="99" spans="1:7" x14ac:dyDescent="0.25">
      <c r="A99" s="1">
        <v>98</v>
      </c>
      <c r="B99" s="1" t="str">
        <f t="shared" si="2"/>
        <v>roxannemoquin@customers.com</v>
      </c>
      <c r="C99" s="1" t="s">
        <v>1681</v>
      </c>
      <c r="D99" s="1" t="s">
        <v>1459</v>
      </c>
      <c r="E99" s="1" t="s">
        <v>1682</v>
      </c>
      <c r="F99" s="1" t="str">
        <f t="shared" si="3"/>
        <v>roxannemoquin@customers.com</v>
      </c>
      <c r="G99" s="1">
        <v>1</v>
      </c>
    </row>
    <row r="100" spans="1:7" x14ac:dyDescent="0.25">
      <c r="A100" s="1">
        <v>99</v>
      </c>
      <c r="B100" s="1" t="str">
        <f t="shared" si="2"/>
        <v>gordanbeeden@customers.com</v>
      </c>
      <c r="C100" s="1" t="s">
        <v>1683</v>
      </c>
      <c r="D100" s="1" t="s">
        <v>1684</v>
      </c>
      <c r="E100" s="1" t="s">
        <v>1685</v>
      </c>
      <c r="F100" s="1" t="str">
        <f t="shared" si="3"/>
        <v>gordanbeeden@customers.com</v>
      </c>
      <c r="G100" s="1">
        <v>1</v>
      </c>
    </row>
    <row r="101" spans="1:7" x14ac:dyDescent="0.25">
      <c r="A101" s="1">
        <v>100</v>
      </c>
      <c r="B101" s="1" t="str">
        <f t="shared" si="2"/>
        <v>philzorzoni@customers.com</v>
      </c>
      <c r="C101" s="1" t="s">
        <v>1686</v>
      </c>
      <c r="D101" s="1" t="s">
        <v>1687</v>
      </c>
      <c r="E101" s="1" t="s">
        <v>1688</v>
      </c>
      <c r="F101" s="1" t="str">
        <f t="shared" si="3"/>
        <v>philzorzoni@customers.com</v>
      </c>
      <c r="G101" s="1">
        <v>1</v>
      </c>
    </row>
    <row r="102" spans="1:7" x14ac:dyDescent="0.25">
      <c r="A102" s="1">
        <v>101</v>
      </c>
      <c r="B102" s="1" t="str">
        <f t="shared" si="2"/>
        <v>anselmaglusby@customers.com</v>
      </c>
      <c r="C102" s="1" t="s">
        <v>1689</v>
      </c>
      <c r="D102" s="1" t="s">
        <v>1690</v>
      </c>
      <c r="E102" s="1" t="s">
        <v>1691</v>
      </c>
      <c r="F102" s="1" t="str">
        <f t="shared" si="3"/>
        <v>anselmaglusby@customers.com</v>
      </c>
      <c r="G102" s="1">
        <v>1</v>
      </c>
    </row>
    <row r="103" spans="1:7" x14ac:dyDescent="0.25">
      <c r="A103" s="1">
        <v>102</v>
      </c>
      <c r="B103" s="1" t="str">
        <f t="shared" si="2"/>
        <v>taddeuszcuttler@customers.com</v>
      </c>
      <c r="C103" s="1" t="s">
        <v>1692</v>
      </c>
      <c r="D103" s="1" t="s">
        <v>1693</v>
      </c>
      <c r="E103" s="1" t="s">
        <v>1694</v>
      </c>
      <c r="F103" s="1" t="str">
        <f t="shared" si="3"/>
        <v>taddeuszcuttler@customers.com</v>
      </c>
      <c r="G103" s="1">
        <v>1</v>
      </c>
    </row>
    <row r="104" spans="1:7" x14ac:dyDescent="0.25">
      <c r="A104" s="1">
        <v>103</v>
      </c>
      <c r="B104" s="1" t="str">
        <f t="shared" si="2"/>
        <v>malloryantonovic@customers.com</v>
      </c>
      <c r="C104" s="1" t="s">
        <v>1695</v>
      </c>
      <c r="D104" s="1" t="s">
        <v>1696</v>
      </c>
      <c r="E104" s="1" t="s">
        <v>1697</v>
      </c>
      <c r="F104" s="1" t="str">
        <f t="shared" si="3"/>
        <v>malloryantonovic@customers.com</v>
      </c>
      <c r="G104" s="1">
        <v>1</v>
      </c>
    </row>
    <row r="105" spans="1:7" x14ac:dyDescent="0.25">
      <c r="A105" s="1">
        <v>104</v>
      </c>
      <c r="B105" s="1" t="str">
        <f t="shared" si="2"/>
        <v>karaleegoodayle@customers.com</v>
      </c>
      <c r="C105" s="1" t="s">
        <v>1698</v>
      </c>
      <c r="D105" s="1" t="s">
        <v>1699</v>
      </c>
      <c r="E105" s="1" t="s">
        <v>1700</v>
      </c>
      <c r="F105" s="1" t="str">
        <f t="shared" si="3"/>
        <v>karaleegoodayle@customers.com</v>
      </c>
      <c r="G105" s="1">
        <v>1</v>
      </c>
    </row>
    <row r="106" spans="1:7" x14ac:dyDescent="0.25">
      <c r="A106" s="1">
        <v>105</v>
      </c>
      <c r="B106" s="1" t="str">
        <f t="shared" si="2"/>
        <v>giraldoambroise@customers.com</v>
      </c>
      <c r="C106" s="1" t="s">
        <v>1701</v>
      </c>
      <c r="D106" s="1" t="s">
        <v>1702</v>
      </c>
      <c r="E106" s="1" t="s">
        <v>1703</v>
      </c>
      <c r="F106" s="1" t="str">
        <f t="shared" si="3"/>
        <v>giraldoambroise@customers.com</v>
      </c>
      <c r="G106" s="1">
        <v>1</v>
      </c>
    </row>
    <row r="107" spans="1:7" x14ac:dyDescent="0.25">
      <c r="A107" s="1">
        <v>106</v>
      </c>
      <c r="B107" s="1" t="str">
        <f t="shared" si="2"/>
        <v>ronaldalackey@customers.com</v>
      </c>
      <c r="C107" s="1" t="s">
        <v>1704</v>
      </c>
      <c r="D107" s="1" t="s">
        <v>1705</v>
      </c>
      <c r="E107" s="1" t="s">
        <v>1706</v>
      </c>
      <c r="F107" s="1" t="str">
        <f t="shared" si="3"/>
        <v>ronaldalackey@customers.com</v>
      </c>
      <c r="G107" s="1">
        <v>1</v>
      </c>
    </row>
    <row r="108" spans="1:7" x14ac:dyDescent="0.25">
      <c r="A108" s="1">
        <v>107</v>
      </c>
      <c r="B108" s="1" t="str">
        <f t="shared" si="2"/>
        <v>brandtrwelfare@customers.com</v>
      </c>
      <c r="C108" s="1" t="s">
        <v>1707</v>
      </c>
      <c r="D108" s="1" t="s">
        <v>1708</v>
      </c>
      <c r="E108" s="1" t="s">
        <v>1709</v>
      </c>
      <c r="F108" s="1" t="str">
        <f t="shared" si="3"/>
        <v>brandtrwelfare@customers.com</v>
      </c>
      <c r="G108" s="1">
        <v>1</v>
      </c>
    </row>
    <row r="109" spans="1:7" x14ac:dyDescent="0.25">
      <c r="A109" s="1">
        <v>108</v>
      </c>
      <c r="B109" s="1" t="str">
        <f t="shared" si="2"/>
        <v>klarasaylor@customers.com</v>
      </c>
      <c r="C109" s="1" t="s">
        <v>1710</v>
      </c>
      <c r="D109" s="1" t="s">
        <v>1711</v>
      </c>
      <c r="E109" s="1" t="s">
        <v>1712</v>
      </c>
      <c r="F109" s="1" t="str">
        <f t="shared" si="3"/>
        <v>klarasaylor@customers.com</v>
      </c>
      <c r="G109" s="1">
        <v>1</v>
      </c>
    </row>
    <row r="110" spans="1:7" x14ac:dyDescent="0.25">
      <c r="A110" s="1">
        <v>109</v>
      </c>
      <c r="B110" s="1" t="str">
        <f t="shared" si="2"/>
        <v>galinastreater@customers.com</v>
      </c>
      <c r="C110" s="1" t="s">
        <v>1713</v>
      </c>
      <c r="D110" s="1" t="s">
        <v>1714</v>
      </c>
      <c r="E110" s="1" t="s">
        <v>1715</v>
      </c>
      <c r="F110" s="1" t="str">
        <f t="shared" si="3"/>
        <v>galinastreater@customers.com</v>
      </c>
      <c r="G110" s="1">
        <v>1</v>
      </c>
    </row>
    <row r="111" spans="1:7" x14ac:dyDescent="0.25">
      <c r="A111" s="1">
        <v>110</v>
      </c>
      <c r="B111" s="1" t="str">
        <f t="shared" si="2"/>
        <v>addysainte paul@customers.com</v>
      </c>
      <c r="C111" s="1" t="s">
        <v>1716</v>
      </c>
      <c r="D111" s="1" t="s">
        <v>1717</v>
      </c>
      <c r="E111" s="1" t="s">
        <v>1718</v>
      </c>
      <c r="F111" s="1" t="str">
        <f t="shared" si="3"/>
        <v>addysainte paul@customers.com</v>
      </c>
      <c r="G111" s="1">
        <v>1</v>
      </c>
    </row>
    <row r="112" spans="1:7" x14ac:dyDescent="0.25">
      <c r="A112" s="1">
        <v>111</v>
      </c>
      <c r="B112" s="1" t="str">
        <f t="shared" si="2"/>
        <v>michalmaddern@customers.com</v>
      </c>
      <c r="C112" s="1" t="s">
        <v>1719</v>
      </c>
      <c r="D112" s="1" t="s">
        <v>1720</v>
      </c>
      <c r="E112" s="1" t="s">
        <v>1721</v>
      </c>
      <c r="F112" s="1" t="str">
        <f t="shared" si="3"/>
        <v>michalmaddern@customers.com</v>
      </c>
      <c r="G112" s="1">
        <v>1</v>
      </c>
    </row>
    <row r="113" spans="1:7" x14ac:dyDescent="0.25">
      <c r="A113" s="1">
        <v>112</v>
      </c>
      <c r="B113" s="1" t="str">
        <f t="shared" si="2"/>
        <v>shalnahoultham@customers.com</v>
      </c>
      <c r="C113" s="1" t="s">
        <v>1722</v>
      </c>
      <c r="D113" s="1" t="s">
        <v>1723</v>
      </c>
      <c r="E113" s="1" t="s">
        <v>1724</v>
      </c>
      <c r="F113" s="1" t="str">
        <f t="shared" si="3"/>
        <v>shalnahoultham@customers.com</v>
      </c>
      <c r="G113" s="1">
        <v>1</v>
      </c>
    </row>
    <row r="114" spans="1:7" x14ac:dyDescent="0.25">
      <c r="A114" s="1">
        <v>113</v>
      </c>
      <c r="B114" s="1" t="str">
        <f t="shared" si="2"/>
        <v>andonisgarraway@customers.com</v>
      </c>
      <c r="C114" s="1" t="s">
        <v>1725</v>
      </c>
      <c r="D114" s="1" t="s">
        <v>1726</v>
      </c>
      <c r="E114" s="1" t="s">
        <v>1727</v>
      </c>
      <c r="F114" s="1" t="str">
        <f t="shared" si="3"/>
        <v>andonisgarraway@customers.com</v>
      </c>
      <c r="G114" s="1">
        <v>1</v>
      </c>
    </row>
    <row r="115" spans="1:7" x14ac:dyDescent="0.25">
      <c r="A115" s="1">
        <v>114</v>
      </c>
      <c r="B115" s="1" t="str">
        <f t="shared" si="2"/>
        <v>kerrieantoinet@customers.com</v>
      </c>
      <c r="C115" s="1" t="s">
        <v>1728</v>
      </c>
      <c r="D115" s="1" t="s">
        <v>1729</v>
      </c>
      <c r="E115" s="1" t="s">
        <v>1730</v>
      </c>
      <c r="F115" s="1" t="str">
        <f t="shared" si="3"/>
        <v>kerrieantoinet@customers.com</v>
      </c>
      <c r="G115" s="1">
        <v>1</v>
      </c>
    </row>
    <row r="116" spans="1:7" x14ac:dyDescent="0.25">
      <c r="A116" s="1">
        <v>115</v>
      </c>
      <c r="B116" s="1" t="str">
        <f t="shared" si="2"/>
        <v>burrkorfmann@customers.com</v>
      </c>
      <c r="C116" s="1" t="s">
        <v>1731</v>
      </c>
      <c r="D116" s="1" t="s">
        <v>1732</v>
      </c>
      <c r="E116" s="1" t="s">
        <v>1733</v>
      </c>
      <c r="F116" s="1" t="str">
        <f t="shared" si="3"/>
        <v>burrkorfmann@customers.com</v>
      </c>
      <c r="G116" s="1">
        <v>1</v>
      </c>
    </row>
    <row r="117" spans="1:7" x14ac:dyDescent="0.25">
      <c r="A117" s="1">
        <v>116</v>
      </c>
      <c r="B117" s="1" t="str">
        <f t="shared" si="2"/>
        <v>lyndadurtnal@customers.com</v>
      </c>
      <c r="C117" s="1" t="s">
        <v>1734</v>
      </c>
      <c r="D117" s="1" t="s">
        <v>1735</v>
      </c>
      <c r="E117" s="1" t="s">
        <v>1736</v>
      </c>
      <c r="F117" s="1" t="str">
        <f t="shared" si="3"/>
        <v>lyndadurtnal@customers.com</v>
      </c>
      <c r="G117" s="1">
        <v>1</v>
      </c>
    </row>
    <row r="118" spans="1:7" x14ac:dyDescent="0.25">
      <c r="A118" s="1">
        <v>117</v>
      </c>
      <c r="B118" s="1" t="str">
        <f t="shared" si="2"/>
        <v>teddyo' concannon@customers.com</v>
      </c>
      <c r="C118" s="1" t="s">
        <v>1737</v>
      </c>
      <c r="D118" s="1" t="s">
        <v>1738</v>
      </c>
      <c r="E118" s="1" t="s">
        <v>1739</v>
      </c>
      <c r="F118" s="1" t="str">
        <f t="shared" si="3"/>
        <v>teddyo' concannon@customers.com</v>
      </c>
      <c r="G118" s="1">
        <v>1</v>
      </c>
    </row>
    <row r="119" spans="1:7" x14ac:dyDescent="0.25">
      <c r="A119" s="1">
        <v>118</v>
      </c>
      <c r="B119" s="1" t="str">
        <f t="shared" si="2"/>
        <v>julespumphrey@customers.com</v>
      </c>
      <c r="C119" s="1" t="s">
        <v>1740</v>
      </c>
      <c r="D119" s="1" t="s">
        <v>1741</v>
      </c>
      <c r="E119" s="1" t="s">
        <v>1742</v>
      </c>
      <c r="F119" s="1" t="str">
        <f t="shared" si="3"/>
        <v>julespumphrey@customers.com</v>
      </c>
      <c r="G119" s="1">
        <v>1</v>
      </c>
    </row>
    <row r="120" spans="1:7" x14ac:dyDescent="0.25">
      <c r="A120" s="1">
        <v>119</v>
      </c>
      <c r="B120" s="1" t="str">
        <f t="shared" si="2"/>
        <v>gilbertodorset@customers.com</v>
      </c>
      <c r="C120" s="1" t="s">
        <v>1743</v>
      </c>
      <c r="D120" s="1" t="s">
        <v>1744</v>
      </c>
      <c r="E120" s="1" t="s">
        <v>1745</v>
      </c>
      <c r="F120" s="1" t="str">
        <f t="shared" si="3"/>
        <v>gilbertodorset@customers.com</v>
      </c>
      <c r="G120" s="1">
        <v>1</v>
      </c>
    </row>
    <row r="121" spans="1:7" x14ac:dyDescent="0.25">
      <c r="A121" s="1">
        <v>120</v>
      </c>
      <c r="B121" s="1" t="str">
        <f t="shared" si="2"/>
        <v>claytonconachy@customers.com</v>
      </c>
      <c r="C121" s="1" t="s">
        <v>1746</v>
      </c>
      <c r="D121" s="1" t="s">
        <v>1747</v>
      </c>
      <c r="E121" s="1" t="s">
        <v>1748</v>
      </c>
      <c r="F121" s="1" t="str">
        <f t="shared" si="3"/>
        <v>claytonconachy@customers.com</v>
      </c>
      <c r="G121" s="1">
        <v>1</v>
      </c>
    </row>
    <row r="122" spans="1:7" x14ac:dyDescent="0.25">
      <c r="A122" s="1">
        <v>121</v>
      </c>
      <c r="B122" s="1" t="str">
        <f t="shared" si="2"/>
        <v>nevpidgeley@customers.com</v>
      </c>
      <c r="C122" s="1" t="s">
        <v>1749</v>
      </c>
      <c r="D122" s="1" t="s">
        <v>1750</v>
      </c>
      <c r="E122" s="1" t="s">
        <v>1751</v>
      </c>
      <c r="F122" s="1" t="str">
        <f t="shared" si="3"/>
        <v>nevpidgeley@customers.com</v>
      </c>
      <c r="G122" s="1">
        <v>1</v>
      </c>
    </row>
    <row r="123" spans="1:7" x14ac:dyDescent="0.25">
      <c r="A123" s="1">
        <v>122</v>
      </c>
      <c r="B123" s="1" t="str">
        <f t="shared" si="2"/>
        <v>jeromevaneschi@customers.com</v>
      </c>
      <c r="C123" s="1" t="s">
        <v>1752</v>
      </c>
      <c r="D123" s="1" t="s">
        <v>1753</v>
      </c>
      <c r="E123" s="1" t="s">
        <v>1754</v>
      </c>
      <c r="F123" s="1" t="str">
        <f t="shared" si="3"/>
        <v>jeromevaneschi@customers.com</v>
      </c>
      <c r="G123" s="1">
        <v>1</v>
      </c>
    </row>
    <row r="124" spans="1:7" x14ac:dyDescent="0.25">
      <c r="A124" s="1">
        <v>123</v>
      </c>
      <c r="B124" s="1" t="str">
        <f t="shared" si="2"/>
        <v>mayorstratton@customers.com</v>
      </c>
      <c r="C124" s="1" t="s">
        <v>1755</v>
      </c>
      <c r="D124" s="1" t="s">
        <v>1756</v>
      </c>
      <c r="E124" s="1" t="s">
        <v>1757</v>
      </c>
      <c r="F124" s="1" t="str">
        <f t="shared" si="3"/>
        <v>mayorstratton@customers.com</v>
      </c>
      <c r="G124" s="1">
        <v>1</v>
      </c>
    </row>
    <row r="125" spans="1:7" x14ac:dyDescent="0.25">
      <c r="A125" s="1">
        <v>124</v>
      </c>
      <c r="B125" s="1" t="str">
        <f t="shared" si="2"/>
        <v>merylmontague@customers.com</v>
      </c>
      <c r="C125" s="1" t="s">
        <v>1758</v>
      </c>
      <c r="D125" s="1" t="s">
        <v>1759</v>
      </c>
      <c r="E125" s="1" t="s">
        <v>1760</v>
      </c>
      <c r="F125" s="1" t="str">
        <f t="shared" si="3"/>
        <v>merylmontague@customers.com</v>
      </c>
      <c r="G125" s="1">
        <v>1</v>
      </c>
    </row>
    <row r="126" spans="1:7" x14ac:dyDescent="0.25">
      <c r="A126" s="1">
        <v>125</v>
      </c>
      <c r="B126" s="1" t="str">
        <f t="shared" si="2"/>
        <v>romondastratton@customers.com</v>
      </c>
      <c r="C126" s="1" t="s">
        <v>1761</v>
      </c>
      <c r="D126" s="1" t="s">
        <v>1762</v>
      </c>
      <c r="E126" s="1" t="s">
        <v>1757</v>
      </c>
      <c r="F126" s="1" t="str">
        <f t="shared" si="3"/>
        <v>romondastratton@customers.com</v>
      </c>
      <c r="G126" s="1">
        <v>1</v>
      </c>
    </row>
    <row r="127" spans="1:7" x14ac:dyDescent="0.25">
      <c r="A127" s="1">
        <v>126</v>
      </c>
      <c r="B127" s="1" t="str">
        <f t="shared" si="2"/>
        <v>samarawarton@customers.com</v>
      </c>
      <c r="C127" s="1" t="s">
        <v>1763</v>
      </c>
      <c r="D127" s="1" t="s">
        <v>1764</v>
      </c>
      <c r="E127" s="1" t="s">
        <v>1765</v>
      </c>
      <c r="F127" s="1" t="str">
        <f t="shared" si="3"/>
        <v>samarawarton@customers.com</v>
      </c>
      <c r="G127" s="1">
        <v>1</v>
      </c>
    </row>
    <row r="128" spans="1:7" x14ac:dyDescent="0.25">
      <c r="A128" s="1">
        <v>127</v>
      </c>
      <c r="B128" s="1" t="str">
        <f t="shared" si="2"/>
        <v>valeriadilger@customers.com</v>
      </c>
      <c r="C128" s="1" t="s">
        <v>1766</v>
      </c>
      <c r="D128" s="1" t="s">
        <v>1767</v>
      </c>
      <c r="E128" s="1" t="s">
        <v>1768</v>
      </c>
      <c r="F128" s="1" t="str">
        <f t="shared" si="3"/>
        <v>valeriadilger@customers.com</v>
      </c>
      <c r="G128" s="1">
        <v>1</v>
      </c>
    </row>
    <row r="129" spans="1:7" x14ac:dyDescent="0.25">
      <c r="A129" s="1">
        <v>128</v>
      </c>
      <c r="B129" s="1" t="str">
        <f t="shared" si="2"/>
        <v>tysondalinder@customers.com</v>
      </c>
      <c r="C129" s="1" t="s">
        <v>1769</v>
      </c>
      <c r="D129" s="1" t="s">
        <v>1770</v>
      </c>
      <c r="E129" s="1" t="s">
        <v>1771</v>
      </c>
      <c r="F129" s="1" t="str">
        <f t="shared" si="3"/>
        <v>tysondalinder@customers.com</v>
      </c>
      <c r="G129" s="1">
        <v>1</v>
      </c>
    </row>
    <row r="130" spans="1:7" x14ac:dyDescent="0.25">
      <c r="A130" s="1">
        <v>129</v>
      </c>
      <c r="B130" s="1" t="str">
        <f t="shared" si="2"/>
        <v>lovellbedford@customers.com</v>
      </c>
      <c r="C130" s="1" t="s">
        <v>1772</v>
      </c>
      <c r="D130" s="1" t="s">
        <v>1773</v>
      </c>
      <c r="E130" s="1" t="s">
        <v>1774</v>
      </c>
      <c r="F130" s="1" t="str">
        <f t="shared" si="3"/>
        <v>lovellbedford@customers.com</v>
      </c>
      <c r="G130" s="1">
        <v>1</v>
      </c>
    </row>
    <row r="131" spans="1:7" x14ac:dyDescent="0.25">
      <c r="A131" s="1">
        <v>130</v>
      </c>
      <c r="B131" s="1" t="str">
        <f t="shared" ref="B131:B194" si="4">F131</f>
        <v>benedictgodby@customers.com</v>
      </c>
      <c r="C131" s="1" t="s">
        <v>1775</v>
      </c>
      <c r="D131" s="1" t="s">
        <v>1776</v>
      </c>
      <c r="E131" s="1" t="s">
        <v>1777</v>
      </c>
      <c r="F131" s="1" t="str">
        <f t="shared" ref="F131:F194" si="5">IF(G131=1,LOWER(D131&amp;E131)&amp;"@customers.com",LOWER(D131&amp;E131)&amp;"@cinema.com")</f>
        <v>benedictgodby@customers.com</v>
      </c>
      <c r="G131" s="1">
        <v>1</v>
      </c>
    </row>
    <row r="132" spans="1:7" x14ac:dyDescent="0.25">
      <c r="A132" s="1">
        <v>131</v>
      </c>
      <c r="B132" s="1" t="str">
        <f t="shared" si="4"/>
        <v>suzannribbens@customers.com</v>
      </c>
      <c r="C132" s="1" t="s">
        <v>1778</v>
      </c>
      <c r="D132" s="1" t="s">
        <v>1779</v>
      </c>
      <c r="E132" s="1" t="s">
        <v>1780</v>
      </c>
      <c r="F132" s="1" t="str">
        <f t="shared" si="5"/>
        <v>suzannribbens@customers.com</v>
      </c>
      <c r="G132" s="1">
        <v>1</v>
      </c>
    </row>
    <row r="133" spans="1:7" x14ac:dyDescent="0.25">
      <c r="A133" s="1">
        <v>132</v>
      </c>
      <c r="B133" s="1" t="str">
        <f t="shared" si="4"/>
        <v>kippardarycott@customers.com</v>
      </c>
      <c r="C133" s="1" t="s">
        <v>1781</v>
      </c>
      <c r="D133" s="1" t="s">
        <v>1782</v>
      </c>
      <c r="E133" s="1" t="s">
        <v>1783</v>
      </c>
      <c r="F133" s="1" t="str">
        <f t="shared" si="5"/>
        <v>kippardarycott@customers.com</v>
      </c>
      <c r="G133" s="1">
        <v>1</v>
      </c>
    </row>
    <row r="134" spans="1:7" x14ac:dyDescent="0.25">
      <c r="A134" s="1">
        <v>133</v>
      </c>
      <c r="B134" s="1" t="str">
        <f t="shared" si="4"/>
        <v>jacquenettemackrell@customers.com</v>
      </c>
      <c r="C134" s="1" t="s">
        <v>1784</v>
      </c>
      <c r="D134" s="1" t="s">
        <v>1785</v>
      </c>
      <c r="E134" s="1" t="s">
        <v>1786</v>
      </c>
      <c r="F134" s="1" t="str">
        <f t="shared" si="5"/>
        <v>jacquenettemackrell@customers.com</v>
      </c>
      <c r="G134" s="1">
        <v>1</v>
      </c>
    </row>
    <row r="135" spans="1:7" x14ac:dyDescent="0.25">
      <c r="A135" s="1">
        <v>134</v>
      </c>
      <c r="B135" s="1" t="str">
        <f t="shared" si="4"/>
        <v>roobbienottle@customers.com</v>
      </c>
      <c r="C135" s="1" t="s">
        <v>1787</v>
      </c>
      <c r="D135" s="1" t="s">
        <v>1788</v>
      </c>
      <c r="E135" s="1" t="s">
        <v>1789</v>
      </c>
      <c r="F135" s="1" t="str">
        <f t="shared" si="5"/>
        <v>roobbienottle@customers.com</v>
      </c>
      <c r="G135" s="1">
        <v>1</v>
      </c>
    </row>
    <row r="136" spans="1:7" x14ac:dyDescent="0.25">
      <c r="A136" s="1">
        <v>135</v>
      </c>
      <c r="B136" s="1" t="str">
        <f t="shared" si="4"/>
        <v>osbournsheriff@customers.com</v>
      </c>
      <c r="C136" s="1" t="s">
        <v>1790</v>
      </c>
      <c r="D136" s="1" t="s">
        <v>1791</v>
      </c>
      <c r="E136" s="1" t="s">
        <v>1792</v>
      </c>
      <c r="F136" s="1" t="str">
        <f t="shared" si="5"/>
        <v>osbournsheriff@customers.com</v>
      </c>
      <c r="G136" s="1">
        <v>1</v>
      </c>
    </row>
    <row r="137" spans="1:7" x14ac:dyDescent="0.25">
      <c r="A137" s="1">
        <v>136</v>
      </c>
      <c r="B137" s="1" t="str">
        <f t="shared" si="4"/>
        <v>valmamesias@customers.com</v>
      </c>
      <c r="C137" s="1" t="s">
        <v>1793</v>
      </c>
      <c r="D137" s="1" t="s">
        <v>1794</v>
      </c>
      <c r="E137" s="1" t="s">
        <v>1795</v>
      </c>
      <c r="F137" s="1" t="str">
        <f t="shared" si="5"/>
        <v>valmamesias@customers.com</v>
      </c>
      <c r="G137" s="1">
        <v>1</v>
      </c>
    </row>
    <row r="138" spans="1:7" x14ac:dyDescent="0.25">
      <c r="A138" s="1">
        <v>137</v>
      </c>
      <c r="B138" s="1" t="str">
        <f t="shared" si="4"/>
        <v>panchomaillard@customers.com</v>
      </c>
      <c r="C138" s="1" t="s">
        <v>1796</v>
      </c>
      <c r="D138" s="1" t="s">
        <v>1797</v>
      </c>
      <c r="E138" s="1" t="s">
        <v>1798</v>
      </c>
      <c r="F138" s="1" t="str">
        <f t="shared" si="5"/>
        <v>panchomaillard@customers.com</v>
      </c>
      <c r="G138" s="1">
        <v>1</v>
      </c>
    </row>
    <row r="139" spans="1:7" x14ac:dyDescent="0.25">
      <c r="A139" s="1">
        <v>138</v>
      </c>
      <c r="B139" s="1" t="str">
        <f t="shared" si="4"/>
        <v>darrellewoolf@customers.com</v>
      </c>
      <c r="C139" s="1" t="s">
        <v>1799</v>
      </c>
      <c r="D139" s="1" t="s">
        <v>1800</v>
      </c>
      <c r="E139" s="1" t="s">
        <v>1801</v>
      </c>
      <c r="F139" s="1" t="str">
        <f t="shared" si="5"/>
        <v>darrellewoolf@customers.com</v>
      </c>
      <c r="G139" s="1">
        <v>1</v>
      </c>
    </row>
    <row r="140" spans="1:7" x14ac:dyDescent="0.25">
      <c r="A140" s="1">
        <v>139</v>
      </c>
      <c r="B140" s="1" t="str">
        <f t="shared" si="4"/>
        <v>sherilynweigh@customers.com</v>
      </c>
      <c r="C140" s="1" t="s">
        <v>1802</v>
      </c>
      <c r="D140" s="1" t="s">
        <v>1803</v>
      </c>
      <c r="E140" s="1" t="s">
        <v>1804</v>
      </c>
      <c r="F140" s="1" t="str">
        <f t="shared" si="5"/>
        <v>sherilynweigh@customers.com</v>
      </c>
      <c r="G140" s="1">
        <v>1</v>
      </c>
    </row>
    <row r="141" spans="1:7" x14ac:dyDescent="0.25">
      <c r="A141" s="1">
        <v>140</v>
      </c>
      <c r="B141" s="1" t="str">
        <f t="shared" si="4"/>
        <v>lynellelabrenz@customers.com</v>
      </c>
      <c r="C141" s="1" t="s">
        <v>1805</v>
      </c>
      <c r="D141" s="1" t="s">
        <v>1806</v>
      </c>
      <c r="E141" s="1" t="s">
        <v>1807</v>
      </c>
      <c r="F141" s="1" t="str">
        <f t="shared" si="5"/>
        <v>lynellelabrenz@customers.com</v>
      </c>
      <c r="G141" s="1">
        <v>1</v>
      </c>
    </row>
    <row r="142" spans="1:7" x14ac:dyDescent="0.25">
      <c r="A142" s="1">
        <v>141</v>
      </c>
      <c r="B142" s="1" t="str">
        <f t="shared" si="4"/>
        <v>celetrench@customers.com</v>
      </c>
      <c r="C142" s="1" t="s">
        <v>1808</v>
      </c>
      <c r="D142" s="1" t="s">
        <v>1809</v>
      </c>
      <c r="E142" s="1" t="s">
        <v>1810</v>
      </c>
      <c r="F142" s="1" t="str">
        <f t="shared" si="5"/>
        <v>celetrench@customers.com</v>
      </c>
      <c r="G142" s="1">
        <v>1</v>
      </c>
    </row>
    <row r="143" spans="1:7" x14ac:dyDescent="0.25">
      <c r="A143" s="1">
        <v>142</v>
      </c>
      <c r="B143" s="1" t="str">
        <f t="shared" si="4"/>
        <v>alexinelambart@customers.com</v>
      </c>
      <c r="C143" s="1" t="s">
        <v>1811</v>
      </c>
      <c r="D143" s="1" t="s">
        <v>1812</v>
      </c>
      <c r="E143" s="1" t="s">
        <v>1813</v>
      </c>
      <c r="F143" s="1" t="str">
        <f t="shared" si="5"/>
        <v>alexinelambart@customers.com</v>
      </c>
      <c r="G143" s="1">
        <v>1</v>
      </c>
    </row>
    <row r="144" spans="1:7" x14ac:dyDescent="0.25">
      <c r="A144" s="1">
        <v>143</v>
      </c>
      <c r="B144" s="1" t="str">
        <f t="shared" si="4"/>
        <v>chaddbosence@customers.com</v>
      </c>
      <c r="C144" s="1" t="s">
        <v>1814</v>
      </c>
      <c r="D144" s="1" t="s">
        <v>1815</v>
      </c>
      <c r="E144" s="1" t="s">
        <v>1816</v>
      </c>
      <c r="F144" s="1" t="str">
        <f t="shared" si="5"/>
        <v>chaddbosence@customers.com</v>
      </c>
      <c r="G144" s="1">
        <v>1</v>
      </c>
    </row>
    <row r="145" spans="1:7" x14ac:dyDescent="0.25">
      <c r="A145" s="1">
        <v>144</v>
      </c>
      <c r="B145" s="1" t="str">
        <f t="shared" si="4"/>
        <v>careshevell@customers.com</v>
      </c>
      <c r="C145" s="1" t="s">
        <v>1817</v>
      </c>
      <c r="D145" s="1" t="s">
        <v>1818</v>
      </c>
      <c r="E145" s="1" t="s">
        <v>1819</v>
      </c>
      <c r="F145" s="1" t="str">
        <f t="shared" si="5"/>
        <v>careshevell@customers.com</v>
      </c>
      <c r="G145" s="1">
        <v>1</v>
      </c>
    </row>
    <row r="146" spans="1:7" x14ac:dyDescent="0.25">
      <c r="A146" s="1">
        <v>145</v>
      </c>
      <c r="B146" s="1" t="str">
        <f t="shared" si="4"/>
        <v>doniellerives@customers.com</v>
      </c>
      <c r="C146" s="1" t="s">
        <v>1820</v>
      </c>
      <c r="D146" s="1" t="s">
        <v>1821</v>
      </c>
      <c r="E146" s="1" t="s">
        <v>1822</v>
      </c>
      <c r="F146" s="1" t="str">
        <f t="shared" si="5"/>
        <v>doniellerives@customers.com</v>
      </c>
      <c r="G146" s="1">
        <v>1</v>
      </c>
    </row>
    <row r="147" spans="1:7" x14ac:dyDescent="0.25">
      <c r="A147" s="1">
        <v>146</v>
      </c>
      <c r="B147" s="1" t="str">
        <f t="shared" si="4"/>
        <v>gagehaylett@customers.com</v>
      </c>
      <c r="C147" s="1" t="s">
        <v>1823</v>
      </c>
      <c r="D147" s="1" t="s">
        <v>1824</v>
      </c>
      <c r="E147" s="1" t="s">
        <v>1825</v>
      </c>
      <c r="F147" s="1" t="str">
        <f t="shared" si="5"/>
        <v>gagehaylett@customers.com</v>
      </c>
      <c r="G147" s="1">
        <v>1</v>
      </c>
    </row>
    <row r="148" spans="1:7" x14ac:dyDescent="0.25">
      <c r="A148" s="1">
        <v>147</v>
      </c>
      <c r="B148" s="1" t="str">
        <f t="shared" si="4"/>
        <v>oneidatorel@customers.com</v>
      </c>
      <c r="C148" s="1" t="s">
        <v>1826</v>
      </c>
      <c r="D148" s="1" t="s">
        <v>1827</v>
      </c>
      <c r="E148" s="1" t="s">
        <v>1828</v>
      </c>
      <c r="F148" s="1" t="str">
        <f t="shared" si="5"/>
        <v>oneidatorel@customers.com</v>
      </c>
      <c r="G148" s="1">
        <v>1</v>
      </c>
    </row>
    <row r="149" spans="1:7" x14ac:dyDescent="0.25">
      <c r="A149" s="1">
        <v>148</v>
      </c>
      <c r="B149" s="1" t="str">
        <f t="shared" si="4"/>
        <v>lydonchellam@customers.com</v>
      </c>
      <c r="C149" s="1" t="s">
        <v>1829</v>
      </c>
      <c r="D149" s="1" t="s">
        <v>1830</v>
      </c>
      <c r="E149" s="1" t="s">
        <v>1831</v>
      </c>
      <c r="F149" s="1" t="str">
        <f t="shared" si="5"/>
        <v>lydonchellam@customers.com</v>
      </c>
      <c r="G149" s="1">
        <v>1</v>
      </c>
    </row>
    <row r="150" spans="1:7" x14ac:dyDescent="0.25">
      <c r="A150" s="1">
        <v>149</v>
      </c>
      <c r="B150" s="1" t="str">
        <f t="shared" si="4"/>
        <v>raywisdom@customers.com</v>
      </c>
      <c r="C150" s="1" t="s">
        <v>1832</v>
      </c>
      <c r="D150" s="1" t="s">
        <v>1833</v>
      </c>
      <c r="E150" s="1" t="s">
        <v>1834</v>
      </c>
      <c r="F150" s="1" t="str">
        <f t="shared" si="5"/>
        <v>raywisdom@customers.com</v>
      </c>
      <c r="G150" s="1">
        <v>1</v>
      </c>
    </row>
    <row r="151" spans="1:7" x14ac:dyDescent="0.25">
      <c r="A151" s="1">
        <v>150</v>
      </c>
      <c r="B151" s="1" t="str">
        <f t="shared" si="4"/>
        <v>keaniliffe@customers.com</v>
      </c>
      <c r="C151" s="1" t="s">
        <v>1835</v>
      </c>
      <c r="D151" s="1" t="s">
        <v>1836</v>
      </c>
      <c r="E151" s="1" t="s">
        <v>1837</v>
      </c>
      <c r="F151" s="1" t="str">
        <f t="shared" si="5"/>
        <v>keaniliffe@customers.com</v>
      </c>
      <c r="G151" s="1">
        <v>1</v>
      </c>
    </row>
    <row r="152" spans="1:7" x14ac:dyDescent="0.25">
      <c r="A152" s="1">
        <v>151</v>
      </c>
      <c r="B152" s="1" t="str">
        <f t="shared" si="4"/>
        <v>haskelo'lennane@customers.com</v>
      </c>
      <c r="C152" s="1" t="s">
        <v>1838</v>
      </c>
      <c r="D152" s="1" t="s">
        <v>1839</v>
      </c>
      <c r="E152" s="1" t="s">
        <v>1840</v>
      </c>
      <c r="F152" s="1" t="str">
        <f t="shared" si="5"/>
        <v>haskelo'lennane@customers.com</v>
      </c>
      <c r="G152" s="1">
        <v>1</v>
      </c>
    </row>
    <row r="153" spans="1:7" x14ac:dyDescent="0.25">
      <c r="A153" s="1">
        <v>152</v>
      </c>
      <c r="B153" s="1" t="str">
        <f t="shared" si="4"/>
        <v>hicraister@customers.com</v>
      </c>
      <c r="C153" s="1" t="s">
        <v>1841</v>
      </c>
      <c r="D153" s="1" t="s">
        <v>1842</v>
      </c>
      <c r="E153" s="1" t="s">
        <v>1843</v>
      </c>
      <c r="F153" s="1" t="str">
        <f t="shared" si="5"/>
        <v>hicraister@customers.com</v>
      </c>
      <c r="G153" s="1">
        <v>1</v>
      </c>
    </row>
    <row r="154" spans="1:7" x14ac:dyDescent="0.25">
      <c r="A154" s="1">
        <v>153</v>
      </c>
      <c r="B154" s="1" t="str">
        <f t="shared" si="4"/>
        <v>florancelagne@customers.com</v>
      </c>
      <c r="C154" s="1" t="s">
        <v>1844</v>
      </c>
      <c r="D154" s="1" t="s">
        <v>1845</v>
      </c>
      <c r="E154" s="1" t="s">
        <v>1846</v>
      </c>
      <c r="F154" s="1" t="str">
        <f t="shared" si="5"/>
        <v>florancelagne@customers.com</v>
      </c>
      <c r="G154" s="1">
        <v>1</v>
      </c>
    </row>
    <row r="155" spans="1:7" x14ac:dyDescent="0.25">
      <c r="A155" s="1">
        <v>154</v>
      </c>
      <c r="B155" s="1" t="str">
        <f t="shared" si="4"/>
        <v>cointonmccarl@customers.com</v>
      </c>
      <c r="C155" s="1" t="s">
        <v>1847</v>
      </c>
      <c r="D155" s="1" t="s">
        <v>1848</v>
      </c>
      <c r="E155" s="1" t="s">
        <v>1849</v>
      </c>
      <c r="F155" s="1" t="str">
        <f t="shared" si="5"/>
        <v>cointonmccarl@customers.com</v>
      </c>
      <c r="G155" s="1">
        <v>1</v>
      </c>
    </row>
    <row r="156" spans="1:7" x14ac:dyDescent="0.25">
      <c r="A156" s="1">
        <v>155</v>
      </c>
      <c r="B156" s="1" t="str">
        <f t="shared" si="4"/>
        <v>sidneymanske@customers.com</v>
      </c>
      <c r="C156" s="1" t="s">
        <v>1850</v>
      </c>
      <c r="D156" s="1" t="s">
        <v>1851</v>
      </c>
      <c r="E156" s="1" t="s">
        <v>1852</v>
      </c>
      <c r="F156" s="1" t="str">
        <f t="shared" si="5"/>
        <v>sidneymanske@customers.com</v>
      </c>
      <c r="G156" s="1">
        <v>1</v>
      </c>
    </row>
    <row r="157" spans="1:7" x14ac:dyDescent="0.25">
      <c r="A157" s="1">
        <v>156</v>
      </c>
      <c r="B157" s="1" t="str">
        <f t="shared" si="4"/>
        <v>charmionpopworth@customers.com</v>
      </c>
      <c r="C157" s="1" t="s">
        <v>1853</v>
      </c>
      <c r="D157" s="1" t="s">
        <v>1854</v>
      </c>
      <c r="E157" s="1" t="s">
        <v>1855</v>
      </c>
      <c r="F157" s="1" t="str">
        <f t="shared" si="5"/>
        <v>charmionpopworth@customers.com</v>
      </c>
      <c r="G157" s="1">
        <v>1</v>
      </c>
    </row>
    <row r="158" spans="1:7" x14ac:dyDescent="0.25">
      <c r="A158" s="1">
        <v>157</v>
      </c>
      <c r="B158" s="1" t="str">
        <f t="shared" si="4"/>
        <v>garryquinane@customers.com</v>
      </c>
      <c r="C158" s="1" t="s">
        <v>1856</v>
      </c>
      <c r="D158" s="1" t="s">
        <v>1857</v>
      </c>
      <c r="E158" s="1" t="s">
        <v>1858</v>
      </c>
      <c r="F158" s="1" t="str">
        <f t="shared" si="5"/>
        <v>garryquinane@customers.com</v>
      </c>
      <c r="G158" s="1">
        <v>1</v>
      </c>
    </row>
    <row r="159" spans="1:7" x14ac:dyDescent="0.25">
      <c r="A159" s="1">
        <v>158</v>
      </c>
      <c r="B159" s="1" t="str">
        <f t="shared" si="4"/>
        <v>carilvan der krui@customers.com</v>
      </c>
      <c r="C159" s="1" t="s">
        <v>1859</v>
      </c>
      <c r="D159" s="1" t="s">
        <v>1860</v>
      </c>
      <c r="E159" s="1" t="s">
        <v>1861</v>
      </c>
      <c r="F159" s="1" t="str">
        <f t="shared" si="5"/>
        <v>carilvan der krui@customers.com</v>
      </c>
      <c r="G159" s="1">
        <v>1</v>
      </c>
    </row>
    <row r="160" spans="1:7" x14ac:dyDescent="0.25">
      <c r="A160" s="1">
        <v>159</v>
      </c>
      <c r="B160" s="1" t="str">
        <f t="shared" si="4"/>
        <v>daragainor@customers.com</v>
      </c>
      <c r="C160" s="1" t="s">
        <v>1862</v>
      </c>
      <c r="D160" s="1" t="s">
        <v>1863</v>
      </c>
      <c r="E160" s="1" t="s">
        <v>1864</v>
      </c>
      <c r="F160" s="1" t="str">
        <f t="shared" si="5"/>
        <v>daragainor@customers.com</v>
      </c>
      <c r="G160" s="1">
        <v>1</v>
      </c>
    </row>
    <row r="161" spans="1:7" x14ac:dyDescent="0.25">
      <c r="A161" s="1">
        <v>160</v>
      </c>
      <c r="B161" s="1" t="str">
        <f t="shared" si="4"/>
        <v>virgiliofowle@customers.com</v>
      </c>
      <c r="C161" s="1" t="s">
        <v>1865</v>
      </c>
      <c r="D161" s="1" t="s">
        <v>1866</v>
      </c>
      <c r="E161" s="1" t="s">
        <v>1867</v>
      </c>
      <c r="F161" s="1" t="str">
        <f t="shared" si="5"/>
        <v>virgiliofowle@customers.com</v>
      </c>
      <c r="G161" s="1">
        <v>1</v>
      </c>
    </row>
    <row r="162" spans="1:7" x14ac:dyDescent="0.25">
      <c r="A162" s="1">
        <v>161</v>
      </c>
      <c r="B162" s="1" t="str">
        <f t="shared" si="4"/>
        <v>teressarait@customers.com</v>
      </c>
      <c r="C162" s="1" t="s">
        <v>1868</v>
      </c>
      <c r="D162" s="1" t="s">
        <v>1869</v>
      </c>
      <c r="E162" s="1" t="s">
        <v>1870</v>
      </c>
      <c r="F162" s="1" t="str">
        <f t="shared" si="5"/>
        <v>teressarait@customers.com</v>
      </c>
      <c r="G162" s="1">
        <v>1</v>
      </c>
    </row>
    <row r="163" spans="1:7" x14ac:dyDescent="0.25">
      <c r="A163" s="1">
        <v>162</v>
      </c>
      <c r="B163" s="1" t="str">
        <f t="shared" si="4"/>
        <v>raynasalisbury@customers.com</v>
      </c>
      <c r="C163" s="1" t="s">
        <v>1871</v>
      </c>
      <c r="D163" s="1" t="s">
        <v>1872</v>
      </c>
      <c r="E163" s="1" t="s">
        <v>1873</v>
      </c>
      <c r="F163" s="1" t="str">
        <f t="shared" si="5"/>
        <v>raynasalisbury@customers.com</v>
      </c>
      <c r="G163" s="1">
        <v>1</v>
      </c>
    </row>
    <row r="164" spans="1:7" x14ac:dyDescent="0.25">
      <c r="A164" s="1">
        <v>163</v>
      </c>
      <c r="B164" s="1" t="str">
        <f t="shared" si="4"/>
        <v>avrilbigland@customers.com</v>
      </c>
      <c r="C164" s="1" t="s">
        <v>1874</v>
      </c>
      <c r="D164" s="1" t="s">
        <v>1875</v>
      </c>
      <c r="E164" s="1" t="s">
        <v>1876</v>
      </c>
      <c r="F164" s="1" t="str">
        <f t="shared" si="5"/>
        <v>avrilbigland@customers.com</v>
      </c>
      <c r="G164" s="1">
        <v>1</v>
      </c>
    </row>
    <row r="165" spans="1:7" x14ac:dyDescent="0.25">
      <c r="A165" s="1">
        <v>164</v>
      </c>
      <c r="B165" s="1" t="str">
        <f t="shared" si="4"/>
        <v>waynefurnell@customers.com</v>
      </c>
      <c r="C165" s="1" t="s">
        <v>1877</v>
      </c>
      <c r="D165" s="1" t="s">
        <v>1878</v>
      </c>
      <c r="E165" s="1" t="s">
        <v>1879</v>
      </c>
      <c r="F165" s="1" t="str">
        <f t="shared" si="5"/>
        <v>waynefurnell@customers.com</v>
      </c>
      <c r="G165" s="1">
        <v>1</v>
      </c>
    </row>
    <row r="166" spans="1:7" x14ac:dyDescent="0.25">
      <c r="A166" s="1">
        <v>165</v>
      </c>
      <c r="B166" s="1" t="str">
        <f t="shared" si="4"/>
        <v>wiltonsunners@customers.com</v>
      </c>
      <c r="C166" s="1" t="s">
        <v>1880</v>
      </c>
      <c r="D166" s="1" t="s">
        <v>1881</v>
      </c>
      <c r="E166" s="1" t="s">
        <v>1882</v>
      </c>
      <c r="F166" s="1" t="str">
        <f t="shared" si="5"/>
        <v>wiltonsunners@customers.com</v>
      </c>
      <c r="G166" s="1">
        <v>1</v>
      </c>
    </row>
    <row r="167" spans="1:7" x14ac:dyDescent="0.25">
      <c r="A167" s="1">
        <v>166</v>
      </c>
      <c r="B167" s="1" t="str">
        <f t="shared" si="4"/>
        <v>winonahesland@customers.com</v>
      </c>
      <c r="C167" s="1" t="s">
        <v>1883</v>
      </c>
      <c r="D167" s="1" t="s">
        <v>1884</v>
      </c>
      <c r="E167" s="1" t="s">
        <v>1885</v>
      </c>
      <c r="F167" s="1" t="str">
        <f t="shared" si="5"/>
        <v>winonahesland@customers.com</v>
      </c>
      <c r="G167" s="1">
        <v>1</v>
      </c>
    </row>
    <row r="168" spans="1:7" x14ac:dyDescent="0.25">
      <c r="A168" s="1">
        <v>167</v>
      </c>
      <c r="B168" s="1" t="str">
        <f t="shared" si="4"/>
        <v>nikisewall@customers.com</v>
      </c>
      <c r="C168" s="1" t="s">
        <v>1886</v>
      </c>
      <c r="D168" s="1" t="s">
        <v>1887</v>
      </c>
      <c r="E168" s="1" t="s">
        <v>1888</v>
      </c>
      <c r="F168" s="1" t="str">
        <f t="shared" si="5"/>
        <v>nikisewall@customers.com</v>
      </c>
      <c r="G168" s="1">
        <v>1</v>
      </c>
    </row>
    <row r="169" spans="1:7" x14ac:dyDescent="0.25">
      <c r="A169" s="1">
        <v>168</v>
      </c>
      <c r="B169" s="1" t="str">
        <f t="shared" si="4"/>
        <v>careywolfe@customers.com</v>
      </c>
      <c r="C169" s="1" t="s">
        <v>1889</v>
      </c>
      <c r="D169" s="1" t="s">
        <v>1890</v>
      </c>
      <c r="E169" s="1" t="s">
        <v>1891</v>
      </c>
      <c r="F169" s="1" t="str">
        <f t="shared" si="5"/>
        <v>careywolfe@customers.com</v>
      </c>
      <c r="G169" s="1">
        <v>1</v>
      </c>
    </row>
    <row r="170" spans="1:7" x14ac:dyDescent="0.25">
      <c r="A170" s="1">
        <v>169</v>
      </c>
      <c r="B170" s="1" t="str">
        <f t="shared" si="4"/>
        <v>terriemcmackin@customers.com</v>
      </c>
      <c r="C170" s="1" t="s">
        <v>1892</v>
      </c>
      <c r="D170" s="1" t="s">
        <v>1893</v>
      </c>
      <c r="E170" s="1" t="s">
        <v>1894</v>
      </c>
      <c r="F170" s="1" t="str">
        <f t="shared" si="5"/>
        <v>terriemcmackin@customers.com</v>
      </c>
      <c r="G170" s="1">
        <v>1</v>
      </c>
    </row>
    <row r="171" spans="1:7" x14ac:dyDescent="0.25">
      <c r="A171" s="1">
        <v>170</v>
      </c>
      <c r="B171" s="1" t="str">
        <f t="shared" si="4"/>
        <v>fredericomcnab@customers.com</v>
      </c>
      <c r="C171" s="1" t="s">
        <v>1895</v>
      </c>
      <c r="D171" s="1" t="s">
        <v>1896</v>
      </c>
      <c r="E171" s="1" t="s">
        <v>1897</v>
      </c>
      <c r="F171" s="1" t="str">
        <f t="shared" si="5"/>
        <v>fredericomcnab@customers.com</v>
      </c>
      <c r="G171" s="1">
        <v>1</v>
      </c>
    </row>
    <row r="172" spans="1:7" x14ac:dyDescent="0.25">
      <c r="A172" s="1">
        <v>171</v>
      </c>
      <c r="B172" s="1" t="str">
        <f t="shared" si="4"/>
        <v>ripsutor@customers.com</v>
      </c>
      <c r="C172" s="1" t="s">
        <v>1898</v>
      </c>
      <c r="D172" s="1" t="s">
        <v>1899</v>
      </c>
      <c r="E172" s="1" t="s">
        <v>1900</v>
      </c>
      <c r="F172" s="1" t="str">
        <f t="shared" si="5"/>
        <v>ripsutor@customers.com</v>
      </c>
      <c r="G172" s="1">
        <v>1</v>
      </c>
    </row>
    <row r="173" spans="1:7" x14ac:dyDescent="0.25">
      <c r="A173" s="1">
        <v>172</v>
      </c>
      <c r="B173" s="1" t="str">
        <f t="shared" si="4"/>
        <v>jolettatortis@customers.com</v>
      </c>
      <c r="C173" s="1" t="s">
        <v>1901</v>
      </c>
      <c r="D173" s="1" t="s">
        <v>1902</v>
      </c>
      <c r="E173" s="1" t="s">
        <v>1903</v>
      </c>
      <c r="F173" s="1" t="str">
        <f t="shared" si="5"/>
        <v>jolettatortis@customers.com</v>
      </c>
      <c r="G173" s="1">
        <v>1</v>
      </c>
    </row>
    <row r="174" spans="1:7" x14ac:dyDescent="0.25">
      <c r="A174" s="1">
        <v>173</v>
      </c>
      <c r="B174" s="1" t="str">
        <f t="shared" si="4"/>
        <v>charlenescartifield@customers.com</v>
      </c>
      <c r="C174" s="1" t="s">
        <v>1904</v>
      </c>
      <c r="D174" s="1" t="s">
        <v>1905</v>
      </c>
      <c r="E174" s="1" t="s">
        <v>1906</v>
      </c>
      <c r="F174" s="1" t="str">
        <f t="shared" si="5"/>
        <v>charlenescartifield@customers.com</v>
      </c>
      <c r="G174" s="1">
        <v>1</v>
      </c>
    </row>
    <row r="175" spans="1:7" x14ac:dyDescent="0.25">
      <c r="A175" s="1">
        <v>174</v>
      </c>
      <c r="B175" s="1" t="str">
        <f t="shared" si="4"/>
        <v>marijnbucknill@customers.com</v>
      </c>
      <c r="C175" s="1" t="s">
        <v>1907</v>
      </c>
      <c r="D175" s="1" t="s">
        <v>1908</v>
      </c>
      <c r="E175" s="1" t="s">
        <v>1909</v>
      </c>
      <c r="F175" s="1" t="str">
        <f t="shared" si="5"/>
        <v>marijnbucknill@customers.com</v>
      </c>
      <c r="G175" s="1">
        <v>1</v>
      </c>
    </row>
    <row r="176" spans="1:7" x14ac:dyDescent="0.25">
      <c r="A176" s="1">
        <v>175</v>
      </c>
      <c r="B176" s="1" t="str">
        <f t="shared" si="4"/>
        <v>lyndellallans@customers.com</v>
      </c>
      <c r="C176" s="1" t="s">
        <v>1910</v>
      </c>
      <c r="D176" s="1" t="s">
        <v>1911</v>
      </c>
      <c r="E176" s="1" t="s">
        <v>1912</v>
      </c>
      <c r="F176" s="1" t="str">
        <f t="shared" si="5"/>
        <v>lyndellallans@customers.com</v>
      </c>
      <c r="G176" s="1">
        <v>1</v>
      </c>
    </row>
    <row r="177" spans="1:7" x14ac:dyDescent="0.25">
      <c r="A177" s="1">
        <v>176</v>
      </c>
      <c r="B177" s="1" t="str">
        <f t="shared" si="4"/>
        <v>deloraties@customers.com</v>
      </c>
      <c r="C177" s="1" t="s">
        <v>1913</v>
      </c>
      <c r="D177" s="1" t="s">
        <v>1914</v>
      </c>
      <c r="E177" s="1" t="s">
        <v>1915</v>
      </c>
      <c r="F177" s="1" t="str">
        <f t="shared" si="5"/>
        <v>deloraties@customers.com</v>
      </c>
      <c r="G177" s="1">
        <v>1</v>
      </c>
    </row>
    <row r="178" spans="1:7" x14ac:dyDescent="0.25">
      <c r="A178" s="1">
        <v>177</v>
      </c>
      <c r="B178" s="1" t="str">
        <f t="shared" si="4"/>
        <v>keriannbosche@customers.com</v>
      </c>
      <c r="C178" s="1" t="s">
        <v>1916</v>
      </c>
      <c r="D178" s="1" t="s">
        <v>1917</v>
      </c>
      <c r="E178" s="1" t="s">
        <v>1918</v>
      </c>
      <c r="F178" s="1" t="str">
        <f t="shared" si="5"/>
        <v>keriannbosche@customers.com</v>
      </c>
      <c r="G178" s="1">
        <v>1</v>
      </c>
    </row>
    <row r="179" spans="1:7" x14ac:dyDescent="0.25">
      <c r="A179" s="1">
        <v>178</v>
      </c>
      <c r="B179" s="1" t="str">
        <f t="shared" si="4"/>
        <v>jennileevolage@customers.com</v>
      </c>
      <c r="C179" s="1" t="s">
        <v>1919</v>
      </c>
      <c r="D179" s="1" t="s">
        <v>1920</v>
      </c>
      <c r="E179" s="1" t="s">
        <v>1921</v>
      </c>
      <c r="F179" s="1" t="str">
        <f t="shared" si="5"/>
        <v>jennileevolage@customers.com</v>
      </c>
      <c r="G179" s="1">
        <v>1</v>
      </c>
    </row>
    <row r="180" spans="1:7" x14ac:dyDescent="0.25">
      <c r="A180" s="1">
        <v>179</v>
      </c>
      <c r="B180" s="1" t="str">
        <f t="shared" si="4"/>
        <v>goldyguidini@customers.com</v>
      </c>
      <c r="C180" s="1" t="s">
        <v>1922</v>
      </c>
      <c r="D180" s="1" t="s">
        <v>1923</v>
      </c>
      <c r="E180" s="1" t="s">
        <v>1924</v>
      </c>
      <c r="F180" s="1" t="str">
        <f t="shared" si="5"/>
        <v>goldyguidini@customers.com</v>
      </c>
      <c r="G180" s="1">
        <v>1</v>
      </c>
    </row>
    <row r="181" spans="1:7" x14ac:dyDescent="0.25">
      <c r="A181" s="1">
        <v>180</v>
      </c>
      <c r="B181" s="1" t="str">
        <f t="shared" si="4"/>
        <v>elorashakshaft@customers.com</v>
      </c>
      <c r="C181" s="1" t="s">
        <v>1925</v>
      </c>
      <c r="D181" s="1" t="s">
        <v>1926</v>
      </c>
      <c r="E181" s="1" t="s">
        <v>1927</v>
      </c>
      <c r="F181" s="1" t="str">
        <f t="shared" si="5"/>
        <v>elorashakshaft@customers.com</v>
      </c>
      <c r="G181" s="1">
        <v>1</v>
      </c>
    </row>
    <row r="182" spans="1:7" x14ac:dyDescent="0.25">
      <c r="A182" s="1">
        <v>181</v>
      </c>
      <c r="B182" s="1" t="str">
        <f t="shared" si="4"/>
        <v>frederickdurber@customers.com</v>
      </c>
      <c r="C182" s="1" t="s">
        <v>1928</v>
      </c>
      <c r="D182" s="1" t="s">
        <v>1929</v>
      </c>
      <c r="E182" s="1" t="s">
        <v>1930</v>
      </c>
      <c r="F182" s="1" t="str">
        <f t="shared" si="5"/>
        <v>frederickdurber@customers.com</v>
      </c>
      <c r="G182" s="1">
        <v>1</v>
      </c>
    </row>
    <row r="183" spans="1:7" x14ac:dyDescent="0.25">
      <c r="A183" s="1">
        <v>182</v>
      </c>
      <c r="B183" s="1" t="str">
        <f t="shared" si="4"/>
        <v>lilithheppenspall@customers.com</v>
      </c>
      <c r="C183" s="1" t="s">
        <v>1931</v>
      </c>
      <c r="D183" s="1" t="s">
        <v>1932</v>
      </c>
      <c r="E183" s="1" t="s">
        <v>1933</v>
      </c>
      <c r="F183" s="1" t="str">
        <f t="shared" si="5"/>
        <v>lilithheppenspall@customers.com</v>
      </c>
      <c r="G183" s="1">
        <v>1</v>
      </c>
    </row>
    <row r="184" spans="1:7" x14ac:dyDescent="0.25">
      <c r="A184" s="1">
        <v>183</v>
      </c>
      <c r="B184" s="1" t="str">
        <f t="shared" si="4"/>
        <v>jessamyndwyer@customers.com</v>
      </c>
      <c r="C184" s="1" t="s">
        <v>1934</v>
      </c>
      <c r="D184" s="1" t="s">
        <v>1935</v>
      </c>
      <c r="E184" s="1" t="s">
        <v>1936</v>
      </c>
      <c r="F184" s="1" t="str">
        <f t="shared" si="5"/>
        <v>jessamyndwyer@customers.com</v>
      </c>
      <c r="G184" s="1">
        <v>1</v>
      </c>
    </row>
    <row r="185" spans="1:7" x14ac:dyDescent="0.25">
      <c r="A185" s="1">
        <v>184</v>
      </c>
      <c r="B185" s="1" t="str">
        <f t="shared" si="4"/>
        <v>theresinaantognetti@customers.com</v>
      </c>
      <c r="C185" s="1" t="s">
        <v>1937</v>
      </c>
      <c r="D185" s="1" t="s">
        <v>1938</v>
      </c>
      <c r="E185" s="1" t="s">
        <v>1939</v>
      </c>
      <c r="F185" s="1" t="str">
        <f t="shared" si="5"/>
        <v>theresinaantognetti@customers.com</v>
      </c>
      <c r="G185" s="1">
        <v>1</v>
      </c>
    </row>
    <row r="186" spans="1:7" x14ac:dyDescent="0.25">
      <c r="A186" s="1">
        <v>185</v>
      </c>
      <c r="B186" s="1" t="str">
        <f t="shared" si="4"/>
        <v>eldontrowbridge@customers.com</v>
      </c>
      <c r="C186" s="1" t="s">
        <v>1940</v>
      </c>
      <c r="D186" s="1" t="s">
        <v>1941</v>
      </c>
      <c r="E186" s="1" t="s">
        <v>1942</v>
      </c>
      <c r="F186" s="1" t="str">
        <f t="shared" si="5"/>
        <v>eldontrowbridge@customers.com</v>
      </c>
      <c r="G186" s="1">
        <v>1</v>
      </c>
    </row>
    <row r="187" spans="1:7" x14ac:dyDescent="0.25">
      <c r="A187" s="1">
        <v>186</v>
      </c>
      <c r="B187" s="1" t="str">
        <f t="shared" si="4"/>
        <v>wyemanjot@customers.com</v>
      </c>
      <c r="C187" s="1" t="s">
        <v>1943</v>
      </c>
      <c r="D187" s="1" t="s">
        <v>1944</v>
      </c>
      <c r="E187" s="1" t="s">
        <v>1945</v>
      </c>
      <c r="F187" s="1" t="str">
        <f t="shared" si="5"/>
        <v>wyemanjot@customers.com</v>
      </c>
      <c r="G187" s="1">
        <v>1</v>
      </c>
    </row>
    <row r="188" spans="1:7" x14ac:dyDescent="0.25">
      <c r="A188" s="1">
        <v>187</v>
      </c>
      <c r="B188" s="1" t="str">
        <f t="shared" si="4"/>
        <v>tomabeceril@customers.com</v>
      </c>
      <c r="C188" s="1" t="s">
        <v>1946</v>
      </c>
      <c r="D188" s="1" t="s">
        <v>1947</v>
      </c>
      <c r="E188" s="1" t="s">
        <v>1948</v>
      </c>
      <c r="F188" s="1" t="str">
        <f t="shared" si="5"/>
        <v>tomabeceril@customers.com</v>
      </c>
      <c r="G188" s="1">
        <v>1</v>
      </c>
    </row>
    <row r="189" spans="1:7" x14ac:dyDescent="0.25">
      <c r="A189" s="1">
        <v>188</v>
      </c>
      <c r="B189" s="1" t="str">
        <f t="shared" si="4"/>
        <v>blondellemoreby@customers.com</v>
      </c>
      <c r="C189" s="1" t="s">
        <v>1949</v>
      </c>
      <c r="D189" s="1" t="s">
        <v>1950</v>
      </c>
      <c r="E189" s="1" t="s">
        <v>1951</v>
      </c>
      <c r="F189" s="1" t="str">
        <f t="shared" si="5"/>
        <v>blondellemoreby@customers.com</v>
      </c>
      <c r="G189" s="1">
        <v>1</v>
      </c>
    </row>
    <row r="190" spans="1:7" x14ac:dyDescent="0.25">
      <c r="A190" s="1">
        <v>189</v>
      </c>
      <c r="B190" s="1" t="str">
        <f t="shared" si="4"/>
        <v>lesleytanser@customers.com</v>
      </c>
      <c r="C190" s="1" t="s">
        <v>1952</v>
      </c>
      <c r="D190" s="1" t="s">
        <v>1953</v>
      </c>
      <c r="E190" s="1" t="s">
        <v>1954</v>
      </c>
      <c r="F190" s="1" t="str">
        <f t="shared" si="5"/>
        <v>lesleytanser@customers.com</v>
      </c>
      <c r="G190" s="1">
        <v>1</v>
      </c>
    </row>
    <row r="191" spans="1:7" x14ac:dyDescent="0.25">
      <c r="A191" s="1">
        <v>190</v>
      </c>
      <c r="B191" s="1" t="str">
        <f t="shared" si="4"/>
        <v>nicholshayhurst@customers.com</v>
      </c>
      <c r="C191" s="1" t="s">
        <v>1955</v>
      </c>
      <c r="D191" s="1" t="s">
        <v>1956</v>
      </c>
      <c r="E191" s="1" t="s">
        <v>1957</v>
      </c>
      <c r="F191" s="1" t="str">
        <f t="shared" si="5"/>
        <v>nicholshayhurst@customers.com</v>
      </c>
      <c r="G191" s="1">
        <v>1</v>
      </c>
    </row>
    <row r="192" spans="1:7" x14ac:dyDescent="0.25">
      <c r="A192" s="1">
        <v>191</v>
      </c>
      <c r="B192" s="1" t="str">
        <f t="shared" si="4"/>
        <v>anselmaburrass@customers.com</v>
      </c>
      <c r="C192" s="1" t="s">
        <v>1958</v>
      </c>
      <c r="D192" s="1" t="s">
        <v>1690</v>
      </c>
      <c r="E192" s="1" t="s">
        <v>1959</v>
      </c>
      <c r="F192" s="1" t="str">
        <f t="shared" si="5"/>
        <v>anselmaburrass@customers.com</v>
      </c>
      <c r="G192" s="1">
        <v>1</v>
      </c>
    </row>
    <row r="193" spans="1:7" x14ac:dyDescent="0.25">
      <c r="A193" s="1">
        <v>192</v>
      </c>
      <c r="B193" s="1" t="str">
        <f t="shared" si="4"/>
        <v>janayaedgington@customers.com</v>
      </c>
      <c r="C193" s="1" t="s">
        <v>1960</v>
      </c>
      <c r="D193" s="1" t="s">
        <v>1961</v>
      </c>
      <c r="E193" s="1" t="s">
        <v>1962</v>
      </c>
      <c r="F193" s="1" t="str">
        <f t="shared" si="5"/>
        <v>janayaedgington@customers.com</v>
      </c>
      <c r="G193" s="1">
        <v>1</v>
      </c>
    </row>
    <row r="194" spans="1:7" x14ac:dyDescent="0.25">
      <c r="A194" s="1">
        <v>193</v>
      </c>
      <c r="B194" s="1" t="str">
        <f t="shared" si="4"/>
        <v>petaharrad@customers.com</v>
      </c>
      <c r="C194" s="1" t="s">
        <v>1963</v>
      </c>
      <c r="D194" s="1" t="s">
        <v>1964</v>
      </c>
      <c r="E194" s="1" t="s">
        <v>1965</v>
      </c>
      <c r="F194" s="1" t="str">
        <f t="shared" si="5"/>
        <v>petaharrad@customers.com</v>
      </c>
      <c r="G194" s="1">
        <v>1</v>
      </c>
    </row>
    <row r="195" spans="1:7" x14ac:dyDescent="0.25">
      <c r="A195" s="1">
        <v>194</v>
      </c>
      <c r="B195" s="1" t="str">
        <f t="shared" ref="B195:B201" si="6">F195</f>
        <v>boothehacking@customers.com</v>
      </c>
      <c r="C195" s="1" t="s">
        <v>1966</v>
      </c>
      <c r="D195" s="1" t="s">
        <v>1967</v>
      </c>
      <c r="E195" s="1" t="s">
        <v>1968</v>
      </c>
      <c r="F195" s="1" t="str">
        <f t="shared" ref="F195:F201" si="7">IF(G195=1,LOWER(D195&amp;E195)&amp;"@customers.com",LOWER(D195&amp;E195)&amp;"@cinema.com")</f>
        <v>boothehacking@customers.com</v>
      </c>
      <c r="G195" s="1">
        <v>1</v>
      </c>
    </row>
    <row r="196" spans="1:7" x14ac:dyDescent="0.25">
      <c r="A196" s="1">
        <v>195</v>
      </c>
      <c r="B196" s="1" t="str">
        <f t="shared" si="6"/>
        <v>euelldes remedios@customers.com</v>
      </c>
      <c r="C196" s="1" t="s">
        <v>1969</v>
      </c>
      <c r="D196" s="1" t="s">
        <v>1970</v>
      </c>
      <c r="E196" s="1" t="s">
        <v>1971</v>
      </c>
      <c r="F196" s="1" t="str">
        <f t="shared" si="7"/>
        <v>euelldes remedios@customers.com</v>
      </c>
      <c r="G196" s="1">
        <v>1</v>
      </c>
    </row>
    <row r="197" spans="1:7" x14ac:dyDescent="0.25">
      <c r="A197" s="1">
        <v>196</v>
      </c>
      <c r="B197" s="1" t="str">
        <f t="shared" si="6"/>
        <v>roxanavitall@customers.com</v>
      </c>
      <c r="C197" s="1" t="s">
        <v>1972</v>
      </c>
      <c r="D197" s="1" t="s">
        <v>1973</v>
      </c>
      <c r="E197" s="1" t="s">
        <v>1974</v>
      </c>
      <c r="F197" s="1" t="str">
        <f t="shared" si="7"/>
        <v>roxanavitall@customers.com</v>
      </c>
      <c r="G197" s="1">
        <v>1</v>
      </c>
    </row>
    <row r="198" spans="1:7" x14ac:dyDescent="0.25">
      <c r="A198" s="1">
        <v>197</v>
      </c>
      <c r="B198" s="1" t="str">
        <f t="shared" si="6"/>
        <v>dinnycantor@customers.com</v>
      </c>
      <c r="C198" s="1" t="s">
        <v>1975</v>
      </c>
      <c r="D198" s="1" t="s">
        <v>1976</v>
      </c>
      <c r="E198" s="1" t="s">
        <v>1977</v>
      </c>
      <c r="F198" s="1" t="str">
        <f t="shared" si="7"/>
        <v>dinnycantor@customers.com</v>
      </c>
      <c r="G198" s="1">
        <v>1</v>
      </c>
    </row>
    <row r="199" spans="1:7" x14ac:dyDescent="0.25">
      <c r="A199" s="1">
        <v>198</v>
      </c>
      <c r="B199" s="1" t="str">
        <f t="shared" si="6"/>
        <v>woodortet@customers.com</v>
      </c>
      <c r="C199" s="1" t="s">
        <v>1978</v>
      </c>
      <c r="D199" s="1" t="s">
        <v>1979</v>
      </c>
      <c r="E199" s="1" t="s">
        <v>1980</v>
      </c>
      <c r="F199" s="1" t="str">
        <f t="shared" si="7"/>
        <v>woodortet@customers.com</v>
      </c>
      <c r="G199" s="1">
        <v>1</v>
      </c>
    </row>
    <row r="200" spans="1:7" x14ac:dyDescent="0.25">
      <c r="A200" s="1">
        <v>199</v>
      </c>
      <c r="B200" s="1" t="str">
        <f t="shared" si="6"/>
        <v>l;urettebeniesh@customers.com</v>
      </c>
      <c r="C200" s="1" t="s">
        <v>1981</v>
      </c>
      <c r="D200" s="1" t="s">
        <v>1982</v>
      </c>
      <c r="E200" s="1" t="s">
        <v>1983</v>
      </c>
      <c r="F200" s="1" t="str">
        <f t="shared" si="7"/>
        <v>l;urettebeniesh@customers.com</v>
      </c>
      <c r="G200" s="1">
        <v>1</v>
      </c>
    </row>
    <row r="201" spans="1:7" x14ac:dyDescent="0.25">
      <c r="A201" s="1">
        <v>200</v>
      </c>
      <c r="B201" s="1" t="str">
        <f t="shared" si="6"/>
        <v>kissiehelling@customers.com</v>
      </c>
      <c r="C201" s="1" t="s">
        <v>1984</v>
      </c>
      <c r="D201" s="1" t="s">
        <v>1985</v>
      </c>
      <c r="E201" s="1" t="s">
        <v>1986</v>
      </c>
      <c r="F201" s="1" t="str">
        <f t="shared" si="7"/>
        <v>kissiehelling@customers.com</v>
      </c>
      <c r="G201" s="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709</v>
      </c>
    </row>
    <row r="3" spans="1:2" x14ac:dyDescent="0.3">
      <c r="A3">
        <v>2</v>
      </c>
      <c r="B3" t="s">
        <v>710</v>
      </c>
    </row>
    <row r="4" spans="1:2" x14ac:dyDescent="0.3">
      <c r="A4">
        <v>3</v>
      </c>
      <c r="B4" t="s">
        <v>711</v>
      </c>
    </row>
    <row r="5" spans="1:2" x14ac:dyDescent="0.3">
      <c r="A5">
        <v>4</v>
      </c>
      <c r="B5" t="s">
        <v>712</v>
      </c>
    </row>
    <row r="6" spans="1:2" x14ac:dyDescent="0.3">
      <c r="A6">
        <v>5</v>
      </c>
      <c r="B6" t="s">
        <v>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5"/>
  <sheetViews>
    <sheetView workbookViewId="0">
      <selection activeCell="D28" sqref="D28"/>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H31"/>
  <sheetViews>
    <sheetView showOutlineSymbols="0" showWhiteSpace="0" workbookViewId="0">
      <selection activeCell="C34" sqref="C34"/>
    </sheetView>
  </sheetViews>
  <sheetFormatPr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21875" style="1" bestFit="1" customWidth="1"/>
    <col min="7" max="7" width="29.109375" style="1" bestFit="1" customWidth="1"/>
    <col min="8" max="8" width="13.21875" style="1" bestFit="1" customWidth="1"/>
    <col min="9" max="16384" width="8.88671875" style="1"/>
  </cols>
  <sheetData>
    <row r="1" spans="1:8" x14ac:dyDescent="0.25">
      <c r="A1" s="1" t="s">
        <v>0</v>
      </c>
      <c r="B1" s="1" t="s">
        <v>6</v>
      </c>
      <c r="C1" s="1" t="s">
        <v>7</v>
      </c>
      <c r="D1" s="1" t="s">
        <v>8</v>
      </c>
      <c r="E1" s="1" t="s">
        <v>2</v>
      </c>
      <c r="F1" s="1" t="s">
        <v>9</v>
      </c>
      <c r="G1" s="1" t="s">
        <v>10</v>
      </c>
      <c r="H1" s="1" t="s">
        <v>11</v>
      </c>
    </row>
    <row r="2" spans="1:8" x14ac:dyDescent="0.25">
      <c r="A2" s="1">
        <v>1</v>
      </c>
      <c r="B2" s="1" t="s">
        <v>12</v>
      </c>
      <c r="C2" s="1" t="s">
        <v>13</v>
      </c>
      <c r="D2" s="1" t="s">
        <v>14</v>
      </c>
      <c r="E2" s="1">
        <v>4</v>
      </c>
      <c r="F2" s="1" t="s">
        <v>15</v>
      </c>
      <c r="G2" s="1" t="s">
        <v>16</v>
      </c>
      <c r="H2" s="1">
        <v>1</v>
      </c>
    </row>
    <row r="3" spans="1:8" x14ac:dyDescent="0.25">
      <c r="A3" s="1">
        <v>2</v>
      </c>
      <c r="B3" s="1" t="s">
        <v>17</v>
      </c>
      <c r="C3" s="1" t="s">
        <v>18</v>
      </c>
      <c r="D3" s="1" t="s">
        <v>19</v>
      </c>
      <c r="E3" s="1">
        <v>4</v>
      </c>
      <c r="F3" s="1" t="s">
        <v>20</v>
      </c>
      <c r="G3" s="1" t="s">
        <v>21</v>
      </c>
      <c r="H3" s="1">
        <v>3</v>
      </c>
    </row>
    <row r="4" spans="1:8" x14ac:dyDescent="0.25">
      <c r="A4" s="1">
        <v>3</v>
      </c>
      <c r="B4" s="1" t="s">
        <v>22</v>
      </c>
      <c r="C4" s="1" t="s">
        <v>23</v>
      </c>
      <c r="D4" s="1" t="s">
        <v>24</v>
      </c>
      <c r="E4" s="1">
        <v>4</v>
      </c>
      <c r="F4" s="1" t="s">
        <v>25</v>
      </c>
      <c r="G4" s="1" t="s">
        <v>26</v>
      </c>
      <c r="H4" s="1">
        <v>2</v>
      </c>
    </row>
    <row r="5" spans="1:8" x14ac:dyDescent="0.25">
      <c r="A5" s="1">
        <v>4</v>
      </c>
      <c r="B5" s="1" t="s">
        <v>27</v>
      </c>
      <c r="C5" s="1" t="s">
        <v>28</v>
      </c>
      <c r="D5" s="1" t="s">
        <v>29</v>
      </c>
      <c r="E5" s="1">
        <v>4</v>
      </c>
      <c r="F5" s="1" t="s">
        <v>30</v>
      </c>
      <c r="G5" s="1" t="s">
        <v>31</v>
      </c>
      <c r="H5" s="1">
        <v>4</v>
      </c>
    </row>
    <row r="6" spans="1:8" x14ac:dyDescent="0.25">
      <c r="A6" s="1">
        <v>5</v>
      </c>
      <c r="B6" s="1" t="s">
        <v>32</v>
      </c>
      <c r="C6" s="1" t="s">
        <v>33</v>
      </c>
      <c r="D6" s="1" t="s">
        <v>34</v>
      </c>
      <c r="E6" s="1">
        <v>4</v>
      </c>
      <c r="F6" s="1" t="s">
        <v>35</v>
      </c>
      <c r="G6" s="1" t="s">
        <v>36</v>
      </c>
      <c r="H6" s="1">
        <v>2</v>
      </c>
    </row>
    <row r="7" spans="1:8" x14ac:dyDescent="0.25">
      <c r="A7" s="1">
        <v>6</v>
      </c>
      <c r="B7" s="1" t="s">
        <v>37</v>
      </c>
      <c r="C7" s="1" t="s">
        <v>38</v>
      </c>
      <c r="D7" s="1" t="s">
        <v>39</v>
      </c>
      <c r="E7" s="1">
        <v>4</v>
      </c>
      <c r="F7" s="1" t="s">
        <v>40</v>
      </c>
      <c r="G7" s="1" t="s">
        <v>41</v>
      </c>
      <c r="H7" s="1">
        <v>2</v>
      </c>
    </row>
    <row r="8" spans="1:8" x14ac:dyDescent="0.25">
      <c r="A8" s="1">
        <v>7</v>
      </c>
      <c r="B8" s="1" t="s">
        <v>42</v>
      </c>
      <c r="C8" s="1" t="s">
        <v>43</v>
      </c>
      <c r="D8" s="1" t="s">
        <v>44</v>
      </c>
      <c r="E8" s="1">
        <v>4</v>
      </c>
      <c r="F8" s="1" t="s">
        <v>45</v>
      </c>
      <c r="G8" s="1" t="s">
        <v>46</v>
      </c>
      <c r="H8" s="1">
        <v>4</v>
      </c>
    </row>
    <row r="9" spans="1:8" x14ac:dyDescent="0.25">
      <c r="A9" s="1">
        <v>8</v>
      </c>
      <c r="B9" s="1" t="s">
        <v>47</v>
      </c>
      <c r="C9" s="1" t="s">
        <v>48</v>
      </c>
      <c r="D9" s="1" t="s">
        <v>49</v>
      </c>
      <c r="E9" s="1">
        <v>4</v>
      </c>
      <c r="F9" s="1" t="s">
        <v>50</v>
      </c>
      <c r="G9" s="1" t="s">
        <v>51</v>
      </c>
      <c r="H9" s="1">
        <v>4</v>
      </c>
    </row>
    <row r="10" spans="1:8" x14ac:dyDescent="0.25">
      <c r="A10" s="1">
        <v>9</v>
      </c>
      <c r="B10" s="1" t="s">
        <v>52</v>
      </c>
      <c r="C10" s="1" t="s">
        <v>53</v>
      </c>
      <c r="D10" s="1" t="s">
        <v>54</v>
      </c>
      <c r="E10" s="1">
        <v>4</v>
      </c>
      <c r="F10" s="1" t="s">
        <v>55</v>
      </c>
      <c r="G10" s="1" t="s">
        <v>56</v>
      </c>
      <c r="H10" s="1">
        <v>4</v>
      </c>
    </row>
    <row r="11" spans="1:8" x14ac:dyDescent="0.25">
      <c r="A11" s="1">
        <v>10</v>
      </c>
      <c r="B11" s="1" t="s">
        <v>57</v>
      </c>
      <c r="C11" s="1" t="s">
        <v>58</v>
      </c>
      <c r="D11" s="1" t="s">
        <v>59</v>
      </c>
      <c r="E11" s="1">
        <v>4</v>
      </c>
      <c r="F11" s="1" t="s">
        <v>60</v>
      </c>
      <c r="G11" s="1" t="s">
        <v>61</v>
      </c>
      <c r="H11" s="1">
        <v>1</v>
      </c>
    </row>
    <row r="12" spans="1:8" x14ac:dyDescent="0.25">
      <c r="A12" s="1">
        <v>11</v>
      </c>
      <c r="B12" s="1" t="s">
        <v>62</v>
      </c>
      <c r="C12" s="1" t="s">
        <v>63</v>
      </c>
      <c r="D12" s="1" t="s">
        <v>64</v>
      </c>
      <c r="E12" s="1">
        <v>4</v>
      </c>
      <c r="F12" s="1" t="s">
        <v>65</v>
      </c>
      <c r="G12" s="1" t="s">
        <v>66</v>
      </c>
      <c r="H12" s="1">
        <v>3</v>
      </c>
    </row>
    <row r="13" spans="1:8" x14ac:dyDescent="0.25">
      <c r="A13" s="1">
        <v>12</v>
      </c>
      <c r="B13" s="1" t="s">
        <v>67</v>
      </c>
      <c r="C13" s="1" t="s">
        <v>68</v>
      </c>
      <c r="D13" s="1" t="s">
        <v>69</v>
      </c>
      <c r="E13" s="1">
        <v>4</v>
      </c>
      <c r="F13" s="1" t="s">
        <v>70</v>
      </c>
      <c r="G13" s="1" t="s">
        <v>71</v>
      </c>
      <c r="H13" s="1">
        <v>2</v>
      </c>
    </row>
    <row r="14" spans="1:8" x14ac:dyDescent="0.25">
      <c r="A14" s="1">
        <v>13</v>
      </c>
      <c r="B14" s="1" t="s">
        <v>72</v>
      </c>
      <c r="C14" s="1" t="s">
        <v>73</v>
      </c>
      <c r="D14" s="1" t="s">
        <v>74</v>
      </c>
      <c r="E14" s="1">
        <v>4</v>
      </c>
      <c r="F14" s="1" t="s">
        <v>75</v>
      </c>
      <c r="G14" s="1" t="s">
        <v>76</v>
      </c>
      <c r="H14" s="1">
        <v>2</v>
      </c>
    </row>
    <row r="15" spans="1:8" x14ac:dyDescent="0.25">
      <c r="A15" s="1">
        <v>14</v>
      </c>
      <c r="B15" s="1" t="s">
        <v>77</v>
      </c>
      <c r="C15" s="1" t="s">
        <v>78</v>
      </c>
      <c r="D15" s="1" t="s">
        <v>79</v>
      </c>
      <c r="E15" s="1">
        <v>5</v>
      </c>
      <c r="F15" s="1" t="s">
        <v>80</v>
      </c>
      <c r="G15" s="1" t="s">
        <v>81</v>
      </c>
      <c r="H15" s="1">
        <v>1</v>
      </c>
    </row>
    <row r="16" spans="1:8" x14ac:dyDescent="0.25">
      <c r="A16" s="1">
        <v>15</v>
      </c>
      <c r="B16" s="1" t="s">
        <v>82</v>
      </c>
      <c r="C16" s="1" t="s">
        <v>83</v>
      </c>
      <c r="D16" s="1" t="s">
        <v>84</v>
      </c>
      <c r="E16" s="1">
        <v>5</v>
      </c>
      <c r="F16" s="1" t="s">
        <v>85</v>
      </c>
      <c r="G16" s="1" t="s">
        <v>86</v>
      </c>
      <c r="H16" s="1">
        <v>2</v>
      </c>
    </row>
    <row r="17" spans="1:8" x14ac:dyDescent="0.25">
      <c r="A17" s="1">
        <v>16</v>
      </c>
      <c r="B17" s="1" t="s">
        <v>87</v>
      </c>
      <c r="C17" s="1" t="s">
        <v>88</v>
      </c>
      <c r="D17" s="1" t="s">
        <v>89</v>
      </c>
      <c r="E17" s="1">
        <v>5</v>
      </c>
      <c r="F17" s="1" t="s">
        <v>90</v>
      </c>
      <c r="G17" s="1" t="s">
        <v>91</v>
      </c>
      <c r="H17" s="1">
        <v>4</v>
      </c>
    </row>
    <row r="18" spans="1:8" x14ac:dyDescent="0.25">
      <c r="A18" s="1">
        <v>17</v>
      </c>
      <c r="B18" s="1" t="s">
        <v>92</v>
      </c>
      <c r="C18" s="1" t="s">
        <v>93</v>
      </c>
      <c r="D18" s="1" t="s">
        <v>94</v>
      </c>
      <c r="E18" s="1">
        <v>5</v>
      </c>
      <c r="F18" s="1" t="s">
        <v>95</v>
      </c>
      <c r="G18" s="1" t="s">
        <v>96</v>
      </c>
      <c r="H18" s="1">
        <v>1</v>
      </c>
    </row>
    <row r="19" spans="1:8" x14ac:dyDescent="0.25">
      <c r="A19" s="1">
        <v>18</v>
      </c>
      <c r="B19" s="1" t="s">
        <v>97</v>
      </c>
      <c r="C19" s="1" t="s">
        <v>98</v>
      </c>
      <c r="D19" s="1" t="s">
        <v>99</v>
      </c>
      <c r="E19" s="1">
        <v>5</v>
      </c>
      <c r="F19" s="1" t="s">
        <v>100</v>
      </c>
      <c r="G19" s="1" t="s">
        <v>101</v>
      </c>
      <c r="H19" s="1">
        <v>4</v>
      </c>
    </row>
    <row r="20" spans="1:8" x14ac:dyDescent="0.25">
      <c r="A20" s="1">
        <v>19</v>
      </c>
      <c r="B20" s="1" t="s">
        <v>102</v>
      </c>
      <c r="C20" s="1" t="s">
        <v>103</v>
      </c>
      <c r="D20" s="1" t="s">
        <v>104</v>
      </c>
      <c r="E20" s="1">
        <v>5</v>
      </c>
      <c r="F20" s="1" t="s">
        <v>105</v>
      </c>
      <c r="G20" s="1" t="s">
        <v>106</v>
      </c>
      <c r="H20" s="1">
        <v>2</v>
      </c>
    </row>
    <row r="21" spans="1:8" x14ac:dyDescent="0.25">
      <c r="A21" s="1">
        <v>20</v>
      </c>
      <c r="B21" s="1" t="s">
        <v>107</v>
      </c>
      <c r="C21" s="1" t="s">
        <v>108</v>
      </c>
      <c r="D21" s="1" t="s">
        <v>109</v>
      </c>
      <c r="E21" s="1">
        <v>5</v>
      </c>
      <c r="F21" s="1" t="s">
        <v>110</v>
      </c>
      <c r="G21" s="1" t="s">
        <v>111</v>
      </c>
      <c r="H21" s="1">
        <v>1</v>
      </c>
    </row>
    <row r="22" spans="1:8" x14ac:dyDescent="0.25">
      <c r="A22" s="1">
        <v>21</v>
      </c>
      <c r="B22" s="1" t="s">
        <v>112</v>
      </c>
      <c r="C22" s="1" t="s">
        <v>113</v>
      </c>
      <c r="D22" s="1" t="s">
        <v>114</v>
      </c>
      <c r="E22" s="1">
        <v>5</v>
      </c>
      <c r="F22" s="1" t="s">
        <v>115</v>
      </c>
      <c r="G22" s="1" t="s">
        <v>116</v>
      </c>
      <c r="H22" s="1">
        <v>1</v>
      </c>
    </row>
    <row r="23" spans="1:8" x14ac:dyDescent="0.25">
      <c r="A23" s="1">
        <v>22</v>
      </c>
      <c r="B23" s="1" t="s">
        <v>117</v>
      </c>
      <c r="C23" s="1" t="s">
        <v>118</v>
      </c>
      <c r="D23" s="1" t="s">
        <v>119</v>
      </c>
      <c r="E23" s="1">
        <v>5</v>
      </c>
      <c r="F23" s="1" t="s">
        <v>120</v>
      </c>
      <c r="G23" s="1" t="s">
        <v>121</v>
      </c>
      <c r="H23" s="1">
        <v>3</v>
      </c>
    </row>
    <row r="24" spans="1:8" x14ac:dyDescent="0.25">
      <c r="A24" s="1">
        <v>23</v>
      </c>
      <c r="B24" s="1" t="s">
        <v>122</v>
      </c>
      <c r="C24" s="1" t="s">
        <v>123</v>
      </c>
      <c r="D24" s="1" t="s">
        <v>124</v>
      </c>
      <c r="E24" s="1">
        <v>5</v>
      </c>
      <c r="F24" s="1" t="s">
        <v>65</v>
      </c>
      <c r="G24" s="1" t="s">
        <v>125</v>
      </c>
      <c r="H24" s="1">
        <v>4</v>
      </c>
    </row>
    <row r="25" spans="1:8" x14ac:dyDescent="0.25">
      <c r="A25" s="1">
        <v>24</v>
      </c>
      <c r="B25" s="1" t="s">
        <v>126</v>
      </c>
      <c r="C25" s="1" t="s">
        <v>127</v>
      </c>
      <c r="D25" s="1" t="s">
        <v>128</v>
      </c>
      <c r="E25" s="1">
        <v>5</v>
      </c>
      <c r="F25" s="1" t="s">
        <v>95</v>
      </c>
      <c r="G25" s="1" t="s">
        <v>129</v>
      </c>
      <c r="H25" s="1">
        <v>1</v>
      </c>
    </row>
    <row r="26" spans="1:8" x14ac:dyDescent="0.25">
      <c r="A26" s="1">
        <v>25</v>
      </c>
      <c r="B26" s="1" t="s">
        <v>130</v>
      </c>
      <c r="C26" s="1" t="s">
        <v>131</v>
      </c>
      <c r="D26" s="1" t="s">
        <v>132</v>
      </c>
      <c r="E26" s="1">
        <v>5</v>
      </c>
      <c r="F26" s="1" t="s">
        <v>133</v>
      </c>
      <c r="G26" s="1" t="s">
        <v>134</v>
      </c>
      <c r="H26" s="1">
        <v>2</v>
      </c>
    </row>
    <row r="27" spans="1:8" x14ac:dyDescent="0.25">
      <c r="A27" s="1">
        <v>26</v>
      </c>
      <c r="B27" s="1" t="s">
        <v>135</v>
      </c>
      <c r="C27" s="1" t="s">
        <v>136</v>
      </c>
      <c r="D27" s="1" t="s">
        <v>137</v>
      </c>
      <c r="E27" s="1">
        <v>5</v>
      </c>
      <c r="F27" s="1" t="s">
        <v>138</v>
      </c>
      <c r="G27" s="1" t="s">
        <v>139</v>
      </c>
      <c r="H27" s="1">
        <v>4</v>
      </c>
    </row>
    <row r="28" spans="1:8" x14ac:dyDescent="0.25">
      <c r="A28" s="1">
        <v>27</v>
      </c>
      <c r="B28" s="1" t="s">
        <v>140</v>
      </c>
      <c r="C28" s="1" t="s">
        <v>141</v>
      </c>
      <c r="D28" s="1" t="s">
        <v>142</v>
      </c>
      <c r="E28" s="1">
        <v>5</v>
      </c>
      <c r="F28" s="1" t="s">
        <v>143</v>
      </c>
      <c r="G28" s="1" t="s">
        <v>144</v>
      </c>
      <c r="H28" s="1">
        <v>1</v>
      </c>
    </row>
    <row r="29" spans="1:8" x14ac:dyDescent="0.25">
      <c r="A29" s="1">
        <v>28</v>
      </c>
      <c r="B29" s="1" t="s">
        <v>145</v>
      </c>
      <c r="C29" s="1" t="s">
        <v>146</v>
      </c>
      <c r="D29" s="1" t="s">
        <v>147</v>
      </c>
      <c r="E29" s="1">
        <v>5</v>
      </c>
      <c r="F29" s="1" t="s">
        <v>50</v>
      </c>
      <c r="G29" s="1" t="s">
        <v>148</v>
      </c>
      <c r="H29" s="1">
        <v>1</v>
      </c>
    </row>
    <row r="30" spans="1:8" x14ac:dyDescent="0.25">
      <c r="A30" s="1">
        <v>29</v>
      </c>
      <c r="B30" s="1" t="s">
        <v>149</v>
      </c>
      <c r="C30" s="1" t="s">
        <v>150</v>
      </c>
      <c r="D30" s="1" t="s">
        <v>151</v>
      </c>
      <c r="E30" s="1">
        <v>5</v>
      </c>
      <c r="F30" s="1" t="s">
        <v>152</v>
      </c>
      <c r="G30" s="1" t="s">
        <v>153</v>
      </c>
      <c r="H30" s="1">
        <v>4</v>
      </c>
    </row>
    <row r="31" spans="1:8" x14ac:dyDescent="0.25">
      <c r="A31" s="1">
        <v>30</v>
      </c>
      <c r="B31" s="1" t="s">
        <v>154</v>
      </c>
      <c r="C31" s="1" t="s">
        <v>155</v>
      </c>
      <c r="D31" s="1" t="s">
        <v>156</v>
      </c>
      <c r="E31" s="1">
        <v>5</v>
      </c>
      <c r="F31" s="1" t="s">
        <v>157</v>
      </c>
      <c r="G31" s="1" t="s">
        <v>158</v>
      </c>
      <c r="H31" s="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77734375" customWidth="1"/>
  </cols>
  <sheetData>
    <row r="1" spans="1:2" x14ac:dyDescent="0.3">
      <c r="A1" t="s">
        <v>0</v>
      </c>
      <c r="B1" t="s">
        <v>1</v>
      </c>
    </row>
    <row r="2" spans="1:2" x14ac:dyDescent="0.3">
      <c r="A2">
        <v>1</v>
      </c>
      <c r="B2" t="s">
        <v>159</v>
      </c>
    </row>
    <row r="3" spans="1:2" x14ac:dyDescent="0.3">
      <c r="A3">
        <v>2</v>
      </c>
      <c r="B3" t="s">
        <v>160</v>
      </c>
    </row>
    <row r="4" spans="1:2" x14ac:dyDescent="0.3">
      <c r="A4">
        <v>3</v>
      </c>
      <c r="B4" t="s">
        <v>161</v>
      </c>
    </row>
    <row r="5" spans="1:2" x14ac:dyDescent="0.3">
      <c r="A5">
        <v>4</v>
      </c>
      <c r="B5" t="s">
        <v>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workbookViewId="0">
      <selection activeCell="H19" sqref="H19"/>
    </sheetView>
  </sheetViews>
  <sheetFormatPr defaultRowHeight="13.8" x14ac:dyDescent="0.25"/>
  <cols>
    <col min="1" max="1" width="5.88671875" style="1" bestFit="1" customWidth="1"/>
    <col min="2" max="3" width="8.33203125" style="1" bestFit="1" customWidth="1"/>
    <col min="4" max="16384" width="8.88671875" style="1"/>
  </cols>
  <sheetData>
    <row r="1" spans="1:3" x14ac:dyDescent="0.25">
      <c r="A1" s="1" t="s">
        <v>0</v>
      </c>
      <c r="B1" s="1" t="s">
        <v>163</v>
      </c>
      <c r="C1" s="1" t="s">
        <v>164</v>
      </c>
    </row>
    <row r="2" spans="1:3" x14ac:dyDescent="0.25">
      <c r="A2" s="1">
        <v>1</v>
      </c>
      <c r="B2" s="1">
        <v>37</v>
      </c>
      <c r="C2" s="1">
        <v>4</v>
      </c>
    </row>
    <row r="3" spans="1:3" x14ac:dyDescent="0.25">
      <c r="A3" s="1">
        <v>2</v>
      </c>
      <c r="B3" s="1">
        <v>15</v>
      </c>
      <c r="C3" s="1">
        <v>7</v>
      </c>
    </row>
    <row r="4" spans="1:3" x14ac:dyDescent="0.25">
      <c r="A4" s="1">
        <v>3</v>
      </c>
      <c r="B4" s="1">
        <v>15</v>
      </c>
      <c r="C4" s="1">
        <v>7</v>
      </c>
    </row>
    <row r="5" spans="1:3" x14ac:dyDescent="0.25">
      <c r="A5" s="1">
        <v>4</v>
      </c>
      <c r="B5" s="1">
        <v>27</v>
      </c>
      <c r="C5" s="1">
        <v>2</v>
      </c>
    </row>
    <row r="6" spans="1:3" x14ac:dyDescent="0.25">
      <c r="A6" s="1">
        <v>5</v>
      </c>
      <c r="B6" s="1">
        <v>49</v>
      </c>
      <c r="C6" s="1">
        <v>8</v>
      </c>
    </row>
    <row r="7" spans="1:3" x14ac:dyDescent="0.25">
      <c r="A7" s="1">
        <v>6</v>
      </c>
      <c r="B7" s="1">
        <v>35</v>
      </c>
      <c r="C7" s="1">
        <v>2</v>
      </c>
    </row>
    <row r="8" spans="1:3" x14ac:dyDescent="0.25">
      <c r="A8" s="1">
        <v>7</v>
      </c>
      <c r="B8" s="1">
        <v>39</v>
      </c>
      <c r="C8" s="1">
        <v>7</v>
      </c>
    </row>
    <row r="9" spans="1:3" x14ac:dyDescent="0.25">
      <c r="A9" s="1">
        <v>8</v>
      </c>
      <c r="B9" s="1">
        <v>41</v>
      </c>
      <c r="C9" s="1">
        <v>5</v>
      </c>
    </row>
    <row r="10" spans="1:3" x14ac:dyDescent="0.25">
      <c r="A10" s="1">
        <v>9</v>
      </c>
      <c r="B10" s="1">
        <v>57</v>
      </c>
      <c r="C10" s="1">
        <v>1</v>
      </c>
    </row>
    <row r="11" spans="1:3" x14ac:dyDescent="0.25">
      <c r="A11" s="1">
        <v>10</v>
      </c>
      <c r="B11" s="1">
        <v>60</v>
      </c>
      <c r="C11" s="1">
        <v>1</v>
      </c>
    </row>
    <row r="12" spans="1:3" x14ac:dyDescent="0.25">
      <c r="A12" s="1">
        <v>11</v>
      </c>
      <c r="B12" s="1">
        <v>56</v>
      </c>
      <c r="C12" s="1">
        <v>1</v>
      </c>
    </row>
    <row r="13" spans="1:3" x14ac:dyDescent="0.25">
      <c r="A13" s="1">
        <v>12</v>
      </c>
      <c r="B13" s="1">
        <v>18</v>
      </c>
      <c r="C13" s="1">
        <v>2</v>
      </c>
    </row>
    <row r="14" spans="1:3" x14ac:dyDescent="0.25">
      <c r="A14" s="1">
        <v>13</v>
      </c>
      <c r="B14" s="1">
        <v>14</v>
      </c>
      <c r="C14" s="1">
        <v>6</v>
      </c>
    </row>
    <row r="15" spans="1:3" x14ac:dyDescent="0.25">
      <c r="A15" s="1">
        <v>14</v>
      </c>
      <c r="B15" s="1">
        <v>44</v>
      </c>
      <c r="C15" s="1">
        <v>5</v>
      </c>
    </row>
    <row r="16" spans="1:3" x14ac:dyDescent="0.25">
      <c r="A16" s="1">
        <v>15</v>
      </c>
      <c r="B16" s="1">
        <v>36</v>
      </c>
      <c r="C16" s="1">
        <v>2</v>
      </c>
    </row>
    <row r="17" spans="1:3" x14ac:dyDescent="0.25">
      <c r="A17" s="1">
        <v>16</v>
      </c>
      <c r="B17" s="1">
        <v>18</v>
      </c>
      <c r="C17" s="1">
        <v>1</v>
      </c>
    </row>
    <row r="18" spans="1:3" x14ac:dyDescent="0.25">
      <c r="A18" s="1">
        <v>17</v>
      </c>
      <c r="B18" s="1">
        <v>14</v>
      </c>
      <c r="C18" s="1">
        <v>7</v>
      </c>
    </row>
    <row r="19" spans="1:3" x14ac:dyDescent="0.25">
      <c r="A19" s="1">
        <v>18</v>
      </c>
      <c r="B19" s="1">
        <v>11</v>
      </c>
      <c r="C19" s="1">
        <v>6</v>
      </c>
    </row>
    <row r="20" spans="1:3" x14ac:dyDescent="0.25">
      <c r="A20" s="1">
        <v>19</v>
      </c>
      <c r="B20" s="1">
        <v>2</v>
      </c>
      <c r="C20" s="1">
        <v>8</v>
      </c>
    </row>
    <row r="21" spans="1:3" x14ac:dyDescent="0.25">
      <c r="A21" s="1">
        <v>20</v>
      </c>
      <c r="B21" s="1">
        <v>54</v>
      </c>
      <c r="C21" s="1">
        <v>7</v>
      </c>
    </row>
    <row r="22" spans="1:3" x14ac:dyDescent="0.25">
      <c r="A22" s="1">
        <v>21</v>
      </c>
      <c r="B22" s="1">
        <v>22</v>
      </c>
      <c r="C22" s="1">
        <v>8</v>
      </c>
    </row>
    <row r="23" spans="1:3" x14ac:dyDescent="0.25">
      <c r="A23" s="1">
        <v>22</v>
      </c>
      <c r="B23" s="1">
        <v>7</v>
      </c>
      <c r="C23" s="1">
        <v>6</v>
      </c>
    </row>
    <row r="24" spans="1:3" x14ac:dyDescent="0.25">
      <c r="A24" s="1">
        <v>23</v>
      </c>
      <c r="B24" s="1">
        <v>19</v>
      </c>
      <c r="C24" s="1">
        <v>2</v>
      </c>
    </row>
    <row r="25" spans="1:3" x14ac:dyDescent="0.25">
      <c r="A25" s="1">
        <v>24</v>
      </c>
      <c r="B25" s="1">
        <v>51</v>
      </c>
      <c r="C25" s="1">
        <v>4</v>
      </c>
    </row>
    <row r="26" spans="1:3" x14ac:dyDescent="0.25">
      <c r="A26" s="1">
        <v>25</v>
      </c>
      <c r="B26" s="1">
        <v>55</v>
      </c>
      <c r="C26" s="1">
        <v>8</v>
      </c>
    </row>
    <row r="27" spans="1:3" x14ac:dyDescent="0.25">
      <c r="A27" s="1">
        <v>26</v>
      </c>
      <c r="B27" s="1">
        <v>27</v>
      </c>
      <c r="C27" s="1">
        <v>1</v>
      </c>
    </row>
    <row r="28" spans="1:3" x14ac:dyDescent="0.25">
      <c r="A28" s="1">
        <v>27</v>
      </c>
      <c r="B28" s="1">
        <v>30</v>
      </c>
      <c r="C28" s="1">
        <v>2</v>
      </c>
    </row>
    <row r="29" spans="1:3" x14ac:dyDescent="0.25">
      <c r="A29" s="1">
        <v>28</v>
      </c>
      <c r="B29" s="1">
        <v>3</v>
      </c>
      <c r="C29" s="1">
        <v>1</v>
      </c>
    </row>
    <row r="30" spans="1:3" x14ac:dyDescent="0.25">
      <c r="A30" s="1">
        <v>29</v>
      </c>
      <c r="B30" s="1">
        <v>14</v>
      </c>
      <c r="C30" s="1">
        <v>7</v>
      </c>
    </row>
    <row r="31" spans="1:3" x14ac:dyDescent="0.25">
      <c r="A31" s="1">
        <v>30</v>
      </c>
      <c r="B31" s="1">
        <v>56</v>
      </c>
      <c r="C31" s="1">
        <v>6</v>
      </c>
    </row>
    <row r="32" spans="1:3" x14ac:dyDescent="0.25">
      <c r="A32" s="1">
        <v>31</v>
      </c>
      <c r="B32" s="1">
        <v>23</v>
      </c>
      <c r="C32" s="1">
        <v>8</v>
      </c>
    </row>
    <row r="33" spans="1:3" x14ac:dyDescent="0.25">
      <c r="A33" s="1">
        <v>32</v>
      </c>
      <c r="B33" s="1">
        <v>46</v>
      </c>
      <c r="C33" s="1">
        <v>8</v>
      </c>
    </row>
    <row r="34" spans="1:3" x14ac:dyDescent="0.25">
      <c r="A34" s="1">
        <v>33</v>
      </c>
      <c r="B34" s="1">
        <v>11</v>
      </c>
      <c r="C34" s="1">
        <v>1</v>
      </c>
    </row>
    <row r="35" spans="1:3" x14ac:dyDescent="0.25">
      <c r="A35" s="1">
        <v>34</v>
      </c>
      <c r="B35" s="1">
        <v>16</v>
      </c>
      <c r="C35" s="1">
        <v>5</v>
      </c>
    </row>
    <row r="36" spans="1:3" x14ac:dyDescent="0.25">
      <c r="A36" s="1">
        <v>35</v>
      </c>
      <c r="B36" s="1">
        <v>37</v>
      </c>
      <c r="C36" s="1">
        <v>4</v>
      </c>
    </row>
    <row r="37" spans="1:3" x14ac:dyDescent="0.25">
      <c r="A37" s="1">
        <v>36</v>
      </c>
      <c r="B37" s="1">
        <v>52</v>
      </c>
      <c r="C37" s="1">
        <v>3</v>
      </c>
    </row>
    <row r="38" spans="1:3" x14ac:dyDescent="0.25">
      <c r="A38" s="1">
        <v>37</v>
      </c>
      <c r="B38" s="1">
        <v>60</v>
      </c>
      <c r="C38" s="1">
        <v>3</v>
      </c>
    </row>
    <row r="39" spans="1:3" x14ac:dyDescent="0.25">
      <c r="A39" s="1">
        <v>38</v>
      </c>
      <c r="B39" s="1">
        <v>39</v>
      </c>
      <c r="C39" s="1">
        <v>5</v>
      </c>
    </row>
    <row r="40" spans="1:3" x14ac:dyDescent="0.25">
      <c r="A40" s="1">
        <v>39</v>
      </c>
      <c r="B40" s="1">
        <v>14</v>
      </c>
      <c r="C40" s="1">
        <v>4</v>
      </c>
    </row>
    <row r="41" spans="1:3" x14ac:dyDescent="0.25">
      <c r="A41" s="1">
        <v>40</v>
      </c>
      <c r="B41" s="1">
        <v>35</v>
      </c>
      <c r="C41" s="1">
        <v>1</v>
      </c>
    </row>
    <row r="42" spans="1:3" x14ac:dyDescent="0.25">
      <c r="A42" s="1">
        <v>41</v>
      </c>
      <c r="B42" s="1">
        <v>7</v>
      </c>
      <c r="C42" s="1">
        <v>8</v>
      </c>
    </row>
    <row r="43" spans="1:3" x14ac:dyDescent="0.25">
      <c r="A43" s="1">
        <v>42</v>
      </c>
      <c r="B43" s="1">
        <v>18</v>
      </c>
      <c r="C43" s="1">
        <v>1</v>
      </c>
    </row>
    <row r="44" spans="1:3" x14ac:dyDescent="0.25">
      <c r="A44" s="1">
        <v>43</v>
      </c>
      <c r="B44" s="1">
        <v>50</v>
      </c>
      <c r="C44" s="1">
        <v>7</v>
      </c>
    </row>
    <row r="45" spans="1:3" x14ac:dyDescent="0.25">
      <c r="A45" s="1">
        <v>44</v>
      </c>
      <c r="B45" s="1">
        <v>59</v>
      </c>
      <c r="C45" s="1">
        <v>4</v>
      </c>
    </row>
    <row r="46" spans="1:3" x14ac:dyDescent="0.25">
      <c r="A46" s="1">
        <v>45</v>
      </c>
      <c r="B46" s="1">
        <v>29</v>
      </c>
      <c r="C46" s="1">
        <v>2</v>
      </c>
    </row>
    <row r="47" spans="1:3" x14ac:dyDescent="0.25">
      <c r="A47" s="1">
        <v>46</v>
      </c>
      <c r="B47" s="1">
        <v>10</v>
      </c>
      <c r="C47" s="1">
        <v>1</v>
      </c>
    </row>
    <row r="48" spans="1:3" x14ac:dyDescent="0.25">
      <c r="A48" s="1">
        <v>47</v>
      </c>
      <c r="B48" s="1">
        <v>46</v>
      </c>
      <c r="C48" s="1">
        <v>8</v>
      </c>
    </row>
    <row r="49" spans="1:3" x14ac:dyDescent="0.25">
      <c r="A49" s="1">
        <v>48</v>
      </c>
      <c r="B49" s="1">
        <v>17</v>
      </c>
      <c r="C49" s="1">
        <v>3</v>
      </c>
    </row>
    <row r="50" spans="1:3" x14ac:dyDescent="0.25">
      <c r="A50" s="1">
        <v>49</v>
      </c>
      <c r="B50" s="1">
        <v>44</v>
      </c>
      <c r="C50" s="1">
        <v>2</v>
      </c>
    </row>
    <row r="51" spans="1:3" x14ac:dyDescent="0.25">
      <c r="A51" s="1">
        <v>50</v>
      </c>
      <c r="B51" s="1">
        <v>19</v>
      </c>
      <c r="C51" s="1">
        <v>1</v>
      </c>
    </row>
    <row r="52" spans="1:3" x14ac:dyDescent="0.25">
      <c r="A52" s="1">
        <v>51</v>
      </c>
      <c r="B52" s="1">
        <v>12</v>
      </c>
      <c r="C52" s="1">
        <v>8</v>
      </c>
    </row>
    <row r="53" spans="1:3" x14ac:dyDescent="0.25">
      <c r="A53" s="1">
        <v>52</v>
      </c>
      <c r="B53" s="1">
        <v>17</v>
      </c>
      <c r="C53" s="1">
        <v>7</v>
      </c>
    </row>
    <row r="54" spans="1:3" x14ac:dyDescent="0.25">
      <c r="A54" s="1">
        <v>53</v>
      </c>
      <c r="B54" s="1">
        <v>2</v>
      </c>
      <c r="C54" s="1">
        <v>7</v>
      </c>
    </row>
    <row r="55" spans="1:3" x14ac:dyDescent="0.25">
      <c r="A55" s="1">
        <v>54</v>
      </c>
      <c r="B55" s="1">
        <v>1</v>
      </c>
      <c r="C55" s="1">
        <v>4</v>
      </c>
    </row>
    <row r="56" spans="1:3" x14ac:dyDescent="0.25">
      <c r="A56" s="1">
        <v>55</v>
      </c>
      <c r="B56" s="1">
        <v>49</v>
      </c>
      <c r="C56" s="1">
        <v>8</v>
      </c>
    </row>
    <row r="57" spans="1:3" x14ac:dyDescent="0.25">
      <c r="A57" s="1">
        <v>56</v>
      </c>
      <c r="B57" s="1">
        <v>11</v>
      </c>
      <c r="C57" s="1">
        <v>6</v>
      </c>
    </row>
    <row r="58" spans="1:3" x14ac:dyDescent="0.25">
      <c r="A58" s="1">
        <v>57</v>
      </c>
      <c r="B58" s="1">
        <v>18</v>
      </c>
      <c r="C58" s="1">
        <v>7</v>
      </c>
    </row>
    <row r="59" spans="1:3" x14ac:dyDescent="0.25">
      <c r="A59" s="1">
        <v>58</v>
      </c>
      <c r="B59" s="1">
        <v>23</v>
      </c>
      <c r="C59" s="1">
        <v>7</v>
      </c>
    </row>
    <row r="60" spans="1:3" x14ac:dyDescent="0.25">
      <c r="A60" s="1">
        <v>59</v>
      </c>
      <c r="B60" s="1">
        <v>45</v>
      </c>
      <c r="C60" s="1">
        <v>5</v>
      </c>
    </row>
    <row r="61" spans="1:3" x14ac:dyDescent="0.25">
      <c r="A61" s="1">
        <v>60</v>
      </c>
      <c r="B61" s="1">
        <v>23</v>
      </c>
      <c r="C61" s="1">
        <v>2</v>
      </c>
    </row>
    <row r="62" spans="1:3" x14ac:dyDescent="0.25">
      <c r="A62" s="1">
        <v>61</v>
      </c>
      <c r="B62" s="1">
        <v>51</v>
      </c>
      <c r="C62" s="1">
        <v>8</v>
      </c>
    </row>
    <row r="63" spans="1:3" x14ac:dyDescent="0.25">
      <c r="A63" s="1">
        <v>62</v>
      </c>
      <c r="B63" s="1">
        <v>44</v>
      </c>
      <c r="C63" s="1">
        <v>4</v>
      </c>
    </row>
    <row r="64" spans="1:3" x14ac:dyDescent="0.25">
      <c r="A64" s="1">
        <v>63</v>
      </c>
      <c r="B64" s="1">
        <v>5</v>
      </c>
      <c r="C64" s="1">
        <v>4</v>
      </c>
    </row>
    <row r="65" spans="1:3" x14ac:dyDescent="0.25">
      <c r="A65" s="1">
        <v>64</v>
      </c>
      <c r="B65" s="1">
        <v>47</v>
      </c>
      <c r="C65" s="1">
        <v>3</v>
      </c>
    </row>
    <row r="66" spans="1:3" x14ac:dyDescent="0.25">
      <c r="A66" s="1">
        <v>65</v>
      </c>
      <c r="B66" s="1">
        <v>20</v>
      </c>
      <c r="C66" s="1">
        <v>6</v>
      </c>
    </row>
    <row r="67" spans="1:3" x14ac:dyDescent="0.25">
      <c r="A67" s="1">
        <v>66</v>
      </c>
      <c r="B67" s="1">
        <v>23</v>
      </c>
      <c r="C67" s="1">
        <v>4</v>
      </c>
    </row>
    <row r="68" spans="1:3" x14ac:dyDescent="0.25">
      <c r="A68" s="1">
        <v>67</v>
      </c>
      <c r="B68" s="1">
        <v>25</v>
      </c>
      <c r="C68" s="1">
        <v>2</v>
      </c>
    </row>
    <row r="69" spans="1:3" x14ac:dyDescent="0.25">
      <c r="A69" s="1">
        <v>68</v>
      </c>
      <c r="B69" s="1">
        <v>40</v>
      </c>
      <c r="C69" s="1">
        <v>7</v>
      </c>
    </row>
    <row r="70" spans="1:3" x14ac:dyDescent="0.25">
      <c r="A70" s="1">
        <v>69</v>
      </c>
      <c r="B70" s="1">
        <v>60</v>
      </c>
      <c r="C70" s="1">
        <v>8</v>
      </c>
    </row>
    <row r="71" spans="1:3" x14ac:dyDescent="0.25">
      <c r="A71" s="1">
        <v>70</v>
      </c>
      <c r="B71" s="1">
        <v>47</v>
      </c>
      <c r="C71" s="1">
        <v>2</v>
      </c>
    </row>
    <row r="72" spans="1:3" x14ac:dyDescent="0.25">
      <c r="A72" s="1">
        <v>71</v>
      </c>
      <c r="B72" s="1">
        <v>37</v>
      </c>
      <c r="C72" s="1">
        <v>4</v>
      </c>
    </row>
    <row r="73" spans="1:3" x14ac:dyDescent="0.25">
      <c r="A73" s="1">
        <v>72</v>
      </c>
      <c r="B73" s="1">
        <v>22</v>
      </c>
      <c r="C73" s="1">
        <v>3</v>
      </c>
    </row>
    <row r="74" spans="1:3" x14ac:dyDescent="0.25">
      <c r="A74" s="1">
        <v>73</v>
      </c>
      <c r="B74" s="1">
        <v>21</v>
      </c>
      <c r="C74" s="1">
        <v>4</v>
      </c>
    </row>
    <row r="75" spans="1:3" x14ac:dyDescent="0.25">
      <c r="A75" s="1">
        <v>74</v>
      </c>
      <c r="B75" s="1">
        <v>38</v>
      </c>
      <c r="C75" s="1">
        <v>7</v>
      </c>
    </row>
    <row r="76" spans="1:3" x14ac:dyDescent="0.25">
      <c r="A76" s="1">
        <v>75</v>
      </c>
      <c r="B76" s="1">
        <v>41</v>
      </c>
      <c r="C76" s="1">
        <v>1</v>
      </c>
    </row>
    <row r="77" spans="1:3" x14ac:dyDescent="0.25">
      <c r="A77" s="1">
        <v>76</v>
      </c>
      <c r="B77" s="1">
        <v>37</v>
      </c>
      <c r="C77" s="1">
        <v>3</v>
      </c>
    </row>
    <row r="78" spans="1:3" x14ac:dyDescent="0.25">
      <c r="A78" s="1">
        <v>77</v>
      </c>
      <c r="B78" s="1">
        <v>8</v>
      </c>
      <c r="C78" s="1">
        <v>8</v>
      </c>
    </row>
    <row r="79" spans="1:3" x14ac:dyDescent="0.25">
      <c r="A79" s="1">
        <v>78</v>
      </c>
      <c r="B79" s="1">
        <v>34</v>
      </c>
      <c r="C79" s="1">
        <v>8</v>
      </c>
    </row>
    <row r="80" spans="1:3" x14ac:dyDescent="0.25">
      <c r="A80" s="1">
        <v>79</v>
      </c>
      <c r="B80" s="1">
        <v>48</v>
      </c>
      <c r="C80" s="1">
        <v>8</v>
      </c>
    </row>
    <row r="81" spans="1:3" x14ac:dyDescent="0.25">
      <c r="A81" s="1">
        <v>80</v>
      </c>
      <c r="B81" s="1">
        <v>55</v>
      </c>
      <c r="C81" s="1">
        <v>7</v>
      </c>
    </row>
    <row r="82" spans="1:3" x14ac:dyDescent="0.25">
      <c r="A82" s="1">
        <v>81</v>
      </c>
      <c r="B82" s="1">
        <v>42</v>
      </c>
      <c r="C82" s="1">
        <v>5</v>
      </c>
    </row>
    <row r="83" spans="1:3" x14ac:dyDescent="0.25">
      <c r="A83" s="1">
        <v>82</v>
      </c>
      <c r="B83" s="1">
        <v>47</v>
      </c>
      <c r="C83" s="1">
        <v>5</v>
      </c>
    </row>
    <row r="84" spans="1:3" x14ac:dyDescent="0.25">
      <c r="A84" s="1">
        <v>83</v>
      </c>
      <c r="B84" s="1">
        <v>33</v>
      </c>
      <c r="C84" s="1">
        <v>3</v>
      </c>
    </row>
    <row r="85" spans="1:3" x14ac:dyDescent="0.25">
      <c r="A85" s="1">
        <v>84</v>
      </c>
      <c r="B85" s="1">
        <v>10</v>
      </c>
      <c r="C85" s="1">
        <v>1</v>
      </c>
    </row>
    <row r="86" spans="1:3" x14ac:dyDescent="0.25">
      <c r="A86" s="1">
        <v>85</v>
      </c>
      <c r="B86" s="1">
        <v>60</v>
      </c>
      <c r="C86" s="1">
        <v>2</v>
      </c>
    </row>
    <row r="87" spans="1:3" x14ac:dyDescent="0.25">
      <c r="A87" s="1">
        <v>86</v>
      </c>
      <c r="B87" s="1">
        <v>10</v>
      </c>
      <c r="C87" s="1">
        <v>1</v>
      </c>
    </row>
    <row r="88" spans="1:3" x14ac:dyDescent="0.25">
      <c r="A88" s="1">
        <v>87</v>
      </c>
      <c r="B88" s="1">
        <v>31</v>
      </c>
      <c r="C88" s="1">
        <v>2</v>
      </c>
    </row>
    <row r="89" spans="1:3" x14ac:dyDescent="0.25">
      <c r="A89" s="1">
        <v>88</v>
      </c>
      <c r="B89" s="1">
        <v>22</v>
      </c>
      <c r="C89" s="1">
        <v>1</v>
      </c>
    </row>
    <row r="90" spans="1:3" x14ac:dyDescent="0.25">
      <c r="A90" s="1">
        <v>89</v>
      </c>
      <c r="B90" s="1">
        <v>49</v>
      </c>
      <c r="C90" s="1">
        <v>8</v>
      </c>
    </row>
    <row r="91" spans="1:3" x14ac:dyDescent="0.25">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4.4" x14ac:dyDescent="0.3"/>
  <cols>
    <col min="2" max="2" width="13.77734375" customWidth="1"/>
  </cols>
  <sheetData>
    <row r="1" spans="1:2" x14ac:dyDescent="0.3">
      <c r="A1" t="s">
        <v>0</v>
      </c>
      <c r="B1" t="s">
        <v>1</v>
      </c>
    </row>
    <row r="2" spans="1:2" x14ac:dyDescent="0.3">
      <c r="A2">
        <v>1</v>
      </c>
      <c r="B2" t="s">
        <v>165</v>
      </c>
    </row>
    <row r="3" spans="1:2" x14ac:dyDescent="0.3">
      <c r="A3">
        <v>2</v>
      </c>
      <c r="B3" t="s">
        <v>166</v>
      </c>
    </row>
    <row r="4" spans="1:2" x14ac:dyDescent="0.3">
      <c r="A4">
        <v>3</v>
      </c>
      <c r="B4" t="s">
        <v>167</v>
      </c>
    </row>
    <row r="5" spans="1:2" x14ac:dyDescent="0.3">
      <c r="A5">
        <v>4</v>
      </c>
      <c r="B5" t="s">
        <v>168</v>
      </c>
    </row>
    <row r="6" spans="1:2" x14ac:dyDescent="0.3">
      <c r="A6">
        <v>5</v>
      </c>
      <c r="B6" t="s">
        <v>169</v>
      </c>
    </row>
    <row r="7" spans="1:2" x14ac:dyDescent="0.3">
      <c r="A7">
        <v>6</v>
      </c>
      <c r="B7" t="s">
        <v>170</v>
      </c>
    </row>
    <row r="8" spans="1:2" x14ac:dyDescent="0.3">
      <c r="A8">
        <v>7</v>
      </c>
      <c r="B8" t="s">
        <v>171</v>
      </c>
    </row>
    <row r="9" spans="1:2" x14ac:dyDescent="0.3">
      <c r="A9">
        <v>8</v>
      </c>
      <c r="B9"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workbookViewId="0">
      <selection activeCell="F9" sqref="F9"/>
    </sheetView>
  </sheetViews>
  <sheetFormatPr defaultRowHeight="14.4" x14ac:dyDescent="0.3"/>
  <cols>
    <col min="3" max="3" width="19.5546875" customWidth="1"/>
    <col min="4" max="4" width="16.6640625" customWidth="1"/>
  </cols>
  <sheetData>
    <row r="1" spans="1:4" x14ac:dyDescent="0.3">
      <c r="A1" t="s">
        <v>0</v>
      </c>
      <c r="B1" t="s">
        <v>1</v>
      </c>
      <c r="C1" t="s">
        <v>1996</v>
      </c>
      <c r="D1" t="s">
        <v>1997</v>
      </c>
    </row>
    <row r="2" spans="1:4" x14ac:dyDescent="0.3">
      <c r="A2">
        <v>1</v>
      </c>
      <c r="B2" t="s">
        <v>173</v>
      </c>
      <c r="C2">
        <v>16</v>
      </c>
      <c r="D2">
        <v>15</v>
      </c>
    </row>
    <row r="3" spans="1:4" x14ac:dyDescent="0.3">
      <c r="A3">
        <v>2</v>
      </c>
      <c r="B3" t="s">
        <v>174</v>
      </c>
      <c r="C3">
        <v>16</v>
      </c>
      <c r="D3">
        <v>15</v>
      </c>
    </row>
    <row r="4" spans="1:4" x14ac:dyDescent="0.3">
      <c r="A4">
        <v>3</v>
      </c>
      <c r="B4" t="s">
        <v>175</v>
      </c>
      <c r="C4">
        <v>16</v>
      </c>
      <c r="D4">
        <v>15</v>
      </c>
    </row>
    <row r="5" spans="1:4" x14ac:dyDescent="0.3">
      <c r="A5">
        <v>4</v>
      </c>
      <c r="B5" t="s">
        <v>176</v>
      </c>
      <c r="C5">
        <v>16</v>
      </c>
      <c r="D5">
        <v>15</v>
      </c>
    </row>
    <row r="6" spans="1:4" x14ac:dyDescent="0.3">
      <c r="A6">
        <v>5</v>
      </c>
      <c r="B6" t="s">
        <v>177</v>
      </c>
      <c r="C6">
        <v>10</v>
      </c>
      <c r="D6">
        <v>10</v>
      </c>
    </row>
    <row r="7" spans="1:4" x14ac:dyDescent="0.3">
      <c r="A7">
        <v>6</v>
      </c>
      <c r="B7" t="s">
        <v>178</v>
      </c>
      <c r="C7">
        <v>10</v>
      </c>
      <c r="D7">
        <v>10</v>
      </c>
    </row>
    <row r="8" spans="1:4" x14ac:dyDescent="0.3">
      <c r="A8">
        <v>7</v>
      </c>
      <c r="B8" t="s">
        <v>179</v>
      </c>
      <c r="C8">
        <v>10</v>
      </c>
      <c r="D8">
        <v>10</v>
      </c>
    </row>
    <row r="9" spans="1:4" x14ac:dyDescent="0.3">
      <c r="A9">
        <v>8</v>
      </c>
      <c r="B9" t="s">
        <v>180</v>
      </c>
      <c r="C9">
        <v>8</v>
      </c>
      <c r="D9">
        <v>7</v>
      </c>
    </row>
    <row r="10" spans="1:4" x14ac:dyDescent="0.3">
      <c r="A10">
        <v>9</v>
      </c>
      <c r="B10" t="s">
        <v>181</v>
      </c>
      <c r="C10">
        <v>8</v>
      </c>
      <c r="D10">
        <v>7</v>
      </c>
    </row>
    <row r="11" spans="1:4" x14ac:dyDescent="0.3">
      <c r="A11">
        <v>10</v>
      </c>
      <c r="B11" t="s">
        <v>182</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RowHeight="13.8" x14ac:dyDescent="0.25"/>
  <cols>
    <col min="1" max="1" width="7.109375" style="1" bestFit="1" customWidth="1"/>
    <col min="2" max="2" width="14.77734375" style="1" customWidth="1"/>
    <col min="3" max="3" width="10.77734375" style="1" bestFit="1" customWidth="1"/>
    <col min="4" max="4" width="9.5546875" style="1" customWidth="1"/>
    <col min="5" max="5" width="12.33203125" style="1" customWidth="1"/>
    <col min="6" max="6" width="20.109375" style="1" customWidth="1"/>
    <col min="7" max="16384" width="8.88671875" style="1"/>
  </cols>
  <sheetData>
    <row r="1" spans="1:6" x14ac:dyDescent="0.25">
      <c r="A1" s="1" t="s">
        <v>0</v>
      </c>
      <c r="B1" s="1" t="s">
        <v>183</v>
      </c>
      <c r="C1" s="1" t="s">
        <v>185</v>
      </c>
      <c r="D1" s="1" t="s">
        <v>186</v>
      </c>
      <c r="E1" s="1" t="s">
        <v>187</v>
      </c>
      <c r="F1" s="1" t="s">
        <v>1987</v>
      </c>
    </row>
    <row r="2" spans="1:6" x14ac:dyDescent="0.25">
      <c r="A2" s="1">
        <v>1</v>
      </c>
      <c r="B2" s="1">
        <v>1</v>
      </c>
      <c r="C2" s="1">
        <v>4</v>
      </c>
      <c r="D2" s="1">
        <f>F2*INDEX(Pricings!C:C,MATCH(Invoices!C2,Pricings!A:A,0))</f>
        <v>18</v>
      </c>
      <c r="E2" s="1">
        <f>D2*0.17</f>
        <v>3.06</v>
      </c>
      <c r="F2" s="1">
        <f>COUNTIFS(SeatReservations!B:B,Invoices!B2)</f>
        <v>3</v>
      </c>
    </row>
    <row r="3" spans="1:6" x14ac:dyDescent="0.25">
      <c r="A3" s="1">
        <v>2</v>
      </c>
      <c r="B3" s="1">
        <v>7</v>
      </c>
      <c r="C3" s="1">
        <v>4</v>
      </c>
      <c r="D3" s="1">
        <f>F3*INDEX(Pricings!C:C,MATCH(Invoices!C3,Pricings!A:A,0))</f>
        <v>12</v>
      </c>
      <c r="E3" s="1">
        <f t="shared" ref="E3:E66" si="0">D3*0.17</f>
        <v>2.04</v>
      </c>
      <c r="F3" s="1">
        <f>COUNTIFS(SeatReservations!B:B,Invoices!B3)</f>
        <v>2</v>
      </c>
    </row>
    <row r="4" spans="1:6" x14ac:dyDescent="0.25">
      <c r="A4" s="1">
        <v>3</v>
      </c>
      <c r="B4" s="13">
        <v>12</v>
      </c>
      <c r="C4" s="1">
        <v>4</v>
      </c>
      <c r="D4" s="1">
        <f>F4*INDEX(Pricings!C:C,MATCH(Invoices!C4,Pricings!A:A,0))</f>
        <v>6</v>
      </c>
      <c r="E4" s="1">
        <f t="shared" si="0"/>
        <v>1.02</v>
      </c>
      <c r="F4" s="1">
        <f>COUNTIFS(SeatReservations!B:B,Invoices!B4)</f>
        <v>1</v>
      </c>
    </row>
    <row r="5" spans="1:6" x14ac:dyDescent="0.25">
      <c r="A5" s="1">
        <v>4</v>
      </c>
      <c r="B5" s="13">
        <v>16</v>
      </c>
      <c r="C5" s="1">
        <v>5</v>
      </c>
      <c r="D5" s="1">
        <f>F5*INDEX(Pricings!C:C,MATCH(Invoices!C5,Pricings!A:A,0))</f>
        <v>48</v>
      </c>
      <c r="E5" s="1">
        <f t="shared" si="0"/>
        <v>8.16</v>
      </c>
      <c r="F5" s="1">
        <f>COUNTIFS(SeatReservations!B:B,Invoices!B5)</f>
        <v>4</v>
      </c>
    </row>
    <row r="6" spans="1:6" x14ac:dyDescent="0.25">
      <c r="A6" s="1">
        <v>5</v>
      </c>
      <c r="B6" s="13">
        <v>24</v>
      </c>
      <c r="C6" s="1">
        <v>4</v>
      </c>
      <c r="D6" s="1">
        <f>F6*INDEX(Pricings!C:C,MATCH(Invoices!C6,Pricings!A:A,0))</f>
        <v>12</v>
      </c>
      <c r="E6" s="1">
        <f t="shared" si="0"/>
        <v>2.04</v>
      </c>
      <c r="F6" s="1">
        <f>COUNTIFS(SeatReservations!B:B,Invoices!B6)</f>
        <v>2</v>
      </c>
    </row>
    <row r="7" spans="1:6" x14ac:dyDescent="0.25">
      <c r="A7" s="1">
        <v>6</v>
      </c>
      <c r="B7" s="13">
        <v>31</v>
      </c>
      <c r="C7" s="1">
        <v>4</v>
      </c>
      <c r="D7" s="1">
        <f>F7*INDEX(Pricings!C:C,MATCH(Invoices!C7,Pricings!A:A,0))</f>
        <v>6</v>
      </c>
      <c r="E7" s="1">
        <f t="shared" si="0"/>
        <v>1.02</v>
      </c>
      <c r="F7" s="1">
        <f>COUNTIFS(SeatReservations!B:B,Invoices!B7)</f>
        <v>1</v>
      </c>
    </row>
    <row r="8" spans="1:6" x14ac:dyDescent="0.25">
      <c r="A8" s="1">
        <v>7</v>
      </c>
      <c r="B8" s="13">
        <v>37</v>
      </c>
      <c r="C8" s="1">
        <v>3</v>
      </c>
      <c r="D8" s="1">
        <f>F8*INDEX(Pricings!C:C,MATCH(Invoices!C8,Pricings!A:A,0))</f>
        <v>50</v>
      </c>
      <c r="E8" s="1">
        <f t="shared" si="0"/>
        <v>8.5</v>
      </c>
      <c r="F8" s="1">
        <f>COUNTIFS(SeatReservations!B:B,Invoices!B8)</f>
        <v>5</v>
      </c>
    </row>
    <row r="9" spans="1:6" x14ac:dyDescent="0.25">
      <c r="A9" s="1">
        <v>8</v>
      </c>
      <c r="B9" s="13">
        <v>42</v>
      </c>
      <c r="C9" s="1">
        <v>3</v>
      </c>
      <c r="D9" s="1">
        <f>F9*INDEX(Pricings!C:C,MATCH(Invoices!C9,Pricings!A:A,0))</f>
        <v>40</v>
      </c>
      <c r="E9" s="1">
        <f t="shared" si="0"/>
        <v>6.8000000000000007</v>
      </c>
      <c r="F9" s="1">
        <f>COUNTIFS(SeatReservations!B:B,Invoices!B9)</f>
        <v>4</v>
      </c>
    </row>
    <row r="10" spans="1:6" x14ac:dyDescent="0.25">
      <c r="A10" s="1">
        <v>9</v>
      </c>
      <c r="B10" s="13">
        <v>44</v>
      </c>
      <c r="C10" s="1">
        <v>4</v>
      </c>
      <c r="D10" s="1">
        <f>F10*INDEX(Pricings!C:C,MATCH(Invoices!C10,Pricings!A:A,0))</f>
        <v>12</v>
      </c>
      <c r="E10" s="1">
        <f t="shared" si="0"/>
        <v>2.04</v>
      </c>
      <c r="F10" s="1">
        <f>COUNTIFS(SeatReservations!B:B,Invoices!B10)</f>
        <v>2</v>
      </c>
    </row>
    <row r="11" spans="1:6" x14ac:dyDescent="0.25">
      <c r="A11" s="1">
        <v>10</v>
      </c>
      <c r="B11" s="13">
        <v>48</v>
      </c>
      <c r="C11" s="1">
        <v>3</v>
      </c>
      <c r="D11" s="1">
        <f>F11*INDEX(Pricings!C:C,MATCH(Invoices!C11,Pricings!A:A,0))</f>
        <v>40</v>
      </c>
      <c r="E11" s="1">
        <f t="shared" si="0"/>
        <v>6.8000000000000007</v>
      </c>
      <c r="F11" s="1">
        <f>COUNTIFS(SeatReservations!B:B,Invoices!B11)</f>
        <v>4</v>
      </c>
    </row>
    <row r="12" spans="1:6" x14ac:dyDescent="0.25">
      <c r="A12" s="1">
        <v>11</v>
      </c>
      <c r="B12" s="13">
        <v>54</v>
      </c>
      <c r="C12" s="1">
        <v>1</v>
      </c>
      <c r="D12" s="1">
        <f>F12*INDEX(Pricings!C:C,MATCH(Invoices!C12,Pricings!A:A,0))</f>
        <v>14</v>
      </c>
      <c r="E12" s="1">
        <f t="shared" si="0"/>
        <v>2.3800000000000003</v>
      </c>
      <c r="F12" s="1">
        <f>COUNTIFS(SeatReservations!B:B,Invoices!B12)</f>
        <v>2</v>
      </c>
    </row>
    <row r="13" spans="1:6" x14ac:dyDescent="0.25">
      <c r="A13" s="1">
        <v>12</v>
      </c>
      <c r="B13" s="13">
        <v>57</v>
      </c>
      <c r="C13" s="1">
        <v>2</v>
      </c>
      <c r="D13" s="1">
        <f>F13*INDEX(Pricings!C:C,MATCH(Invoices!C13,Pricings!A:A,0))</f>
        <v>24</v>
      </c>
      <c r="E13" s="1">
        <f t="shared" si="0"/>
        <v>4.08</v>
      </c>
      <c r="F13" s="1">
        <f>COUNTIFS(SeatReservations!B:B,Invoices!B13)</f>
        <v>3</v>
      </c>
    </row>
    <row r="14" spans="1:6" x14ac:dyDescent="0.25">
      <c r="A14" s="1">
        <v>13</v>
      </c>
      <c r="B14" s="13">
        <v>65</v>
      </c>
      <c r="C14" s="1">
        <v>2</v>
      </c>
      <c r="D14" s="1">
        <f>F14*INDEX(Pricings!C:C,MATCH(Invoices!C14,Pricings!A:A,0))</f>
        <v>8</v>
      </c>
      <c r="E14" s="1">
        <f t="shared" si="0"/>
        <v>1.36</v>
      </c>
      <c r="F14" s="1">
        <f>COUNTIFS(SeatReservations!B:B,Invoices!B14)</f>
        <v>1</v>
      </c>
    </row>
    <row r="15" spans="1:6" x14ac:dyDescent="0.25">
      <c r="A15" s="1">
        <v>14</v>
      </c>
      <c r="B15" s="13">
        <v>66</v>
      </c>
      <c r="C15" s="1">
        <v>5</v>
      </c>
      <c r="D15" s="1">
        <f>F15*INDEX(Pricings!C:C,MATCH(Invoices!C15,Pricings!A:A,0))</f>
        <v>36</v>
      </c>
      <c r="E15" s="1">
        <f t="shared" si="0"/>
        <v>6.12</v>
      </c>
      <c r="F15" s="1">
        <f>COUNTIFS(SeatReservations!B:B,Invoices!B15)</f>
        <v>3</v>
      </c>
    </row>
    <row r="16" spans="1:6" x14ac:dyDescent="0.25">
      <c r="A16" s="1">
        <v>15</v>
      </c>
      <c r="B16" s="13">
        <v>70</v>
      </c>
      <c r="C16" s="1">
        <v>5</v>
      </c>
      <c r="D16" s="1">
        <f>F16*INDEX(Pricings!C:C,MATCH(Invoices!C16,Pricings!A:A,0))</f>
        <v>36</v>
      </c>
      <c r="E16" s="1">
        <f t="shared" si="0"/>
        <v>6.12</v>
      </c>
      <c r="F16" s="1">
        <f>COUNTIFS(SeatReservations!B:B,Invoices!B16)</f>
        <v>3</v>
      </c>
    </row>
    <row r="17" spans="1:6" x14ac:dyDescent="0.25">
      <c r="A17" s="1">
        <v>16</v>
      </c>
      <c r="B17" s="13">
        <v>75</v>
      </c>
      <c r="C17" s="1">
        <v>4</v>
      </c>
      <c r="D17" s="1">
        <f>F17*INDEX(Pricings!C:C,MATCH(Invoices!C17,Pricings!A:A,0))</f>
        <v>6</v>
      </c>
      <c r="E17" s="1">
        <f t="shared" si="0"/>
        <v>1.02</v>
      </c>
      <c r="F17" s="1">
        <f>COUNTIFS(SeatReservations!B:B,Invoices!B17)</f>
        <v>1</v>
      </c>
    </row>
    <row r="18" spans="1:6" x14ac:dyDescent="0.25">
      <c r="A18" s="1">
        <v>17</v>
      </c>
      <c r="B18" s="13">
        <v>77</v>
      </c>
      <c r="C18" s="1">
        <v>4</v>
      </c>
      <c r="D18" s="1">
        <f>F18*INDEX(Pricings!C:C,MATCH(Invoices!C18,Pricings!A:A,0))</f>
        <v>18</v>
      </c>
      <c r="E18" s="1">
        <f t="shared" si="0"/>
        <v>3.06</v>
      </c>
      <c r="F18" s="1">
        <f>COUNTIFS(SeatReservations!B:B,Invoices!B18)</f>
        <v>3</v>
      </c>
    </row>
    <row r="19" spans="1:6" x14ac:dyDescent="0.25">
      <c r="A19" s="1">
        <v>18</v>
      </c>
      <c r="B19" s="13">
        <v>78</v>
      </c>
      <c r="C19" s="1">
        <v>3</v>
      </c>
      <c r="D19" s="1">
        <f>F19*INDEX(Pricings!C:C,MATCH(Invoices!C19,Pricings!A:A,0))</f>
        <v>40</v>
      </c>
      <c r="E19" s="1">
        <f t="shared" si="0"/>
        <v>6.8000000000000007</v>
      </c>
      <c r="F19" s="1">
        <f>COUNTIFS(SeatReservations!B:B,Invoices!B19)</f>
        <v>4</v>
      </c>
    </row>
    <row r="20" spans="1:6" x14ac:dyDescent="0.25">
      <c r="A20" s="1">
        <v>19</v>
      </c>
      <c r="B20" s="13">
        <v>86</v>
      </c>
      <c r="C20" s="1">
        <v>3</v>
      </c>
      <c r="D20" s="1">
        <f>F20*INDEX(Pricings!C:C,MATCH(Invoices!C20,Pricings!A:A,0))</f>
        <v>10</v>
      </c>
      <c r="E20" s="1">
        <f t="shared" si="0"/>
        <v>1.7000000000000002</v>
      </c>
      <c r="F20" s="1">
        <f>COUNTIFS(SeatReservations!B:B,Invoices!B20)</f>
        <v>1</v>
      </c>
    </row>
    <row r="21" spans="1:6" x14ac:dyDescent="0.25">
      <c r="A21" s="1">
        <v>20</v>
      </c>
      <c r="B21" s="13">
        <v>90</v>
      </c>
      <c r="C21" s="1">
        <v>5</v>
      </c>
      <c r="D21" s="1">
        <f>F21*INDEX(Pricings!C:C,MATCH(Invoices!C21,Pricings!A:A,0))</f>
        <v>36</v>
      </c>
      <c r="E21" s="1">
        <f t="shared" si="0"/>
        <v>6.12</v>
      </c>
      <c r="F21" s="1">
        <f>COUNTIFS(SeatReservations!B:B,Invoices!B21)</f>
        <v>3</v>
      </c>
    </row>
    <row r="22" spans="1:6" x14ac:dyDescent="0.25">
      <c r="A22" s="1">
        <v>21</v>
      </c>
      <c r="B22" s="13">
        <v>94</v>
      </c>
      <c r="C22" s="1">
        <v>4</v>
      </c>
      <c r="D22" s="1">
        <f>F22*INDEX(Pricings!C:C,MATCH(Invoices!C22,Pricings!A:A,0))</f>
        <v>24</v>
      </c>
      <c r="E22" s="1">
        <f t="shared" si="0"/>
        <v>4.08</v>
      </c>
      <c r="F22" s="1">
        <f>COUNTIFS(SeatReservations!B:B,Invoices!B22)</f>
        <v>4</v>
      </c>
    </row>
    <row r="23" spans="1:6" x14ac:dyDescent="0.25">
      <c r="A23" s="1">
        <v>22</v>
      </c>
      <c r="B23" s="13">
        <v>96</v>
      </c>
      <c r="C23" s="1">
        <v>1</v>
      </c>
      <c r="D23" s="1">
        <f>F23*INDEX(Pricings!C:C,MATCH(Invoices!C23,Pricings!A:A,0))</f>
        <v>14</v>
      </c>
      <c r="E23" s="1">
        <f t="shared" si="0"/>
        <v>2.3800000000000003</v>
      </c>
      <c r="F23" s="1">
        <f>COUNTIFS(SeatReservations!B:B,Invoices!B23)</f>
        <v>2</v>
      </c>
    </row>
    <row r="24" spans="1:6" x14ac:dyDescent="0.25">
      <c r="A24" s="1">
        <v>23</v>
      </c>
      <c r="B24" s="13">
        <v>98</v>
      </c>
      <c r="C24" s="1">
        <v>3</v>
      </c>
      <c r="D24" s="1">
        <f>F24*INDEX(Pricings!C:C,MATCH(Invoices!C24,Pricings!A:A,0))</f>
        <v>40</v>
      </c>
      <c r="E24" s="1">
        <f t="shared" si="0"/>
        <v>6.8000000000000007</v>
      </c>
      <c r="F24" s="1">
        <f>COUNTIFS(SeatReservations!B:B,Invoices!B24)</f>
        <v>4</v>
      </c>
    </row>
    <row r="25" spans="1:6" x14ac:dyDescent="0.25">
      <c r="A25" s="1">
        <v>24</v>
      </c>
      <c r="B25" s="13">
        <v>99</v>
      </c>
      <c r="C25" s="1">
        <v>5</v>
      </c>
      <c r="D25" s="1">
        <f>F25*INDEX(Pricings!C:C,MATCH(Invoices!C25,Pricings!A:A,0))</f>
        <v>36</v>
      </c>
      <c r="E25" s="1">
        <f t="shared" si="0"/>
        <v>6.12</v>
      </c>
      <c r="F25" s="1">
        <f>COUNTIFS(SeatReservations!B:B,Invoices!B25)</f>
        <v>3</v>
      </c>
    </row>
    <row r="26" spans="1:6" x14ac:dyDescent="0.25">
      <c r="A26" s="1">
        <v>25</v>
      </c>
      <c r="B26" s="13">
        <v>101</v>
      </c>
      <c r="C26" s="1">
        <v>4</v>
      </c>
      <c r="D26" s="1">
        <f>F26*INDEX(Pricings!C:C,MATCH(Invoices!C26,Pricings!A:A,0))</f>
        <v>18</v>
      </c>
      <c r="E26" s="1">
        <f t="shared" si="0"/>
        <v>3.06</v>
      </c>
      <c r="F26" s="1">
        <f>COUNTIFS(SeatReservations!B:B,Invoices!B26)</f>
        <v>3</v>
      </c>
    </row>
    <row r="27" spans="1:6" x14ac:dyDescent="0.25">
      <c r="A27" s="1">
        <v>26</v>
      </c>
      <c r="B27" s="13">
        <v>107</v>
      </c>
      <c r="C27" s="1">
        <v>1</v>
      </c>
      <c r="D27" s="1">
        <f>F27*INDEX(Pricings!C:C,MATCH(Invoices!C27,Pricings!A:A,0))</f>
        <v>7</v>
      </c>
      <c r="E27" s="1">
        <f t="shared" si="0"/>
        <v>1.1900000000000002</v>
      </c>
      <c r="F27" s="1">
        <f>COUNTIFS(SeatReservations!B:B,Invoices!B27)</f>
        <v>1</v>
      </c>
    </row>
    <row r="28" spans="1:6" x14ac:dyDescent="0.25">
      <c r="A28" s="1">
        <v>27</v>
      </c>
      <c r="B28" s="13">
        <v>111</v>
      </c>
      <c r="C28" s="1">
        <v>2</v>
      </c>
      <c r="D28" s="1">
        <f>F28*INDEX(Pricings!C:C,MATCH(Invoices!C28,Pricings!A:A,0))</f>
        <v>8</v>
      </c>
      <c r="E28" s="1">
        <f t="shared" si="0"/>
        <v>1.36</v>
      </c>
      <c r="F28" s="1">
        <f>COUNTIFS(SeatReservations!B:B,Invoices!B28)</f>
        <v>1</v>
      </c>
    </row>
    <row r="29" spans="1:6" x14ac:dyDescent="0.25">
      <c r="A29" s="1">
        <v>28</v>
      </c>
      <c r="B29" s="13">
        <v>116</v>
      </c>
      <c r="C29" s="1">
        <v>2</v>
      </c>
      <c r="D29" s="1">
        <f>F29*INDEX(Pricings!C:C,MATCH(Invoices!C29,Pricings!A:A,0))</f>
        <v>16</v>
      </c>
      <c r="E29" s="1">
        <f t="shared" si="0"/>
        <v>2.72</v>
      </c>
      <c r="F29" s="1">
        <f>COUNTIFS(SeatReservations!B:B,Invoices!B29)</f>
        <v>2</v>
      </c>
    </row>
    <row r="30" spans="1:6" x14ac:dyDescent="0.25">
      <c r="A30" s="1">
        <v>29</v>
      </c>
      <c r="B30" s="13">
        <v>121</v>
      </c>
      <c r="C30" s="1">
        <v>3</v>
      </c>
      <c r="D30" s="1">
        <f>F30*INDEX(Pricings!C:C,MATCH(Invoices!C30,Pricings!A:A,0))</f>
        <v>10</v>
      </c>
      <c r="E30" s="1">
        <f t="shared" si="0"/>
        <v>1.7000000000000002</v>
      </c>
      <c r="F30" s="1">
        <f>COUNTIFS(SeatReservations!B:B,Invoices!B30)</f>
        <v>1</v>
      </c>
    </row>
    <row r="31" spans="1:6" x14ac:dyDescent="0.25">
      <c r="A31" s="1">
        <v>30</v>
      </c>
      <c r="B31" s="13">
        <v>123</v>
      </c>
      <c r="C31" s="1">
        <v>2</v>
      </c>
      <c r="D31" s="1">
        <f>F31*INDEX(Pricings!C:C,MATCH(Invoices!C31,Pricings!A:A,0))</f>
        <v>16</v>
      </c>
      <c r="E31" s="1">
        <f t="shared" si="0"/>
        <v>2.72</v>
      </c>
      <c r="F31" s="1">
        <f>COUNTIFS(SeatReservations!B:B,Invoices!B31)</f>
        <v>2</v>
      </c>
    </row>
    <row r="32" spans="1:6" x14ac:dyDescent="0.25">
      <c r="A32" s="1">
        <v>31</v>
      </c>
      <c r="B32" s="13">
        <v>128</v>
      </c>
      <c r="C32" s="1">
        <v>3</v>
      </c>
      <c r="D32" s="1">
        <f>F32*INDEX(Pricings!C:C,MATCH(Invoices!C32,Pricings!A:A,0))</f>
        <v>50</v>
      </c>
      <c r="E32" s="1">
        <f t="shared" si="0"/>
        <v>8.5</v>
      </c>
      <c r="F32" s="1">
        <f>COUNTIFS(SeatReservations!B:B,Invoices!B32)</f>
        <v>5</v>
      </c>
    </row>
    <row r="33" spans="1:6" x14ac:dyDescent="0.25">
      <c r="A33" s="1">
        <v>32</v>
      </c>
      <c r="B33" s="13">
        <v>130</v>
      </c>
      <c r="C33" s="1">
        <v>3</v>
      </c>
      <c r="D33" s="1">
        <f>F33*INDEX(Pricings!C:C,MATCH(Invoices!C33,Pricings!A:A,0))</f>
        <v>10</v>
      </c>
      <c r="E33" s="1">
        <f t="shared" si="0"/>
        <v>1.7000000000000002</v>
      </c>
      <c r="F33" s="1">
        <f>COUNTIFS(SeatReservations!B:B,Invoices!B33)</f>
        <v>1</v>
      </c>
    </row>
    <row r="34" spans="1:6" x14ac:dyDescent="0.25">
      <c r="A34" s="1">
        <v>33</v>
      </c>
      <c r="B34" s="13">
        <v>136</v>
      </c>
      <c r="C34" s="1">
        <v>5</v>
      </c>
      <c r="D34" s="1">
        <f>F34*INDEX(Pricings!C:C,MATCH(Invoices!C34,Pricings!A:A,0))</f>
        <v>12</v>
      </c>
      <c r="E34" s="1">
        <f t="shared" si="0"/>
        <v>2.04</v>
      </c>
      <c r="F34" s="1">
        <f>COUNTIFS(SeatReservations!B:B,Invoices!B34)</f>
        <v>1</v>
      </c>
    </row>
    <row r="35" spans="1:6" x14ac:dyDescent="0.25">
      <c r="A35" s="1">
        <v>34</v>
      </c>
      <c r="B35" s="13">
        <v>141</v>
      </c>
      <c r="C35" s="1">
        <v>5</v>
      </c>
      <c r="D35" s="1">
        <f>F35*INDEX(Pricings!C:C,MATCH(Invoices!C35,Pricings!A:A,0))</f>
        <v>48</v>
      </c>
      <c r="E35" s="1">
        <f t="shared" si="0"/>
        <v>8.16</v>
      </c>
      <c r="F35" s="1">
        <f>COUNTIFS(SeatReservations!B:B,Invoices!B35)</f>
        <v>4</v>
      </c>
    </row>
    <row r="36" spans="1:6" x14ac:dyDescent="0.25">
      <c r="A36" s="1">
        <v>35</v>
      </c>
      <c r="B36" s="13">
        <v>149</v>
      </c>
      <c r="C36" s="1">
        <v>2</v>
      </c>
      <c r="D36" s="1">
        <f>F36*INDEX(Pricings!C:C,MATCH(Invoices!C36,Pricings!A:A,0))</f>
        <v>16</v>
      </c>
      <c r="E36" s="1">
        <f t="shared" si="0"/>
        <v>2.72</v>
      </c>
      <c r="F36" s="1">
        <f>COUNTIFS(SeatReservations!B:B,Invoices!B36)</f>
        <v>2</v>
      </c>
    </row>
    <row r="37" spans="1:6" x14ac:dyDescent="0.25">
      <c r="A37" s="1">
        <v>36</v>
      </c>
      <c r="B37" s="13">
        <v>153</v>
      </c>
      <c r="C37" s="1">
        <v>4</v>
      </c>
      <c r="D37" s="1">
        <f>F37*INDEX(Pricings!C:C,MATCH(Invoices!C37,Pricings!A:A,0))</f>
        <v>24</v>
      </c>
      <c r="E37" s="1">
        <f t="shared" si="0"/>
        <v>4.08</v>
      </c>
      <c r="F37" s="1">
        <f>COUNTIFS(SeatReservations!B:B,Invoices!B37)</f>
        <v>4</v>
      </c>
    </row>
    <row r="38" spans="1:6" x14ac:dyDescent="0.25">
      <c r="A38" s="1">
        <v>37</v>
      </c>
      <c r="B38" s="13">
        <v>161</v>
      </c>
      <c r="C38" s="1">
        <v>4</v>
      </c>
      <c r="D38" s="1">
        <f>F38*INDEX(Pricings!C:C,MATCH(Invoices!C38,Pricings!A:A,0))</f>
        <v>0</v>
      </c>
      <c r="E38" s="1">
        <f t="shared" si="0"/>
        <v>0</v>
      </c>
      <c r="F38" s="1">
        <f>COUNTIFS(SeatReservations!B:B,Invoices!B38)</f>
        <v>0</v>
      </c>
    </row>
    <row r="39" spans="1:6" x14ac:dyDescent="0.25">
      <c r="A39" s="1">
        <v>38</v>
      </c>
      <c r="B39" s="13">
        <v>167</v>
      </c>
      <c r="C39" s="1">
        <v>2</v>
      </c>
      <c r="D39" s="1">
        <f>F39*INDEX(Pricings!C:C,MATCH(Invoices!C39,Pricings!A:A,0))</f>
        <v>40</v>
      </c>
      <c r="E39" s="1">
        <f t="shared" si="0"/>
        <v>6.8000000000000007</v>
      </c>
      <c r="F39" s="1">
        <f>COUNTIFS(SeatReservations!B:B,Invoices!B39)</f>
        <v>5</v>
      </c>
    </row>
    <row r="40" spans="1:6" x14ac:dyDescent="0.25">
      <c r="A40" s="1">
        <v>39</v>
      </c>
      <c r="B40" s="13">
        <v>168</v>
      </c>
      <c r="C40" s="1">
        <v>5</v>
      </c>
      <c r="D40" s="1">
        <f>F40*INDEX(Pricings!C:C,MATCH(Invoices!C40,Pricings!A:A,0))</f>
        <v>12</v>
      </c>
      <c r="E40" s="1">
        <f t="shared" si="0"/>
        <v>2.04</v>
      </c>
      <c r="F40" s="1">
        <f>COUNTIFS(SeatReservations!B:B,Invoices!B40)</f>
        <v>1</v>
      </c>
    </row>
    <row r="41" spans="1:6" x14ac:dyDescent="0.25">
      <c r="A41" s="1">
        <v>40</v>
      </c>
      <c r="B41" s="13">
        <v>169</v>
      </c>
      <c r="C41" s="1">
        <v>3</v>
      </c>
      <c r="D41" s="1">
        <f>F41*INDEX(Pricings!C:C,MATCH(Invoices!C41,Pricings!A:A,0))</f>
        <v>20</v>
      </c>
      <c r="E41" s="1">
        <f t="shared" si="0"/>
        <v>3.4000000000000004</v>
      </c>
      <c r="F41" s="1">
        <f>COUNTIFS(SeatReservations!B:B,Invoices!B41)</f>
        <v>2</v>
      </c>
    </row>
    <row r="42" spans="1:6" x14ac:dyDescent="0.25">
      <c r="A42" s="1">
        <v>41</v>
      </c>
      <c r="B42" s="13">
        <v>170</v>
      </c>
      <c r="C42" s="1">
        <v>1</v>
      </c>
      <c r="D42" s="1">
        <f>F42*INDEX(Pricings!C:C,MATCH(Invoices!C42,Pricings!A:A,0))</f>
        <v>14</v>
      </c>
      <c r="E42" s="1">
        <f t="shared" si="0"/>
        <v>2.3800000000000003</v>
      </c>
      <c r="F42" s="1">
        <f>COUNTIFS(SeatReservations!B:B,Invoices!B42)</f>
        <v>2</v>
      </c>
    </row>
    <row r="43" spans="1:6" x14ac:dyDescent="0.25">
      <c r="A43" s="1">
        <v>42</v>
      </c>
      <c r="B43" s="13">
        <v>176</v>
      </c>
      <c r="C43" s="1">
        <v>5</v>
      </c>
      <c r="D43" s="1">
        <f>F43*INDEX(Pricings!C:C,MATCH(Invoices!C43,Pricings!A:A,0))</f>
        <v>36</v>
      </c>
      <c r="E43" s="1">
        <f t="shared" si="0"/>
        <v>6.12</v>
      </c>
      <c r="F43" s="1">
        <f>COUNTIFS(SeatReservations!B:B,Invoices!B43)</f>
        <v>3</v>
      </c>
    </row>
    <row r="44" spans="1:6" x14ac:dyDescent="0.25">
      <c r="A44" s="1">
        <v>43</v>
      </c>
      <c r="B44" s="13">
        <v>182</v>
      </c>
      <c r="C44" s="1">
        <v>2</v>
      </c>
      <c r="D44" s="1">
        <f>F44*INDEX(Pricings!C:C,MATCH(Invoices!C44,Pricings!A:A,0))</f>
        <v>0</v>
      </c>
      <c r="E44" s="1">
        <f t="shared" si="0"/>
        <v>0</v>
      </c>
      <c r="F44" s="1">
        <f>COUNTIFS(SeatReservations!B:B,Invoices!B44)</f>
        <v>0</v>
      </c>
    </row>
    <row r="45" spans="1:6" x14ac:dyDescent="0.25">
      <c r="A45" s="1">
        <v>44</v>
      </c>
      <c r="B45" s="13">
        <v>186</v>
      </c>
      <c r="C45" s="1">
        <v>2</v>
      </c>
      <c r="D45" s="1">
        <f>F45*INDEX(Pricings!C:C,MATCH(Invoices!C45,Pricings!A:A,0))</f>
        <v>24</v>
      </c>
      <c r="E45" s="1">
        <f t="shared" si="0"/>
        <v>4.08</v>
      </c>
      <c r="F45" s="1">
        <f>COUNTIFS(SeatReservations!B:B,Invoices!B45)</f>
        <v>3</v>
      </c>
    </row>
    <row r="46" spans="1:6" x14ac:dyDescent="0.25">
      <c r="A46" s="1">
        <v>45</v>
      </c>
      <c r="B46" s="13">
        <v>193</v>
      </c>
      <c r="C46" s="1">
        <v>5</v>
      </c>
      <c r="D46" s="1">
        <f>F46*INDEX(Pricings!C:C,MATCH(Invoices!C46,Pricings!A:A,0))</f>
        <v>36</v>
      </c>
      <c r="E46" s="1">
        <f t="shared" si="0"/>
        <v>6.12</v>
      </c>
      <c r="F46" s="1">
        <f>COUNTIFS(SeatReservations!B:B,Invoices!B46)</f>
        <v>3</v>
      </c>
    </row>
    <row r="47" spans="1:6" x14ac:dyDescent="0.25">
      <c r="A47" s="1">
        <v>46</v>
      </c>
      <c r="B47" s="13">
        <v>201</v>
      </c>
      <c r="C47" s="1">
        <v>2</v>
      </c>
      <c r="D47" s="1">
        <f>F47*INDEX(Pricings!C:C,MATCH(Invoices!C47,Pricings!A:A,0))</f>
        <v>24</v>
      </c>
      <c r="E47" s="1">
        <f t="shared" si="0"/>
        <v>4.08</v>
      </c>
      <c r="F47" s="1">
        <f>COUNTIFS(SeatReservations!B:B,Invoices!B47)</f>
        <v>3</v>
      </c>
    </row>
    <row r="48" spans="1:6" x14ac:dyDescent="0.25">
      <c r="A48" s="1">
        <v>47</v>
      </c>
      <c r="B48" s="13">
        <v>205</v>
      </c>
      <c r="C48" s="1">
        <v>5</v>
      </c>
      <c r="D48" s="1">
        <f>F48*INDEX(Pricings!C:C,MATCH(Invoices!C48,Pricings!A:A,0))</f>
        <v>36</v>
      </c>
      <c r="E48" s="1">
        <f t="shared" si="0"/>
        <v>6.12</v>
      </c>
      <c r="F48" s="1">
        <f>COUNTIFS(SeatReservations!B:B,Invoices!B48)</f>
        <v>3</v>
      </c>
    </row>
    <row r="49" spans="1:6" x14ac:dyDescent="0.25">
      <c r="A49" s="1">
        <v>48</v>
      </c>
      <c r="B49" s="13">
        <v>212</v>
      </c>
      <c r="C49" s="1">
        <v>1</v>
      </c>
      <c r="D49" s="1">
        <f>F49*INDEX(Pricings!C:C,MATCH(Invoices!C49,Pricings!A:A,0))</f>
        <v>7</v>
      </c>
      <c r="E49" s="1">
        <f t="shared" si="0"/>
        <v>1.1900000000000002</v>
      </c>
      <c r="F49" s="1">
        <f>COUNTIFS(SeatReservations!B:B,Invoices!B49)</f>
        <v>1</v>
      </c>
    </row>
    <row r="50" spans="1:6" x14ac:dyDescent="0.25">
      <c r="A50" s="1">
        <v>49</v>
      </c>
      <c r="B50" s="13">
        <v>213</v>
      </c>
      <c r="C50" s="1">
        <v>1</v>
      </c>
      <c r="D50" s="1">
        <f>F50*INDEX(Pricings!C:C,MATCH(Invoices!C50,Pricings!A:A,0))</f>
        <v>14</v>
      </c>
      <c r="E50" s="1">
        <f t="shared" si="0"/>
        <v>2.3800000000000003</v>
      </c>
      <c r="F50" s="1">
        <f>COUNTIFS(SeatReservations!B:B,Invoices!B50)</f>
        <v>2</v>
      </c>
    </row>
    <row r="51" spans="1:6" x14ac:dyDescent="0.25">
      <c r="A51" s="1">
        <v>50</v>
      </c>
      <c r="B51" s="13">
        <v>218</v>
      </c>
      <c r="C51" s="1">
        <v>2</v>
      </c>
      <c r="D51" s="1">
        <f>F51*INDEX(Pricings!C:C,MATCH(Invoices!C51,Pricings!A:A,0))</f>
        <v>16</v>
      </c>
      <c r="E51" s="1">
        <f t="shared" si="0"/>
        <v>2.72</v>
      </c>
      <c r="F51" s="1">
        <f>COUNTIFS(SeatReservations!B:B,Invoices!B51)</f>
        <v>2</v>
      </c>
    </row>
    <row r="52" spans="1:6" x14ac:dyDescent="0.25">
      <c r="A52" s="1">
        <v>51</v>
      </c>
      <c r="B52" s="13">
        <v>223</v>
      </c>
      <c r="C52" s="1">
        <v>1</v>
      </c>
      <c r="D52" s="1">
        <f>F52*INDEX(Pricings!C:C,MATCH(Invoices!C52,Pricings!A:A,0))</f>
        <v>21</v>
      </c>
      <c r="E52" s="1">
        <f t="shared" si="0"/>
        <v>3.5700000000000003</v>
      </c>
      <c r="F52" s="1">
        <f>COUNTIFS(SeatReservations!B:B,Invoices!B52)</f>
        <v>3</v>
      </c>
    </row>
    <row r="53" spans="1:6" x14ac:dyDescent="0.25">
      <c r="A53" s="1">
        <v>52</v>
      </c>
      <c r="B53" s="13">
        <v>228</v>
      </c>
      <c r="C53" s="1">
        <v>1</v>
      </c>
      <c r="D53" s="1">
        <f>F53*INDEX(Pricings!C:C,MATCH(Invoices!C53,Pricings!A:A,0))</f>
        <v>7</v>
      </c>
      <c r="E53" s="1">
        <f t="shared" si="0"/>
        <v>1.1900000000000002</v>
      </c>
      <c r="F53" s="1">
        <f>COUNTIFS(SeatReservations!B:B,Invoices!B53)</f>
        <v>1</v>
      </c>
    </row>
    <row r="54" spans="1:6" x14ac:dyDescent="0.25">
      <c r="A54" s="1">
        <v>53</v>
      </c>
      <c r="B54" s="13">
        <v>233</v>
      </c>
      <c r="C54" s="1">
        <v>5</v>
      </c>
      <c r="D54" s="1">
        <f>F54*INDEX(Pricings!C:C,MATCH(Invoices!C54,Pricings!A:A,0))</f>
        <v>48</v>
      </c>
      <c r="E54" s="1">
        <f t="shared" si="0"/>
        <v>8.16</v>
      </c>
      <c r="F54" s="1">
        <f>COUNTIFS(SeatReservations!B:B,Invoices!B54)</f>
        <v>4</v>
      </c>
    </row>
    <row r="55" spans="1:6" x14ac:dyDescent="0.25">
      <c r="A55" s="1">
        <v>54</v>
      </c>
      <c r="B55" s="13">
        <v>234</v>
      </c>
      <c r="C55" s="1">
        <v>5</v>
      </c>
      <c r="D55" s="1">
        <f>F55*INDEX(Pricings!C:C,MATCH(Invoices!C55,Pricings!A:A,0))</f>
        <v>12</v>
      </c>
      <c r="E55" s="1">
        <f t="shared" si="0"/>
        <v>2.04</v>
      </c>
      <c r="F55" s="1">
        <f>COUNTIFS(SeatReservations!B:B,Invoices!B55)</f>
        <v>1</v>
      </c>
    </row>
    <row r="56" spans="1:6" x14ac:dyDescent="0.25">
      <c r="A56" s="1">
        <v>55</v>
      </c>
      <c r="B56" s="13">
        <v>242</v>
      </c>
      <c r="C56" s="1">
        <v>4</v>
      </c>
      <c r="D56" s="1">
        <f>F56*INDEX(Pricings!C:C,MATCH(Invoices!C56,Pricings!A:A,0))</f>
        <v>12</v>
      </c>
      <c r="E56" s="1">
        <f t="shared" si="0"/>
        <v>2.04</v>
      </c>
      <c r="F56" s="1">
        <f>COUNTIFS(SeatReservations!B:B,Invoices!B56)</f>
        <v>2</v>
      </c>
    </row>
    <row r="57" spans="1:6" x14ac:dyDescent="0.25">
      <c r="A57" s="1">
        <v>56</v>
      </c>
      <c r="B57" s="13">
        <v>244</v>
      </c>
      <c r="C57" s="1">
        <v>1</v>
      </c>
      <c r="D57" s="1">
        <f>F57*INDEX(Pricings!C:C,MATCH(Invoices!C57,Pricings!A:A,0))</f>
        <v>28</v>
      </c>
      <c r="E57" s="1">
        <f t="shared" si="0"/>
        <v>4.7600000000000007</v>
      </c>
      <c r="F57" s="1">
        <f>COUNTIFS(SeatReservations!B:B,Invoices!B57)</f>
        <v>4</v>
      </c>
    </row>
    <row r="58" spans="1:6" x14ac:dyDescent="0.25">
      <c r="A58" s="1">
        <v>57</v>
      </c>
      <c r="B58" s="13">
        <v>252</v>
      </c>
      <c r="C58" s="1">
        <v>1</v>
      </c>
      <c r="D58" s="1">
        <f>F58*INDEX(Pricings!C:C,MATCH(Invoices!C58,Pricings!A:A,0))</f>
        <v>7</v>
      </c>
      <c r="E58" s="1">
        <f t="shared" si="0"/>
        <v>1.1900000000000002</v>
      </c>
      <c r="F58" s="1">
        <f>COUNTIFS(SeatReservations!B:B,Invoices!B58)</f>
        <v>1</v>
      </c>
    </row>
    <row r="59" spans="1:6" x14ac:dyDescent="0.25">
      <c r="A59" s="1">
        <v>58</v>
      </c>
      <c r="B59" s="13">
        <v>255</v>
      </c>
      <c r="C59" s="1">
        <v>1</v>
      </c>
      <c r="D59" s="1">
        <f>F59*INDEX(Pricings!C:C,MATCH(Invoices!C59,Pricings!A:A,0))</f>
        <v>14</v>
      </c>
      <c r="E59" s="1">
        <f t="shared" si="0"/>
        <v>2.3800000000000003</v>
      </c>
      <c r="F59" s="1">
        <f>COUNTIFS(SeatReservations!B:B,Invoices!B59)</f>
        <v>2</v>
      </c>
    </row>
    <row r="60" spans="1:6" x14ac:dyDescent="0.25">
      <c r="A60" s="1">
        <v>59</v>
      </c>
      <c r="B60" s="13">
        <v>257</v>
      </c>
      <c r="C60" s="1">
        <v>4</v>
      </c>
      <c r="D60" s="1">
        <f>F60*INDEX(Pricings!C:C,MATCH(Invoices!C60,Pricings!A:A,0))</f>
        <v>12</v>
      </c>
      <c r="E60" s="1">
        <f t="shared" si="0"/>
        <v>2.04</v>
      </c>
      <c r="F60" s="1">
        <f>COUNTIFS(SeatReservations!B:B,Invoices!B60)</f>
        <v>2</v>
      </c>
    </row>
    <row r="61" spans="1:6" x14ac:dyDescent="0.25">
      <c r="A61" s="1">
        <v>60</v>
      </c>
      <c r="B61" s="13">
        <v>259</v>
      </c>
      <c r="C61" s="1">
        <v>3</v>
      </c>
      <c r="D61" s="1">
        <f>F61*INDEX(Pricings!C:C,MATCH(Invoices!C61,Pricings!A:A,0))</f>
        <v>10</v>
      </c>
      <c r="E61" s="1">
        <f t="shared" si="0"/>
        <v>1.7000000000000002</v>
      </c>
      <c r="F61" s="1">
        <f>COUNTIFS(SeatReservations!B:B,Invoices!B61)</f>
        <v>1</v>
      </c>
    </row>
    <row r="62" spans="1:6" x14ac:dyDescent="0.25">
      <c r="A62" s="1">
        <v>61</v>
      </c>
      <c r="B62" s="13">
        <v>262</v>
      </c>
      <c r="C62" s="1">
        <v>2</v>
      </c>
      <c r="D62" s="1">
        <f>F62*INDEX(Pricings!C:C,MATCH(Invoices!C62,Pricings!A:A,0))</f>
        <v>8</v>
      </c>
      <c r="E62" s="1">
        <f t="shared" si="0"/>
        <v>1.36</v>
      </c>
      <c r="F62" s="1">
        <f>COUNTIFS(SeatReservations!B:B,Invoices!B62)</f>
        <v>1</v>
      </c>
    </row>
    <row r="63" spans="1:6" x14ac:dyDescent="0.25">
      <c r="A63" s="1">
        <v>62</v>
      </c>
      <c r="B63" s="13">
        <v>267</v>
      </c>
      <c r="C63" s="1">
        <v>4</v>
      </c>
      <c r="D63" s="1">
        <f>F63*INDEX(Pricings!C:C,MATCH(Invoices!C63,Pricings!A:A,0))</f>
        <v>0</v>
      </c>
      <c r="E63" s="1">
        <f t="shared" si="0"/>
        <v>0</v>
      </c>
      <c r="F63" s="1">
        <f>COUNTIFS(SeatReservations!B:B,Invoices!B63)</f>
        <v>0</v>
      </c>
    </row>
    <row r="64" spans="1:6" x14ac:dyDescent="0.25">
      <c r="A64" s="1">
        <v>63</v>
      </c>
      <c r="B64" s="13">
        <v>272</v>
      </c>
      <c r="C64" s="1">
        <v>3</v>
      </c>
      <c r="D64" s="1">
        <f>F64*INDEX(Pricings!C:C,MATCH(Invoices!C64,Pricings!A:A,0))</f>
        <v>10</v>
      </c>
      <c r="E64" s="1">
        <f t="shared" si="0"/>
        <v>1.7000000000000002</v>
      </c>
      <c r="F64" s="1">
        <f>COUNTIFS(SeatReservations!B:B,Invoices!B64)</f>
        <v>1</v>
      </c>
    </row>
    <row r="65" spans="1:6" x14ac:dyDescent="0.25">
      <c r="A65" s="1">
        <v>64</v>
      </c>
      <c r="B65" s="13">
        <v>280</v>
      </c>
      <c r="C65" s="1">
        <v>2</v>
      </c>
      <c r="D65" s="1">
        <f>F65*INDEX(Pricings!C:C,MATCH(Invoices!C65,Pricings!A:A,0))</f>
        <v>8</v>
      </c>
      <c r="E65" s="1">
        <f t="shared" si="0"/>
        <v>1.36</v>
      </c>
      <c r="F65" s="1">
        <f>COUNTIFS(SeatReservations!B:B,Invoices!B65)</f>
        <v>1</v>
      </c>
    </row>
    <row r="66" spans="1:6" x14ac:dyDescent="0.25">
      <c r="A66" s="1">
        <v>65</v>
      </c>
      <c r="B66" s="13">
        <v>286</v>
      </c>
      <c r="C66" s="1">
        <v>5</v>
      </c>
      <c r="D66" s="1">
        <f>F66*INDEX(Pricings!C:C,MATCH(Invoices!C66,Pricings!A:A,0))</f>
        <v>24</v>
      </c>
      <c r="E66" s="1">
        <f t="shared" si="0"/>
        <v>4.08</v>
      </c>
      <c r="F66" s="1">
        <f>COUNTIFS(SeatReservations!B:B,Invoices!B66)</f>
        <v>2</v>
      </c>
    </row>
    <row r="67" spans="1:6" x14ac:dyDescent="0.25">
      <c r="A67" s="1">
        <v>66</v>
      </c>
      <c r="B67" s="13">
        <v>291</v>
      </c>
      <c r="C67" s="1">
        <v>2</v>
      </c>
      <c r="D67" s="1">
        <f>F67*INDEX(Pricings!C:C,MATCH(Invoices!C67,Pricings!A:A,0))</f>
        <v>24</v>
      </c>
      <c r="E67" s="1">
        <f t="shared" ref="E67:E130" si="1">D67*0.17</f>
        <v>4.08</v>
      </c>
      <c r="F67" s="1">
        <f>COUNTIFS(SeatReservations!B:B,Invoices!B67)</f>
        <v>3</v>
      </c>
    </row>
    <row r="68" spans="1:6" x14ac:dyDescent="0.25">
      <c r="A68" s="1">
        <v>67</v>
      </c>
      <c r="B68" s="13">
        <v>297</v>
      </c>
      <c r="C68" s="1">
        <v>4</v>
      </c>
      <c r="D68" s="1">
        <f>F68*INDEX(Pricings!C:C,MATCH(Invoices!C68,Pricings!A:A,0))</f>
        <v>12</v>
      </c>
      <c r="E68" s="1">
        <f t="shared" si="1"/>
        <v>2.04</v>
      </c>
      <c r="F68" s="1">
        <f>COUNTIFS(SeatReservations!B:B,Invoices!B68)</f>
        <v>2</v>
      </c>
    </row>
    <row r="69" spans="1:6" x14ac:dyDescent="0.25">
      <c r="A69" s="1">
        <v>68</v>
      </c>
      <c r="B69" s="13">
        <v>304</v>
      </c>
      <c r="C69" s="1">
        <v>4</v>
      </c>
      <c r="D69" s="1">
        <f>F69*INDEX(Pricings!C:C,MATCH(Invoices!C69,Pricings!A:A,0))</f>
        <v>0</v>
      </c>
      <c r="E69" s="1">
        <f t="shared" si="1"/>
        <v>0</v>
      </c>
      <c r="F69" s="1">
        <f>COUNTIFS(SeatReservations!B:B,Invoices!B69)</f>
        <v>0</v>
      </c>
    </row>
    <row r="70" spans="1:6" x14ac:dyDescent="0.25">
      <c r="A70" s="1">
        <v>69</v>
      </c>
      <c r="B70" s="13">
        <v>305</v>
      </c>
      <c r="C70" s="1">
        <v>2</v>
      </c>
      <c r="D70" s="1">
        <f>F70*INDEX(Pricings!C:C,MATCH(Invoices!C70,Pricings!A:A,0))</f>
        <v>24</v>
      </c>
      <c r="E70" s="1">
        <f t="shared" si="1"/>
        <v>4.08</v>
      </c>
      <c r="F70" s="1">
        <f>COUNTIFS(SeatReservations!B:B,Invoices!B70)</f>
        <v>3</v>
      </c>
    </row>
    <row r="71" spans="1:6" x14ac:dyDescent="0.25">
      <c r="A71" s="1">
        <v>70</v>
      </c>
      <c r="B71" s="13">
        <v>311</v>
      </c>
      <c r="C71" s="1">
        <v>1</v>
      </c>
      <c r="D71" s="1">
        <f>F71*INDEX(Pricings!C:C,MATCH(Invoices!C71,Pricings!A:A,0))</f>
        <v>21</v>
      </c>
      <c r="E71" s="1">
        <f t="shared" si="1"/>
        <v>3.5700000000000003</v>
      </c>
      <c r="F71" s="1">
        <f>COUNTIFS(SeatReservations!B:B,Invoices!B71)</f>
        <v>3</v>
      </c>
    </row>
    <row r="72" spans="1:6" x14ac:dyDescent="0.25">
      <c r="A72" s="1">
        <v>71</v>
      </c>
      <c r="B72" s="13">
        <v>319</v>
      </c>
      <c r="C72" s="1">
        <v>1</v>
      </c>
      <c r="D72" s="1">
        <f>F72*INDEX(Pricings!C:C,MATCH(Invoices!C72,Pricings!A:A,0))</f>
        <v>0</v>
      </c>
      <c r="E72" s="1">
        <f t="shared" si="1"/>
        <v>0</v>
      </c>
      <c r="F72" s="1">
        <f>COUNTIFS(SeatReservations!B:B,Invoices!B72)</f>
        <v>0</v>
      </c>
    </row>
    <row r="73" spans="1:6" x14ac:dyDescent="0.25">
      <c r="A73" s="1">
        <v>72</v>
      </c>
      <c r="B73" s="13">
        <v>327</v>
      </c>
      <c r="C73" s="1">
        <v>3</v>
      </c>
      <c r="D73" s="1">
        <f>F73*INDEX(Pricings!C:C,MATCH(Invoices!C73,Pricings!A:A,0))</f>
        <v>10</v>
      </c>
      <c r="E73" s="1">
        <f t="shared" si="1"/>
        <v>1.7000000000000002</v>
      </c>
      <c r="F73" s="1">
        <f>COUNTIFS(SeatReservations!B:B,Invoices!B73)</f>
        <v>1</v>
      </c>
    </row>
    <row r="74" spans="1:6" x14ac:dyDescent="0.25">
      <c r="A74" s="1">
        <v>73</v>
      </c>
      <c r="B74" s="13">
        <v>334</v>
      </c>
      <c r="C74" s="1">
        <v>1</v>
      </c>
      <c r="D74" s="1">
        <f>F74*INDEX(Pricings!C:C,MATCH(Invoices!C74,Pricings!A:A,0))</f>
        <v>14</v>
      </c>
      <c r="E74" s="1">
        <f t="shared" si="1"/>
        <v>2.3800000000000003</v>
      </c>
      <c r="F74" s="1">
        <f>COUNTIFS(SeatReservations!B:B,Invoices!B74)</f>
        <v>2</v>
      </c>
    </row>
    <row r="75" spans="1:6" x14ac:dyDescent="0.25">
      <c r="A75" s="1">
        <v>74</v>
      </c>
      <c r="B75" s="13">
        <v>341</v>
      </c>
      <c r="C75" s="1">
        <v>5</v>
      </c>
      <c r="D75" s="1">
        <f>F75*INDEX(Pricings!C:C,MATCH(Invoices!C75,Pricings!A:A,0))</f>
        <v>24</v>
      </c>
      <c r="E75" s="1">
        <f t="shared" si="1"/>
        <v>4.08</v>
      </c>
      <c r="F75" s="1">
        <f>COUNTIFS(SeatReservations!B:B,Invoices!B75)</f>
        <v>2</v>
      </c>
    </row>
    <row r="76" spans="1:6" x14ac:dyDescent="0.25">
      <c r="A76" s="1">
        <v>75</v>
      </c>
      <c r="B76" s="13">
        <v>346</v>
      </c>
      <c r="C76" s="1">
        <v>1</v>
      </c>
      <c r="D76" s="1">
        <f>F76*INDEX(Pricings!C:C,MATCH(Invoices!C76,Pricings!A:A,0))</f>
        <v>14</v>
      </c>
      <c r="E76" s="1">
        <f t="shared" si="1"/>
        <v>2.3800000000000003</v>
      </c>
      <c r="F76" s="1">
        <f>COUNTIFS(SeatReservations!B:B,Invoices!B76)</f>
        <v>2</v>
      </c>
    </row>
    <row r="77" spans="1:6" x14ac:dyDescent="0.25">
      <c r="A77" s="1">
        <v>76</v>
      </c>
      <c r="B77" s="13">
        <v>352</v>
      </c>
      <c r="C77" s="1">
        <v>1</v>
      </c>
      <c r="D77" s="1">
        <f>F77*INDEX(Pricings!C:C,MATCH(Invoices!C77,Pricings!A:A,0))</f>
        <v>0</v>
      </c>
      <c r="E77" s="1">
        <f t="shared" si="1"/>
        <v>0</v>
      </c>
      <c r="F77" s="1">
        <f>COUNTIFS(SeatReservations!B:B,Invoices!B77)</f>
        <v>0</v>
      </c>
    </row>
    <row r="78" spans="1:6" x14ac:dyDescent="0.25">
      <c r="A78" s="1">
        <v>77</v>
      </c>
      <c r="B78" s="13">
        <v>356</v>
      </c>
      <c r="C78" s="1">
        <v>2</v>
      </c>
      <c r="D78" s="1">
        <f>F78*INDEX(Pricings!C:C,MATCH(Invoices!C78,Pricings!A:A,0))</f>
        <v>0</v>
      </c>
      <c r="E78" s="1">
        <f t="shared" si="1"/>
        <v>0</v>
      </c>
      <c r="F78" s="1">
        <f>COUNTIFS(SeatReservations!B:B,Invoices!B78)</f>
        <v>0</v>
      </c>
    </row>
    <row r="79" spans="1:6" x14ac:dyDescent="0.25">
      <c r="A79" s="1">
        <v>78</v>
      </c>
      <c r="B79" s="13">
        <v>361</v>
      </c>
      <c r="C79" s="1">
        <v>3</v>
      </c>
      <c r="D79" s="1">
        <f>F79*INDEX(Pricings!C:C,MATCH(Invoices!C79,Pricings!A:A,0))</f>
        <v>10</v>
      </c>
      <c r="E79" s="1">
        <f t="shared" si="1"/>
        <v>1.7000000000000002</v>
      </c>
      <c r="F79" s="1">
        <f>COUNTIFS(SeatReservations!B:B,Invoices!B79)</f>
        <v>1</v>
      </c>
    </row>
    <row r="80" spans="1:6" x14ac:dyDescent="0.25">
      <c r="A80" s="1">
        <v>79</v>
      </c>
      <c r="B80" s="13">
        <v>368</v>
      </c>
      <c r="C80" s="1">
        <v>4</v>
      </c>
      <c r="D80" s="1">
        <f>F80*INDEX(Pricings!C:C,MATCH(Invoices!C80,Pricings!A:A,0))</f>
        <v>6</v>
      </c>
      <c r="E80" s="1">
        <f t="shared" si="1"/>
        <v>1.02</v>
      </c>
      <c r="F80" s="1">
        <f>COUNTIFS(SeatReservations!B:B,Invoices!B80)</f>
        <v>1</v>
      </c>
    </row>
    <row r="81" spans="1:6" x14ac:dyDescent="0.25">
      <c r="A81" s="1">
        <v>80</v>
      </c>
      <c r="B81" s="13">
        <v>371</v>
      </c>
      <c r="C81" s="1">
        <v>1</v>
      </c>
      <c r="D81" s="1">
        <f>F81*INDEX(Pricings!C:C,MATCH(Invoices!C81,Pricings!A:A,0))</f>
        <v>14</v>
      </c>
      <c r="E81" s="1">
        <f t="shared" si="1"/>
        <v>2.3800000000000003</v>
      </c>
      <c r="F81" s="1">
        <f>COUNTIFS(SeatReservations!B:B,Invoices!B81)</f>
        <v>2</v>
      </c>
    </row>
    <row r="82" spans="1:6" x14ac:dyDescent="0.25">
      <c r="A82" s="1">
        <v>81</v>
      </c>
      <c r="B82" s="13">
        <v>374</v>
      </c>
      <c r="C82" s="1">
        <v>3</v>
      </c>
      <c r="D82" s="1">
        <f>F82*INDEX(Pricings!C:C,MATCH(Invoices!C82,Pricings!A:A,0))</f>
        <v>60</v>
      </c>
      <c r="E82" s="1">
        <f t="shared" si="1"/>
        <v>10.200000000000001</v>
      </c>
      <c r="F82" s="1">
        <f>COUNTIFS(SeatReservations!B:B,Invoices!B82)</f>
        <v>6</v>
      </c>
    </row>
    <row r="83" spans="1:6" x14ac:dyDescent="0.25">
      <c r="A83" s="1">
        <v>82</v>
      </c>
      <c r="B83" s="13">
        <v>380</v>
      </c>
      <c r="C83" s="1">
        <v>1</v>
      </c>
      <c r="D83" s="1">
        <f>F83*INDEX(Pricings!C:C,MATCH(Invoices!C83,Pricings!A:A,0))</f>
        <v>7</v>
      </c>
      <c r="E83" s="1">
        <f t="shared" si="1"/>
        <v>1.1900000000000002</v>
      </c>
      <c r="F83" s="1">
        <f>COUNTIFS(SeatReservations!B:B,Invoices!B83)</f>
        <v>1</v>
      </c>
    </row>
    <row r="84" spans="1:6" x14ac:dyDescent="0.25">
      <c r="A84" s="1">
        <v>83</v>
      </c>
      <c r="B84" s="13">
        <v>388</v>
      </c>
      <c r="C84" s="1">
        <v>1</v>
      </c>
      <c r="D84" s="1">
        <f>F84*INDEX(Pricings!C:C,MATCH(Invoices!C84,Pricings!A:A,0))</f>
        <v>35</v>
      </c>
      <c r="E84" s="1">
        <f t="shared" si="1"/>
        <v>5.95</v>
      </c>
      <c r="F84" s="1">
        <f>COUNTIFS(SeatReservations!B:B,Invoices!B84)</f>
        <v>5</v>
      </c>
    </row>
    <row r="85" spans="1:6" x14ac:dyDescent="0.25">
      <c r="A85" s="1">
        <v>84</v>
      </c>
      <c r="B85" s="13">
        <v>389</v>
      </c>
      <c r="C85" s="1">
        <v>4</v>
      </c>
      <c r="D85" s="1">
        <f>F85*INDEX(Pricings!C:C,MATCH(Invoices!C85,Pricings!A:A,0))</f>
        <v>24</v>
      </c>
      <c r="E85" s="1">
        <f t="shared" si="1"/>
        <v>4.08</v>
      </c>
      <c r="F85" s="1">
        <f>COUNTIFS(SeatReservations!B:B,Invoices!B85)</f>
        <v>4</v>
      </c>
    </row>
    <row r="86" spans="1:6" x14ac:dyDescent="0.25">
      <c r="A86" s="1">
        <v>85</v>
      </c>
      <c r="B86" s="13">
        <v>393</v>
      </c>
      <c r="C86" s="1">
        <v>2</v>
      </c>
      <c r="D86" s="1">
        <f>F86*INDEX(Pricings!C:C,MATCH(Invoices!C86,Pricings!A:A,0))</f>
        <v>8</v>
      </c>
      <c r="E86" s="1">
        <f t="shared" si="1"/>
        <v>1.36</v>
      </c>
      <c r="F86" s="1">
        <f>COUNTIFS(SeatReservations!B:B,Invoices!B86)</f>
        <v>1</v>
      </c>
    </row>
    <row r="87" spans="1:6" x14ac:dyDescent="0.25">
      <c r="A87" s="1">
        <v>86</v>
      </c>
      <c r="B87" s="13">
        <v>395</v>
      </c>
      <c r="C87" s="1">
        <v>2</v>
      </c>
      <c r="D87" s="1">
        <f>F87*INDEX(Pricings!C:C,MATCH(Invoices!C87,Pricings!A:A,0))</f>
        <v>8</v>
      </c>
      <c r="E87" s="1">
        <f t="shared" si="1"/>
        <v>1.36</v>
      </c>
      <c r="F87" s="1">
        <f>COUNTIFS(SeatReservations!B:B,Invoices!B87)</f>
        <v>1</v>
      </c>
    </row>
    <row r="88" spans="1:6" x14ac:dyDescent="0.25">
      <c r="A88" s="1">
        <v>87</v>
      </c>
      <c r="B88" s="13">
        <v>399</v>
      </c>
      <c r="C88" s="1">
        <v>3</v>
      </c>
      <c r="D88" s="1">
        <f>F88*INDEX(Pricings!C:C,MATCH(Invoices!C88,Pricings!A:A,0))</f>
        <v>20</v>
      </c>
      <c r="E88" s="1">
        <f t="shared" si="1"/>
        <v>3.4000000000000004</v>
      </c>
      <c r="F88" s="1">
        <f>COUNTIFS(SeatReservations!B:B,Invoices!B88)</f>
        <v>2</v>
      </c>
    </row>
    <row r="89" spans="1:6" x14ac:dyDescent="0.25">
      <c r="A89" s="1">
        <v>88</v>
      </c>
      <c r="B89" s="13">
        <v>406</v>
      </c>
      <c r="C89" s="1">
        <v>4</v>
      </c>
      <c r="D89" s="1">
        <f>F89*INDEX(Pricings!C:C,MATCH(Invoices!C89,Pricings!A:A,0))</f>
        <v>6</v>
      </c>
      <c r="E89" s="1">
        <f t="shared" si="1"/>
        <v>1.02</v>
      </c>
      <c r="F89" s="1">
        <f>COUNTIFS(SeatReservations!B:B,Invoices!B89)</f>
        <v>1</v>
      </c>
    </row>
    <row r="90" spans="1:6" x14ac:dyDescent="0.25">
      <c r="A90" s="1">
        <v>89</v>
      </c>
      <c r="B90" s="13">
        <v>411</v>
      </c>
      <c r="C90" s="1">
        <v>3</v>
      </c>
      <c r="D90" s="1">
        <f>F90*INDEX(Pricings!C:C,MATCH(Invoices!C90,Pricings!A:A,0))</f>
        <v>0</v>
      </c>
      <c r="E90" s="1">
        <f t="shared" si="1"/>
        <v>0</v>
      </c>
      <c r="F90" s="1">
        <f>COUNTIFS(SeatReservations!B:B,Invoices!B90)</f>
        <v>0</v>
      </c>
    </row>
    <row r="91" spans="1:6" x14ac:dyDescent="0.25">
      <c r="A91" s="1">
        <v>90</v>
      </c>
      <c r="B91" s="13">
        <v>418</v>
      </c>
      <c r="C91" s="1">
        <v>1</v>
      </c>
      <c r="D91" s="1">
        <f>F91*INDEX(Pricings!C:C,MATCH(Invoices!C91,Pricings!A:A,0))</f>
        <v>7</v>
      </c>
      <c r="E91" s="1">
        <f t="shared" si="1"/>
        <v>1.1900000000000002</v>
      </c>
      <c r="F91" s="1">
        <f>COUNTIFS(SeatReservations!B:B,Invoices!B91)</f>
        <v>1</v>
      </c>
    </row>
    <row r="92" spans="1:6" x14ac:dyDescent="0.25">
      <c r="A92" s="1">
        <v>91</v>
      </c>
      <c r="B92" s="13">
        <v>419</v>
      </c>
      <c r="C92" s="1">
        <v>3</v>
      </c>
      <c r="D92" s="1">
        <f>F92*INDEX(Pricings!C:C,MATCH(Invoices!C92,Pricings!A:A,0))</f>
        <v>20</v>
      </c>
      <c r="E92" s="1">
        <f t="shared" si="1"/>
        <v>3.4000000000000004</v>
      </c>
      <c r="F92" s="1">
        <f>COUNTIFS(SeatReservations!B:B,Invoices!B92)</f>
        <v>2</v>
      </c>
    </row>
    <row r="93" spans="1:6" x14ac:dyDescent="0.25">
      <c r="A93" s="1">
        <v>92</v>
      </c>
      <c r="B93" s="13">
        <v>422</v>
      </c>
      <c r="C93" s="1">
        <v>4</v>
      </c>
      <c r="D93" s="1">
        <f>F93*INDEX(Pricings!C:C,MATCH(Invoices!C93,Pricings!A:A,0))</f>
        <v>18</v>
      </c>
      <c r="E93" s="1">
        <f t="shared" si="1"/>
        <v>3.06</v>
      </c>
      <c r="F93" s="1">
        <f>COUNTIFS(SeatReservations!B:B,Invoices!B93)</f>
        <v>3</v>
      </c>
    </row>
    <row r="94" spans="1:6" x14ac:dyDescent="0.25">
      <c r="A94" s="1">
        <v>93</v>
      </c>
      <c r="B94" s="13">
        <v>427</v>
      </c>
      <c r="C94" s="1">
        <v>5</v>
      </c>
      <c r="D94" s="1">
        <f>F94*INDEX(Pricings!C:C,MATCH(Invoices!C94,Pricings!A:A,0))</f>
        <v>12</v>
      </c>
      <c r="E94" s="1">
        <f t="shared" si="1"/>
        <v>2.04</v>
      </c>
      <c r="F94" s="1">
        <f>COUNTIFS(SeatReservations!B:B,Invoices!B94)</f>
        <v>1</v>
      </c>
    </row>
    <row r="95" spans="1:6" x14ac:dyDescent="0.25">
      <c r="A95" s="1">
        <v>94</v>
      </c>
      <c r="B95" s="13">
        <v>432</v>
      </c>
      <c r="C95" s="1">
        <v>5</v>
      </c>
      <c r="D95" s="1">
        <f>F95*INDEX(Pricings!C:C,MATCH(Invoices!C95,Pricings!A:A,0))</f>
        <v>12</v>
      </c>
      <c r="E95" s="1">
        <f t="shared" si="1"/>
        <v>2.04</v>
      </c>
      <c r="F95" s="1">
        <f>COUNTIFS(SeatReservations!B:B,Invoices!B95)</f>
        <v>1</v>
      </c>
    </row>
    <row r="96" spans="1:6" x14ac:dyDescent="0.25">
      <c r="A96" s="1">
        <v>95</v>
      </c>
      <c r="B96" s="13">
        <v>439</v>
      </c>
      <c r="C96" s="1">
        <v>2</v>
      </c>
      <c r="D96" s="1">
        <f>F96*INDEX(Pricings!C:C,MATCH(Invoices!C96,Pricings!A:A,0))</f>
        <v>0</v>
      </c>
      <c r="E96" s="1">
        <f t="shared" si="1"/>
        <v>0</v>
      </c>
      <c r="F96" s="1">
        <f>COUNTIFS(SeatReservations!B:B,Invoices!B96)</f>
        <v>0</v>
      </c>
    </row>
    <row r="97" spans="1:6" x14ac:dyDescent="0.25">
      <c r="A97" s="1">
        <v>96</v>
      </c>
      <c r="B97" s="13">
        <v>447</v>
      </c>
      <c r="C97" s="1">
        <v>5</v>
      </c>
      <c r="D97" s="1">
        <f>F97*INDEX(Pricings!C:C,MATCH(Invoices!C97,Pricings!A:A,0))</f>
        <v>36</v>
      </c>
      <c r="E97" s="1">
        <f t="shared" si="1"/>
        <v>6.12</v>
      </c>
      <c r="F97" s="1">
        <f>COUNTIFS(SeatReservations!B:B,Invoices!B97)</f>
        <v>3</v>
      </c>
    </row>
    <row r="98" spans="1:6" x14ac:dyDescent="0.25">
      <c r="A98" s="1">
        <v>97</v>
      </c>
      <c r="B98" s="13">
        <v>449</v>
      </c>
      <c r="C98" s="1">
        <v>5</v>
      </c>
      <c r="D98" s="1">
        <f>F98*INDEX(Pricings!C:C,MATCH(Invoices!C98,Pricings!A:A,0))</f>
        <v>24</v>
      </c>
      <c r="E98" s="1">
        <f t="shared" si="1"/>
        <v>4.08</v>
      </c>
      <c r="F98" s="1">
        <f>COUNTIFS(SeatReservations!B:B,Invoices!B98)</f>
        <v>2</v>
      </c>
    </row>
    <row r="99" spans="1:6" x14ac:dyDescent="0.25">
      <c r="A99" s="1">
        <v>98</v>
      </c>
      <c r="B99" s="13">
        <v>451</v>
      </c>
      <c r="C99" s="1">
        <v>1</v>
      </c>
      <c r="D99" s="1">
        <f>F99*INDEX(Pricings!C:C,MATCH(Invoices!C99,Pricings!A:A,0))</f>
        <v>21</v>
      </c>
      <c r="E99" s="1">
        <f t="shared" si="1"/>
        <v>3.5700000000000003</v>
      </c>
      <c r="F99" s="1">
        <f>COUNTIFS(SeatReservations!B:B,Invoices!B99)</f>
        <v>3</v>
      </c>
    </row>
    <row r="100" spans="1:6" x14ac:dyDescent="0.25">
      <c r="A100" s="1">
        <v>99</v>
      </c>
      <c r="B100" s="13">
        <v>454</v>
      </c>
      <c r="C100" s="1">
        <v>3</v>
      </c>
      <c r="D100" s="1">
        <f>F100*INDEX(Pricings!C:C,MATCH(Invoices!C100,Pricings!A:A,0))</f>
        <v>0</v>
      </c>
      <c r="E100" s="1">
        <f t="shared" si="1"/>
        <v>0</v>
      </c>
      <c r="F100" s="1">
        <f>COUNTIFS(SeatReservations!B:B,Invoices!B100)</f>
        <v>0</v>
      </c>
    </row>
    <row r="101" spans="1:6" x14ac:dyDescent="0.25">
      <c r="A101" s="1">
        <v>100</v>
      </c>
      <c r="B101" s="13">
        <v>455</v>
      </c>
      <c r="C101" s="1">
        <v>2</v>
      </c>
      <c r="D101" s="1">
        <f>F101*INDEX(Pricings!C:C,MATCH(Invoices!C101,Pricings!A:A,0))</f>
        <v>24</v>
      </c>
      <c r="E101" s="1">
        <f t="shared" si="1"/>
        <v>4.08</v>
      </c>
      <c r="F101" s="1">
        <f>COUNTIFS(SeatReservations!B:B,Invoices!B101)</f>
        <v>3</v>
      </c>
    </row>
    <row r="102" spans="1:6" x14ac:dyDescent="0.25">
      <c r="A102" s="1">
        <v>101</v>
      </c>
      <c r="B102" s="13">
        <v>459</v>
      </c>
      <c r="C102" s="1">
        <v>4</v>
      </c>
      <c r="D102" s="1">
        <f>F102*INDEX(Pricings!C:C,MATCH(Invoices!C102,Pricings!A:A,0))</f>
        <v>18</v>
      </c>
      <c r="E102" s="1">
        <f t="shared" si="1"/>
        <v>3.06</v>
      </c>
      <c r="F102" s="1">
        <f>COUNTIFS(SeatReservations!B:B,Invoices!B102)</f>
        <v>3</v>
      </c>
    </row>
    <row r="103" spans="1:6" x14ac:dyDescent="0.25">
      <c r="A103" s="1">
        <v>102</v>
      </c>
      <c r="B103" s="13">
        <v>465</v>
      </c>
      <c r="C103" s="1">
        <v>4</v>
      </c>
      <c r="D103" s="1">
        <f>F103*INDEX(Pricings!C:C,MATCH(Invoices!C103,Pricings!A:A,0))</f>
        <v>18</v>
      </c>
      <c r="E103" s="1">
        <f t="shared" si="1"/>
        <v>3.06</v>
      </c>
      <c r="F103" s="1">
        <f>COUNTIFS(SeatReservations!B:B,Invoices!B103)</f>
        <v>3</v>
      </c>
    </row>
    <row r="104" spans="1:6" x14ac:dyDescent="0.25">
      <c r="A104" s="1">
        <v>103</v>
      </c>
      <c r="B104" s="13">
        <v>467</v>
      </c>
      <c r="C104" s="1">
        <v>1</v>
      </c>
      <c r="D104" s="1">
        <f>F104*INDEX(Pricings!C:C,MATCH(Invoices!C104,Pricings!A:A,0))</f>
        <v>56</v>
      </c>
      <c r="E104" s="1">
        <f t="shared" si="1"/>
        <v>9.5200000000000014</v>
      </c>
      <c r="F104" s="1">
        <f>COUNTIFS(SeatReservations!B:B,Invoices!B104)</f>
        <v>8</v>
      </c>
    </row>
    <row r="105" spans="1:6" x14ac:dyDescent="0.25">
      <c r="A105" s="1">
        <v>104</v>
      </c>
      <c r="B105" s="13">
        <v>474</v>
      </c>
      <c r="C105" s="1">
        <v>5</v>
      </c>
      <c r="D105" s="1">
        <f>F105*INDEX(Pricings!C:C,MATCH(Invoices!C105,Pricings!A:A,0))</f>
        <v>24</v>
      </c>
      <c r="E105" s="1">
        <f t="shared" si="1"/>
        <v>4.08</v>
      </c>
      <c r="F105" s="1">
        <f>COUNTIFS(SeatReservations!B:B,Invoices!B105)</f>
        <v>2</v>
      </c>
    </row>
    <row r="106" spans="1:6" x14ac:dyDescent="0.25">
      <c r="A106" s="1">
        <v>105</v>
      </c>
      <c r="B106" s="13">
        <v>480</v>
      </c>
      <c r="C106" s="1">
        <v>2</v>
      </c>
      <c r="D106" s="1">
        <f>F106*INDEX(Pricings!C:C,MATCH(Invoices!C106,Pricings!A:A,0))</f>
        <v>8</v>
      </c>
      <c r="E106" s="1">
        <f t="shared" si="1"/>
        <v>1.36</v>
      </c>
      <c r="F106" s="1">
        <f>COUNTIFS(SeatReservations!B:B,Invoices!B106)</f>
        <v>1</v>
      </c>
    </row>
    <row r="107" spans="1:6" x14ac:dyDescent="0.25">
      <c r="A107" s="1">
        <v>106</v>
      </c>
      <c r="B107" s="13">
        <v>483</v>
      </c>
      <c r="C107" s="1">
        <v>1</v>
      </c>
      <c r="D107" s="1">
        <f>F107*INDEX(Pricings!C:C,MATCH(Invoices!C107,Pricings!A:A,0))</f>
        <v>7</v>
      </c>
      <c r="E107" s="1">
        <f t="shared" si="1"/>
        <v>1.1900000000000002</v>
      </c>
      <c r="F107" s="1">
        <f>COUNTIFS(SeatReservations!B:B,Invoices!B107)</f>
        <v>1</v>
      </c>
    </row>
    <row r="108" spans="1:6" x14ac:dyDescent="0.25">
      <c r="A108" s="1">
        <v>107</v>
      </c>
      <c r="B108" s="13">
        <v>490</v>
      </c>
      <c r="C108" s="1">
        <v>1</v>
      </c>
      <c r="D108" s="1">
        <f>F108*INDEX(Pricings!C:C,MATCH(Invoices!C108,Pricings!A:A,0))</f>
        <v>7</v>
      </c>
      <c r="E108" s="1">
        <f t="shared" si="1"/>
        <v>1.1900000000000002</v>
      </c>
      <c r="F108" s="1">
        <f>COUNTIFS(SeatReservations!B:B,Invoices!B108)</f>
        <v>1</v>
      </c>
    </row>
    <row r="109" spans="1:6" x14ac:dyDescent="0.25">
      <c r="A109" s="1">
        <v>108</v>
      </c>
      <c r="B109" s="13">
        <v>493</v>
      </c>
      <c r="C109" s="1">
        <v>2</v>
      </c>
      <c r="D109" s="1">
        <f>F109*INDEX(Pricings!C:C,MATCH(Invoices!C109,Pricings!A:A,0))</f>
        <v>16</v>
      </c>
      <c r="E109" s="1">
        <f t="shared" si="1"/>
        <v>2.72</v>
      </c>
      <c r="F109" s="1">
        <f>COUNTIFS(SeatReservations!B:B,Invoices!B109)</f>
        <v>2</v>
      </c>
    </row>
    <row r="110" spans="1:6" x14ac:dyDescent="0.25">
      <c r="A110" s="1">
        <v>109</v>
      </c>
      <c r="B110" s="13">
        <v>500</v>
      </c>
      <c r="C110" s="1">
        <v>2</v>
      </c>
      <c r="D110" s="1">
        <f>F110*INDEX(Pricings!C:C,MATCH(Invoices!C110,Pricings!A:A,0))</f>
        <v>0</v>
      </c>
      <c r="E110" s="1">
        <f t="shared" si="1"/>
        <v>0</v>
      </c>
      <c r="F110" s="1">
        <f>COUNTIFS(SeatReservations!B:B,Invoices!B110)</f>
        <v>0</v>
      </c>
    </row>
    <row r="111" spans="1:6" x14ac:dyDescent="0.25">
      <c r="A111" s="1">
        <v>110</v>
      </c>
      <c r="B111" s="13">
        <v>507</v>
      </c>
      <c r="C111" s="1">
        <v>5</v>
      </c>
      <c r="D111" s="1">
        <f>F111*INDEX(Pricings!C:C,MATCH(Invoices!C111,Pricings!A:A,0))</f>
        <v>36</v>
      </c>
      <c r="E111" s="1">
        <f t="shared" si="1"/>
        <v>6.12</v>
      </c>
      <c r="F111" s="1">
        <f>COUNTIFS(SeatReservations!B:B,Invoices!B111)</f>
        <v>3</v>
      </c>
    </row>
    <row r="112" spans="1:6" x14ac:dyDescent="0.25">
      <c r="A112" s="1">
        <v>111</v>
      </c>
      <c r="B112" s="13">
        <v>514</v>
      </c>
      <c r="C112" s="1">
        <v>5</v>
      </c>
      <c r="D112" s="1">
        <f>F112*INDEX(Pricings!C:C,MATCH(Invoices!C112,Pricings!A:A,0))</f>
        <v>24</v>
      </c>
      <c r="E112" s="1">
        <f t="shared" si="1"/>
        <v>4.08</v>
      </c>
      <c r="F112" s="1">
        <f>COUNTIFS(SeatReservations!B:B,Invoices!B112)</f>
        <v>2</v>
      </c>
    </row>
    <row r="113" spans="1:6" x14ac:dyDescent="0.25">
      <c r="A113" s="1">
        <v>112</v>
      </c>
      <c r="B113" s="13">
        <v>520</v>
      </c>
      <c r="C113" s="1">
        <v>4</v>
      </c>
      <c r="D113" s="1">
        <f>F113*INDEX(Pricings!C:C,MATCH(Invoices!C113,Pricings!A:A,0))</f>
        <v>18</v>
      </c>
      <c r="E113" s="1">
        <f t="shared" si="1"/>
        <v>3.06</v>
      </c>
      <c r="F113" s="1">
        <f>COUNTIFS(SeatReservations!B:B,Invoices!B113)</f>
        <v>3</v>
      </c>
    </row>
    <row r="114" spans="1:6" x14ac:dyDescent="0.25">
      <c r="A114" s="1">
        <v>113</v>
      </c>
      <c r="B114" s="13">
        <v>522</v>
      </c>
      <c r="C114" s="1">
        <v>5</v>
      </c>
      <c r="D114" s="1">
        <f>F114*INDEX(Pricings!C:C,MATCH(Invoices!C114,Pricings!A:A,0))</f>
        <v>24</v>
      </c>
      <c r="E114" s="1">
        <f t="shared" si="1"/>
        <v>4.08</v>
      </c>
      <c r="F114" s="1">
        <f>COUNTIFS(SeatReservations!B:B,Invoices!B114)</f>
        <v>2</v>
      </c>
    </row>
    <row r="115" spans="1:6" x14ac:dyDescent="0.25">
      <c r="A115" s="1">
        <v>114</v>
      </c>
      <c r="B115" s="13">
        <v>524</v>
      </c>
      <c r="C115" s="1">
        <v>2</v>
      </c>
      <c r="D115" s="1">
        <f>F115*INDEX(Pricings!C:C,MATCH(Invoices!C115,Pricings!A:A,0))</f>
        <v>8</v>
      </c>
      <c r="E115" s="1">
        <f t="shared" si="1"/>
        <v>1.36</v>
      </c>
      <c r="F115" s="1">
        <f>COUNTIFS(SeatReservations!B:B,Invoices!B115)</f>
        <v>1</v>
      </c>
    </row>
    <row r="116" spans="1:6" x14ac:dyDescent="0.25">
      <c r="A116" s="1">
        <v>115</v>
      </c>
      <c r="B116" s="13">
        <v>528</v>
      </c>
      <c r="C116" s="1">
        <v>3</v>
      </c>
      <c r="D116" s="1">
        <f>F116*INDEX(Pricings!C:C,MATCH(Invoices!C116,Pricings!A:A,0))</f>
        <v>0</v>
      </c>
      <c r="E116" s="1">
        <f t="shared" si="1"/>
        <v>0</v>
      </c>
      <c r="F116" s="1">
        <f>COUNTIFS(SeatReservations!B:B,Invoices!B116)</f>
        <v>0</v>
      </c>
    </row>
    <row r="117" spans="1:6" x14ac:dyDescent="0.25">
      <c r="A117" s="1">
        <v>116</v>
      </c>
      <c r="B117" s="13">
        <v>535</v>
      </c>
      <c r="C117" s="1">
        <v>4</v>
      </c>
      <c r="D117" s="1">
        <f>F117*INDEX(Pricings!C:C,MATCH(Invoices!C117,Pricings!A:A,0))</f>
        <v>12</v>
      </c>
      <c r="E117" s="1">
        <f t="shared" si="1"/>
        <v>2.04</v>
      </c>
      <c r="F117" s="1">
        <f>COUNTIFS(SeatReservations!B:B,Invoices!B117)</f>
        <v>2</v>
      </c>
    </row>
    <row r="118" spans="1:6" x14ac:dyDescent="0.25">
      <c r="A118" s="1">
        <v>117</v>
      </c>
      <c r="B118" s="13">
        <v>539</v>
      </c>
      <c r="C118" s="1">
        <v>1</v>
      </c>
      <c r="D118" s="1">
        <f>F118*INDEX(Pricings!C:C,MATCH(Invoices!C118,Pricings!A:A,0))</f>
        <v>0</v>
      </c>
      <c r="E118" s="1">
        <f t="shared" si="1"/>
        <v>0</v>
      </c>
      <c r="F118" s="1">
        <f>COUNTIFS(SeatReservations!B:B,Invoices!B118)</f>
        <v>0</v>
      </c>
    </row>
    <row r="119" spans="1:6" x14ac:dyDescent="0.25">
      <c r="A119" s="1">
        <v>118</v>
      </c>
      <c r="B119" s="13">
        <v>547</v>
      </c>
      <c r="C119" s="1">
        <v>1</v>
      </c>
      <c r="D119" s="1">
        <f>F119*INDEX(Pricings!C:C,MATCH(Invoices!C119,Pricings!A:A,0))</f>
        <v>7</v>
      </c>
      <c r="E119" s="1">
        <f t="shared" si="1"/>
        <v>1.1900000000000002</v>
      </c>
      <c r="F119" s="1">
        <f>COUNTIFS(SeatReservations!B:B,Invoices!B119)</f>
        <v>1</v>
      </c>
    </row>
    <row r="120" spans="1:6" x14ac:dyDescent="0.25">
      <c r="A120" s="1">
        <v>119</v>
      </c>
      <c r="B120" s="13">
        <v>548</v>
      </c>
      <c r="C120" s="1">
        <v>1</v>
      </c>
      <c r="D120" s="1">
        <f>F120*INDEX(Pricings!C:C,MATCH(Invoices!C120,Pricings!A:A,0))</f>
        <v>28</v>
      </c>
      <c r="E120" s="1">
        <f t="shared" si="1"/>
        <v>4.7600000000000007</v>
      </c>
      <c r="F120" s="1">
        <f>COUNTIFS(SeatReservations!B:B,Invoices!B120)</f>
        <v>4</v>
      </c>
    </row>
    <row r="121" spans="1:6" x14ac:dyDescent="0.25">
      <c r="A121" s="1">
        <v>120</v>
      </c>
      <c r="B121" s="13">
        <v>549</v>
      </c>
      <c r="C121" s="1">
        <v>3</v>
      </c>
      <c r="D121" s="1">
        <f>F121*INDEX(Pricings!C:C,MATCH(Invoices!C121,Pricings!A:A,0))</f>
        <v>100</v>
      </c>
      <c r="E121" s="1">
        <f t="shared" si="1"/>
        <v>17</v>
      </c>
      <c r="F121" s="1">
        <f>COUNTIFS(SeatReservations!B:B,Invoices!B121)</f>
        <v>10</v>
      </c>
    </row>
    <row r="122" spans="1:6" x14ac:dyDescent="0.25">
      <c r="A122" s="1">
        <v>121</v>
      </c>
      <c r="B122" s="13">
        <v>552</v>
      </c>
      <c r="C122" s="1">
        <v>4</v>
      </c>
      <c r="D122" s="1">
        <f>F122*INDEX(Pricings!C:C,MATCH(Invoices!C122,Pricings!A:A,0))</f>
        <v>18</v>
      </c>
      <c r="E122" s="1">
        <f t="shared" si="1"/>
        <v>3.06</v>
      </c>
      <c r="F122" s="1">
        <f>COUNTIFS(SeatReservations!B:B,Invoices!B122)</f>
        <v>3</v>
      </c>
    </row>
    <row r="123" spans="1:6" x14ac:dyDescent="0.25">
      <c r="A123" s="1">
        <v>122</v>
      </c>
      <c r="B123" s="13">
        <v>555</v>
      </c>
      <c r="C123" s="1">
        <v>3</v>
      </c>
      <c r="D123" s="1">
        <f>F123*INDEX(Pricings!C:C,MATCH(Invoices!C123,Pricings!A:A,0))</f>
        <v>10</v>
      </c>
      <c r="E123" s="1">
        <f t="shared" si="1"/>
        <v>1.7000000000000002</v>
      </c>
      <c r="F123" s="1">
        <f>COUNTIFS(SeatReservations!B:B,Invoices!B123)</f>
        <v>1</v>
      </c>
    </row>
    <row r="124" spans="1:6" x14ac:dyDescent="0.25">
      <c r="A124" s="1">
        <v>123</v>
      </c>
      <c r="B124" s="13">
        <v>562</v>
      </c>
      <c r="C124" s="1">
        <v>2</v>
      </c>
      <c r="D124" s="1">
        <f>F124*INDEX(Pricings!C:C,MATCH(Invoices!C124,Pricings!A:A,0))</f>
        <v>16</v>
      </c>
      <c r="E124" s="1">
        <f t="shared" si="1"/>
        <v>2.72</v>
      </c>
      <c r="F124" s="1">
        <f>COUNTIFS(SeatReservations!B:B,Invoices!B124)</f>
        <v>2</v>
      </c>
    </row>
    <row r="125" spans="1:6" x14ac:dyDescent="0.25">
      <c r="A125" s="1">
        <v>124</v>
      </c>
      <c r="B125" s="13">
        <v>563</v>
      </c>
      <c r="C125" s="1">
        <v>4</v>
      </c>
      <c r="D125" s="1">
        <f>F125*INDEX(Pricings!C:C,MATCH(Invoices!C125,Pricings!A:A,0))</f>
        <v>18</v>
      </c>
      <c r="E125" s="1">
        <f t="shared" si="1"/>
        <v>3.06</v>
      </c>
      <c r="F125" s="1">
        <f>COUNTIFS(SeatReservations!B:B,Invoices!B125)</f>
        <v>3</v>
      </c>
    </row>
    <row r="126" spans="1:6" x14ac:dyDescent="0.25">
      <c r="A126" s="1">
        <v>125</v>
      </c>
      <c r="B126" s="13">
        <v>564</v>
      </c>
      <c r="C126" s="1">
        <v>4</v>
      </c>
      <c r="D126" s="1">
        <f>F126*INDEX(Pricings!C:C,MATCH(Invoices!C126,Pricings!A:A,0))</f>
        <v>12</v>
      </c>
      <c r="E126" s="1">
        <f t="shared" si="1"/>
        <v>2.04</v>
      </c>
      <c r="F126" s="1">
        <f>COUNTIFS(SeatReservations!B:B,Invoices!B126)</f>
        <v>2</v>
      </c>
    </row>
    <row r="127" spans="1:6" x14ac:dyDescent="0.25">
      <c r="A127" s="1">
        <v>126</v>
      </c>
      <c r="B127" s="13">
        <v>566</v>
      </c>
      <c r="C127" s="1">
        <v>3</v>
      </c>
      <c r="D127" s="1">
        <f>F127*INDEX(Pricings!C:C,MATCH(Invoices!C127,Pricings!A:A,0))</f>
        <v>20</v>
      </c>
      <c r="E127" s="1">
        <f t="shared" si="1"/>
        <v>3.4000000000000004</v>
      </c>
      <c r="F127" s="1">
        <f>COUNTIFS(SeatReservations!B:B,Invoices!B127)</f>
        <v>2</v>
      </c>
    </row>
    <row r="128" spans="1:6" x14ac:dyDescent="0.25">
      <c r="A128" s="1">
        <v>127</v>
      </c>
      <c r="B128" s="13">
        <v>568</v>
      </c>
      <c r="C128" s="1">
        <v>5</v>
      </c>
      <c r="D128" s="1">
        <f>F128*INDEX(Pricings!C:C,MATCH(Invoices!C128,Pricings!A:A,0))</f>
        <v>12</v>
      </c>
      <c r="E128" s="1">
        <f t="shared" si="1"/>
        <v>2.04</v>
      </c>
      <c r="F128" s="1">
        <f>COUNTIFS(SeatReservations!B:B,Invoices!B128)</f>
        <v>1</v>
      </c>
    </row>
    <row r="129" spans="1:6" x14ac:dyDescent="0.25">
      <c r="A129" s="1">
        <v>128</v>
      </c>
      <c r="B129" s="13">
        <v>574</v>
      </c>
      <c r="C129" s="1">
        <v>2</v>
      </c>
      <c r="D129" s="1">
        <f>F129*INDEX(Pricings!C:C,MATCH(Invoices!C129,Pricings!A:A,0))</f>
        <v>16</v>
      </c>
      <c r="E129" s="1">
        <f t="shared" si="1"/>
        <v>2.72</v>
      </c>
      <c r="F129" s="1">
        <f>COUNTIFS(SeatReservations!B:B,Invoices!B129)</f>
        <v>2</v>
      </c>
    </row>
    <row r="130" spans="1:6" x14ac:dyDescent="0.25">
      <c r="A130" s="1">
        <v>129</v>
      </c>
      <c r="B130" s="13">
        <v>577</v>
      </c>
      <c r="C130" s="1">
        <v>5</v>
      </c>
      <c r="D130" s="1">
        <f>F130*INDEX(Pricings!C:C,MATCH(Invoices!C130,Pricings!A:A,0))</f>
        <v>60</v>
      </c>
      <c r="E130" s="1">
        <f t="shared" si="1"/>
        <v>10.200000000000001</v>
      </c>
      <c r="F130" s="1">
        <f>COUNTIFS(SeatReservations!B:B,Invoices!B130)</f>
        <v>5</v>
      </c>
    </row>
    <row r="131" spans="1:6" x14ac:dyDescent="0.25">
      <c r="A131" s="1">
        <v>130</v>
      </c>
      <c r="B131" s="13">
        <v>579</v>
      </c>
      <c r="C131" s="1">
        <v>3</v>
      </c>
      <c r="D131" s="1">
        <f>F131*INDEX(Pricings!C:C,MATCH(Invoices!C131,Pricings!A:A,0))</f>
        <v>40</v>
      </c>
      <c r="E131" s="1">
        <f t="shared" ref="E131:E194" si="2">D131*0.17</f>
        <v>6.8000000000000007</v>
      </c>
      <c r="F131" s="1">
        <f>COUNTIFS(SeatReservations!B:B,Invoices!B131)</f>
        <v>4</v>
      </c>
    </row>
    <row r="132" spans="1:6" x14ac:dyDescent="0.25">
      <c r="A132" s="1">
        <v>131</v>
      </c>
      <c r="B132" s="13">
        <v>581</v>
      </c>
      <c r="C132" s="1">
        <v>2</v>
      </c>
      <c r="D132" s="1">
        <f>F132*INDEX(Pricings!C:C,MATCH(Invoices!C132,Pricings!A:A,0))</f>
        <v>8</v>
      </c>
      <c r="E132" s="1">
        <f t="shared" si="2"/>
        <v>1.36</v>
      </c>
      <c r="F132" s="1">
        <f>COUNTIFS(SeatReservations!B:B,Invoices!B132)</f>
        <v>1</v>
      </c>
    </row>
    <row r="133" spans="1:6" x14ac:dyDescent="0.25">
      <c r="A133" s="1">
        <v>132</v>
      </c>
      <c r="B133" s="13">
        <v>588</v>
      </c>
      <c r="C133" s="1">
        <v>3</v>
      </c>
      <c r="D133" s="1">
        <f>F133*INDEX(Pricings!C:C,MATCH(Invoices!C133,Pricings!A:A,0))</f>
        <v>20</v>
      </c>
      <c r="E133" s="1">
        <f t="shared" si="2"/>
        <v>3.4000000000000004</v>
      </c>
      <c r="F133" s="1">
        <f>COUNTIFS(SeatReservations!B:B,Invoices!B133)</f>
        <v>2</v>
      </c>
    </row>
    <row r="134" spans="1:6" x14ac:dyDescent="0.25">
      <c r="A134" s="1">
        <v>133</v>
      </c>
      <c r="B134" s="13">
        <v>593</v>
      </c>
      <c r="C134" s="1">
        <v>2</v>
      </c>
      <c r="D134" s="1">
        <f>F134*INDEX(Pricings!C:C,MATCH(Invoices!C134,Pricings!A:A,0))</f>
        <v>32</v>
      </c>
      <c r="E134" s="1">
        <f t="shared" si="2"/>
        <v>5.44</v>
      </c>
      <c r="F134" s="1">
        <f>COUNTIFS(SeatReservations!B:B,Invoices!B134)</f>
        <v>4</v>
      </c>
    </row>
    <row r="135" spans="1:6" x14ac:dyDescent="0.25">
      <c r="A135" s="1">
        <v>134</v>
      </c>
      <c r="B135" s="13">
        <v>599</v>
      </c>
      <c r="C135" s="1">
        <v>2</v>
      </c>
      <c r="D135" s="1">
        <f>F135*INDEX(Pricings!C:C,MATCH(Invoices!C135,Pricings!A:A,0))</f>
        <v>16</v>
      </c>
      <c r="E135" s="1">
        <f t="shared" si="2"/>
        <v>2.72</v>
      </c>
      <c r="F135" s="1">
        <f>COUNTIFS(SeatReservations!B:B,Invoices!B135)</f>
        <v>2</v>
      </c>
    </row>
    <row r="136" spans="1:6" x14ac:dyDescent="0.25">
      <c r="A136" s="1">
        <v>135</v>
      </c>
      <c r="B136" s="13">
        <v>600</v>
      </c>
      <c r="C136" s="1">
        <v>4</v>
      </c>
      <c r="D136" s="1">
        <f>F136*INDEX(Pricings!C:C,MATCH(Invoices!C136,Pricings!A:A,0))</f>
        <v>0</v>
      </c>
      <c r="E136" s="1">
        <f t="shared" si="2"/>
        <v>0</v>
      </c>
      <c r="F136" s="1">
        <f>COUNTIFS(SeatReservations!B:B,Invoices!B136)</f>
        <v>0</v>
      </c>
    </row>
    <row r="137" spans="1:6" x14ac:dyDescent="0.25">
      <c r="A137" s="1">
        <v>136</v>
      </c>
      <c r="B137" s="13">
        <v>602</v>
      </c>
      <c r="C137" s="1">
        <v>1</v>
      </c>
      <c r="D137" s="1">
        <f>F137*INDEX(Pricings!C:C,MATCH(Invoices!C137,Pricings!A:A,0))</f>
        <v>21</v>
      </c>
      <c r="E137" s="1">
        <f t="shared" si="2"/>
        <v>3.5700000000000003</v>
      </c>
      <c r="F137" s="1">
        <f>COUNTIFS(SeatReservations!B:B,Invoices!B137)</f>
        <v>3</v>
      </c>
    </row>
    <row r="138" spans="1:6" x14ac:dyDescent="0.25">
      <c r="A138" s="1">
        <v>137</v>
      </c>
      <c r="B138" s="13">
        <v>608</v>
      </c>
      <c r="C138" s="1">
        <v>5</v>
      </c>
      <c r="D138" s="1">
        <f>F138*INDEX(Pricings!C:C,MATCH(Invoices!C138,Pricings!A:A,0))</f>
        <v>24</v>
      </c>
      <c r="E138" s="1">
        <f t="shared" si="2"/>
        <v>4.08</v>
      </c>
      <c r="F138" s="1">
        <f>COUNTIFS(SeatReservations!B:B,Invoices!B138)</f>
        <v>2</v>
      </c>
    </row>
    <row r="139" spans="1:6" x14ac:dyDescent="0.25">
      <c r="A139" s="1">
        <v>138</v>
      </c>
      <c r="B139" s="13">
        <v>610</v>
      </c>
      <c r="C139" s="1">
        <v>2</v>
      </c>
      <c r="D139" s="1">
        <f>F139*INDEX(Pricings!C:C,MATCH(Invoices!C139,Pricings!A:A,0))</f>
        <v>0</v>
      </c>
      <c r="E139" s="1">
        <f t="shared" si="2"/>
        <v>0</v>
      </c>
      <c r="F139" s="1">
        <f>COUNTIFS(SeatReservations!B:B,Invoices!B139)</f>
        <v>0</v>
      </c>
    </row>
    <row r="140" spans="1:6" x14ac:dyDescent="0.25">
      <c r="A140" s="1">
        <v>139</v>
      </c>
      <c r="B140" s="13">
        <v>616</v>
      </c>
      <c r="C140" s="1">
        <v>3</v>
      </c>
      <c r="D140" s="1">
        <f>F140*INDEX(Pricings!C:C,MATCH(Invoices!C140,Pricings!A:A,0))</f>
        <v>40</v>
      </c>
      <c r="E140" s="1">
        <f t="shared" si="2"/>
        <v>6.8000000000000007</v>
      </c>
      <c r="F140" s="1">
        <f>COUNTIFS(SeatReservations!B:B,Invoices!B140)</f>
        <v>4</v>
      </c>
    </row>
    <row r="141" spans="1:6" x14ac:dyDescent="0.25">
      <c r="A141" s="1">
        <v>140</v>
      </c>
      <c r="B141" s="13">
        <v>622</v>
      </c>
      <c r="C141" s="1">
        <v>1</v>
      </c>
      <c r="D141" s="1">
        <f>F141*INDEX(Pricings!C:C,MATCH(Invoices!C141,Pricings!A:A,0))</f>
        <v>21</v>
      </c>
      <c r="E141" s="1">
        <f t="shared" si="2"/>
        <v>3.5700000000000003</v>
      </c>
      <c r="F141" s="1">
        <f>COUNTIFS(SeatReservations!B:B,Invoices!B141)</f>
        <v>3</v>
      </c>
    </row>
    <row r="142" spans="1:6" x14ac:dyDescent="0.25">
      <c r="A142" s="1">
        <v>141</v>
      </c>
      <c r="B142" s="13">
        <v>628</v>
      </c>
      <c r="C142" s="1">
        <v>3</v>
      </c>
      <c r="D142" s="1">
        <f>F142*INDEX(Pricings!C:C,MATCH(Invoices!C142,Pricings!A:A,0))</f>
        <v>10</v>
      </c>
      <c r="E142" s="1">
        <f t="shared" si="2"/>
        <v>1.7000000000000002</v>
      </c>
      <c r="F142" s="1">
        <f>COUNTIFS(SeatReservations!B:B,Invoices!B142)</f>
        <v>1</v>
      </c>
    </row>
    <row r="143" spans="1:6" x14ac:dyDescent="0.25">
      <c r="A143" s="1">
        <v>142</v>
      </c>
      <c r="B143" s="13">
        <v>629</v>
      </c>
      <c r="C143" s="1">
        <v>5</v>
      </c>
      <c r="D143" s="1">
        <f>F143*INDEX(Pricings!C:C,MATCH(Invoices!C143,Pricings!A:A,0))</f>
        <v>24</v>
      </c>
      <c r="E143" s="1">
        <f t="shared" si="2"/>
        <v>4.08</v>
      </c>
      <c r="F143" s="1">
        <f>COUNTIFS(SeatReservations!B:B,Invoices!B143)</f>
        <v>2</v>
      </c>
    </row>
    <row r="144" spans="1:6" x14ac:dyDescent="0.25">
      <c r="A144" s="1">
        <v>143</v>
      </c>
      <c r="B144" s="13">
        <v>636</v>
      </c>
      <c r="C144" s="1">
        <v>4</v>
      </c>
      <c r="D144" s="1">
        <f>F144*INDEX(Pricings!C:C,MATCH(Invoices!C144,Pricings!A:A,0))</f>
        <v>12</v>
      </c>
      <c r="E144" s="1">
        <f t="shared" si="2"/>
        <v>2.04</v>
      </c>
      <c r="F144" s="1">
        <f>COUNTIFS(SeatReservations!B:B,Invoices!B144)</f>
        <v>2</v>
      </c>
    </row>
    <row r="145" spans="1:6" x14ac:dyDescent="0.25">
      <c r="A145" s="1">
        <v>144</v>
      </c>
      <c r="B145" s="13">
        <v>641</v>
      </c>
      <c r="C145" s="1">
        <v>2</v>
      </c>
      <c r="D145" s="1">
        <f>F145*INDEX(Pricings!C:C,MATCH(Invoices!C145,Pricings!A:A,0))</f>
        <v>32</v>
      </c>
      <c r="E145" s="1">
        <f t="shared" si="2"/>
        <v>5.44</v>
      </c>
      <c r="F145" s="1">
        <f>COUNTIFS(SeatReservations!B:B,Invoices!B145)</f>
        <v>4</v>
      </c>
    </row>
    <row r="146" spans="1:6" x14ac:dyDescent="0.25">
      <c r="A146" s="1">
        <v>145</v>
      </c>
      <c r="B146" s="13">
        <v>645</v>
      </c>
      <c r="C146" s="1">
        <v>5</v>
      </c>
      <c r="D146" s="1">
        <f>F146*INDEX(Pricings!C:C,MATCH(Invoices!C146,Pricings!A:A,0))</f>
        <v>48</v>
      </c>
      <c r="E146" s="1">
        <f t="shared" si="2"/>
        <v>8.16</v>
      </c>
      <c r="F146" s="1">
        <f>COUNTIFS(SeatReservations!B:B,Invoices!B146)</f>
        <v>4</v>
      </c>
    </row>
    <row r="147" spans="1:6" x14ac:dyDescent="0.25">
      <c r="A147" s="1">
        <v>146</v>
      </c>
      <c r="B147" s="13">
        <v>650</v>
      </c>
      <c r="C147" s="1">
        <v>3</v>
      </c>
      <c r="D147" s="1">
        <f>F147*INDEX(Pricings!C:C,MATCH(Invoices!C147,Pricings!A:A,0))</f>
        <v>20</v>
      </c>
      <c r="E147" s="1">
        <f t="shared" si="2"/>
        <v>3.4000000000000004</v>
      </c>
      <c r="F147" s="1">
        <f>COUNTIFS(SeatReservations!B:B,Invoices!B147)</f>
        <v>2</v>
      </c>
    </row>
    <row r="148" spans="1:6" x14ac:dyDescent="0.25">
      <c r="A148" s="1">
        <v>147</v>
      </c>
      <c r="B148" s="13">
        <v>653</v>
      </c>
      <c r="C148" s="1">
        <v>2</v>
      </c>
      <c r="D148" s="1">
        <f>F148*INDEX(Pricings!C:C,MATCH(Invoices!C148,Pricings!A:A,0))</f>
        <v>32</v>
      </c>
      <c r="E148" s="1">
        <f t="shared" si="2"/>
        <v>5.44</v>
      </c>
      <c r="F148" s="1">
        <f>COUNTIFS(SeatReservations!B:B,Invoices!B148)</f>
        <v>4</v>
      </c>
    </row>
    <row r="149" spans="1:6" x14ac:dyDescent="0.25">
      <c r="A149" s="1">
        <v>148</v>
      </c>
      <c r="B149" s="13">
        <v>661</v>
      </c>
      <c r="C149" s="1">
        <v>2</v>
      </c>
      <c r="D149" s="1">
        <f>F149*INDEX(Pricings!C:C,MATCH(Invoices!C149,Pricings!A:A,0))</f>
        <v>24</v>
      </c>
      <c r="E149" s="1">
        <f t="shared" si="2"/>
        <v>4.08</v>
      </c>
      <c r="F149" s="1">
        <f>COUNTIFS(SeatReservations!B:B,Invoices!B149)</f>
        <v>3</v>
      </c>
    </row>
    <row r="150" spans="1:6" x14ac:dyDescent="0.25">
      <c r="A150" s="1">
        <v>149</v>
      </c>
      <c r="B150" s="13">
        <v>662</v>
      </c>
      <c r="C150" s="1">
        <v>1</v>
      </c>
      <c r="D150" s="1">
        <f>F150*INDEX(Pricings!C:C,MATCH(Invoices!C150,Pricings!A:A,0))</f>
        <v>7</v>
      </c>
      <c r="E150" s="1">
        <f t="shared" si="2"/>
        <v>1.1900000000000002</v>
      </c>
      <c r="F150" s="1">
        <f>COUNTIFS(SeatReservations!B:B,Invoices!B150)</f>
        <v>1</v>
      </c>
    </row>
    <row r="151" spans="1:6" x14ac:dyDescent="0.25">
      <c r="A151" s="1">
        <v>150</v>
      </c>
      <c r="B151" s="13">
        <v>669</v>
      </c>
      <c r="C151" s="1">
        <v>3</v>
      </c>
      <c r="D151" s="1">
        <f>F151*INDEX(Pricings!C:C,MATCH(Invoices!C151,Pricings!A:A,0))</f>
        <v>0</v>
      </c>
      <c r="E151" s="1">
        <f t="shared" si="2"/>
        <v>0</v>
      </c>
      <c r="F151" s="1">
        <f>COUNTIFS(SeatReservations!B:B,Invoices!B151)</f>
        <v>0</v>
      </c>
    </row>
    <row r="152" spans="1:6" x14ac:dyDescent="0.25">
      <c r="A152" s="1">
        <v>151</v>
      </c>
      <c r="B152" s="13">
        <v>675</v>
      </c>
      <c r="C152" s="1">
        <v>4</v>
      </c>
      <c r="D152" s="1">
        <f>F152*INDEX(Pricings!C:C,MATCH(Invoices!C152,Pricings!A:A,0))</f>
        <v>12</v>
      </c>
      <c r="E152" s="1">
        <f t="shared" si="2"/>
        <v>2.04</v>
      </c>
      <c r="F152" s="1">
        <f>COUNTIFS(SeatReservations!B:B,Invoices!B152)</f>
        <v>2</v>
      </c>
    </row>
    <row r="153" spans="1:6" x14ac:dyDescent="0.25">
      <c r="A153" s="1">
        <v>152</v>
      </c>
      <c r="B153" s="13">
        <v>681</v>
      </c>
      <c r="C153" s="1">
        <v>4</v>
      </c>
      <c r="D153" s="1">
        <f>F153*INDEX(Pricings!C:C,MATCH(Invoices!C153,Pricings!A:A,0))</f>
        <v>18</v>
      </c>
      <c r="E153" s="1">
        <f t="shared" si="2"/>
        <v>3.06</v>
      </c>
      <c r="F153" s="1">
        <f>COUNTIFS(SeatReservations!B:B,Invoices!B153)</f>
        <v>3</v>
      </c>
    </row>
    <row r="154" spans="1:6" x14ac:dyDescent="0.25">
      <c r="A154" s="1">
        <v>153</v>
      </c>
      <c r="B154" s="13">
        <v>682</v>
      </c>
      <c r="C154" s="1">
        <v>3</v>
      </c>
      <c r="D154" s="1">
        <f>F154*INDEX(Pricings!C:C,MATCH(Invoices!C154,Pricings!A:A,0))</f>
        <v>10</v>
      </c>
      <c r="E154" s="1">
        <f t="shared" si="2"/>
        <v>1.7000000000000002</v>
      </c>
      <c r="F154" s="1">
        <f>COUNTIFS(SeatReservations!B:B,Invoices!B154)</f>
        <v>1</v>
      </c>
    </row>
    <row r="155" spans="1:6" x14ac:dyDescent="0.25">
      <c r="A155" s="1">
        <v>154</v>
      </c>
      <c r="B155" s="13">
        <v>689</v>
      </c>
      <c r="C155" s="1">
        <v>5</v>
      </c>
      <c r="D155" s="1">
        <f>F155*INDEX(Pricings!C:C,MATCH(Invoices!C155,Pricings!A:A,0))</f>
        <v>24</v>
      </c>
      <c r="E155" s="1">
        <f t="shared" si="2"/>
        <v>4.08</v>
      </c>
      <c r="F155" s="1">
        <f>COUNTIFS(SeatReservations!B:B,Invoices!B155)</f>
        <v>2</v>
      </c>
    </row>
    <row r="156" spans="1:6" x14ac:dyDescent="0.25">
      <c r="A156" s="1">
        <v>155</v>
      </c>
      <c r="B156" s="13">
        <v>693</v>
      </c>
      <c r="C156" s="1">
        <v>4</v>
      </c>
      <c r="D156" s="1">
        <f>F156*INDEX(Pricings!C:C,MATCH(Invoices!C156,Pricings!A:A,0))</f>
        <v>6</v>
      </c>
      <c r="E156" s="1">
        <f t="shared" si="2"/>
        <v>1.02</v>
      </c>
      <c r="F156" s="1">
        <f>COUNTIFS(SeatReservations!B:B,Invoices!B156)</f>
        <v>1</v>
      </c>
    </row>
    <row r="157" spans="1:6" x14ac:dyDescent="0.25">
      <c r="A157" s="1">
        <v>156</v>
      </c>
      <c r="B157" s="13">
        <v>694</v>
      </c>
      <c r="C157" s="1">
        <v>4</v>
      </c>
      <c r="D157" s="1">
        <f>F157*INDEX(Pricings!C:C,MATCH(Invoices!C157,Pricings!A:A,0))</f>
        <v>6</v>
      </c>
      <c r="E157" s="1">
        <f t="shared" si="2"/>
        <v>1.02</v>
      </c>
      <c r="F157" s="1">
        <f>COUNTIFS(SeatReservations!B:B,Invoices!B157)</f>
        <v>1</v>
      </c>
    </row>
    <row r="158" spans="1:6" x14ac:dyDescent="0.25">
      <c r="A158" s="1">
        <v>157</v>
      </c>
      <c r="B158" s="13">
        <v>696</v>
      </c>
      <c r="C158" s="1">
        <v>5</v>
      </c>
      <c r="D158" s="1">
        <f>F158*INDEX(Pricings!C:C,MATCH(Invoices!C158,Pricings!A:A,0))</f>
        <v>0</v>
      </c>
      <c r="E158" s="1">
        <f t="shared" si="2"/>
        <v>0</v>
      </c>
      <c r="F158" s="1">
        <f>COUNTIFS(SeatReservations!B:B,Invoices!B158)</f>
        <v>0</v>
      </c>
    </row>
    <row r="159" spans="1:6" x14ac:dyDescent="0.25">
      <c r="A159" s="1">
        <v>158</v>
      </c>
      <c r="B159" s="13">
        <v>697</v>
      </c>
      <c r="C159" s="1">
        <v>2</v>
      </c>
      <c r="D159" s="1">
        <f>F159*INDEX(Pricings!C:C,MATCH(Invoices!C159,Pricings!A:A,0))</f>
        <v>32</v>
      </c>
      <c r="E159" s="1">
        <f t="shared" si="2"/>
        <v>5.44</v>
      </c>
      <c r="F159" s="1">
        <f>COUNTIFS(SeatReservations!B:B,Invoices!B159)</f>
        <v>4</v>
      </c>
    </row>
    <row r="160" spans="1:6" x14ac:dyDescent="0.25">
      <c r="A160" s="1">
        <v>159</v>
      </c>
      <c r="B160" s="13">
        <v>702</v>
      </c>
      <c r="C160" s="1">
        <v>1</v>
      </c>
      <c r="D160" s="1">
        <f>F160*INDEX(Pricings!C:C,MATCH(Invoices!C160,Pricings!A:A,0))</f>
        <v>7</v>
      </c>
      <c r="E160" s="1">
        <f t="shared" si="2"/>
        <v>1.1900000000000002</v>
      </c>
      <c r="F160" s="1">
        <f>COUNTIFS(SeatReservations!B:B,Invoices!B160)</f>
        <v>1</v>
      </c>
    </row>
    <row r="161" spans="1:6" x14ac:dyDescent="0.25">
      <c r="A161" s="1">
        <v>160</v>
      </c>
      <c r="B161" s="13">
        <v>706</v>
      </c>
      <c r="C161" s="1">
        <v>5</v>
      </c>
      <c r="D161" s="1">
        <f>F161*INDEX(Pricings!C:C,MATCH(Invoices!C161,Pricings!A:A,0))</f>
        <v>24</v>
      </c>
      <c r="E161" s="1">
        <f t="shared" si="2"/>
        <v>4.08</v>
      </c>
      <c r="F161" s="1">
        <f>COUNTIFS(SeatReservations!B:B,Invoices!B161)</f>
        <v>2</v>
      </c>
    </row>
    <row r="162" spans="1:6" x14ac:dyDescent="0.25">
      <c r="A162" s="1">
        <v>161</v>
      </c>
      <c r="B162" s="13">
        <v>713</v>
      </c>
      <c r="C162" s="1">
        <v>2</v>
      </c>
      <c r="D162" s="1">
        <f>F162*INDEX(Pricings!C:C,MATCH(Invoices!C162,Pricings!A:A,0))</f>
        <v>0</v>
      </c>
      <c r="E162" s="1">
        <f t="shared" si="2"/>
        <v>0</v>
      </c>
      <c r="F162" s="1">
        <f>COUNTIFS(SeatReservations!B:B,Invoices!B162)</f>
        <v>0</v>
      </c>
    </row>
    <row r="163" spans="1:6" x14ac:dyDescent="0.25">
      <c r="A163" s="1">
        <v>162</v>
      </c>
      <c r="B163" s="13">
        <v>716</v>
      </c>
      <c r="C163" s="1">
        <v>5</v>
      </c>
      <c r="D163" s="1">
        <f>F163*INDEX(Pricings!C:C,MATCH(Invoices!C163,Pricings!A:A,0))</f>
        <v>12</v>
      </c>
      <c r="E163" s="1">
        <f t="shared" si="2"/>
        <v>2.04</v>
      </c>
      <c r="F163" s="1">
        <f>COUNTIFS(SeatReservations!B:B,Invoices!B163)</f>
        <v>1</v>
      </c>
    </row>
    <row r="164" spans="1:6" x14ac:dyDescent="0.25">
      <c r="A164" s="1">
        <v>163</v>
      </c>
      <c r="B164" s="13">
        <v>722</v>
      </c>
      <c r="C164" s="1">
        <v>3</v>
      </c>
      <c r="D164" s="1">
        <f>F164*INDEX(Pricings!C:C,MATCH(Invoices!C164,Pricings!A:A,0))</f>
        <v>10</v>
      </c>
      <c r="E164" s="1">
        <f t="shared" si="2"/>
        <v>1.7000000000000002</v>
      </c>
      <c r="F164" s="1">
        <f>COUNTIFS(SeatReservations!B:B,Invoices!B164)</f>
        <v>1</v>
      </c>
    </row>
    <row r="165" spans="1:6" x14ac:dyDescent="0.25">
      <c r="A165" s="1">
        <v>164</v>
      </c>
      <c r="B165" s="13">
        <v>724</v>
      </c>
      <c r="C165" s="1">
        <v>4</v>
      </c>
      <c r="D165" s="1">
        <f>F165*INDEX(Pricings!C:C,MATCH(Invoices!C165,Pricings!A:A,0))</f>
        <v>0</v>
      </c>
      <c r="E165" s="1">
        <f t="shared" si="2"/>
        <v>0</v>
      </c>
      <c r="F165" s="1">
        <f>COUNTIFS(SeatReservations!B:B,Invoices!B165)</f>
        <v>0</v>
      </c>
    </row>
    <row r="166" spans="1:6" x14ac:dyDescent="0.25">
      <c r="A166" s="1">
        <v>165</v>
      </c>
      <c r="B166" s="13">
        <v>732</v>
      </c>
      <c r="C166" s="1">
        <v>1</v>
      </c>
      <c r="D166" s="1">
        <f>F166*INDEX(Pricings!C:C,MATCH(Invoices!C166,Pricings!A:A,0))</f>
        <v>14</v>
      </c>
      <c r="E166" s="1">
        <f t="shared" si="2"/>
        <v>2.3800000000000003</v>
      </c>
      <c r="F166" s="1">
        <f>COUNTIFS(SeatReservations!B:B,Invoices!B166)</f>
        <v>2</v>
      </c>
    </row>
    <row r="167" spans="1:6" x14ac:dyDescent="0.25">
      <c r="A167" s="1">
        <v>166</v>
      </c>
      <c r="B167" s="13">
        <v>739</v>
      </c>
      <c r="C167" s="1">
        <v>2</v>
      </c>
      <c r="D167" s="1">
        <f>F167*INDEX(Pricings!C:C,MATCH(Invoices!C167,Pricings!A:A,0))</f>
        <v>8</v>
      </c>
      <c r="E167" s="1">
        <f t="shared" si="2"/>
        <v>1.36</v>
      </c>
      <c r="F167" s="1">
        <f>COUNTIFS(SeatReservations!B:B,Invoices!B167)</f>
        <v>1</v>
      </c>
    </row>
    <row r="168" spans="1:6" x14ac:dyDescent="0.25">
      <c r="A168" s="1">
        <v>167</v>
      </c>
      <c r="B168" s="13">
        <v>740</v>
      </c>
      <c r="C168" s="1">
        <v>4</v>
      </c>
      <c r="D168" s="1">
        <f>F168*INDEX(Pricings!C:C,MATCH(Invoices!C168,Pricings!A:A,0))</f>
        <v>18</v>
      </c>
      <c r="E168" s="1">
        <f t="shared" si="2"/>
        <v>3.06</v>
      </c>
      <c r="F168" s="1">
        <f>COUNTIFS(SeatReservations!B:B,Invoices!B168)</f>
        <v>3</v>
      </c>
    </row>
    <row r="169" spans="1:6" x14ac:dyDescent="0.25">
      <c r="A169" s="1">
        <v>168</v>
      </c>
      <c r="B169" s="13">
        <v>747</v>
      </c>
      <c r="C169" s="1">
        <v>4</v>
      </c>
      <c r="D169" s="1">
        <f>F169*INDEX(Pricings!C:C,MATCH(Invoices!C169,Pricings!A:A,0))</f>
        <v>0</v>
      </c>
      <c r="E169" s="1">
        <f t="shared" si="2"/>
        <v>0</v>
      </c>
      <c r="F169" s="1">
        <f>COUNTIFS(SeatReservations!B:B,Invoices!B169)</f>
        <v>0</v>
      </c>
    </row>
    <row r="170" spans="1:6" x14ac:dyDescent="0.25">
      <c r="A170" s="1">
        <v>169</v>
      </c>
      <c r="B170" s="13">
        <v>754</v>
      </c>
      <c r="C170" s="1">
        <v>1</v>
      </c>
      <c r="D170" s="1">
        <f>F170*INDEX(Pricings!C:C,MATCH(Invoices!C170,Pricings!A:A,0))</f>
        <v>28</v>
      </c>
      <c r="E170" s="1">
        <f t="shared" si="2"/>
        <v>4.7600000000000007</v>
      </c>
      <c r="F170" s="1">
        <f>COUNTIFS(SeatReservations!B:B,Invoices!B170)</f>
        <v>4</v>
      </c>
    </row>
    <row r="171" spans="1:6" x14ac:dyDescent="0.25">
      <c r="A171" s="1">
        <v>170</v>
      </c>
      <c r="B171" s="13">
        <v>762</v>
      </c>
      <c r="C171" s="1">
        <v>4</v>
      </c>
      <c r="D171" s="1">
        <f>F171*INDEX(Pricings!C:C,MATCH(Invoices!C171,Pricings!A:A,0))</f>
        <v>18</v>
      </c>
      <c r="E171" s="1">
        <f t="shared" si="2"/>
        <v>3.06</v>
      </c>
      <c r="F171" s="1">
        <f>COUNTIFS(SeatReservations!B:B,Invoices!B171)</f>
        <v>3</v>
      </c>
    </row>
    <row r="172" spans="1:6" x14ac:dyDescent="0.25">
      <c r="A172" s="1">
        <v>171</v>
      </c>
      <c r="B172" s="13">
        <v>765</v>
      </c>
      <c r="C172" s="1">
        <v>1</v>
      </c>
      <c r="D172" s="1">
        <f>F172*INDEX(Pricings!C:C,MATCH(Invoices!C172,Pricings!A:A,0))</f>
        <v>14</v>
      </c>
      <c r="E172" s="1">
        <f t="shared" si="2"/>
        <v>2.3800000000000003</v>
      </c>
      <c r="F172" s="1">
        <f>COUNTIFS(SeatReservations!B:B,Invoices!B172)</f>
        <v>2</v>
      </c>
    </row>
    <row r="173" spans="1:6" x14ac:dyDescent="0.25">
      <c r="A173" s="1">
        <v>172</v>
      </c>
      <c r="B173" s="13">
        <v>766</v>
      </c>
      <c r="C173" s="1">
        <v>2</v>
      </c>
      <c r="D173" s="1">
        <f>F173*INDEX(Pricings!C:C,MATCH(Invoices!C173,Pricings!A:A,0))</f>
        <v>8</v>
      </c>
      <c r="E173" s="1">
        <f t="shared" si="2"/>
        <v>1.36</v>
      </c>
      <c r="F173" s="1">
        <f>COUNTIFS(SeatReservations!B:B,Invoices!B173)</f>
        <v>1</v>
      </c>
    </row>
    <row r="174" spans="1:6" x14ac:dyDescent="0.25">
      <c r="A174" s="1">
        <v>173</v>
      </c>
      <c r="B174" s="13">
        <v>774</v>
      </c>
      <c r="C174" s="1">
        <v>3</v>
      </c>
      <c r="D174" s="1">
        <f>F174*INDEX(Pricings!C:C,MATCH(Invoices!C174,Pricings!A:A,0))</f>
        <v>0</v>
      </c>
      <c r="E174" s="1">
        <f t="shared" si="2"/>
        <v>0</v>
      </c>
      <c r="F174" s="1">
        <f>COUNTIFS(SeatReservations!B:B,Invoices!B174)</f>
        <v>0</v>
      </c>
    </row>
    <row r="175" spans="1:6" x14ac:dyDescent="0.25">
      <c r="A175" s="1">
        <v>174</v>
      </c>
      <c r="B175" s="13">
        <v>778</v>
      </c>
      <c r="C175" s="1">
        <v>3</v>
      </c>
      <c r="D175" s="1">
        <f>F175*INDEX(Pricings!C:C,MATCH(Invoices!C175,Pricings!A:A,0))</f>
        <v>10</v>
      </c>
      <c r="E175" s="1">
        <f t="shared" si="2"/>
        <v>1.7000000000000002</v>
      </c>
      <c r="F175" s="1">
        <f>COUNTIFS(SeatReservations!B:B,Invoices!B175)</f>
        <v>1</v>
      </c>
    </row>
    <row r="176" spans="1:6" x14ac:dyDescent="0.25">
      <c r="A176" s="1">
        <v>175</v>
      </c>
      <c r="B176" s="13">
        <v>784</v>
      </c>
      <c r="C176" s="1">
        <v>3</v>
      </c>
      <c r="D176" s="1">
        <f>F176*INDEX(Pricings!C:C,MATCH(Invoices!C176,Pricings!A:A,0))</f>
        <v>10</v>
      </c>
      <c r="E176" s="1">
        <f t="shared" si="2"/>
        <v>1.7000000000000002</v>
      </c>
      <c r="F176" s="1">
        <f>COUNTIFS(SeatReservations!B:B,Invoices!B176)</f>
        <v>1</v>
      </c>
    </row>
    <row r="177" spans="1:6" x14ac:dyDescent="0.25">
      <c r="A177" s="1">
        <v>176</v>
      </c>
      <c r="B177" s="13">
        <v>787</v>
      </c>
      <c r="C177" s="1">
        <v>2</v>
      </c>
      <c r="D177" s="1">
        <f>F177*INDEX(Pricings!C:C,MATCH(Invoices!C177,Pricings!A:A,0))</f>
        <v>0</v>
      </c>
      <c r="E177" s="1">
        <f t="shared" si="2"/>
        <v>0</v>
      </c>
      <c r="F177" s="1">
        <f>COUNTIFS(SeatReservations!B:B,Invoices!B177)</f>
        <v>0</v>
      </c>
    </row>
    <row r="178" spans="1:6" x14ac:dyDescent="0.25">
      <c r="A178" s="1">
        <v>177</v>
      </c>
      <c r="B178" s="13">
        <v>794</v>
      </c>
      <c r="C178" s="1">
        <v>4</v>
      </c>
      <c r="D178" s="1">
        <f>F178*INDEX(Pricings!C:C,MATCH(Invoices!C178,Pricings!A:A,0))</f>
        <v>0</v>
      </c>
      <c r="E178" s="1">
        <f t="shared" si="2"/>
        <v>0</v>
      </c>
      <c r="F178" s="1">
        <f>COUNTIFS(SeatReservations!B:B,Invoices!B178)</f>
        <v>0</v>
      </c>
    </row>
    <row r="179" spans="1:6" x14ac:dyDescent="0.25">
      <c r="A179" s="1">
        <v>178</v>
      </c>
      <c r="B179" s="13">
        <v>802</v>
      </c>
      <c r="C179" s="1">
        <v>2</v>
      </c>
      <c r="D179" s="1">
        <f>F179*INDEX(Pricings!C:C,MATCH(Invoices!C179,Pricings!A:A,0))</f>
        <v>8</v>
      </c>
      <c r="E179" s="1">
        <f t="shared" si="2"/>
        <v>1.36</v>
      </c>
      <c r="F179" s="1">
        <f>COUNTIFS(SeatReservations!B:B,Invoices!B179)</f>
        <v>1</v>
      </c>
    </row>
    <row r="180" spans="1:6" x14ac:dyDescent="0.25">
      <c r="A180" s="1">
        <v>179</v>
      </c>
      <c r="B180" s="13">
        <v>807</v>
      </c>
      <c r="C180" s="1">
        <v>3</v>
      </c>
      <c r="D180" s="1">
        <f>F180*INDEX(Pricings!C:C,MATCH(Invoices!C180,Pricings!A:A,0))</f>
        <v>10</v>
      </c>
      <c r="E180" s="1">
        <f t="shared" si="2"/>
        <v>1.7000000000000002</v>
      </c>
      <c r="F180" s="1">
        <f>COUNTIFS(SeatReservations!B:B,Invoices!B180)</f>
        <v>1</v>
      </c>
    </row>
    <row r="181" spans="1:6" x14ac:dyDescent="0.25">
      <c r="A181" s="1">
        <v>180</v>
      </c>
      <c r="B181" s="13">
        <v>813</v>
      </c>
      <c r="C181" s="1">
        <v>5</v>
      </c>
      <c r="D181" s="1">
        <f>F181*INDEX(Pricings!C:C,MATCH(Invoices!C181,Pricings!A:A,0))</f>
        <v>12</v>
      </c>
      <c r="E181" s="1">
        <f t="shared" si="2"/>
        <v>2.04</v>
      </c>
      <c r="F181" s="1">
        <f>COUNTIFS(SeatReservations!B:B,Invoices!B181)</f>
        <v>1</v>
      </c>
    </row>
    <row r="182" spans="1:6" x14ac:dyDescent="0.25">
      <c r="A182" s="1">
        <v>181</v>
      </c>
      <c r="B182" s="13">
        <v>818</v>
      </c>
      <c r="C182" s="1">
        <v>4</v>
      </c>
      <c r="D182" s="1">
        <f>F182*INDEX(Pricings!C:C,MATCH(Invoices!C182,Pricings!A:A,0))</f>
        <v>12</v>
      </c>
      <c r="E182" s="1">
        <f t="shared" si="2"/>
        <v>2.04</v>
      </c>
      <c r="F182" s="1">
        <f>COUNTIFS(SeatReservations!B:B,Invoices!B182)</f>
        <v>2</v>
      </c>
    </row>
    <row r="183" spans="1:6" x14ac:dyDescent="0.25">
      <c r="A183" s="1">
        <v>182</v>
      </c>
      <c r="B183" s="13">
        <v>819</v>
      </c>
      <c r="C183" s="1">
        <v>2</v>
      </c>
      <c r="D183" s="1">
        <f>F183*INDEX(Pricings!C:C,MATCH(Invoices!C183,Pricings!A:A,0))</f>
        <v>16</v>
      </c>
      <c r="E183" s="1">
        <f t="shared" si="2"/>
        <v>2.72</v>
      </c>
      <c r="F183" s="1">
        <f>COUNTIFS(SeatReservations!B:B,Invoices!B183)</f>
        <v>2</v>
      </c>
    </row>
    <row r="184" spans="1:6" x14ac:dyDescent="0.25">
      <c r="A184" s="1">
        <v>183</v>
      </c>
      <c r="B184" s="13">
        <v>824</v>
      </c>
      <c r="C184" s="1">
        <v>3</v>
      </c>
      <c r="D184" s="1">
        <f>F184*INDEX(Pricings!C:C,MATCH(Invoices!C184,Pricings!A:A,0))</f>
        <v>0</v>
      </c>
      <c r="E184" s="1">
        <f t="shared" si="2"/>
        <v>0</v>
      </c>
      <c r="F184" s="1">
        <f>COUNTIFS(SeatReservations!B:B,Invoices!B184)</f>
        <v>0</v>
      </c>
    </row>
    <row r="185" spans="1:6" x14ac:dyDescent="0.25">
      <c r="A185" s="1">
        <v>184</v>
      </c>
      <c r="B185" s="13">
        <v>832</v>
      </c>
      <c r="C185" s="1">
        <v>1</v>
      </c>
      <c r="D185" s="1">
        <f>F185*INDEX(Pricings!C:C,MATCH(Invoices!C185,Pricings!A:A,0))</f>
        <v>0</v>
      </c>
      <c r="E185" s="1">
        <f t="shared" si="2"/>
        <v>0</v>
      </c>
      <c r="F185" s="1">
        <f>COUNTIFS(SeatReservations!B:B,Invoices!B185)</f>
        <v>0</v>
      </c>
    </row>
    <row r="186" spans="1:6" x14ac:dyDescent="0.25">
      <c r="A186" s="1">
        <v>185</v>
      </c>
      <c r="B186" s="13">
        <v>834</v>
      </c>
      <c r="C186" s="1">
        <v>3</v>
      </c>
      <c r="D186" s="1">
        <f>F186*INDEX(Pricings!C:C,MATCH(Invoices!C186,Pricings!A:A,0))</f>
        <v>40</v>
      </c>
      <c r="E186" s="1">
        <f t="shared" si="2"/>
        <v>6.8000000000000007</v>
      </c>
      <c r="F186" s="1">
        <f>COUNTIFS(SeatReservations!B:B,Invoices!B186)</f>
        <v>4</v>
      </c>
    </row>
    <row r="187" spans="1:6" x14ac:dyDescent="0.25">
      <c r="A187" s="1">
        <v>186</v>
      </c>
      <c r="B187" s="13">
        <v>840</v>
      </c>
      <c r="C187" s="1">
        <v>2</v>
      </c>
      <c r="D187" s="1">
        <f>F187*INDEX(Pricings!C:C,MATCH(Invoices!C187,Pricings!A:A,0))</f>
        <v>40</v>
      </c>
      <c r="E187" s="1">
        <f t="shared" si="2"/>
        <v>6.8000000000000007</v>
      </c>
      <c r="F187" s="1">
        <f>COUNTIFS(SeatReservations!B:B,Invoices!B187)</f>
        <v>5</v>
      </c>
    </row>
    <row r="188" spans="1:6" x14ac:dyDescent="0.25">
      <c r="A188" s="1">
        <v>187</v>
      </c>
      <c r="B188" s="13">
        <v>842</v>
      </c>
      <c r="C188" s="1">
        <v>5</v>
      </c>
      <c r="D188" s="1">
        <f>F188*INDEX(Pricings!C:C,MATCH(Invoices!C188,Pricings!A:A,0))</f>
        <v>24</v>
      </c>
      <c r="E188" s="1">
        <f t="shared" si="2"/>
        <v>4.08</v>
      </c>
      <c r="F188" s="1">
        <f>COUNTIFS(SeatReservations!B:B,Invoices!B188)</f>
        <v>2</v>
      </c>
    </row>
    <row r="189" spans="1:6" x14ac:dyDescent="0.25">
      <c r="A189" s="1">
        <v>188</v>
      </c>
      <c r="B189" s="13">
        <v>845</v>
      </c>
      <c r="C189" s="1">
        <v>3</v>
      </c>
      <c r="D189" s="1">
        <f>F189*INDEX(Pricings!C:C,MATCH(Invoices!C189,Pricings!A:A,0))</f>
        <v>20</v>
      </c>
      <c r="E189" s="1">
        <f t="shared" si="2"/>
        <v>3.4000000000000004</v>
      </c>
      <c r="F189" s="1">
        <f>COUNTIFS(SeatReservations!B:B,Invoices!B189)</f>
        <v>2</v>
      </c>
    </row>
    <row r="190" spans="1:6" x14ac:dyDescent="0.25">
      <c r="A190" s="1">
        <v>189</v>
      </c>
      <c r="B190" s="13">
        <v>853</v>
      </c>
      <c r="C190" s="1">
        <v>2</v>
      </c>
      <c r="D190" s="1">
        <f>F190*INDEX(Pricings!C:C,MATCH(Invoices!C190,Pricings!A:A,0))</f>
        <v>16</v>
      </c>
      <c r="E190" s="1">
        <f t="shared" si="2"/>
        <v>2.72</v>
      </c>
      <c r="F190" s="1">
        <f>COUNTIFS(SeatReservations!B:B,Invoices!B190)</f>
        <v>2</v>
      </c>
    </row>
    <row r="191" spans="1:6" x14ac:dyDescent="0.25">
      <c r="A191" s="1">
        <v>190</v>
      </c>
      <c r="B191" s="13">
        <v>859</v>
      </c>
      <c r="C191" s="1">
        <v>3</v>
      </c>
      <c r="D191" s="1">
        <f>F191*INDEX(Pricings!C:C,MATCH(Invoices!C191,Pricings!A:A,0))</f>
        <v>10</v>
      </c>
      <c r="E191" s="1">
        <f t="shared" si="2"/>
        <v>1.7000000000000002</v>
      </c>
      <c r="F191" s="1">
        <f>COUNTIFS(SeatReservations!B:B,Invoices!B191)</f>
        <v>1</v>
      </c>
    </row>
    <row r="192" spans="1:6" x14ac:dyDescent="0.25">
      <c r="A192" s="1">
        <v>191</v>
      </c>
      <c r="B192" s="13">
        <v>866</v>
      </c>
      <c r="C192" s="1">
        <v>2</v>
      </c>
      <c r="D192" s="1">
        <f>F192*INDEX(Pricings!C:C,MATCH(Invoices!C192,Pricings!A:A,0))</f>
        <v>24</v>
      </c>
      <c r="E192" s="1">
        <f t="shared" si="2"/>
        <v>4.08</v>
      </c>
      <c r="F192" s="1">
        <f>COUNTIFS(SeatReservations!B:B,Invoices!B192)</f>
        <v>3</v>
      </c>
    </row>
    <row r="193" spans="1:6" x14ac:dyDescent="0.25">
      <c r="A193" s="1">
        <v>192</v>
      </c>
      <c r="B193" s="13">
        <v>870</v>
      </c>
      <c r="C193" s="1">
        <v>4</v>
      </c>
      <c r="D193" s="1">
        <f>F193*INDEX(Pricings!C:C,MATCH(Invoices!C193,Pricings!A:A,0))</f>
        <v>6</v>
      </c>
      <c r="E193" s="1">
        <f t="shared" si="2"/>
        <v>1.02</v>
      </c>
      <c r="F193" s="1">
        <f>COUNTIFS(SeatReservations!B:B,Invoices!B193)</f>
        <v>1</v>
      </c>
    </row>
    <row r="194" spans="1:6" x14ac:dyDescent="0.25">
      <c r="A194" s="1">
        <v>193</v>
      </c>
      <c r="B194" s="13">
        <v>876</v>
      </c>
      <c r="C194" s="1">
        <v>3</v>
      </c>
      <c r="D194" s="1">
        <f>F194*INDEX(Pricings!C:C,MATCH(Invoices!C194,Pricings!A:A,0))</f>
        <v>50</v>
      </c>
      <c r="E194" s="1">
        <f t="shared" si="2"/>
        <v>8.5</v>
      </c>
      <c r="F194" s="1">
        <f>COUNTIFS(SeatReservations!B:B,Invoices!B194)</f>
        <v>5</v>
      </c>
    </row>
    <row r="195" spans="1:6" x14ac:dyDescent="0.25">
      <c r="A195" s="1">
        <v>194</v>
      </c>
      <c r="B195" s="13">
        <v>881</v>
      </c>
      <c r="C195" s="1">
        <v>5</v>
      </c>
      <c r="D195" s="1">
        <f>F195*INDEX(Pricings!C:C,MATCH(Invoices!C195,Pricings!A:A,0))</f>
        <v>12</v>
      </c>
      <c r="E195" s="1">
        <f t="shared" ref="E195:E258" si="3">D195*0.17</f>
        <v>2.04</v>
      </c>
      <c r="F195" s="1">
        <f>COUNTIFS(SeatReservations!B:B,Invoices!B195)</f>
        <v>1</v>
      </c>
    </row>
    <row r="196" spans="1:6" x14ac:dyDescent="0.25">
      <c r="A196" s="1">
        <v>195</v>
      </c>
      <c r="B196" s="13">
        <v>885</v>
      </c>
      <c r="C196" s="1">
        <v>3</v>
      </c>
      <c r="D196" s="1">
        <f>F196*INDEX(Pricings!C:C,MATCH(Invoices!C196,Pricings!A:A,0))</f>
        <v>20</v>
      </c>
      <c r="E196" s="1">
        <f t="shared" si="3"/>
        <v>3.4000000000000004</v>
      </c>
      <c r="F196" s="1">
        <f>COUNTIFS(SeatReservations!B:B,Invoices!B196)</f>
        <v>2</v>
      </c>
    </row>
    <row r="197" spans="1:6" x14ac:dyDescent="0.25">
      <c r="A197" s="1">
        <v>196</v>
      </c>
      <c r="B197" s="13">
        <v>889</v>
      </c>
      <c r="C197" s="1">
        <v>2</v>
      </c>
      <c r="D197" s="1">
        <f>F197*INDEX(Pricings!C:C,MATCH(Invoices!C197,Pricings!A:A,0))</f>
        <v>24</v>
      </c>
      <c r="E197" s="1">
        <f t="shared" si="3"/>
        <v>4.08</v>
      </c>
      <c r="F197" s="1">
        <f>COUNTIFS(SeatReservations!B:B,Invoices!B197)</f>
        <v>3</v>
      </c>
    </row>
    <row r="198" spans="1:6" x14ac:dyDescent="0.25">
      <c r="A198" s="1">
        <v>197</v>
      </c>
      <c r="B198" s="13">
        <v>895</v>
      </c>
      <c r="C198" s="1">
        <v>2</v>
      </c>
      <c r="D198" s="1">
        <f>F198*INDEX(Pricings!C:C,MATCH(Invoices!C198,Pricings!A:A,0))</f>
        <v>32</v>
      </c>
      <c r="E198" s="1">
        <f t="shared" si="3"/>
        <v>5.44</v>
      </c>
      <c r="F198" s="1">
        <f>COUNTIFS(SeatReservations!B:B,Invoices!B198)</f>
        <v>4</v>
      </c>
    </row>
    <row r="199" spans="1:6" x14ac:dyDescent="0.25">
      <c r="A199" s="1">
        <v>198</v>
      </c>
      <c r="B199" s="13">
        <v>899</v>
      </c>
      <c r="C199" s="1">
        <v>5</v>
      </c>
      <c r="D199" s="1">
        <f>F199*INDEX(Pricings!C:C,MATCH(Invoices!C199,Pricings!A:A,0))</f>
        <v>24</v>
      </c>
      <c r="E199" s="1">
        <f t="shared" si="3"/>
        <v>4.08</v>
      </c>
      <c r="F199" s="1">
        <f>COUNTIFS(SeatReservations!B:B,Invoices!B199)</f>
        <v>2</v>
      </c>
    </row>
    <row r="200" spans="1:6" x14ac:dyDescent="0.25">
      <c r="A200" s="1">
        <v>199</v>
      </c>
      <c r="B200" s="13">
        <v>905</v>
      </c>
      <c r="C200" s="1">
        <v>5</v>
      </c>
      <c r="D200" s="1">
        <f>F200*INDEX(Pricings!C:C,MATCH(Invoices!C200,Pricings!A:A,0))</f>
        <v>48</v>
      </c>
      <c r="E200" s="1">
        <f t="shared" si="3"/>
        <v>8.16</v>
      </c>
      <c r="F200" s="1">
        <f>COUNTIFS(SeatReservations!B:B,Invoices!B200)</f>
        <v>4</v>
      </c>
    </row>
    <row r="201" spans="1:6" x14ac:dyDescent="0.25">
      <c r="A201" s="1">
        <v>200</v>
      </c>
      <c r="B201" s="13">
        <v>912</v>
      </c>
      <c r="C201" s="1">
        <v>5</v>
      </c>
      <c r="D201" s="1">
        <f>F201*INDEX(Pricings!C:C,MATCH(Invoices!C201,Pricings!A:A,0))</f>
        <v>36</v>
      </c>
      <c r="E201" s="1">
        <f t="shared" si="3"/>
        <v>6.12</v>
      </c>
      <c r="F201" s="1">
        <f>COUNTIFS(SeatReservations!B:B,Invoices!B201)</f>
        <v>3</v>
      </c>
    </row>
    <row r="202" spans="1:6" x14ac:dyDescent="0.25">
      <c r="A202" s="1">
        <v>201</v>
      </c>
      <c r="B202" s="13">
        <v>915</v>
      </c>
      <c r="C202" s="1">
        <v>3</v>
      </c>
      <c r="D202" s="1">
        <f>F202*INDEX(Pricings!C:C,MATCH(Invoices!C202,Pricings!A:A,0))</f>
        <v>30</v>
      </c>
      <c r="E202" s="1">
        <f t="shared" si="3"/>
        <v>5.1000000000000005</v>
      </c>
      <c r="F202" s="1">
        <f>COUNTIFS(SeatReservations!B:B,Invoices!B202)</f>
        <v>3</v>
      </c>
    </row>
    <row r="203" spans="1:6" x14ac:dyDescent="0.25">
      <c r="A203" s="1">
        <v>202</v>
      </c>
      <c r="B203" s="13">
        <v>919</v>
      </c>
      <c r="C203" s="1">
        <v>2</v>
      </c>
      <c r="D203" s="1">
        <f>F203*INDEX(Pricings!C:C,MATCH(Invoices!C203,Pricings!A:A,0))</f>
        <v>24</v>
      </c>
      <c r="E203" s="1">
        <f t="shared" si="3"/>
        <v>4.08</v>
      </c>
      <c r="F203" s="1">
        <f>COUNTIFS(SeatReservations!B:B,Invoices!B203)</f>
        <v>3</v>
      </c>
    </row>
    <row r="204" spans="1:6" x14ac:dyDescent="0.25">
      <c r="A204" s="1">
        <v>203</v>
      </c>
      <c r="B204" s="13">
        <v>924</v>
      </c>
      <c r="C204" s="1">
        <v>2</v>
      </c>
      <c r="D204" s="1">
        <f>F204*INDEX(Pricings!C:C,MATCH(Invoices!C204,Pricings!A:A,0))</f>
        <v>40</v>
      </c>
      <c r="E204" s="1">
        <f t="shared" si="3"/>
        <v>6.8000000000000007</v>
      </c>
      <c r="F204" s="1">
        <f>COUNTIFS(SeatReservations!B:B,Invoices!B204)</f>
        <v>5</v>
      </c>
    </row>
    <row r="205" spans="1:6" x14ac:dyDescent="0.25">
      <c r="A205" s="1">
        <v>204</v>
      </c>
      <c r="B205" s="13">
        <v>925</v>
      </c>
      <c r="C205" s="1">
        <v>5</v>
      </c>
      <c r="D205" s="1">
        <f>F205*INDEX(Pricings!C:C,MATCH(Invoices!C205,Pricings!A:A,0))</f>
        <v>36</v>
      </c>
      <c r="E205" s="1">
        <f t="shared" si="3"/>
        <v>6.12</v>
      </c>
      <c r="F205" s="1">
        <f>COUNTIFS(SeatReservations!B:B,Invoices!B205)</f>
        <v>3</v>
      </c>
    </row>
    <row r="206" spans="1:6" x14ac:dyDescent="0.25">
      <c r="A206" s="1">
        <v>205</v>
      </c>
      <c r="B206" s="13">
        <v>929</v>
      </c>
      <c r="C206" s="1">
        <v>2</v>
      </c>
      <c r="D206" s="1">
        <f>F206*INDEX(Pricings!C:C,MATCH(Invoices!C206,Pricings!A:A,0))</f>
        <v>16</v>
      </c>
      <c r="E206" s="1">
        <f t="shared" si="3"/>
        <v>2.72</v>
      </c>
      <c r="F206" s="1">
        <f>COUNTIFS(SeatReservations!B:B,Invoices!B206)</f>
        <v>2</v>
      </c>
    </row>
    <row r="207" spans="1:6" x14ac:dyDescent="0.25">
      <c r="A207" s="1">
        <v>206</v>
      </c>
      <c r="B207" s="13">
        <v>934</v>
      </c>
      <c r="C207" s="1">
        <v>4</v>
      </c>
      <c r="D207" s="1">
        <f>F207*INDEX(Pricings!C:C,MATCH(Invoices!C207,Pricings!A:A,0))</f>
        <v>12</v>
      </c>
      <c r="E207" s="1">
        <f t="shared" si="3"/>
        <v>2.04</v>
      </c>
      <c r="F207" s="1">
        <f>COUNTIFS(SeatReservations!B:B,Invoices!B207)</f>
        <v>2</v>
      </c>
    </row>
    <row r="208" spans="1:6" x14ac:dyDescent="0.25">
      <c r="A208" s="1">
        <v>207</v>
      </c>
      <c r="B208" s="13">
        <v>935</v>
      </c>
      <c r="C208" s="1">
        <v>3</v>
      </c>
      <c r="D208" s="1">
        <f>F208*INDEX(Pricings!C:C,MATCH(Invoices!C208,Pricings!A:A,0))</f>
        <v>0</v>
      </c>
      <c r="E208" s="1">
        <f t="shared" si="3"/>
        <v>0</v>
      </c>
      <c r="F208" s="1">
        <f>COUNTIFS(SeatReservations!B:B,Invoices!B208)</f>
        <v>0</v>
      </c>
    </row>
    <row r="209" spans="1:6" x14ac:dyDescent="0.25">
      <c r="A209" s="1">
        <v>208</v>
      </c>
      <c r="B209" s="13">
        <v>942</v>
      </c>
      <c r="C209" s="1">
        <v>1</v>
      </c>
      <c r="D209" s="1">
        <f>F209*INDEX(Pricings!C:C,MATCH(Invoices!C209,Pricings!A:A,0))</f>
        <v>0</v>
      </c>
      <c r="E209" s="1">
        <f t="shared" si="3"/>
        <v>0</v>
      </c>
      <c r="F209" s="1">
        <f>COUNTIFS(SeatReservations!B:B,Invoices!B209)</f>
        <v>0</v>
      </c>
    </row>
    <row r="210" spans="1:6" x14ac:dyDescent="0.25">
      <c r="A210" s="1">
        <v>209</v>
      </c>
      <c r="B210" s="13">
        <v>945</v>
      </c>
      <c r="C210" s="1">
        <v>3</v>
      </c>
      <c r="D210" s="1">
        <f>F210*INDEX(Pricings!C:C,MATCH(Invoices!C210,Pricings!A:A,0))</f>
        <v>10</v>
      </c>
      <c r="E210" s="1">
        <f t="shared" si="3"/>
        <v>1.7000000000000002</v>
      </c>
      <c r="F210" s="1">
        <f>COUNTIFS(SeatReservations!B:B,Invoices!B210)</f>
        <v>1</v>
      </c>
    </row>
    <row r="211" spans="1:6" x14ac:dyDescent="0.25">
      <c r="A211" s="1">
        <v>210</v>
      </c>
      <c r="B211" s="13">
        <v>949</v>
      </c>
      <c r="C211" s="1">
        <v>1</v>
      </c>
      <c r="D211" s="1">
        <f>F211*INDEX(Pricings!C:C,MATCH(Invoices!C211,Pricings!A:A,0))</f>
        <v>7</v>
      </c>
      <c r="E211" s="1">
        <f t="shared" si="3"/>
        <v>1.1900000000000002</v>
      </c>
      <c r="F211" s="1">
        <f>COUNTIFS(SeatReservations!B:B,Invoices!B211)</f>
        <v>1</v>
      </c>
    </row>
    <row r="212" spans="1:6" x14ac:dyDescent="0.25">
      <c r="A212" s="1">
        <v>211</v>
      </c>
      <c r="B212" s="13">
        <v>951</v>
      </c>
      <c r="C212" s="1">
        <v>3</v>
      </c>
      <c r="D212" s="1">
        <f>F212*INDEX(Pricings!C:C,MATCH(Invoices!C212,Pricings!A:A,0))</f>
        <v>30</v>
      </c>
      <c r="E212" s="1">
        <f t="shared" si="3"/>
        <v>5.1000000000000005</v>
      </c>
      <c r="F212" s="1">
        <f>COUNTIFS(SeatReservations!B:B,Invoices!B212)</f>
        <v>3</v>
      </c>
    </row>
    <row r="213" spans="1:6" x14ac:dyDescent="0.25">
      <c r="A213" s="1">
        <v>212</v>
      </c>
      <c r="B213" s="13">
        <v>952</v>
      </c>
      <c r="C213" s="1">
        <v>2</v>
      </c>
      <c r="D213" s="1">
        <f>F213*INDEX(Pricings!C:C,MATCH(Invoices!C213,Pricings!A:A,0))</f>
        <v>8</v>
      </c>
      <c r="E213" s="1">
        <f t="shared" si="3"/>
        <v>1.36</v>
      </c>
      <c r="F213" s="1">
        <f>COUNTIFS(SeatReservations!B:B,Invoices!B213)</f>
        <v>1</v>
      </c>
    </row>
    <row r="214" spans="1:6" x14ac:dyDescent="0.25">
      <c r="A214" s="1">
        <v>213</v>
      </c>
      <c r="B214" s="13">
        <v>956</v>
      </c>
      <c r="C214" s="1">
        <v>1</v>
      </c>
      <c r="D214" s="1">
        <f>F214*INDEX(Pricings!C:C,MATCH(Invoices!C214,Pricings!A:A,0))</f>
        <v>28</v>
      </c>
      <c r="E214" s="1">
        <f t="shared" si="3"/>
        <v>4.7600000000000007</v>
      </c>
      <c r="F214" s="1">
        <f>COUNTIFS(SeatReservations!B:B,Invoices!B214)</f>
        <v>4</v>
      </c>
    </row>
    <row r="215" spans="1:6" x14ac:dyDescent="0.25">
      <c r="A215" s="1">
        <v>214</v>
      </c>
      <c r="B215" s="13">
        <v>961</v>
      </c>
      <c r="C215" s="1">
        <v>2</v>
      </c>
      <c r="D215" s="1">
        <f>F215*INDEX(Pricings!C:C,MATCH(Invoices!C215,Pricings!A:A,0))</f>
        <v>16</v>
      </c>
      <c r="E215" s="1">
        <f t="shared" si="3"/>
        <v>2.72</v>
      </c>
      <c r="F215" s="1">
        <f>COUNTIFS(SeatReservations!B:B,Invoices!B215)</f>
        <v>2</v>
      </c>
    </row>
    <row r="216" spans="1:6" x14ac:dyDescent="0.25">
      <c r="A216" s="1">
        <v>215</v>
      </c>
      <c r="B216" s="13">
        <v>965</v>
      </c>
      <c r="C216" s="1">
        <v>1</v>
      </c>
      <c r="D216" s="1">
        <f>F216*INDEX(Pricings!C:C,MATCH(Invoices!C216,Pricings!A:A,0))</f>
        <v>7</v>
      </c>
      <c r="E216" s="1">
        <f t="shared" si="3"/>
        <v>1.1900000000000002</v>
      </c>
      <c r="F216" s="1">
        <f>COUNTIFS(SeatReservations!B:B,Invoices!B216)</f>
        <v>1</v>
      </c>
    </row>
    <row r="217" spans="1:6" x14ac:dyDescent="0.25">
      <c r="A217" s="1">
        <v>216</v>
      </c>
      <c r="B217" s="13">
        <v>969</v>
      </c>
      <c r="C217" s="1">
        <v>4</v>
      </c>
      <c r="D217" s="1">
        <f>F217*INDEX(Pricings!C:C,MATCH(Invoices!C217,Pricings!A:A,0))</f>
        <v>6</v>
      </c>
      <c r="E217" s="1">
        <f t="shared" si="3"/>
        <v>1.02</v>
      </c>
      <c r="F217" s="1">
        <f>COUNTIFS(SeatReservations!B:B,Invoices!B217)</f>
        <v>1</v>
      </c>
    </row>
    <row r="218" spans="1:6" x14ac:dyDescent="0.25">
      <c r="A218" s="1">
        <v>217</v>
      </c>
      <c r="B218" s="13">
        <v>972</v>
      </c>
      <c r="C218" s="1">
        <v>5</v>
      </c>
      <c r="D218" s="1">
        <f>F218*INDEX(Pricings!C:C,MATCH(Invoices!C218,Pricings!A:A,0))</f>
        <v>48</v>
      </c>
      <c r="E218" s="1">
        <f t="shared" si="3"/>
        <v>8.16</v>
      </c>
      <c r="F218" s="1">
        <f>COUNTIFS(SeatReservations!B:B,Invoices!B218)</f>
        <v>4</v>
      </c>
    </row>
    <row r="219" spans="1:6" x14ac:dyDescent="0.25">
      <c r="A219" s="1">
        <v>218</v>
      </c>
      <c r="B219" s="13">
        <v>974</v>
      </c>
      <c r="C219" s="1">
        <v>4</v>
      </c>
      <c r="D219" s="1">
        <f>F219*INDEX(Pricings!C:C,MATCH(Invoices!C219,Pricings!A:A,0))</f>
        <v>18</v>
      </c>
      <c r="E219" s="1">
        <f t="shared" si="3"/>
        <v>3.06</v>
      </c>
      <c r="F219" s="1">
        <f>COUNTIFS(SeatReservations!B:B,Invoices!B219)</f>
        <v>3</v>
      </c>
    </row>
    <row r="220" spans="1:6" x14ac:dyDescent="0.25">
      <c r="A220" s="1">
        <v>219</v>
      </c>
      <c r="B220" s="13">
        <v>975</v>
      </c>
      <c r="C220" s="1">
        <v>1</v>
      </c>
      <c r="D220" s="1">
        <f>F220*INDEX(Pricings!C:C,MATCH(Invoices!C220,Pricings!A:A,0))</f>
        <v>35</v>
      </c>
      <c r="E220" s="1">
        <f t="shared" si="3"/>
        <v>5.95</v>
      </c>
      <c r="F220" s="1">
        <f>COUNTIFS(SeatReservations!B:B,Invoices!B220)</f>
        <v>5</v>
      </c>
    </row>
    <row r="221" spans="1:6" x14ac:dyDescent="0.25">
      <c r="A221" s="1">
        <v>220</v>
      </c>
      <c r="B221" s="13">
        <v>983</v>
      </c>
      <c r="C221" s="1">
        <v>3</v>
      </c>
      <c r="D221" s="1">
        <f>F221*INDEX(Pricings!C:C,MATCH(Invoices!C221,Pricings!A:A,0))</f>
        <v>20</v>
      </c>
      <c r="E221" s="1">
        <f t="shared" si="3"/>
        <v>3.4000000000000004</v>
      </c>
      <c r="F221" s="1">
        <f>COUNTIFS(SeatReservations!B:B,Invoices!B221)</f>
        <v>2</v>
      </c>
    </row>
    <row r="222" spans="1:6" x14ac:dyDescent="0.25">
      <c r="A222" s="1">
        <v>221</v>
      </c>
      <c r="B222" s="13">
        <v>988</v>
      </c>
      <c r="C222" s="1">
        <v>2</v>
      </c>
      <c r="D222" s="1">
        <f>F222*INDEX(Pricings!C:C,MATCH(Invoices!C222,Pricings!A:A,0))</f>
        <v>8</v>
      </c>
      <c r="E222" s="1">
        <f t="shared" si="3"/>
        <v>1.36</v>
      </c>
      <c r="F222" s="1">
        <f>COUNTIFS(SeatReservations!B:B,Invoices!B222)</f>
        <v>1</v>
      </c>
    </row>
    <row r="223" spans="1:6" x14ac:dyDescent="0.25">
      <c r="A223" s="1">
        <v>222</v>
      </c>
      <c r="B223" s="13">
        <v>996</v>
      </c>
      <c r="C223" s="1">
        <v>1</v>
      </c>
      <c r="D223" s="1">
        <f>F223*INDEX(Pricings!C:C,MATCH(Invoices!C223,Pricings!A:A,0))</f>
        <v>0</v>
      </c>
      <c r="E223" s="1">
        <f t="shared" si="3"/>
        <v>0</v>
      </c>
      <c r="F223" s="1">
        <f>COUNTIFS(SeatReservations!B:B,Invoices!B223)</f>
        <v>0</v>
      </c>
    </row>
    <row r="224" spans="1:6" x14ac:dyDescent="0.25">
      <c r="A224" s="1">
        <v>223</v>
      </c>
      <c r="B224" s="13">
        <v>1003</v>
      </c>
      <c r="C224" s="1">
        <v>4</v>
      </c>
      <c r="D224" s="1">
        <f>F224*INDEX(Pricings!C:C,MATCH(Invoices!C224,Pricings!A:A,0))</f>
        <v>12</v>
      </c>
      <c r="E224" s="1">
        <f t="shared" si="3"/>
        <v>2.04</v>
      </c>
      <c r="F224" s="1">
        <f>COUNTIFS(SeatReservations!B:B,Invoices!B224)</f>
        <v>2</v>
      </c>
    </row>
    <row r="225" spans="1:6" x14ac:dyDescent="0.25">
      <c r="A225" s="1">
        <v>224</v>
      </c>
      <c r="B225" s="13">
        <v>1009</v>
      </c>
      <c r="C225" s="1">
        <v>1</v>
      </c>
      <c r="D225" s="1">
        <f>F225*INDEX(Pricings!C:C,MATCH(Invoices!C225,Pricings!A:A,0))</f>
        <v>21</v>
      </c>
      <c r="E225" s="1">
        <f t="shared" si="3"/>
        <v>3.5700000000000003</v>
      </c>
      <c r="F225" s="1">
        <f>COUNTIFS(SeatReservations!B:B,Invoices!B225)</f>
        <v>3</v>
      </c>
    </row>
    <row r="226" spans="1:6" x14ac:dyDescent="0.25">
      <c r="A226" s="1">
        <v>225</v>
      </c>
      <c r="B226" s="13">
        <v>1012</v>
      </c>
      <c r="C226" s="1">
        <v>2</v>
      </c>
      <c r="D226" s="1">
        <f>F226*INDEX(Pricings!C:C,MATCH(Invoices!C226,Pricings!A:A,0))</f>
        <v>16</v>
      </c>
      <c r="E226" s="1">
        <f t="shared" si="3"/>
        <v>2.72</v>
      </c>
      <c r="F226" s="1">
        <f>COUNTIFS(SeatReservations!B:B,Invoices!B226)</f>
        <v>2</v>
      </c>
    </row>
    <row r="227" spans="1:6" x14ac:dyDescent="0.25">
      <c r="A227" s="1">
        <v>226</v>
      </c>
      <c r="B227" s="13">
        <v>1018</v>
      </c>
      <c r="C227" s="1">
        <v>5</v>
      </c>
      <c r="D227" s="1">
        <f>F227*INDEX(Pricings!C:C,MATCH(Invoices!C227,Pricings!A:A,0))</f>
        <v>48</v>
      </c>
      <c r="E227" s="1">
        <f t="shared" si="3"/>
        <v>8.16</v>
      </c>
      <c r="F227" s="1">
        <f>COUNTIFS(SeatReservations!B:B,Invoices!B227)</f>
        <v>4</v>
      </c>
    </row>
    <row r="228" spans="1:6" x14ac:dyDescent="0.25">
      <c r="A228" s="1">
        <v>227</v>
      </c>
      <c r="B228" s="13">
        <v>1026</v>
      </c>
      <c r="C228" s="1">
        <v>2</v>
      </c>
      <c r="D228" s="1">
        <f>F228*INDEX(Pricings!C:C,MATCH(Invoices!C228,Pricings!A:A,0))</f>
        <v>8</v>
      </c>
      <c r="E228" s="1">
        <f t="shared" si="3"/>
        <v>1.36</v>
      </c>
      <c r="F228" s="1">
        <f>COUNTIFS(SeatReservations!B:B,Invoices!B228)</f>
        <v>1</v>
      </c>
    </row>
    <row r="229" spans="1:6" x14ac:dyDescent="0.25">
      <c r="A229" s="1">
        <v>228</v>
      </c>
      <c r="B229" s="13">
        <v>1027</v>
      </c>
      <c r="C229" s="1">
        <v>1</v>
      </c>
      <c r="D229" s="1">
        <f>F229*INDEX(Pricings!C:C,MATCH(Invoices!C229,Pricings!A:A,0))</f>
        <v>21</v>
      </c>
      <c r="E229" s="1">
        <f t="shared" si="3"/>
        <v>3.5700000000000003</v>
      </c>
      <c r="F229" s="1">
        <f>COUNTIFS(SeatReservations!B:B,Invoices!B229)</f>
        <v>3</v>
      </c>
    </row>
    <row r="230" spans="1:6" x14ac:dyDescent="0.25">
      <c r="A230" s="1">
        <v>229</v>
      </c>
      <c r="B230" s="13">
        <v>1033</v>
      </c>
      <c r="C230" s="1">
        <v>5</v>
      </c>
      <c r="D230" s="1">
        <f>F230*INDEX(Pricings!C:C,MATCH(Invoices!C230,Pricings!A:A,0))</f>
        <v>24</v>
      </c>
      <c r="E230" s="1">
        <f t="shared" si="3"/>
        <v>4.08</v>
      </c>
      <c r="F230" s="1">
        <f>COUNTIFS(SeatReservations!B:B,Invoices!B230)</f>
        <v>2</v>
      </c>
    </row>
    <row r="231" spans="1:6" x14ac:dyDescent="0.25">
      <c r="A231" s="1">
        <v>230</v>
      </c>
      <c r="B231" s="13">
        <v>1040</v>
      </c>
      <c r="C231" s="1">
        <v>1</v>
      </c>
      <c r="D231" s="1">
        <f>F231*INDEX(Pricings!C:C,MATCH(Invoices!C231,Pricings!A:A,0))</f>
        <v>7</v>
      </c>
      <c r="E231" s="1">
        <f t="shared" si="3"/>
        <v>1.1900000000000002</v>
      </c>
      <c r="F231" s="1">
        <f>COUNTIFS(SeatReservations!B:B,Invoices!B231)</f>
        <v>1</v>
      </c>
    </row>
    <row r="232" spans="1:6" x14ac:dyDescent="0.25">
      <c r="A232" s="1">
        <v>231</v>
      </c>
      <c r="B232" s="13">
        <v>1047</v>
      </c>
      <c r="C232" s="1">
        <v>3</v>
      </c>
      <c r="D232" s="1">
        <f>F232*INDEX(Pricings!C:C,MATCH(Invoices!C232,Pricings!A:A,0))</f>
        <v>0</v>
      </c>
      <c r="E232" s="1">
        <f t="shared" si="3"/>
        <v>0</v>
      </c>
      <c r="F232" s="1">
        <f>COUNTIFS(SeatReservations!B:B,Invoices!B232)</f>
        <v>0</v>
      </c>
    </row>
    <row r="233" spans="1:6" x14ac:dyDescent="0.25">
      <c r="A233" s="1">
        <v>232</v>
      </c>
      <c r="B233" s="13">
        <v>1050</v>
      </c>
      <c r="C233" s="1">
        <v>5</v>
      </c>
      <c r="D233" s="1">
        <f>F233*INDEX(Pricings!C:C,MATCH(Invoices!C233,Pricings!A:A,0))</f>
        <v>24</v>
      </c>
      <c r="E233" s="1">
        <f t="shared" si="3"/>
        <v>4.08</v>
      </c>
      <c r="F233" s="1">
        <f>COUNTIFS(SeatReservations!B:B,Invoices!B233)</f>
        <v>2</v>
      </c>
    </row>
    <row r="234" spans="1:6" x14ac:dyDescent="0.25">
      <c r="A234" s="1">
        <v>233</v>
      </c>
      <c r="B234" s="13">
        <v>1058</v>
      </c>
      <c r="C234" s="1">
        <v>2</v>
      </c>
      <c r="D234" s="1">
        <f>F234*INDEX(Pricings!C:C,MATCH(Invoices!C234,Pricings!A:A,0))</f>
        <v>0</v>
      </c>
      <c r="E234" s="1">
        <f t="shared" si="3"/>
        <v>0</v>
      </c>
      <c r="F234" s="1">
        <f>COUNTIFS(SeatReservations!B:B,Invoices!B234)</f>
        <v>0</v>
      </c>
    </row>
    <row r="235" spans="1:6" x14ac:dyDescent="0.25">
      <c r="A235" s="1">
        <v>234</v>
      </c>
      <c r="B235" s="13">
        <v>1064</v>
      </c>
      <c r="C235" s="1">
        <v>1</v>
      </c>
      <c r="D235" s="1">
        <f>F235*INDEX(Pricings!C:C,MATCH(Invoices!C235,Pricings!A:A,0))</f>
        <v>7</v>
      </c>
      <c r="E235" s="1">
        <f t="shared" si="3"/>
        <v>1.1900000000000002</v>
      </c>
      <c r="F235" s="1">
        <f>COUNTIFS(SeatReservations!B:B,Invoices!B235)</f>
        <v>1</v>
      </c>
    </row>
    <row r="236" spans="1:6" x14ac:dyDescent="0.25">
      <c r="A236" s="1">
        <v>235</v>
      </c>
      <c r="B236" s="13">
        <v>1066</v>
      </c>
      <c r="C236" s="1">
        <v>5</v>
      </c>
      <c r="D236" s="1">
        <f>F236*INDEX(Pricings!C:C,MATCH(Invoices!C236,Pricings!A:A,0))</f>
        <v>48</v>
      </c>
      <c r="E236" s="1">
        <f t="shared" si="3"/>
        <v>8.16</v>
      </c>
      <c r="F236" s="1">
        <f>COUNTIFS(SeatReservations!B:B,Invoices!B236)</f>
        <v>4</v>
      </c>
    </row>
    <row r="237" spans="1:6" x14ac:dyDescent="0.25">
      <c r="A237" s="1">
        <v>236</v>
      </c>
      <c r="B237" s="13">
        <v>1068</v>
      </c>
      <c r="C237" s="1">
        <v>5</v>
      </c>
      <c r="D237" s="1">
        <f>F237*INDEX(Pricings!C:C,MATCH(Invoices!C237,Pricings!A:A,0))</f>
        <v>36</v>
      </c>
      <c r="E237" s="1">
        <f t="shared" si="3"/>
        <v>6.12</v>
      </c>
      <c r="F237" s="1">
        <f>COUNTIFS(SeatReservations!B:B,Invoices!B237)</f>
        <v>3</v>
      </c>
    </row>
    <row r="238" spans="1:6" x14ac:dyDescent="0.25">
      <c r="A238" s="1">
        <v>237</v>
      </c>
      <c r="B238" s="13">
        <v>1072</v>
      </c>
      <c r="C238" s="1">
        <v>2</v>
      </c>
      <c r="D238" s="1">
        <f>F238*INDEX(Pricings!C:C,MATCH(Invoices!C238,Pricings!A:A,0))</f>
        <v>40</v>
      </c>
      <c r="E238" s="1">
        <f t="shared" si="3"/>
        <v>6.8000000000000007</v>
      </c>
      <c r="F238" s="1">
        <f>COUNTIFS(SeatReservations!B:B,Invoices!B238)</f>
        <v>5</v>
      </c>
    </row>
    <row r="239" spans="1:6" x14ac:dyDescent="0.25">
      <c r="A239" s="1">
        <v>238</v>
      </c>
      <c r="B239" s="13">
        <v>1075</v>
      </c>
      <c r="C239" s="1">
        <v>2</v>
      </c>
      <c r="D239" s="1">
        <f>F239*INDEX(Pricings!C:C,MATCH(Invoices!C239,Pricings!A:A,0))</f>
        <v>24</v>
      </c>
      <c r="E239" s="1">
        <f t="shared" si="3"/>
        <v>4.08</v>
      </c>
      <c r="F239" s="1">
        <f>COUNTIFS(SeatReservations!B:B,Invoices!B239)</f>
        <v>3</v>
      </c>
    </row>
    <row r="240" spans="1:6" x14ac:dyDescent="0.25">
      <c r="A240" s="1">
        <v>239</v>
      </c>
      <c r="B240" s="13">
        <v>1076</v>
      </c>
      <c r="C240" s="1">
        <v>5</v>
      </c>
      <c r="D240" s="1">
        <f>F240*INDEX(Pricings!C:C,MATCH(Invoices!C240,Pricings!A:A,0))</f>
        <v>36</v>
      </c>
      <c r="E240" s="1">
        <f t="shared" si="3"/>
        <v>6.12</v>
      </c>
      <c r="F240" s="1">
        <f>COUNTIFS(SeatReservations!B:B,Invoices!B240)</f>
        <v>3</v>
      </c>
    </row>
    <row r="241" spans="1:6" x14ac:dyDescent="0.25">
      <c r="A241" s="1">
        <v>240</v>
      </c>
      <c r="B241" s="13">
        <v>1082</v>
      </c>
      <c r="C241" s="1">
        <v>3</v>
      </c>
      <c r="D241" s="1">
        <f>F241*INDEX(Pricings!C:C,MATCH(Invoices!C241,Pricings!A:A,0))</f>
        <v>10</v>
      </c>
      <c r="E241" s="1">
        <f t="shared" si="3"/>
        <v>1.7000000000000002</v>
      </c>
      <c r="F241" s="1">
        <f>COUNTIFS(SeatReservations!B:B,Invoices!B241)</f>
        <v>1</v>
      </c>
    </row>
    <row r="242" spans="1:6" x14ac:dyDescent="0.25">
      <c r="A242" s="1">
        <v>241</v>
      </c>
      <c r="B242" s="13">
        <v>1090</v>
      </c>
      <c r="C242" s="1">
        <v>4</v>
      </c>
      <c r="D242" s="1">
        <f>F242*INDEX(Pricings!C:C,MATCH(Invoices!C242,Pricings!A:A,0))</f>
        <v>0</v>
      </c>
      <c r="E242" s="1">
        <f t="shared" si="3"/>
        <v>0</v>
      </c>
      <c r="F242" s="1">
        <f>COUNTIFS(SeatReservations!B:B,Invoices!B242)</f>
        <v>0</v>
      </c>
    </row>
    <row r="243" spans="1:6" x14ac:dyDescent="0.25">
      <c r="A243" s="1">
        <v>242</v>
      </c>
      <c r="B243" s="13">
        <v>1097</v>
      </c>
      <c r="C243" s="1">
        <v>4</v>
      </c>
      <c r="D243" s="1">
        <f>F243*INDEX(Pricings!C:C,MATCH(Invoices!C243,Pricings!A:A,0))</f>
        <v>12</v>
      </c>
      <c r="E243" s="1">
        <f t="shared" si="3"/>
        <v>2.04</v>
      </c>
      <c r="F243" s="1">
        <f>COUNTIFS(SeatReservations!B:B,Invoices!B243)</f>
        <v>2</v>
      </c>
    </row>
    <row r="244" spans="1:6" x14ac:dyDescent="0.25">
      <c r="A244" s="1">
        <v>243</v>
      </c>
      <c r="B244" s="13">
        <v>1103</v>
      </c>
      <c r="C244" s="1">
        <v>1</v>
      </c>
      <c r="D244" s="1">
        <f>F244*INDEX(Pricings!C:C,MATCH(Invoices!C244,Pricings!A:A,0))</f>
        <v>14</v>
      </c>
      <c r="E244" s="1">
        <f t="shared" si="3"/>
        <v>2.3800000000000003</v>
      </c>
      <c r="F244" s="1">
        <f>COUNTIFS(SeatReservations!B:B,Invoices!B244)</f>
        <v>2</v>
      </c>
    </row>
    <row r="245" spans="1:6" x14ac:dyDescent="0.25">
      <c r="A245" s="1">
        <v>244</v>
      </c>
      <c r="B245" s="13">
        <v>1105</v>
      </c>
      <c r="C245" s="1">
        <v>1</v>
      </c>
      <c r="D245" s="1">
        <f>F245*INDEX(Pricings!C:C,MATCH(Invoices!C245,Pricings!A:A,0))</f>
        <v>21</v>
      </c>
      <c r="E245" s="1">
        <f t="shared" si="3"/>
        <v>3.5700000000000003</v>
      </c>
      <c r="F245" s="1">
        <f>COUNTIFS(SeatReservations!B:B,Invoices!B245)</f>
        <v>3</v>
      </c>
    </row>
    <row r="246" spans="1:6" x14ac:dyDescent="0.25">
      <c r="A246" s="1">
        <v>245</v>
      </c>
      <c r="B246" s="13">
        <v>1107</v>
      </c>
      <c r="C246" s="1">
        <v>5</v>
      </c>
      <c r="D246" s="1">
        <f>F246*INDEX(Pricings!C:C,MATCH(Invoices!C246,Pricings!A:A,0))</f>
        <v>36</v>
      </c>
      <c r="E246" s="1">
        <f t="shared" si="3"/>
        <v>6.12</v>
      </c>
      <c r="F246" s="1">
        <f>COUNTIFS(SeatReservations!B:B,Invoices!B246)</f>
        <v>3</v>
      </c>
    </row>
    <row r="247" spans="1:6" x14ac:dyDescent="0.25">
      <c r="A247" s="1">
        <v>246</v>
      </c>
      <c r="B247" s="13">
        <v>1114</v>
      </c>
      <c r="C247" s="1">
        <v>5</v>
      </c>
      <c r="D247" s="1">
        <f>F247*INDEX(Pricings!C:C,MATCH(Invoices!C247,Pricings!A:A,0))</f>
        <v>12</v>
      </c>
      <c r="E247" s="1">
        <f t="shared" si="3"/>
        <v>2.04</v>
      </c>
      <c r="F247" s="1">
        <f>COUNTIFS(SeatReservations!B:B,Invoices!B247)</f>
        <v>1</v>
      </c>
    </row>
    <row r="248" spans="1:6" x14ac:dyDescent="0.25">
      <c r="A248" s="1">
        <v>247</v>
      </c>
      <c r="B248" s="13">
        <v>1118</v>
      </c>
      <c r="C248" s="1">
        <v>2</v>
      </c>
      <c r="D248" s="1">
        <f>F248*INDEX(Pricings!C:C,MATCH(Invoices!C248,Pricings!A:A,0))</f>
        <v>8</v>
      </c>
      <c r="E248" s="1">
        <f t="shared" si="3"/>
        <v>1.36</v>
      </c>
      <c r="F248" s="1">
        <f>COUNTIFS(SeatReservations!B:B,Invoices!B248)</f>
        <v>1</v>
      </c>
    </row>
    <row r="249" spans="1:6" x14ac:dyDescent="0.25">
      <c r="A249" s="1">
        <v>248</v>
      </c>
      <c r="B249" s="13">
        <v>1124</v>
      </c>
      <c r="C249" s="1">
        <v>3</v>
      </c>
      <c r="D249" s="1">
        <f>F249*INDEX(Pricings!C:C,MATCH(Invoices!C249,Pricings!A:A,0))</f>
        <v>30</v>
      </c>
      <c r="E249" s="1">
        <f t="shared" si="3"/>
        <v>5.1000000000000005</v>
      </c>
      <c r="F249" s="1">
        <f>COUNTIFS(SeatReservations!B:B,Invoices!B249)</f>
        <v>3</v>
      </c>
    </row>
    <row r="250" spans="1:6" x14ac:dyDescent="0.25">
      <c r="A250" s="1">
        <v>249</v>
      </c>
      <c r="B250" s="13">
        <v>1126</v>
      </c>
      <c r="C250" s="1">
        <v>4</v>
      </c>
      <c r="D250" s="1">
        <f>F250*INDEX(Pricings!C:C,MATCH(Invoices!C250,Pricings!A:A,0))</f>
        <v>6</v>
      </c>
      <c r="E250" s="1">
        <f t="shared" si="3"/>
        <v>1.02</v>
      </c>
      <c r="F250" s="1">
        <f>COUNTIFS(SeatReservations!B:B,Invoices!B250)</f>
        <v>1</v>
      </c>
    </row>
    <row r="251" spans="1:6" x14ac:dyDescent="0.25">
      <c r="A251" s="1">
        <v>250</v>
      </c>
      <c r="B251" s="13">
        <v>1134</v>
      </c>
      <c r="C251" s="1">
        <v>4</v>
      </c>
      <c r="D251" s="1">
        <f>F251*INDEX(Pricings!C:C,MATCH(Invoices!C251,Pricings!A:A,0))</f>
        <v>24</v>
      </c>
      <c r="E251" s="1">
        <f t="shared" si="3"/>
        <v>4.08</v>
      </c>
      <c r="F251" s="1">
        <f>COUNTIFS(SeatReservations!B:B,Invoices!B251)</f>
        <v>4</v>
      </c>
    </row>
    <row r="252" spans="1:6" x14ac:dyDescent="0.25">
      <c r="A252" s="1">
        <v>251</v>
      </c>
      <c r="B252" s="13">
        <v>1138</v>
      </c>
      <c r="C252" s="1">
        <v>5</v>
      </c>
      <c r="D252" s="1">
        <f>F252*INDEX(Pricings!C:C,MATCH(Invoices!C252,Pricings!A:A,0))</f>
        <v>24</v>
      </c>
      <c r="E252" s="1">
        <f t="shared" si="3"/>
        <v>4.08</v>
      </c>
      <c r="F252" s="1">
        <f>COUNTIFS(SeatReservations!B:B,Invoices!B252)</f>
        <v>2</v>
      </c>
    </row>
    <row r="253" spans="1:6" x14ac:dyDescent="0.25">
      <c r="A253" s="1">
        <v>252</v>
      </c>
      <c r="B253" s="13">
        <v>1144</v>
      </c>
      <c r="C253" s="1">
        <v>5</v>
      </c>
      <c r="D253" s="1">
        <f>F253*INDEX(Pricings!C:C,MATCH(Invoices!C253,Pricings!A:A,0))</f>
        <v>36</v>
      </c>
      <c r="E253" s="1">
        <f t="shared" si="3"/>
        <v>6.12</v>
      </c>
      <c r="F253" s="1">
        <f>COUNTIFS(SeatReservations!B:B,Invoices!B253)</f>
        <v>3</v>
      </c>
    </row>
    <row r="254" spans="1:6" x14ac:dyDescent="0.25">
      <c r="A254" s="1">
        <v>253</v>
      </c>
      <c r="B254" s="13">
        <v>1152</v>
      </c>
      <c r="C254" s="1">
        <v>5</v>
      </c>
      <c r="D254" s="1">
        <f>F254*INDEX(Pricings!C:C,MATCH(Invoices!C254,Pricings!A:A,0))</f>
        <v>0</v>
      </c>
      <c r="E254" s="1">
        <f t="shared" si="3"/>
        <v>0</v>
      </c>
      <c r="F254" s="1">
        <f>COUNTIFS(SeatReservations!B:B,Invoices!B254)</f>
        <v>0</v>
      </c>
    </row>
    <row r="255" spans="1:6" x14ac:dyDescent="0.25">
      <c r="A255" s="1">
        <v>254</v>
      </c>
      <c r="B255" s="13">
        <v>1156</v>
      </c>
      <c r="C255" s="1">
        <v>4</v>
      </c>
      <c r="D255" s="1">
        <f>F255*INDEX(Pricings!C:C,MATCH(Invoices!C255,Pricings!A:A,0))</f>
        <v>30</v>
      </c>
      <c r="E255" s="1">
        <f t="shared" si="3"/>
        <v>5.1000000000000005</v>
      </c>
      <c r="F255" s="1">
        <f>COUNTIFS(SeatReservations!B:B,Invoices!B255)</f>
        <v>5</v>
      </c>
    </row>
    <row r="256" spans="1:6" x14ac:dyDescent="0.25">
      <c r="A256" s="1">
        <v>255</v>
      </c>
      <c r="B256" s="13">
        <v>1160</v>
      </c>
      <c r="C256" s="1">
        <v>1</v>
      </c>
      <c r="D256" s="1">
        <f>F256*INDEX(Pricings!C:C,MATCH(Invoices!C256,Pricings!A:A,0))</f>
        <v>7</v>
      </c>
      <c r="E256" s="1">
        <f t="shared" si="3"/>
        <v>1.1900000000000002</v>
      </c>
      <c r="F256" s="1">
        <f>COUNTIFS(SeatReservations!B:B,Invoices!B256)</f>
        <v>1</v>
      </c>
    </row>
    <row r="257" spans="1:6" x14ac:dyDescent="0.25">
      <c r="A257" s="1">
        <v>256</v>
      </c>
      <c r="B257" s="13">
        <v>1165</v>
      </c>
      <c r="C257" s="1">
        <v>1</v>
      </c>
      <c r="D257" s="1">
        <f>F257*INDEX(Pricings!C:C,MATCH(Invoices!C257,Pricings!A:A,0))</f>
        <v>14</v>
      </c>
      <c r="E257" s="1">
        <f t="shared" si="3"/>
        <v>2.3800000000000003</v>
      </c>
      <c r="F257" s="1">
        <f>COUNTIFS(SeatReservations!B:B,Invoices!B257)</f>
        <v>2</v>
      </c>
    </row>
    <row r="258" spans="1:6" x14ac:dyDescent="0.25">
      <c r="A258" s="1">
        <v>257</v>
      </c>
      <c r="B258" s="13">
        <v>1167</v>
      </c>
      <c r="C258" s="1">
        <v>2</v>
      </c>
      <c r="D258" s="1">
        <f>F258*INDEX(Pricings!C:C,MATCH(Invoices!C258,Pricings!A:A,0))</f>
        <v>24</v>
      </c>
      <c r="E258" s="1">
        <f t="shared" si="3"/>
        <v>4.08</v>
      </c>
      <c r="F258" s="1">
        <f>COUNTIFS(SeatReservations!B:B,Invoices!B258)</f>
        <v>3</v>
      </c>
    </row>
    <row r="259" spans="1:6" x14ac:dyDescent="0.25">
      <c r="A259" s="1">
        <v>258</v>
      </c>
      <c r="B259" s="13">
        <v>1170</v>
      </c>
      <c r="C259" s="1">
        <v>4</v>
      </c>
      <c r="D259" s="1">
        <f>F259*INDEX(Pricings!C:C,MATCH(Invoices!C259,Pricings!A:A,0))</f>
        <v>12</v>
      </c>
      <c r="E259" s="1">
        <f t="shared" ref="E259:E322" si="4">D259*0.17</f>
        <v>2.04</v>
      </c>
      <c r="F259" s="1">
        <f>COUNTIFS(SeatReservations!B:B,Invoices!B259)</f>
        <v>2</v>
      </c>
    </row>
    <row r="260" spans="1:6" x14ac:dyDescent="0.25">
      <c r="A260" s="1">
        <v>259</v>
      </c>
      <c r="B260" s="13">
        <v>1176</v>
      </c>
      <c r="C260" s="1">
        <v>5</v>
      </c>
      <c r="D260" s="1">
        <f>F260*INDEX(Pricings!C:C,MATCH(Invoices!C260,Pricings!A:A,0))</f>
        <v>12</v>
      </c>
      <c r="E260" s="1">
        <f t="shared" si="4"/>
        <v>2.04</v>
      </c>
      <c r="F260" s="1">
        <f>COUNTIFS(SeatReservations!B:B,Invoices!B260)</f>
        <v>1</v>
      </c>
    </row>
    <row r="261" spans="1:6" x14ac:dyDescent="0.25">
      <c r="A261" s="1">
        <v>260</v>
      </c>
      <c r="B261" s="13">
        <v>1179</v>
      </c>
      <c r="C261" s="1">
        <v>5</v>
      </c>
      <c r="D261" s="1">
        <f>F261*INDEX(Pricings!C:C,MATCH(Invoices!C261,Pricings!A:A,0))</f>
        <v>48</v>
      </c>
      <c r="E261" s="1">
        <f t="shared" si="4"/>
        <v>8.16</v>
      </c>
      <c r="F261" s="1">
        <f>COUNTIFS(SeatReservations!B:B,Invoices!B261)</f>
        <v>4</v>
      </c>
    </row>
    <row r="262" spans="1:6" x14ac:dyDescent="0.25">
      <c r="A262" s="1">
        <v>261</v>
      </c>
      <c r="B262" s="13">
        <v>1180</v>
      </c>
      <c r="C262" s="1">
        <v>4</v>
      </c>
      <c r="D262" s="1">
        <f>F262*INDEX(Pricings!C:C,MATCH(Invoices!C262,Pricings!A:A,0))</f>
        <v>12</v>
      </c>
      <c r="E262" s="1">
        <f t="shared" si="4"/>
        <v>2.04</v>
      </c>
      <c r="F262" s="1">
        <f>COUNTIFS(SeatReservations!B:B,Invoices!B262)</f>
        <v>2</v>
      </c>
    </row>
    <row r="263" spans="1:6" x14ac:dyDescent="0.25">
      <c r="A263" s="1">
        <v>262</v>
      </c>
      <c r="B263" s="13">
        <v>1183</v>
      </c>
      <c r="C263" s="1">
        <v>2</v>
      </c>
      <c r="D263" s="1">
        <f>F263*INDEX(Pricings!C:C,MATCH(Invoices!C263,Pricings!A:A,0))</f>
        <v>8</v>
      </c>
      <c r="E263" s="1">
        <f t="shared" si="4"/>
        <v>1.36</v>
      </c>
      <c r="F263" s="1">
        <f>COUNTIFS(SeatReservations!B:B,Invoices!B263)</f>
        <v>1</v>
      </c>
    </row>
    <row r="264" spans="1:6" x14ac:dyDescent="0.25">
      <c r="A264" s="1">
        <v>263</v>
      </c>
      <c r="B264" s="13">
        <v>1187</v>
      </c>
      <c r="C264" s="1">
        <v>4</v>
      </c>
      <c r="D264" s="1">
        <f>F264*INDEX(Pricings!C:C,MATCH(Invoices!C264,Pricings!A:A,0))</f>
        <v>12</v>
      </c>
      <c r="E264" s="1">
        <f t="shared" si="4"/>
        <v>2.04</v>
      </c>
      <c r="F264" s="1">
        <f>COUNTIFS(SeatReservations!B:B,Invoices!B264)</f>
        <v>2</v>
      </c>
    </row>
    <row r="265" spans="1:6" x14ac:dyDescent="0.25">
      <c r="A265" s="1">
        <v>264</v>
      </c>
      <c r="B265" s="13">
        <v>1191</v>
      </c>
      <c r="C265" s="1">
        <v>4</v>
      </c>
      <c r="D265" s="1">
        <f>F265*INDEX(Pricings!C:C,MATCH(Invoices!C265,Pricings!A:A,0))</f>
        <v>6</v>
      </c>
      <c r="E265" s="1">
        <f t="shared" si="4"/>
        <v>1.02</v>
      </c>
      <c r="F265" s="1">
        <f>COUNTIFS(SeatReservations!B:B,Invoices!B265)</f>
        <v>1</v>
      </c>
    </row>
    <row r="266" spans="1:6" x14ac:dyDescent="0.25">
      <c r="A266" s="1">
        <v>265</v>
      </c>
      <c r="B266" s="13">
        <v>1197</v>
      </c>
      <c r="C266" s="1">
        <v>4</v>
      </c>
      <c r="D266" s="1">
        <f>F266*INDEX(Pricings!C:C,MATCH(Invoices!C266,Pricings!A:A,0))</f>
        <v>6</v>
      </c>
      <c r="E266" s="1">
        <f t="shared" si="4"/>
        <v>1.02</v>
      </c>
      <c r="F266" s="1">
        <f>COUNTIFS(SeatReservations!B:B,Invoices!B266)</f>
        <v>1</v>
      </c>
    </row>
    <row r="267" spans="1:6" x14ac:dyDescent="0.25">
      <c r="A267" s="1">
        <v>266</v>
      </c>
      <c r="B267" s="13">
        <v>1198</v>
      </c>
      <c r="C267" s="1">
        <v>2</v>
      </c>
      <c r="D267" s="1">
        <f>F267*INDEX(Pricings!C:C,MATCH(Invoices!C267,Pricings!A:A,0))</f>
        <v>8</v>
      </c>
      <c r="E267" s="1">
        <f t="shared" si="4"/>
        <v>1.36</v>
      </c>
      <c r="F267" s="1">
        <f>COUNTIFS(SeatReservations!B:B,Invoices!B267)</f>
        <v>1</v>
      </c>
    </row>
    <row r="268" spans="1:6" x14ac:dyDescent="0.25">
      <c r="A268" s="1">
        <v>267</v>
      </c>
      <c r="B268" s="13">
        <v>1204</v>
      </c>
      <c r="C268" s="1">
        <v>4</v>
      </c>
      <c r="D268" s="1">
        <f>F268*INDEX(Pricings!C:C,MATCH(Invoices!C268,Pricings!A:A,0))</f>
        <v>12</v>
      </c>
      <c r="E268" s="1">
        <f t="shared" si="4"/>
        <v>2.04</v>
      </c>
      <c r="F268" s="1">
        <f>COUNTIFS(SeatReservations!B:B,Invoices!B268)</f>
        <v>2</v>
      </c>
    </row>
    <row r="269" spans="1:6" x14ac:dyDescent="0.25">
      <c r="A269" s="1">
        <v>268</v>
      </c>
      <c r="B269" s="13">
        <v>1206</v>
      </c>
      <c r="C269" s="1">
        <v>4</v>
      </c>
      <c r="D269" s="1">
        <f>F269*INDEX(Pricings!C:C,MATCH(Invoices!C269,Pricings!A:A,0))</f>
        <v>18</v>
      </c>
      <c r="E269" s="1">
        <f t="shared" si="4"/>
        <v>3.06</v>
      </c>
      <c r="F269" s="1">
        <f>COUNTIFS(SeatReservations!B:B,Invoices!B269)</f>
        <v>3</v>
      </c>
    </row>
    <row r="270" spans="1:6" x14ac:dyDescent="0.25">
      <c r="A270" s="1">
        <v>269</v>
      </c>
      <c r="B270" s="13">
        <v>1214</v>
      </c>
      <c r="C270" s="1">
        <v>2</v>
      </c>
      <c r="D270" s="1">
        <f>F270*INDEX(Pricings!C:C,MATCH(Invoices!C270,Pricings!A:A,0))</f>
        <v>16</v>
      </c>
      <c r="E270" s="1">
        <f t="shared" si="4"/>
        <v>2.72</v>
      </c>
      <c r="F270" s="1">
        <f>COUNTIFS(SeatReservations!B:B,Invoices!B270)</f>
        <v>2</v>
      </c>
    </row>
    <row r="271" spans="1:6" x14ac:dyDescent="0.25">
      <c r="A271" s="1">
        <v>270</v>
      </c>
      <c r="B271" s="13">
        <v>1220</v>
      </c>
      <c r="C271" s="1">
        <v>3</v>
      </c>
      <c r="D271" s="1">
        <f>F271*INDEX(Pricings!C:C,MATCH(Invoices!C271,Pricings!A:A,0))</f>
        <v>20</v>
      </c>
      <c r="E271" s="1">
        <f t="shared" si="4"/>
        <v>3.4000000000000004</v>
      </c>
      <c r="F271" s="1">
        <f>COUNTIFS(SeatReservations!B:B,Invoices!B271)</f>
        <v>2</v>
      </c>
    </row>
    <row r="272" spans="1:6" x14ac:dyDescent="0.25">
      <c r="A272" s="1">
        <v>271</v>
      </c>
      <c r="B272" s="13">
        <v>1228</v>
      </c>
      <c r="C272" s="1">
        <v>5</v>
      </c>
      <c r="D272" s="1">
        <f>F272*INDEX(Pricings!C:C,MATCH(Invoices!C272,Pricings!A:A,0))</f>
        <v>12</v>
      </c>
      <c r="E272" s="1">
        <f t="shared" si="4"/>
        <v>2.04</v>
      </c>
      <c r="F272" s="1">
        <f>COUNTIFS(SeatReservations!B:B,Invoices!B272)</f>
        <v>1</v>
      </c>
    </row>
    <row r="273" spans="1:6" x14ac:dyDescent="0.25">
      <c r="A273" s="1">
        <v>272</v>
      </c>
      <c r="B273" s="13">
        <v>1234</v>
      </c>
      <c r="C273" s="1">
        <v>1</v>
      </c>
      <c r="D273" s="1">
        <f>F273*INDEX(Pricings!C:C,MATCH(Invoices!C273,Pricings!A:A,0))</f>
        <v>14</v>
      </c>
      <c r="E273" s="1">
        <f t="shared" si="4"/>
        <v>2.3800000000000003</v>
      </c>
      <c r="F273" s="1">
        <f>COUNTIFS(SeatReservations!B:B,Invoices!B273)</f>
        <v>2</v>
      </c>
    </row>
    <row r="274" spans="1:6" x14ac:dyDescent="0.25">
      <c r="A274" s="1">
        <v>273</v>
      </c>
      <c r="B274" s="13">
        <v>1238</v>
      </c>
      <c r="C274" s="1">
        <v>2</v>
      </c>
      <c r="D274" s="1">
        <f>F274*INDEX(Pricings!C:C,MATCH(Invoices!C274,Pricings!A:A,0))</f>
        <v>8</v>
      </c>
      <c r="E274" s="1">
        <f t="shared" si="4"/>
        <v>1.36</v>
      </c>
      <c r="F274" s="1">
        <f>COUNTIFS(SeatReservations!B:B,Invoices!B274)</f>
        <v>1</v>
      </c>
    </row>
    <row r="275" spans="1:6" x14ac:dyDescent="0.25">
      <c r="A275" s="1">
        <v>274</v>
      </c>
      <c r="B275" s="13">
        <v>1244</v>
      </c>
      <c r="C275" s="1">
        <v>4</v>
      </c>
      <c r="D275" s="1">
        <f>F275*INDEX(Pricings!C:C,MATCH(Invoices!C275,Pricings!A:A,0))</f>
        <v>12</v>
      </c>
      <c r="E275" s="1">
        <f t="shared" si="4"/>
        <v>2.04</v>
      </c>
      <c r="F275" s="1">
        <f>COUNTIFS(SeatReservations!B:B,Invoices!B275)</f>
        <v>2</v>
      </c>
    </row>
    <row r="276" spans="1:6" x14ac:dyDescent="0.25">
      <c r="A276" s="1">
        <v>275</v>
      </c>
      <c r="B276" s="13">
        <v>1249</v>
      </c>
      <c r="C276" s="1">
        <v>5</v>
      </c>
      <c r="D276" s="1">
        <f>F276*INDEX(Pricings!C:C,MATCH(Invoices!C276,Pricings!A:A,0))</f>
        <v>12</v>
      </c>
      <c r="E276" s="1">
        <f t="shared" si="4"/>
        <v>2.04</v>
      </c>
      <c r="F276" s="1">
        <f>COUNTIFS(SeatReservations!B:B,Invoices!B276)</f>
        <v>1</v>
      </c>
    </row>
    <row r="277" spans="1:6" x14ac:dyDescent="0.25">
      <c r="A277" s="1">
        <v>276</v>
      </c>
      <c r="B277" s="13">
        <v>1250</v>
      </c>
      <c r="C277" s="1">
        <v>2</v>
      </c>
      <c r="D277" s="1">
        <f>F277*INDEX(Pricings!C:C,MATCH(Invoices!C277,Pricings!A:A,0))</f>
        <v>8</v>
      </c>
      <c r="E277" s="1">
        <f t="shared" si="4"/>
        <v>1.36</v>
      </c>
      <c r="F277" s="1">
        <f>COUNTIFS(SeatReservations!B:B,Invoices!B277)</f>
        <v>1</v>
      </c>
    </row>
    <row r="278" spans="1:6" x14ac:dyDescent="0.25">
      <c r="A278" s="1">
        <v>277</v>
      </c>
      <c r="B278" s="13">
        <v>1252</v>
      </c>
      <c r="C278" s="1">
        <v>2</v>
      </c>
      <c r="D278" s="1">
        <f>F278*INDEX(Pricings!C:C,MATCH(Invoices!C278,Pricings!A:A,0))</f>
        <v>32</v>
      </c>
      <c r="E278" s="1">
        <f t="shared" si="4"/>
        <v>5.44</v>
      </c>
      <c r="F278" s="1">
        <f>COUNTIFS(SeatReservations!B:B,Invoices!B278)</f>
        <v>4</v>
      </c>
    </row>
    <row r="279" spans="1:6" x14ac:dyDescent="0.25">
      <c r="A279" s="1">
        <v>278</v>
      </c>
      <c r="B279" s="13">
        <v>1257</v>
      </c>
      <c r="C279" s="1">
        <v>2</v>
      </c>
      <c r="D279" s="1">
        <f>F279*INDEX(Pricings!C:C,MATCH(Invoices!C279,Pricings!A:A,0))</f>
        <v>16</v>
      </c>
      <c r="E279" s="1">
        <f t="shared" si="4"/>
        <v>2.72</v>
      </c>
      <c r="F279" s="1">
        <f>COUNTIFS(SeatReservations!B:B,Invoices!B279)</f>
        <v>2</v>
      </c>
    </row>
    <row r="280" spans="1:6" x14ac:dyDescent="0.25">
      <c r="A280" s="1">
        <v>279</v>
      </c>
      <c r="B280" s="13">
        <v>1259</v>
      </c>
      <c r="C280" s="1">
        <v>3</v>
      </c>
      <c r="D280" s="1">
        <f>F280*INDEX(Pricings!C:C,MATCH(Invoices!C280,Pricings!A:A,0))</f>
        <v>20</v>
      </c>
      <c r="E280" s="1">
        <f t="shared" si="4"/>
        <v>3.4000000000000004</v>
      </c>
      <c r="F280" s="1">
        <f>COUNTIFS(SeatReservations!B:B,Invoices!B280)</f>
        <v>2</v>
      </c>
    </row>
    <row r="281" spans="1:6" x14ac:dyDescent="0.25">
      <c r="A281" s="1">
        <v>280</v>
      </c>
      <c r="B281" s="13">
        <v>1263</v>
      </c>
      <c r="C281" s="1">
        <v>2</v>
      </c>
      <c r="D281" s="1">
        <f>F281*INDEX(Pricings!C:C,MATCH(Invoices!C281,Pricings!A:A,0))</f>
        <v>0</v>
      </c>
      <c r="E281" s="1">
        <f t="shared" si="4"/>
        <v>0</v>
      </c>
      <c r="F281" s="1">
        <f>COUNTIFS(SeatReservations!B:B,Invoices!B281)</f>
        <v>0</v>
      </c>
    </row>
    <row r="282" spans="1:6" x14ac:dyDescent="0.25">
      <c r="A282" s="1">
        <v>281</v>
      </c>
      <c r="B282" s="13">
        <v>1269</v>
      </c>
      <c r="C282" s="1">
        <v>4</v>
      </c>
      <c r="D282" s="1">
        <f>F282*INDEX(Pricings!C:C,MATCH(Invoices!C282,Pricings!A:A,0))</f>
        <v>6</v>
      </c>
      <c r="E282" s="1">
        <f t="shared" si="4"/>
        <v>1.02</v>
      </c>
      <c r="F282" s="1">
        <f>COUNTIFS(SeatReservations!B:B,Invoices!B282)</f>
        <v>1</v>
      </c>
    </row>
    <row r="283" spans="1:6" x14ac:dyDescent="0.25">
      <c r="A283" s="1">
        <v>282</v>
      </c>
      <c r="B283" s="13">
        <v>1276</v>
      </c>
      <c r="C283" s="1">
        <v>4</v>
      </c>
      <c r="D283" s="1">
        <f>F283*INDEX(Pricings!C:C,MATCH(Invoices!C283,Pricings!A:A,0))</f>
        <v>12</v>
      </c>
      <c r="E283" s="1">
        <f t="shared" si="4"/>
        <v>2.04</v>
      </c>
      <c r="F283" s="1">
        <f>COUNTIFS(SeatReservations!B:B,Invoices!B283)</f>
        <v>2</v>
      </c>
    </row>
    <row r="284" spans="1:6" x14ac:dyDescent="0.25">
      <c r="A284" s="1">
        <v>283</v>
      </c>
      <c r="B284" s="13">
        <v>1281</v>
      </c>
      <c r="C284" s="1">
        <v>3</v>
      </c>
      <c r="D284" s="1">
        <f>F284*INDEX(Pricings!C:C,MATCH(Invoices!C284,Pricings!A:A,0))</f>
        <v>10</v>
      </c>
      <c r="E284" s="1">
        <f t="shared" si="4"/>
        <v>1.7000000000000002</v>
      </c>
      <c r="F284" s="1">
        <f>COUNTIFS(SeatReservations!B:B,Invoices!B284)</f>
        <v>1</v>
      </c>
    </row>
    <row r="285" spans="1:6" x14ac:dyDescent="0.25">
      <c r="A285" s="1">
        <v>284</v>
      </c>
      <c r="B285" s="13">
        <v>1282</v>
      </c>
      <c r="C285" s="1">
        <v>5</v>
      </c>
      <c r="D285" s="1">
        <f>F285*INDEX(Pricings!C:C,MATCH(Invoices!C285,Pricings!A:A,0))</f>
        <v>36</v>
      </c>
      <c r="E285" s="1">
        <f t="shared" si="4"/>
        <v>6.12</v>
      </c>
      <c r="F285" s="1">
        <f>COUNTIFS(SeatReservations!B:B,Invoices!B285)</f>
        <v>3</v>
      </c>
    </row>
    <row r="286" spans="1:6" x14ac:dyDescent="0.25">
      <c r="A286" s="1">
        <v>285</v>
      </c>
      <c r="B286" s="13">
        <v>1289</v>
      </c>
      <c r="C286" s="1">
        <v>1</v>
      </c>
      <c r="D286" s="1">
        <f>F286*INDEX(Pricings!C:C,MATCH(Invoices!C286,Pricings!A:A,0))</f>
        <v>21</v>
      </c>
      <c r="E286" s="1">
        <f t="shared" si="4"/>
        <v>3.5700000000000003</v>
      </c>
      <c r="F286" s="1">
        <f>COUNTIFS(SeatReservations!B:B,Invoices!B286)</f>
        <v>3</v>
      </c>
    </row>
    <row r="287" spans="1:6" x14ac:dyDescent="0.25">
      <c r="A287" s="1">
        <v>286</v>
      </c>
      <c r="B287" s="13">
        <v>1297</v>
      </c>
      <c r="C287" s="1">
        <v>4</v>
      </c>
      <c r="D287" s="1">
        <f>F287*INDEX(Pricings!C:C,MATCH(Invoices!C287,Pricings!A:A,0))</f>
        <v>12</v>
      </c>
      <c r="E287" s="1">
        <f t="shared" si="4"/>
        <v>2.04</v>
      </c>
      <c r="F287" s="1">
        <f>COUNTIFS(SeatReservations!B:B,Invoices!B287)</f>
        <v>2</v>
      </c>
    </row>
    <row r="288" spans="1:6" x14ac:dyDescent="0.25">
      <c r="A288" s="1">
        <v>287</v>
      </c>
      <c r="B288" s="13">
        <v>1299</v>
      </c>
      <c r="C288" s="1">
        <v>1</v>
      </c>
      <c r="D288" s="1">
        <f>F288*INDEX(Pricings!C:C,MATCH(Invoices!C288,Pricings!A:A,0))</f>
        <v>14</v>
      </c>
      <c r="E288" s="1">
        <f t="shared" si="4"/>
        <v>2.3800000000000003</v>
      </c>
      <c r="F288" s="1">
        <f>COUNTIFS(SeatReservations!B:B,Invoices!B288)</f>
        <v>2</v>
      </c>
    </row>
    <row r="289" spans="1:6" x14ac:dyDescent="0.25">
      <c r="A289" s="1">
        <v>288</v>
      </c>
      <c r="B289" s="13">
        <v>1303</v>
      </c>
      <c r="C289" s="1">
        <v>1</v>
      </c>
      <c r="D289" s="1">
        <f>F289*INDEX(Pricings!C:C,MATCH(Invoices!C289,Pricings!A:A,0))</f>
        <v>14</v>
      </c>
      <c r="E289" s="1">
        <f t="shared" si="4"/>
        <v>2.3800000000000003</v>
      </c>
      <c r="F289" s="1">
        <f>COUNTIFS(SeatReservations!B:B,Invoices!B289)</f>
        <v>2</v>
      </c>
    </row>
    <row r="290" spans="1:6" x14ac:dyDescent="0.25">
      <c r="A290" s="1">
        <v>289</v>
      </c>
      <c r="B290" s="13">
        <v>1311</v>
      </c>
      <c r="C290" s="1">
        <v>4</v>
      </c>
      <c r="D290" s="1">
        <f>F290*INDEX(Pricings!C:C,MATCH(Invoices!C290,Pricings!A:A,0))</f>
        <v>6</v>
      </c>
      <c r="E290" s="1">
        <f t="shared" si="4"/>
        <v>1.02</v>
      </c>
      <c r="F290" s="1">
        <f>COUNTIFS(SeatReservations!B:B,Invoices!B290)</f>
        <v>1</v>
      </c>
    </row>
    <row r="291" spans="1:6" x14ac:dyDescent="0.25">
      <c r="A291" s="1">
        <v>290</v>
      </c>
      <c r="B291" s="13">
        <v>1315</v>
      </c>
      <c r="C291" s="1">
        <v>5</v>
      </c>
      <c r="D291" s="1">
        <f>F291*INDEX(Pricings!C:C,MATCH(Invoices!C291,Pricings!A:A,0))</f>
        <v>12</v>
      </c>
      <c r="E291" s="1">
        <f t="shared" si="4"/>
        <v>2.04</v>
      </c>
      <c r="F291" s="1">
        <f>COUNTIFS(SeatReservations!B:B,Invoices!B291)</f>
        <v>1</v>
      </c>
    </row>
    <row r="292" spans="1:6" x14ac:dyDescent="0.25">
      <c r="A292" s="1">
        <v>291</v>
      </c>
      <c r="B292" s="13">
        <v>1318</v>
      </c>
      <c r="C292" s="1">
        <v>1</v>
      </c>
      <c r="D292" s="1">
        <f>F292*INDEX(Pricings!C:C,MATCH(Invoices!C292,Pricings!A:A,0))</f>
        <v>14</v>
      </c>
      <c r="E292" s="1">
        <f t="shared" si="4"/>
        <v>2.3800000000000003</v>
      </c>
      <c r="F292" s="1">
        <f>COUNTIFS(SeatReservations!B:B,Invoices!B292)</f>
        <v>2</v>
      </c>
    </row>
    <row r="293" spans="1:6" x14ac:dyDescent="0.25">
      <c r="A293" s="1">
        <v>292</v>
      </c>
      <c r="B293" s="13">
        <v>1324</v>
      </c>
      <c r="C293" s="1">
        <v>2</v>
      </c>
      <c r="D293" s="1">
        <f>F293*INDEX(Pricings!C:C,MATCH(Invoices!C293,Pricings!A:A,0))</f>
        <v>32</v>
      </c>
      <c r="E293" s="1">
        <f t="shared" si="4"/>
        <v>5.44</v>
      </c>
      <c r="F293" s="1">
        <f>COUNTIFS(SeatReservations!B:B,Invoices!B293)</f>
        <v>4</v>
      </c>
    </row>
    <row r="294" spans="1:6" x14ac:dyDescent="0.25">
      <c r="A294" s="1">
        <v>293</v>
      </c>
      <c r="B294" s="13">
        <v>1330</v>
      </c>
      <c r="C294" s="1">
        <v>2</v>
      </c>
      <c r="D294" s="1">
        <f>F294*INDEX(Pricings!C:C,MATCH(Invoices!C294,Pricings!A:A,0))</f>
        <v>32</v>
      </c>
      <c r="E294" s="1">
        <f t="shared" si="4"/>
        <v>5.44</v>
      </c>
      <c r="F294" s="1">
        <f>COUNTIFS(SeatReservations!B:B,Invoices!B294)</f>
        <v>4</v>
      </c>
    </row>
    <row r="295" spans="1:6" x14ac:dyDescent="0.25">
      <c r="A295" s="1">
        <v>294</v>
      </c>
      <c r="B295" s="13">
        <v>1336</v>
      </c>
      <c r="C295" s="1">
        <v>4</v>
      </c>
      <c r="D295" s="1">
        <f>F295*INDEX(Pricings!C:C,MATCH(Invoices!C295,Pricings!A:A,0))</f>
        <v>12</v>
      </c>
      <c r="E295" s="1">
        <f t="shared" si="4"/>
        <v>2.04</v>
      </c>
      <c r="F295" s="1">
        <f>COUNTIFS(SeatReservations!B:B,Invoices!B295)</f>
        <v>2</v>
      </c>
    </row>
    <row r="296" spans="1:6" x14ac:dyDescent="0.25">
      <c r="A296" s="1">
        <v>295</v>
      </c>
      <c r="B296" s="13">
        <v>1341</v>
      </c>
      <c r="C296" s="1">
        <v>1</v>
      </c>
      <c r="D296" s="1">
        <f>F296*INDEX(Pricings!C:C,MATCH(Invoices!C296,Pricings!A:A,0))</f>
        <v>21</v>
      </c>
      <c r="E296" s="1">
        <f t="shared" si="4"/>
        <v>3.5700000000000003</v>
      </c>
      <c r="F296" s="1">
        <f>COUNTIFS(SeatReservations!B:B,Invoices!B296)</f>
        <v>3</v>
      </c>
    </row>
    <row r="297" spans="1:6" x14ac:dyDescent="0.25">
      <c r="A297" s="1">
        <v>296</v>
      </c>
      <c r="B297" s="13">
        <v>1348</v>
      </c>
      <c r="C297" s="1">
        <v>5</v>
      </c>
      <c r="D297" s="1">
        <f>F297*INDEX(Pricings!C:C,MATCH(Invoices!C297,Pricings!A:A,0))</f>
        <v>12</v>
      </c>
      <c r="E297" s="1">
        <f t="shared" si="4"/>
        <v>2.04</v>
      </c>
      <c r="F297" s="1">
        <f>COUNTIFS(SeatReservations!B:B,Invoices!B297)</f>
        <v>1</v>
      </c>
    </row>
    <row r="298" spans="1:6" x14ac:dyDescent="0.25">
      <c r="A298" s="1">
        <v>297</v>
      </c>
      <c r="B298" s="13">
        <v>1355</v>
      </c>
      <c r="C298" s="1">
        <v>5</v>
      </c>
      <c r="D298" s="1">
        <f>F298*INDEX(Pricings!C:C,MATCH(Invoices!C298,Pricings!A:A,0))</f>
        <v>0</v>
      </c>
      <c r="E298" s="1">
        <f t="shared" si="4"/>
        <v>0</v>
      </c>
      <c r="F298" s="1">
        <f>COUNTIFS(SeatReservations!B:B,Invoices!B298)</f>
        <v>0</v>
      </c>
    </row>
    <row r="299" spans="1:6" x14ac:dyDescent="0.25">
      <c r="A299" s="1">
        <v>298</v>
      </c>
      <c r="B299" s="13">
        <v>1361</v>
      </c>
      <c r="C299" s="1">
        <v>3</v>
      </c>
      <c r="D299" s="1">
        <f>F299*INDEX(Pricings!C:C,MATCH(Invoices!C299,Pricings!A:A,0))</f>
        <v>10</v>
      </c>
      <c r="E299" s="1">
        <f t="shared" si="4"/>
        <v>1.7000000000000002</v>
      </c>
      <c r="F299" s="1">
        <f>COUNTIFS(SeatReservations!B:B,Invoices!B299)</f>
        <v>1</v>
      </c>
    </row>
    <row r="300" spans="1:6" x14ac:dyDescent="0.25">
      <c r="A300" s="1">
        <v>299</v>
      </c>
      <c r="B300" s="13">
        <v>1367</v>
      </c>
      <c r="C300" s="1">
        <v>4</v>
      </c>
      <c r="D300" s="1">
        <f>F300*INDEX(Pricings!C:C,MATCH(Invoices!C300,Pricings!A:A,0))</f>
        <v>18</v>
      </c>
      <c r="E300" s="1">
        <f t="shared" si="4"/>
        <v>3.06</v>
      </c>
      <c r="F300" s="1">
        <f>COUNTIFS(SeatReservations!B:B,Invoices!B300)</f>
        <v>3</v>
      </c>
    </row>
    <row r="301" spans="1:6" x14ac:dyDescent="0.25">
      <c r="A301" s="1">
        <v>300</v>
      </c>
      <c r="B301" s="13">
        <v>1370</v>
      </c>
      <c r="C301" s="1">
        <v>4</v>
      </c>
      <c r="D301" s="1">
        <f>F301*INDEX(Pricings!C:C,MATCH(Invoices!C301,Pricings!A:A,0))</f>
        <v>6</v>
      </c>
      <c r="E301" s="1">
        <f t="shared" si="4"/>
        <v>1.02</v>
      </c>
      <c r="F301" s="1">
        <f>COUNTIFS(SeatReservations!B:B,Invoices!B301)</f>
        <v>1</v>
      </c>
    </row>
    <row r="302" spans="1:6" x14ac:dyDescent="0.25">
      <c r="A302" s="1">
        <v>301</v>
      </c>
      <c r="B302" s="13">
        <v>1378</v>
      </c>
      <c r="C302" s="1">
        <v>1</v>
      </c>
      <c r="D302" s="1">
        <f>F302*INDEX(Pricings!C:C,MATCH(Invoices!C302,Pricings!A:A,0))</f>
        <v>7</v>
      </c>
      <c r="E302" s="1">
        <f t="shared" si="4"/>
        <v>1.1900000000000002</v>
      </c>
      <c r="F302" s="1">
        <f>COUNTIFS(SeatReservations!B:B,Invoices!B302)</f>
        <v>1</v>
      </c>
    </row>
    <row r="303" spans="1:6" x14ac:dyDescent="0.25">
      <c r="A303" s="1">
        <v>302</v>
      </c>
      <c r="B303" s="13">
        <v>1386</v>
      </c>
      <c r="C303" s="1">
        <v>1</v>
      </c>
      <c r="D303" s="1">
        <f>F303*INDEX(Pricings!C:C,MATCH(Invoices!C303,Pricings!A:A,0))</f>
        <v>7</v>
      </c>
      <c r="E303" s="1">
        <f t="shared" si="4"/>
        <v>1.1900000000000002</v>
      </c>
      <c r="F303" s="1">
        <f>COUNTIFS(SeatReservations!B:B,Invoices!B303)</f>
        <v>1</v>
      </c>
    </row>
    <row r="304" spans="1:6" x14ac:dyDescent="0.25">
      <c r="A304" s="1">
        <v>303</v>
      </c>
      <c r="B304" s="13">
        <v>1390</v>
      </c>
      <c r="C304" s="1">
        <v>2</v>
      </c>
      <c r="D304" s="1">
        <f>F304*INDEX(Pricings!C:C,MATCH(Invoices!C304,Pricings!A:A,0))</f>
        <v>48</v>
      </c>
      <c r="E304" s="1">
        <f t="shared" si="4"/>
        <v>8.16</v>
      </c>
      <c r="F304" s="1">
        <f>COUNTIFS(SeatReservations!B:B,Invoices!B304)</f>
        <v>6</v>
      </c>
    </row>
    <row r="305" spans="1:6" x14ac:dyDescent="0.25">
      <c r="A305" s="1">
        <v>304</v>
      </c>
      <c r="B305" s="13">
        <v>1393</v>
      </c>
      <c r="C305" s="1">
        <v>4</v>
      </c>
      <c r="D305" s="1">
        <f>F305*INDEX(Pricings!C:C,MATCH(Invoices!C305,Pricings!A:A,0))</f>
        <v>24</v>
      </c>
      <c r="E305" s="1">
        <f t="shared" si="4"/>
        <v>4.08</v>
      </c>
      <c r="F305" s="1">
        <f>COUNTIFS(SeatReservations!B:B,Invoices!B305)</f>
        <v>4</v>
      </c>
    </row>
    <row r="306" spans="1:6" x14ac:dyDescent="0.25">
      <c r="A306" s="1">
        <v>305</v>
      </c>
      <c r="B306" s="13">
        <v>1398</v>
      </c>
      <c r="C306" s="1">
        <v>1</v>
      </c>
      <c r="D306" s="1">
        <f>F306*INDEX(Pricings!C:C,MATCH(Invoices!C306,Pricings!A:A,0))</f>
        <v>28</v>
      </c>
      <c r="E306" s="1">
        <f t="shared" si="4"/>
        <v>4.7600000000000007</v>
      </c>
      <c r="F306" s="1">
        <f>COUNTIFS(SeatReservations!B:B,Invoices!B306)</f>
        <v>4</v>
      </c>
    </row>
    <row r="307" spans="1:6" x14ac:dyDescent="0.25">
      <c r="A307" s="1">
        <v>306</v>
      </c>
      <c r="B307" s="13">
        <v>1401</v>
      </c>
      <c r="C307" s="1">
        <v>3</v>
      </c>
      <c r="D307" s="1">
        <f>F307*INDEX(Pricings!C:C,MATCH(Invoices!C307,Pricings!A:A,0))</f>
        <v>20</v>
      </c>
      <c r="E307" s="1">
        <f t="shared" si="4"/>
        <v>3.4000000000000004</v>
      </c>
      <c r="F307" s="1">
        <f>COUNTIFS(SeatReservations!B:B,Invoices!B307)</f>
        <v>2</v>
      </c>
    </row>
    <row r="308" spans="1:6" x14ac:dyDescent="0.25">
      <c r="A308" s="1">
        <v>307</v>
      </c>
      <c r="B308" s="13">
        <v>1408</v>
      </c>
      <c r="C308" s="1">
        <v>1</v>
      </c>
      <c r="D308" s="1">
        <f>F308*INDEX(Pricings!C:C,MATCH(Invoices!C308,Pricings!A:A,0))</f>
        <v>14</v>
      </c>
      <c r="E308" s="1">
        <f t="shared" si="4"/>
        <v>2.3800000000000003</v>
      </c>
      <c r="F308" s="1">
        <f>COUNTIFS(SeatReservations!B:B,Invoices!B308)</f>
        <v>2</v>
      </c>
    </row>
    <row r="309" spans="1:6" x14ac:dyDescent="0.25">
      <c r="A309" s="1">
        <v>308</v>
      </c>
      <c r="B309" s="13">
        <v>1416</v>
      </c>
      <c r="C309" s="1">
        <v>5</v>
      </c>
      <c r="D309" s="1">
        <f>F309*INDEX(Pricings!C:C,MATCH(Invoices!C309,Pricings!A:A,0))</f>
        <v>0</v>
      </c>
      <c r="E309" s="1">
        <f t="shared" si="4"/>
        <v>0</v>
      </c>
      <c r="F309" s="1">
        <f>COUNTIFS(SeatReservations!B:B,Invoices!B309)</f>
        <v>0</v>
      </c>
    </row>
    <row r="310" spans="1:6" x14ac:dyDescent="0.25">
      <c r="A310" s="1">
        <v>309</v>
      </c>
      <c r="B310" s="13">
        <v>1422</v>
      </c>
      <c r="C310" s="1">
        <v>1</v>
      </c>
      <c r="D310" s="1">
        <f>F310*INDEX(Pricings!C:C,MATCH(Invoices!C310,Pricings!A:A,0))</f>
        <v>7</v>
      </c>
      <c r="E310" s="1">
        <f t="shared" si="4"/>
        <v>1.1900000000000002</v>
      </c>
      <c r="F310" s="1">
        <f>COUNTIFS(SeatReservations!B:B,Invoices!B310)</f>
        <v>1</v>
      </c>
    </row>
    <row r="311" spans="1:6" x14ac:dyDescent="0.25">
      <c r="A311" s="1">
        <v>310</v>
      </c>
      <c r="B311" s="13">
        <v>1429</v>
      </c>
      <c r="C311" s="1">
        <v>4</v>
      </c>
      <c r="D311" s="1">
        <f>F311*INDEX(Pricings!C:C,MATCH(Invoices!C311,Pricings!A:A,0))</f>
        <v>0</v>
      </c>
      <c r="E311" s="1">
        <f t="shared" si="4"/>
        <v>0</v>
      </c>
      <c r="F311" s="1">
        <f>COUNTIFS(SeatReservations!B:B,Invoices!B311)</f>
        <v>0</v>
      </c>
    </row>
    <row r="312" spans="1:6" x14ac:dyDescent="0.25">
      <c r="A312" s="1">
        <v>311</v>
      </c>
      <c r="B312" s="13">
        <v>1434</v>
      </c>
      <c r="C312" s="1">
        <v>4</v>
      </c>
      <c r="D312" s="1">
        <f>F312*INDEX(Pricings!C:C,MATCH(Invoices!C312,Pricings!A:A,0))</f>
        <v>24</v>
      </c>
      <c r="E312" s="1">
        <f t="shared" si="4"/>
        <v>4.08</v>
      </c>
      <c r="F312" s="1">
        <f>COUNTIFS(SeatReservations!B:B,Invoices!B312)</f>
        <v>4</v>
      </c>
    </row>
    <row r="313" spans="1:6" x14ac:dyDescent="0.25">
      <c r="A313" s="1">
        <v>312</v>
      </c>
      <c r="B313" s="13">
        <v>1442</v>
      </c>
      <c r="C313" s="1">
        <v>1</v>
      </c>
      <c r="D313" s="1">
        <f>F313*INDEX(Pricings!C:C,MATCH(Invoices!C313,Pricings!A:A,0))</f>
        <v>14</v>
      </c>
      <c r="E313" s="1">
        <f t="shared" si="4"/>
        <v>2.3800000000000003</v>
      </c>
      <c r="F313" s="1">
        <f>COUNTIFS(SeatReservations!B:B,Invoices!B313)</f>
        <v>2</v>
      </c>
    </row>
    <row r="314" spans="1:6" x14ac:dyDescent="0.25">
      <c r="A314" s="1">
        <v>313</v>
      </c>
      <c r="B314" s="13">
        <v>1444</v>
      </c>
      <c r="C314" s="1">
        <v>3</v>
      </c>
      <c r="D314" s="1">
        <f>F314*INDEX(Pricings!C:C,MATCH(Invoices!C314,Pricings!A:A,0))</f>
        <v>10</v>
      </c>
      <c r="E314" s="1">
        <f t="shared" si="4"/>
        <v>1.7000000000000002</v>
      </c>
      <c r="F314" s="1">
        <f>COUNTIFS(SeatReservations!B:B,Invoices!B314)</f>
        <v>1</v>
      </c>
    </row>
    <row r="315" spans="1:6" x14ac:dyDescent="0.25">
      <c r="A315" s="1">
        <v>314</v>
      </c>
      <c r="B315" s="13">
        <v>1450</v>
      </c>
      <c r="C315" s="1">
        <v>1</v>
      </c>
      <c r="D315" s="1">
        <f>F315*INDEX(Pricings!C:C,MATCH(Invoices!C315,Pricings!A:A,0))</f>
        <v>35</v>
      </c>
      <c r="E315" s="1">
        <f t="shared" si="4"/>
        <v>5.95</v>
      </c>
      <c r="F315" s="1">
        <f>COUNTIFS(SeatReservations!B:B,Invoices!B315)</f>
        <v>5</v>
      </c>
    </row>
    <row r="316" spans="1:6" x14ac:dyDescent="0.25">
      <c r="A316" s="1">
        <v>315</v>
      </c>
      <c r="B316" s="13">
        <v>1458</v>
      </c>
      <c r="C316" s="1">
        <v>4</v>
      </c>
      <c r="D316" s="1">
        <f>F316*INDEX(Pricings!C:C,MATCH(Invoices!C316,Pricings!A:A,0))</f>
        <v>6</v>
      </c>
      <c r="E316" s="1">
        <f t="shared" si="4"/>
        <v>1.02</v>
      </c>
      <c r="F316" s="1">
        <f>COUNTIFS(SeatReservations!B:B,Invoices!B316)</f>
        <v>1</v>
      </c>
    </row>
    <row r="317" spans="1:6" x14ac:dyDescent="0.25">
      <c r="A317" s="1">
        <v>316</v>
      </c>
      <c r="B317" s="13">
        <v>1463</v>
      </c>
      <c r="C317" s="1">
        <v>4</v>
      </c>
      <c r="D317" s="1">
        <f>F317*INDEX(Pricings!C:C,MATCH(Invoices!C317,Pricings!A:A,0))</f>
        <v>12</v>
      </c>
      <c r="E317" s="1">
        <f t="shared" si="4"/>
        <v>2.04</v>
      </c>
      <c r="F317" s="1">
        <f>COUNTIFS(SeatReservations!B:B,Invoices!B317)</f>
        <v>2</v>
      </c>
    </row>
    <row r="318" spans="1:6" x14ac:dyDescent="0.25">
      <c r="A318" s="1">
        <v>317</v>
      </c>
      <c r="B318" s="13">
        <v>1467</v>
      </c>
      <c r="C318" s="1">
        <v>4</v>
      </c>
      <c r="D318" s="1">
        <f>F318*INDEX(Pricings!C:C,MATCH(Invoices!C318,Pricings!A:A,0))</f>
        <v>12</v>
      </c>
      <c r="E318" s="1">
        <f t="shared" si="4"/>
        <v>2.04</v>
      </c>
      <c r="F318" s="1">
        <f>COUNTIFS(SeatReservations!B:B,Invoices!B318)</f>
        <v>2</v>
      </c>
    </row>
    <row r="319" spans="1:6" x14ac:dyDescent="0.25">
      <c r="A319" s="1">
        <v>318</v>
      </c>
      <c r="B319" s="13">
        <v>1468</v>
      </c>
      <c r="C319" s="1">
        <v>3</v>
      </c>
      <c r="D319" s="1">
        <f>F319*INDEX(Pricings!C:C,MATCH(Invoices!C319,Pricings!A:A,0))</f>
        <v>10</v>
      </c>
      <c r="E319" s="1">
        <f t="shared" si="4"/>
        <v>1.7000000000000002</v>
      </c>
      <c r="F319" s="1">
        <f>COUNTIFS(SeatReservations!B:B,Invoices!B319)</f>
        <v>1</v>
      </c>
    </row>
    <row r="320" spans="1:6" x14ac:dyDescent="0.25">
      <c r="A320" s="1">
        <v>319</v>
      </c>
      <c r="B320" s="13">
        <v>1471</v>
      </c>
      <c r="C320" s="1">
        <v>5</v>
      </c>
      <c r="D320" s="1">
        <f>F320*INDEX(Pricings!C:C,MATCH(Invoices!C320,Pricings!A:A,0))</f>
        <v>36</v>
      </c>
      <c r="E320" s="1">
        <f t="shared" si="4"/>
        <v>6.12</v>
      </c>
      <c r="F320" s="1">
        <f>COUNTIFS(SeatReservations!B:B,Invoices!B320)</f>
        <v>3</v>
      </c>
    </row>
    <row r="321" spans="1:6" x14ac:dyDescent="0.25">
      <c r="A321" s="1">
        <v>320</v>
      </c>
      <c r="B321" s="13">
        <v>1474</v>
      </c>
      <c r="C321" s="1">
        <v>2</v>
      </c>
      <c r="D321" s="1">
        <f>F321*INDEX(Pricings!C:C,MATCH(Invoices!C321,Pricings!A:A,0))</f>
        <v>8</v>
      </c>
      <c r="E321" s="1">
        <f t="shared" si="4"/>
        <v>1.36</v>
      </c>
      <c r="F321" s="1">
        <f>COUNTIFS(SeatReservations!B:B,Invoices!B321)</f>
        <v>1</v>
      </c>
    </row>
    <row r="322" spans="1:6" x14ac:dyDescent="0.25">
      <c r="A322" s="1">
        <v>321</v>
      </c>
      <c r="B322" s="13">
        <v>1478</v>
      </c>
      <c r="C322" s="1">
        <v>2</v>
      </c>
      <c r="D322" s="1">
        <f>F322*INDEX(Pricings!C:C,MATCH(Invoices!C322,Pricings!A:A,0))</f>
        <v>8</v>
      </c>
      <c r="E322" s="1">
        <f t="shared" si="4"/>
        <v>1.36</v>
      </c>
      <c r="F322" s="1">
        <f>COUNTIFS(SeatReservations!B:B,Invoices!B322)</f>
        <v>1</v>
      </c>
    </row>
    <row r="323" spans="1:6" x14ac:dyDescent="0.25">
      <c r="A323" s="1">
        <v>322</v>
      </c>
      <c r="B323" s="13">
        <v>1484</v>
      </c>
      <c r="C323" s="1">
        <v>4</v>
      </c>
      <c r="D323" s="1">
        <f>F323*INDEX(Pricings!C:C,MATCH(Invoices!C323,Pricings!A:A,0))</f>
        <v>6</v>
      </c>
      <c r="E323" s="1">
        <f t="shared" ref="E323:E386" si="5">D323*0.17</f>
        <v>1.02</v>
      </c>
      <c r="F323" s="1">
        <f>COUNTIFS(SeatReservations!B:B,Invoices!B323)</f>
        <v>1</v>
      </c>
    </row>
    <row r="324" spans="1:6" x14ac:dyDescent="0.25">
      <c r="A324" s="1">
        <v>323</v>
      </c>
      <c r="B324" s="13">
        <v>1490</v>
      </c>
      <c r="C324" s="1">
        <v>2</v>
      </c>
      <c r="D324" s="1">
        <f>F324*INDEX(Pricings!C:C,MATCH(Invoices!C324,Pricings!A:A,0))</f>
        <v>24</v>
      </c>
      <c r="E324" s="1">
        <f t="shared" si="5"/>
        <v>4.08</v>
      </c>
      <c r="F324" s="1">
        <f>COUNTIFS(SeatReservations!B:B,Invoices!B324)</f>
        <v>3</v>
      </c>
    </row>
    <row r="325" spans="1:6" x14ac:dyDescent="0.25">
      <c r="A325" s="1">
        <v>324</v>
      </c>
      <c r="B325" s="13">
        <v>1495</v>
      </c>
      <c r="C325" s="1">
        <v>3</v>
      </c>
      <c r="D325" s="1">
        <f>F325*INDEX(Pricings!C:C,MATCH(Invoices!C325,Pricings!A:A,0))</f>
        <v>10</v>
      </c>
      <c r="E325" s="1">
        <f t="shared" si="5"/>
        <v>1.7000000000000002</v>
      </c>
      <c r="F325" s="1">
        <f>COUNTIFS(SeatReservations!B:B,Invoices!B325)</f>
        <v>1</v>
      </c>
    </row>
    <row r="326" spans="1:6" x14ac:dyDescent="0.25">
      <c r="A326" s="1">
        <v>325</v>
      </c>
      <c r="B326" s="13">
        <v>1500</v>
      </c>
      <c r="C326" s="1">
        <v>2</v>
      </c>
      <c r="D326" s="1">
        <f>F326*INDEX(Pricings!C:C,MATCH(Invoices!C326,Pricings!A:A,0))</f>
        <v>8</v>
      </c>
      <c r="E326" s="1">
        <f t="shared" si="5"/>
        <v>1.36</v>
      </c>
      <c r="F326" s="1">
        <f>COUNTIFS(SeatReservations!B:B,Invoices!B326)</f>
        <v>1</v>
      </c>
    </row>
    <row r="327" spans="1:6" x14ac:dyDescent="0.25">
      <c r="A327" s="1">
        <v>326</v>
      </c>
      <c r="B327" s="13">
        <v>1508</v>
      </c>
      <c r="C327" s="1">
        <v>4</v>
      </c>
      <c r="D327" s="1">
        <f>F327*INDEX(Pricings!C:C,MATCH(Invoices!C327,Pricings!A:A,0))</f>
        <v>0</v>
      </c>
      <c r="E327" s="1">
        <f t="shared" si="5"/>
        <v>0</v>
      </c>
      <c r="F327" s="1">
        <f>COUNTIFS(SeatReservations!B:B,Invoices!B327)</f>
        <v>0</v>
      </c>
    </row>
    <row r="328" spans="1:6" x14ac:dyDescent="0.25">
      <c r="A328" s="1">
        <v>327</v>
      </c>
      <c r="B328" s="13">
        <v>1512</v>
      </c>
      <c r="C328" s="1">
        <v>4</v>
      </c>
      <c r="D328" s="1">
        <f>F328*INDEX(Pricings!C:C,MATCH(Invoices!C328,Pricings!A:A,0))</f>
        <v>12</v>
      </c>
      <c r="E328" s="1">
        <f t="shared" si="5"/>
        <v>2.04</v>
      </c>
      <c r="F328" s="1">
        <f>COUNTIFS(SeatReservations!B:B,Invoices!B328)</f>
        <v>2</v>
      </c>
    </row>
    <row r="329" spans="1:6" x14ac:dyDescent="0.25">
      <c r="A329" s="1">
        <v>328</v>
      </c>
      <c r="B329" s="13">
        <v>1513</v>
      </c>
      <c r="C329" s="1">
        <v>3</v>
      </c>
      <c r="D329" s="1">
        <f>F329*INDEX(Pricings!C:C,MATCH(Invoices!C329,Pricings!A:A,0))</f>
        <v>10</v>
      </c>
      <c r="E329" s="1">
        <f t="shared" si="5"/>
        <v>1.7000000000000002</v>
      </c>
      <c r="F329" s="1">
        <f>COUNTIFS(SeatReservations!B:B,Invoices!B329)</f>
        <v>1</v>
      </c>
    </row>
    <row r="330" spans="1:6" x14ac:dyDescent="0.25">
      <c r="A330" s="1">
        <v>329</v>
      </c>
      <c r="B330" s="13">
        <v>1519</v>
      </c>
      <c r="C330" s="1">
        <v>4</v>
      </c>
      <c r="D330" s="1">
        <f>F330*INDEX(Pricings!C:C,MATCH(Invoices!C330,Pricings!A:A,0))</f>
        <v>18</v>
      </c>
      <c r="E330" s="1">
        <f t="shared" si="5"/>
        <v>3.06</v>
      </c>
      <c r="F330" s="1">
        <f>COUNTIFS(SeatReservations!B:B,Invoices!B330)</f>
        <v>3</v>
      </c>
    </row>
    <row r="331" spans="1:6" x14ac:dyDescent="0.25">
      <c r="A331" s="1">
        <v>330</v>
      </c>
      <c r="B331" s="13">
        <v>1524</v>
      </c>
      <c r="C331" s="1">
        <v>5</v>
      </c>
      <c r="D331" s="1">
        <f>F331*INDEX(Pricings!C:C,MATCH(Invoices!C331,Pricings!A:A,0))</f>
        <v>36</v>
      </c>
      <c r="E331" s="1">
        <f t="shared" si="5"/>
        <v>6.12</v>
      </c>
      <c r="F331" s="1">
        <f>COUNTIFS(SeatReservations!B:B,Invoices!B331)</f>
        <v>3</v>
      </c>
    </row>
    <row r="332" spans="1:6" x14ac:dyDescent="0.25">
      <c r="A332" s="1">
        <v>331</v>
      </c>
      <c r="B332" s="13">
        <v>1527</v>
      </c>
      <c r="C332" s="1">
        <v>4</v>
      </c>
      <c r="D332" s="1">
        <f>F332*INDEX(Pricings!C:C,MATCH(Invoices!C332,Pricings!A:A,0))</f>
        <v>12</v>
      </c>
      <c r="E332" s="1">
        <f t="shared" si="5"/>
        <v>2.04</v>
      </c>
      <c r="F332" s="1">
        <f>COUNTIFS(SeatReservations!B:B,Invoices!B332)</f>
        <v>2</v>
      </c>
    </row>
    <row r="333" spans="1:6" x14ac:dyDescent="0.25">
      <c r="A333" s="1">
        <v>332</v>
      </c>
      <c r="B333" s="13">
        <v>1530</v>
      </c>
      <c r="C333" s="1">
        <v>1</v>
      </c>
      <c r="D333" s="1">
        <f>F333*INDEX(Pricings!C:C,MATCH(Invoices!C333,Pricings!A:A,0))</f>
        <v>14</v>
      </c>
      <c r="E333" s="1">
        <f t="shared" si="5"/>
        <v>2.3800000000000003</v>
      </c>
      <c r="F333" s="1">
        <f>COUNTIFS(SeatReservations!B:B,Invoices!B333)</f>
        <v>2</v>
      </c>
    </row>
    <row r="334" spans="1:6" x14ac:dyDescent="0.25">
      <c r="A334" s="1">
        <v>333</v>
      </c>
      <c r="B334" s="13">
        <v>1536</v>
      </c>
      <c r="C334" s="1">
        <v>3</v>
      </c>
      <c r="D334" s="1">
        <f>F334*INDEX(Pricings!C:C,MATCH(Invoices!C334,Pricings!A:A,0))</f>
        <v>30</v>
      </c>
      <c r="E334" s="1">
        <f t="shared" si="5"/>
        <v>5.1000000000000005</v>
      </c>
      <c r="F334" s="1">
        <f>COUNTIFS(SeatReservations!B:B,Invoices!B334)</f>
        <v>3</v>
      </c>
    </row>
    <row r="335" spans="1:6" x14ac:dyDescent="0.25">
      <c r="A335" s="1">
        <v>334</v>
      </c>
      <c r="B335" s="13">
        <v>1538</v>
      </c>
      <c r="C335" s="1">
        <v>1</v>
      </c>
      <c r="D335" s="1">
        <f>F335*INDEX(Pricings!C:C,MATCH(Invoices!C335,Pricings!A:A,0))</f>
        <v>14</v>
      </c>
      <c r="E335" s="1">
        <f t="shared" si="5"/>
        <v>2.3800000000000003</v>
      </c>
      <c r="F335" s="1">
        <f>COUNTIFS(SeatReservations!B:B,Invoices!B335)</f>
        <v>2</v>
      </c>
    </row>
    <row r="336" spans="1:6" x14ac:dyDescent="0.25">
      <c r="A336" s="1">
        <v>335</v>
      </c>
      <c r="B336" s="13">
        <v>1545</v>
      </c>
      <c r="C336" s="1">
        <v>5</v>
      </c>
      <c r="D336" s="1">
        <f>F336*INDEX(Pricings!C:C,MATCH(Invoices!C336,Pricings!A:A,0))</f>
        <v>12</v>
      </c>
      <c r="E336" s="1">
        <f t="shared" si="5"/>
        <v>2.04</v>
      </c>
      <c r="F336" s="1">
        <f>COUNTIFS(SeatReservations!B:B,Invoices!B336)</f>
        <v>1</v>
      </c>
    </row>
    <row r="337" spans="1:6" x14ac:dyDescent="0.25">
      <c r="A337" s="1">
        <v>336</v>
      </c>
      <c r="B337" s="13">
        <v>1550</v>
      </c>
      <c r="C337" s="1">
        <v>2</v>
      </c>
      <c r="D337" s="1">
        <f>F337*INDEX(Pricings!C:C,MATCH(Invoices!C337,Pricings!A:A,0))</f>
        <v>16</v>
      </c>
      <c r="E337" s="1">
        <f t="shared" si="5"/>
        <v>2.72</v>
      </c>
      <c r="F337" s="1">
        <f>COUNTIFS(SeatReservations!B:B,Invoices!B337)</f>
        <v>2</v>
      </c>
    </row>
    <row r="338" spans="1:6" x14ac:dyDescent="0.25">
      <c r="A338" s="1">
        <v>337</v>
      </c>
      <c r="B338" s="13">
        <v>1551</v>
      </c>
      <c r="C338" s="1">
        <v>1</v>
      </c>
      <c r="D338" s="1">
        <f>F338*INDEX(Pricings!C:C,MATCH(Invoices!C338,Pricings!A:A,0))</f>
        <v>14</v>
      </c>
      <c r="E338" s="1">
        <f t="shared" si="5"/>
        <v>2.3800000000000003</v>
      </c>
      <c r="F338" s="1">
        <f>COUNTIFS(SeatReservations!B:B,Invoices!B338)</f>
        <v>2</v>
      </c>
    </row>
    <row r="339" spans="1:6" x14ac:dyDescent="0.25">
      <c r="A339" s="1">
        <v>338</v>
      </c>
      <c r="B339" s="13">
        <v>1559</v>
      </c>
      <c r="C339" s="1">
        <v>1</v>
      </c>
      <c r="D339" s="1">
        <f>F339*INDEX(Pricings!C:C,MATCH(Invoices!C339,Pricings!A:A,0))</f>
        <v>0</v>
      </c>
      <c r="E339" s="1">
        <f t="shared" si="5"/>
        <v>0</v>
      </c>
      <c r="F339" s="1">
        <f>COUNTIFS(SeatReservations!B:B,Invoices!B339)</f>
        <v>0</v>
      </c>
    </row>
    <row r="340" spans="1:6" x14ac:dyDescent="0.25">
      <c r="A340" s="1">
        <v>339</v>
      </c>
      <c r="B340" s="13">
        <v>1567</v>
      </c>
      <c r="C340" s="1">
        <v>1</v>
      </c>
      <c r="D340" s="1">
        <f>F340*INDEX(Pricings!C:C,MATCH(Invoices!C340,Pricings!A:A,0))</f>
        <v>28</v>
      </c>
      <c r="E340" s="1">
        <f t="shared" si="5"/>
        <v>4.7600000000000007</v>
      </c>
      <c r="F340" s="1">
        <f>COUNTIFS(SeatReservations!B:B,Invoices!B340)</f>
        <v>4</v>
      </c>
    </row>
    <row r="341" spans="1:6" x14ac:dyDescent="0.25">
      <c r="A341" s="1">
        <v>340</v>
      </c>
      <c r="B341" s="13">
        <v>1574</v>
      </c>
      <c r="C341" s="1">
        <v>2</v>
      </c>
      <c r="D341" s="1">
        <f>F341*INDEX(Pricings!C:C,MATCH(Invoices!C341,Pricings!A:A,0))</f>
        <v>24</v>
      </c>
      <c r="E341" s="1">
        <f t="shared" si="5"/>
        <v>4.08</v>
      </c>
      <c r="F341" s="1">
        <f>COUNTIFS(SeatReservations!B:B,Invoices!B341)</f>
        <v>3</v>
      </c>
    </row>
    <row r="342" spans="1:6" x14ac:dyDescent="0.25">
      <c r="A342" s="1">
        <v>341</v>
      </c>
      <c r="B342" s="13">
        <v>1578</v>
      </c>
      <c r="C342" s="1">
        <v>1</v>
      </c>
      <c r="D342" s="1">
        <f>F342*INDEX(Pricings!C:C,MATCH(Invoices!C342,Pricings!A:A,0))</f>
        <v>0</v>
      </c>
      <c r="E342" s="1">
        <f t="shared" si="5"/>
        <v>0</v>
      </c>
      <c r="F342" s="1">
        <f>COUNTIFS(SeatReservations!B:B,Invoices!B342)</f>
        <v>0</v>
      </c>
    </row>
    <row r="343" spans="1:6" x14ac:dyDescent="0.25">
      <c r="A343" s="1">
        <v>342</v>
      </c>
      <c r="B343" s="13">
        <v>1580</v>
      </c>
      <c r="C343" s="1">
        <v>2</v>
      </c>
      <c r="D343" s="1">
        <f>F343*INDEX(Pricings!C:C,MATCH(Invoices!C343,Pricings!A:A,0))</f>
        <v>24</v>
      </c>
      <c r="E343" s="1">
        <f t="shared" si="5"/>
        <v>4.08</v>
      </c>
      <c r="F343" s="1">
        <f>COUNTIFS(SeatReservations!B:B,Invoices!B343)</f>
        <v>3</v>
      </c>
    </row>
    <row r="344" spans="1:6" x14ac:dyDescent="0.25">
      <c r="A344" s="1">
        <v>343</v>
      </c>
      <c r="B344" s="13">
        <v>1587</v>
      </c>
      <c r="C344" s="1">
        <v>4</v>
      </c>
      <c r="D344" s="1">
        <f>F344*INDEX(Pricings!C:C,MATCH(Invoices!C344,Pricings!A:A,0))</f>
        <v>12</v>
      </c>
      <c r="E344" s="1">
        <f t="shared" si="5"/>
        <v>2.04</v>
      </c>
      <c r="F344" s="1">
        <f>COUNTIFS(SeatReservations!B:B,Invoices!B344)</f>
        <v>2</v>
      </c>
    </row>
    <row r="345" spans="1:6" x14ac:dyDescent="0.25">
      <c r="A345" s="1">
        <v>344</v>
      </c>
      <c r="B345" s="13">
        <v>1591</v>
      </c>
      <c r="C345" s="1">
        <v>5</v>
      </c>
      <c r="D345" s="1">
        <f>F345*INDEX(Pricings!C:C,MATCH(Invoices!C345,Pricings!A:A,0))</f>
        <v>24</v>
      </c>
      <c r="E345" s="1">
        <f t="shared" si="5"/>
        <v>4.08</v>
      </c>
      <c r="F345" s="1">
        <f>COUNTIFS(SeatReservations!B:B,Invoices!B345)</f>
        <v>2</v>
      </c>
    </row>
    <row r="346" spans="1:6" x14ac:dyDescent="0.25">
      <c r="A346" s="1">
        <v>345</v>
      </c>
      <c r="B346" s="13">
        <v>1596</v>
      </c>
      <c r="C346" s="1">
        <v>2</v>
      </c>
      <c r="D346" s="1">
        <f>F346*INDEX(Pricings!C:C,MATCH(Invoices!C346,Pricings!A:A,0))</f>
        <v>0</v>
      </c>
      <c r="E346" s="1">
        <f t="shared" si="5"/>
        <v>0</v>
      </c>
      <c r="F346" s="1">
        <f>COUNTIFS(SeatReservations!B:B,Invoices!B346)</f>
        <v>0</v>
      </c>
    </row>
    <row r="347" spans="1:6" x14ac:dyDescent="0.25">
      <c r="A347" s="1">
        <v>346</v>
      </c>
      <c r="B347" s="13">
        <v>1603</v>
      </c>
      <c r="C347" s="1">
        <v>5</v>
      </c>
      <c r="D347" s="1">
        <f>F347*INDEX(Pricings!C:C,MATCH(Invoices!C347,Pricings!A:A,0))</f>
        <v>36</v>
      </c>
      <c r="E347" s="1">
        <f t="shared" si="5"/>
        <v>6.12</v>
      </c>
      <c r="F347" s="1">
        <f>COUNTIFS(SeatReservations!B:B,Invoices!B347)</f>
        <v>3</v>
      </c>
    </row>
    <row r="348" spans="1:6" x14ac:dyDescent="0.25">
      <c r="A348" s="1">
        <v>347</v>
      </c>
      <c r="B348" s="13">
        <v>1608</v>
      </c>
      <c r="C348" s="1">
        <v>5</v>
      </c>
      <c r="D348" s="1">
        <f>F348*INDEX(Pricings!C:C,MATCH(Invoices!C348,Pricings!A:A,0))</f>
        <v>0</v>
      </c>
      <c r="E348" s="1">
        <f t="shared" si="5"/>
        <v>0</v>
      </c>
      <c r="F348" s="1">
        <f>COUNTIFS(SeatReservations!B:B,Invoices!B348)</f>
        <v>0</v>
      </c>
    </row>
    <row r="349" spans="1:6" x14ac:dyDescent="0.25">
      <c r="A349" s="1">
        <v>348</v>
      </c>
      <c r="B349" s="13">
        <v>1615</v>
      </c>
      <c r="C349" s="1">
        <v>3</v>
      </c>
      <c r="D349" s="1">
        <f>F349*INDEX(Pricings!C:C,MATCH(Invoices!C349,Pricings!A:A,0))</f>
        <v>30</v>
      </c>
      <c r="E349" s="1">
        <f t="shared" si="5"/>
        <v>5.1000000000000005</v>
      </c>
      <c r="F349" s="1">
        <f>COUNTIFS(SeatReservations!B:B,Invoices!B349)</f>
        <v>3</v>
      </c>
    </row>
    <row r="350" spans="1:6" x14ac:dyDescent="0.25">
      <c r="A350" s="1">
        <v>349</v>
      </c>
      <c r="B350" s="13">
        <v>1617</v>
      </c>
      <c r="C350" s="1">
        <v>5</v>
      </c>
      <c r="D350" s="1">
        <f>F350*INDEX(Pricings!C:C,MATCH(Invoices!C350,Pricings!A:A,0))</f>
        <v>24</v>
      </c>
      <c r="E350" s="1">
        <f t="shared" si="5"/>
        <v>4.08</v>
      </c>
      <c r="F350" s="1">
        <f>COUNTIFS(SeatReservations!B:B,Invoices!B350)</f>
        <v>2</v>
      </c>
    </row>
    <row r="351" spans="1:6" x14ac:dyDescent="0.25">
      <c r="A351" s="1">
        <v>350</v>
      </c>
      <c r="B351" s="13">
        <v>1618</v>
      </c>
      <c r="C351" s="1">
        <v>5</v>
      </c>
      <c r="D351" s="1">
        <f>F351*INDEX(Pricings!C:C,MATCH(Invoices!C351,Pricings!A:A,0))</f>
        <v>36</v>
      </c>
      <c r="E351" s="1">
        <f t="shared" si="5"/>
        <v>6.12</v>
      </c>
      <c r="F351" s="1">
        <f>COUNTIFS(SeatReservations!B:B,Invoices!B351)</f>
        <v>3</v>
      </c>
    </row>
    <row r="352" spans="1:6" x14ac:dyDescent="0.25">
      <c r="A352" s="1">
        <v>351</v>
      </c>
      <c r="B352" s="13">
        <v>1625</v>
      </c>
      <c r="C352" s="1">
        <v>5</v>
      </c>
      <c r="D352" s="1">
        <f>F352*INDEX(Pricings!C:C,MATCH(Invoices!C352,Pricings!A:A,0))</f>
        <v>36</v>
      </c>
      <c r="E352" s="1">
        <f t="shared" si="5"/>
        <v>6.12</v>
      </c>
      <c r="F352" s="1">
        <f>COUNTIFS(SeatReservations!B:B,Invoices!B352)</f>
        <v>3</v>
      </c>
    </row>
    <row r="353" spans="1:6" x14ac:dyDescent="0.25">
      <c r="A353" s="1">
        <v>352</v>
      </c>
      <c r="B353" s="13">
        <v>1633</v>
      </c>
      <c r="C353" s="1">
        <v>3</v>
      </c>
      <c r="D353" s="1">
        <f>F353*INDEX(Pricings!C:C,MATCH(Invoices!C353,Pricings!A:A,0))</f>
        <v>0</v>
      </c>
      <c r="E353" s="1">
        <f t="shared" si="5"/>
        <v>0</v>
      </c>
      <c r="F353" s="1">
        <f>COUNTIFS(SeatReservations!B:B,Invoices!B353)</f>
        <v>0</v>
      </c>
    </row>
    <row r="354" spans="1:6" x14ac:dyDescent="0.25">
      <c r="A354" s="1">
        <v>353</v>
      </c>
      <c r="B354" s="13">
        <v>1636</v>
      </c>
      <c r="C354" s="1">
        <v>2</v>
      </c>
      <c r="D354" s="1">
        <f>F354*INDEX(Pricings!C:C,MATCH(Invoices!C354,Pricings!A:A,0))</f>
        <v>32</v>
      </c>
      <c r="E354" s="1">
        <f t="shared" si="5"/>
        <v>5.44</v>
      </c>
      <c r="F354" s="1">
        <f>COUNTIFS(SeatReservations!B:B,Invoices!B354)</f>
        <v>4</v>
      </c>
    </row>
    <row r="355" spans="1:6" x14ac:dyDescent="0.25">
      <c r="A355" s="1">
        <v>354</v>
      </c>
      <c r="B355" s="13">
        <v>1644</v>
      </c>
      <c r="C355" s="1">
        <v>3</v>
      </c>
      <c r="D355" s="1">
        <f>F355*INDEX(Pricings!C:C,MATCH(Invoices!C355,Pricings!A:A,0))</f>
        <v>20</v>
      </c>
      <c r="E355" s="1">
        <f t="shared" si="5"/>
        <v>3.4000000000000004</v>
      </c>
      <c r="F355" s="1">
        <f>COUNTIFS(SeatReservations!B:B,Invoices!B355)</f>
        <v>2</v>
      </c>
    </row>
    <row r="356" spans="1:6" x14ac:dyDescent="0.25">
      <c r="A356" s="1">
        <v>355</v>
      </c>
      <c r="B356" s="13">
        <v>1650</v>
      </c>
      <c r="C356" s="1">
        <v>5</v>
      </c>
      <c r="D356" s="1">
        <f>F356*INDEX(Pricings!C:C,MATCH(Invoices!C356,Pricings!A:A,0))</f>
        <v>24</v>
      </c>
      <c r="E356" s="1">
        <f t="shared" si="5"/>
        <v>4.08</v>
      </c>
      <c r="F356" s="1">
        <f>COUNTIFS(SeatReservations!B:B,Invoices!B356)</f>
        <v>2</v>
      </c>
    </row>
    <row r="357" spans="1:6" x14ac:dyDescent="0.25">
      <c r="A357" s="1">
        <v>356</v>
      </c>
      <c r="B357" s="13">
        <v>1652</v>
      </c>
      <c r="C357" s="1">
        <v>4</v>
      </c>
      <c r="D357" s="1">
        <f>F357*INDEX(Pricings!C:C,MATCH(Invoices!C357,Pricings!A:A,0))</f>
        <v>18</v>
      </c>
      <c r="E357" s="1">
        <f t="shared" si="5"/>
        <v>3.06</v>
      </c>
      <c r="F357" s="1">
        <f>COUNTIFS(SeatReservations!B:B,Invoices!B357)</f>
        <v>3</v>
      </c>
    </row>
    <row r="358" spans="1:6" x14ac:dyDescent="0.25">
      <c r="A358" s="1">
        <v>357</v>
      </c>
      <c r="B358" s="13">
        <v>1660</v>
      </c>
      <c r="C358" s="1">
        <v>5</v>
      </c>
      <c r="D358" s="1">
        <f>F358*INDEX(Pricings!C:C,MATCH(Invoices!C358,Pricings!A:A,0))</f>
        <v>12</v>
      </c>
      <c r="E358" s="1">
        <f t="shared" si="5"/>
        <v>2.04</v>
      </c>
      <c r="F358" s="1">
        <f>COUNTIFS(SeatReservations!B:B,Invoices!B358)</f>
        <v>1</v>
      </c>
    </row>
    <row r="359" spans="1:6" x14ac:dyDescent="0.25">
      <c r="A359" s="1">
        <v>358</v>
      </c>
      <c r="B359" s="13">
        <v>1666</v>
      </c>
      <c r="C359" s="1">
        <v>2</v>
      </c>
      <c r="D359" s="1">
        <f>F359*INDEX(Pricings!C:C,MATCH(Invoices!C359,Pricings!A:A,0))</f>
        <v>16</v>
      </c>
      <c r="E359" s="1">
        <f t="shared" si="5"/>
        <v>2.72</v>
      </c>
      <c r="F359" s="1">
        <f>COUNTIFS(SeatReservations!B:B,Invoices!B359)</f>
        <v>2</v>
      </c>
    </row>
    <row r="360" spans="1:6" x14ac:dyDescent="0.25">
      <c r="A360" s="1">
        <v>359</v>
      </c>
      <c r="B360" s="13">
        <v>1672</v>
      </c>
      <c r="C360" s="1">
        <v>3</v>
      </c>
      <c r="D360" s="1">
        <f>F360*INDEX(Pricings!C:C,MATCH(Invoices!C360,Pricings!A:A,0))</f>
        <v>0</v>
      </c>
      <c r="E360" s="1">
        <f t="shared" si="5"/>
        <v>0</v>
      </c>
      <c r="F360" s="1">
        <f>COUNTIFS(SeatReservations!B:B,Invoices!B360)</f>
        <v>0</v>
      </c>
    </row>
    <row r="361" spans="1:6" x14ac:dyDescent="0.25">
      <c r="A361" s="1">
        <v>360</v>
      </c>
      <c r="B361" s="13">
        <v>1674</v>
      </c>
      <c r="C361" s="1">
        <v>5</v>
      </c>
      <c r="D361" s="1">
        <f>F361*INDEX(Pricings!C:C,MATCH(Invoices!C361,Pricings!A:A,0))</f>
        <v>12</v>
      </c>
      <c r="E361" s="1">
        <f t="shared" si="5"/>
        <v>2.04</v>
      </c>
      <c r="F361" s="1">
        <f>COUNTIFS(SeatReservations!B:B,Invoices!B361)</f>
        <v>1</v>
      </c>
    </row>
    <row r="362" spans="1:6" x14ac:dyDescent="0.25">
      <c r="A362" s="1">
        <v>361</v>
      </c>
      <c r="B362" s="13">
        <v>1676</v>
      </c>
      <c r="C362" s="1">
        <v>3</v>
      </c>
      <c r="D362" s="1">
        <f>F362*INDEX(Pricings!C:C,MATCH(Invoices!C362,Pricings!A:A,0))</f>
        <v>0</v>
      </c>
      <c r="E362" s="1">
        <f t="shared" si="5"/>
        <v>0</v>
      </c>
      <c r="F362" s="1">
        <f>COUNTIFS(SeatReservations!B:B,Invoices!B362)</f>
        <v>0</v>
      </c>
    </row>
    <row r="363" spans="1:6" x14ac:dyDescent="0.25">
      <c r="A363" s="1">
        <v>362</v>
      </c>
      <c r="B363" s="13">
        <v>1683</v>
      </c>
      <c r="C363" s="1">
        <v>3</v>
      </c>
      <c r="D363" s="1">
        <f>F363*INDEX(Pricings!C:C,MATCH(Invoices!C363,Pricings!A:A,0))</f>
        <v>20</v>
      </c>
      <c r="E363" s="1">
        <f t="shared" si="5"/>
        <v>3.4000000000000004</v>
      </c>
      <c r="F363" s="1">
        <f>COUNTIFS(SeatReservations!B:B,Invoices!B363)</f>
        <v>2</v>
      </c>
    </row>
    <row r="364" spans="1:6" x14ac:dyDescent="0.25">
      <c r="A364" s="1">
        <v>363</v>
      </c>
      <c r="B364" s="13">
        <v>1687</v>
      </c>
      <c r="C364" s="1">
        <v>3</v>
      </c>
      <c r="D364" s="1">
        <f>F364*INDEX(Pricings!C:C,MATCH(Invoices!C364,Pricings!A:A,0))</f>
        <v>40</v>
      </c>
      <c r="E364" s="1">
        <f t="shared" si="5"/>
        <v>6.8000000000000007</v>
      </c>
      <c r="F364" s="1">
        <f>COUNTIFS(SeatReservations!B:B,Invoices!B364)</f>
        <v>4</v>
      </c>
    </row>
    <row r="365" spans="1:6" x14ac:dyDescent="0.25">
      <c r="A365" s="1">
        <v>364</v>
      </c>
      <c r="B365" s="13">
        <v>1694</v>
      </c>
      <c r="C365" s="1">
        <v>3</v>
      </c>
      <c r="D365" s="1">
        <f>F365*INDEX(Pricings!C:C,MATCH(Invoices!C365,Pricings!A:A,0))</f>
        <v>10</v>
      </c>
      <c r="E365" s="1">
        <f t="shared" si="5"/>
        <v>1.7000000000000002</v>
      </c>
      <c r="F365" s="1">
        <f>COUNTIFS(SeatReservations!B:B,Invoices!B365)</f>
        <v>1</v>
      </c>
    </row>
    <row r="366" spans="1:6" x14ac:dyDescent="0.25">
      <c r="A366" s="1">
        <v>365</v>
      </c>
      <c r="B366" s="13">
        <v>1699</v>
      </c>
      <c r="C366" s="1">
        <v>3</v>
      </c>
      <c r="D366" s="1">
        <f>F366*INDEX(Pricings!C:C,MATCH(Invoices!C366,Pricings!A:A,0))</f>
        <v>0</v>
      </c>
      <c r="E366" s="1">
        <f t="shared" si="5"/>
        <v>0</v>
      </c>
      <c r="F366" s="1">
        <f>COUNTIFS(SeatReservations!B:B,Invoices!B366)</f>
        <v>0</v>
      </c>
    </row>
    <row r="367" spans="1:6" x14ac:dyDescent="0.25">
      <c r="A367" s="1">
        <v>366</v>
      </c>
      <c r="B367" s="13">
        <v>1702</v>
      </c>
      <c r="C367" s="1">
        <v>2</v>
      </c>
      <c r="D367" s="1">
        <f>F367*INDEX(Pricings!C:C,MATCH(Invoices!C367,Pricings!A:A,0))</f>
        <v>16</v>
      </c>
      <c r="E367" s="1">
        <f t="shared" si="5"/>
        <v>2.72</v>
      </c>
      <c r="F367" s="1">
        <f>COUNTIFS(SeatReservations!B:B,Invoices!B367)</f>
        <v>2</v>
      </c>
    </row>
    <row r="368" spans="1:6" x14ac:dyDescent="0.25">
      <c r="A368" s="1">
        <v>367</v>
      </c>
      <c r="B368" s="13">
        <v>1707</v>
      </c>
      <c r="C368" s="1">
        <v>4</v>
      </c>
      <c r="D368" s="1">
        <f>F368*INDEX(Pricings!C:C,MATCH(Invoices!C368,Pricings!A:A,0))</f>
        <v>18</v>
      </c>
      <c r="E368" s="1">
        <f t="shared" si="5"/>
        <v>3.06</v>
      </c>
      <c r="F368" s="1">
        <f>COUNTIFS(SeatReservations!B:B,Invoices!B368)</f>
        <v>3</v>
      </c>
    </row>
    <row r="369" spans="1:6" x14ac:dyDescent="0.25">
      <c r="A369" s="1">
        <v>368</v>
      </c>
      <c r="B369" s="13">
        <v>1708</v>
      </c>
      <c r="C369" s="1">
        <v>4</v>
      </c>
      <c r="D369" s="1">
        <f>F369*INDEX(Pricings!C:C,MATCH(Invoices!C369,Pricings!A:A,0))</f>
        <v>6</v>
      </c>
      <c r="E369" s="1">
        <f t="shared" si="5"/>
        <v>1.02</v>
      </c>
      <c r="F369" s="1">
        <f>COUNTIFS(SeatReservations!B:B,Invoices!B369)</f>
        <v>1</v>
      </c>
    </row>
    <row r="370" spans="1:6" x14ac:dyDescent="0.25">
      <c r="A370" s="1">
        <v>369</v>
      </c>
      <c r="B370" s="13">
        <v>1710</v>
      </c>
      <c r="C370" s="1">
        <v>2</v>
      </c>
      <c r="D370" s="1">
        <f>F370*INDEX(Pricings!C:C,MATCH(Invoices!C370,Pricings!A:A,0))</f>
        <v>24</v>
      </c>
      <c r="E370" s="1">
        <f t="shared" si="5"/>
        <v>4.08</v>
      </c>
      <c r="F370" s="1">
        <f>COUNTIFS(SeatReservations!B:B,Invoices!B370)</f>
        <v>3</v>
      </c>
    </row>
    <row r="371" spans="1:6" x14ac:dyDescent="0.25">
      <c r="A371" s="1">
        <v>370</v>
      </c>
      <c r="B371" s="13">
        <v>1718</v>
      </c>
      <c r="C371" s="1">
        <v>3</v>
      </c>
      <c r="D371" s="1">
        <f>F371*INDEX(Pricings!C:C,MATCH(Invoices!C371,Pricings!A:A,0))</f>
        <v>0</v>
      </c>
      <c r="E371" s="1">
        <f t="shared" si="5"/>
        <v>0</v>
      </c>
      <c r="F371" s="1">
        <f>COUNTIFS(SeatReservations!B:B,Invoices!B371)</f>
        <v>0</v>
      </c>
    </row>
    <row r="372" spans="1:6" x14ac:dyDescent="0.25">
      <c r="A372" s="1">
        <v>371</v>
      </c>
      <c r="B372" s="13">
        <v>1725</v>
      </c>
      <c r="C372" s="1">
        <v>2</v>
      </c>
      <c r="D372" s="1">
        <f>F372*INDEX(Pricings!C:C,MATCH(Invoices!C372,Pricings!A:A,0))</f>
        <v>16</v>
      </c>
      <c r="E372" s="1">
        <f t="shared" si="5"/>
        <v>2.72</v>
      </c>
      <c r="F372" s="1">
        <f>COUNTIFS(SeatReservations!B:B,Invoices!B372)</f>
        <v>2</v>
      </c>
    </row>
    <row r="373" spans="1:6" x14ac:dyDescent="0.25">
      <c r="A373" s="1">
        <v>372</v>
      </c>
      <c r="B373" s="13">
        <v>1728</v>
      </c>
      <c r="C373" s="1">
        <v>3</v>
      </c>
      <c r="D373" s="1">
        <f>F373*INDEX(Pricings!C:C,MATCH(Invoices!C373,Pricings!A:A,0))</f>
        <v>30</v>
      </c>
      <c r="E373" s="1">
        <f t="shared" si="5"/>
        <v>5.1000000000000005</v>
      </c>
      <c r="F373" s="1">
        <f>COUNTIFS(SeatReservations!B:B,Invoices!B373)</f>
        <v>3</v>
      </c>
    </row>
    <row r="374" spans="1:6" x14ac:dyDescent="0.25">
      <c r="A374" s="1">
        <v>373</v>
      </c>
      <c r="B374" s="13">
        <v>1729</v>
      </c>
      <c r="C374" s="1">
        <v>3</v>
      </c>
      <c r="D374" s="1">
        <f>F374*INDEX(Pricings!C:C,MATCH(Invoices!C374,Pricings!A:A,0))</f>
        <v>30</v>
      </c>
      <c r="E374" s="1">
        <f t="shared" si="5"/>
        <v>5.1000000000000005</v>
      </c>
      <c r="F374" s="1">
        <f>COUNTIFS(SeatReservations!B:B,Invoices!B374)</f>
        <v>3</v>
      </c>
    </row>
    <row r="375" spans="1:6" x14ac:dyDescent="0.25">
      <c r="A375" s="1">
        <v>374</v>
      </c>
      <c r="B375" s="13">
        <v>1736</v>
      </c>
      <c r="C375" s="1">
        <v>4</v>
      </c>
      <c r="D375" s="1">
        <f>F375*INDEX(Pricings!C:C,MATCH(Invoices!C375,Pricings!A:A,0))</f>
        <v>6</v>
      </c>
      <c r="E375" s="1">
        <f t="shared" si="5"/>
        <v>1.02</v>
      </c>
      <c r="F375" s="1">
        <f>COUNTIFS(SeatReservations!B:B,Invoices!B375)</f>
        <v>1</v>
      </c>
    </row>
    <row r="376" spans="1:6" x14ac:dyDescent="0.25">
      <c r="A376" s="1">
        <v>375</v>
      </c>
      <c r="B376" s="13">
        <v>1743</v>
      </c>
      <c r="C376" s="1">
        <v>4</v>
      </c>
      <c r="D376" s="1">
        <f>F376*INDEX(Pricings!C:C,MATCH(Invoices!C376,Pricings!A:A,0))</f>
        <v>18</v>
      </c>
      <c r="E376" s="1">
        <f t="shared" si="5"/>
        <v>3.06</v>
      </c>
      <c r="F376" s="1">
        <f>COUNTIFS(SeatReservations!B:B,Invoices!B376)</f>
        <v>3</v>
      </c>
    </row>
    <row r="377" spans="1:6" x14ac:dyDescent="0.25">
      <c r="A377" s="1">
        <v>376</v>
      </c>
      <c r="B377" s="13">
        <v>1749</v>
      </c>
      <c r="C377" s="1">
        <v>2</v>
      </c>
      <c r="D377" s="1">
        <f>F377*INDEX(Pricings!C:C,MATCH(Invoices!C377,Pricings!A:A,0))</f>
        <v>24</v>
      </c>
      <c r="E377" s="1">
        <f t="shared" si="5"/>
        <v>4.08</v>
      </c>
      <c r="F377" s="1">
        <f>COUNTIFS(SeatReservations!B:B,Invoices!B377)</f>
        <v>3</v>
      </c>
    </row>
    <row r="378" spans="1:6" x14ac:dyDescent="0.25">
      <c r="A378" s="1">
        <v>377</v>
      </c>
      <c r="B378" s="13">
        <v>1751</v>
      </c>
      <c r="C378" s="1">
        <v>3</v>
      </c>
      <c r="D378" s="1">
        <f>F378*INDEX(Pricings!C:C,MATCH(Invoices!C378,Pricings!A:A,0))</f>
        <v>0</v>
      </c>
      <c r="E378" s="1">
        <f t="shared" si="5"/>
        <v>0</v>
      </c>
      <c r="F378" s="1">
        <f>COUNTIFS(SeatReservations!B:B,Invoices!B378)</f>
        <v>0</v>
      </c>
    </row>
    <row r="379" spans="1:6" x14ac:dyDescent="0.25">
      <c r="A379" s="1">
        <v>378</v>
      </c>
      <c r="B379" s="13">
        <v>1754</v>
      </c>
      <c r="C379" s="1">
        <v>1</v>
      </c>
      <c r="D379" s="1">
        <f>F379*INDEX(Pricings!C:C,MATCH(Invoices!C379,Pricings!A:A,0))</f>
        <v>14</v>
      </c>
      <c r="E379" s="1">
        <f t="shared" si="5"/>
        <v>2.3800000000000003</v>
      </c>
      <c r="F379" s="1">
        <f>COUNTIFS(SeatReservations!B:B,Invoices!B379)</f>
        <v>2</v>
      </c>
    </row>
    <row r="380" spans="1:6" x14ac:dyDescent="0.25">
      <c r="A380" s="1">
        <v>379</v>
      </c>
      <c r="B380" s="13">
        <v>1757</v>
      </c>
      <c r="C380" s="1">
        <v>2</v>
      </c>
      <c r="D380" s="1">
        <f>F380*INDEX(Pricings!C:C,MATCH(Invoices!C380,Pricings!A:A,0))</f>
        <v>40</v>
      </c>
      <c r="E380" s="1">
        <f t="shared" si="5"/>
        <v>6.8000000000000007</v>
      </c>
      <c r="F380" s="1">
        <f>COUNTIFS(SeatReservations!B:B,Invoices!B380)</f>
        <v>5</v>
      </c>
    </row>
    <row r="381" spans="1:6" x14ac:dyDescent="0.25">
      <c r="A381" s="1">
        <v>380</v>
      </c>
      <c r="B381" s="13">
        <v>1763</v>
      </c>
      <c r="C381" s="1">
        <v>1</v>
      </c>
      <c r="D381" s="1">
        <f>F381*INDEX(Pricings!C:C,MATCH(Invoices!C381,Pricings!A:A,0))</f>
        <v>14</v>
      </c>
      <c r="E381" s="1">
        <f t="shared" si="5"/>
        <v>2.3800000000000003</v>
      </c>
      <c r="F381" s="1">
        <f>COUNTIFS(SeatReservations!B:B,Invoices!B381)</f>
        <v>2</v>
      </c>
    </row>
    <row r="382" spans="1:6" x14ac:dyDescent="0.25">
      <c r="A382" s="1">
        <v>381</v>
      </c>
      <c r="B382" s="13">
        <v>1765</v>
      </c>
      <c r="C382" s="1">
        <v>1</v>
      </c>
      <c r="D382" s="1">
        <f>F382*INDEX(Pricings!C:C,MATCH(Invoices!C382,Pricings!A:A,0))</f>
        <v>7</v>
      </c>
      <c r="E382" s="1">
        <f t="shared" si="5"/>
        <v>1.1900000000000002</v>
      </c>
      <c r="F382" s="1">
        <f>COUNTIFS(SeatReservations!B:B,Invoices!B382)</f>
        <v>1</v>
      </c>
    </row>
    <row r="383" spans="1:6" x14ac:dyDescent="0.25">
      <c r="A383" s="1">
        <v>382</v>
      </c>
      <c r="B383" s="13">
        <v>1768</v>
      </c>
      <c r="C383" s="1">
        <v>1</v>
      </c>
      <c r="D383" s="1">
        <f>F383*INDEX(Pricings!C:C,MATCH(Invoices!C383,Pricings!A:A,0))</f>
        <v>0</v>
      </c>
      <c r="E383" s="1">
        <f t="shared" si="5"/>
        <v>0</v>
      </c>
      <c r="F383" s="1">
        <f>COUNTIFS(SeatReservations!B:B,Invoices!B383)</f>
        <v>0</v>
      </c>
    </row>
    <row r="384" spans="1:6" x14ac:dyDescent="0.25">
      <c r="A384" s="1">
        <v>383</v>
      </c>
      <c r="B384" s="13">
        <v>1773</v>
      </c>
      <c r="C384" s="1">
        <v>2</v>
      </c>
      <c r="D384" s="1">
        <f>F384*INDEX(Pricings!C:C,MATCH(Invoices!C384,Pricings!A:A,0))</f>
        <v>16</v>
      </c>
      <c r="E384" s="1">
        <f t="shared" si="5"/>
        <v>2.72</v>
      </c>
      <c r="F384" s="1">
        <f>COUNTIFS(SeatReservations!B:B,Invoices!B384)</f>
        <v>2</v>
      </c>
    </row>
    <row r="385" spans="1:6" x14ac:dyDescent="0.25">
      <c r="A385" s="1">
        <v>384</v>
      </c>
      <c r="B385" s="13">
        <v>1779</v>
      </c>
      <c r="C385" s="1">
        <v>1</v>
      </c>
      <c r="D385" s="1">
        <f>F385*INDEX(Pricings!C:C,MATCH(Invoices!C385,Pricings!A:A,0))</f>
        <v>7</v>
      </c>
      <c r="E385" s="1">
        <f t="shared" si="5"/>
        <v>1.1900000000000002</v>
      </c>
      <c r="F385" s="1">
        <f>COUNTIFS(SeatReservations!B:B,Invoices!B385)</f>
        <v>1</v>
      </c>
    </row>
    <row r="386" spans="1:6" x14ac:dyDescent="0.25">
      <c r="A386" s="1">
        <v>385</v>
      </c>
      <c r="B386" s="13">
        <v>1784</v>
      </c>
      <c r="C386" s="1">
        <v>2</v>
      </c>
      <c r="D386" s="1">
        <f>F386*INDEX(Pricings!C:C,MATCH(Invoices!C386,Pricings!A:A,0))</f>
        <v>32</v>
      </c>
      <c r="E386" s="1">
        <f t="shared" si="5"/>
        <v>5.44</v>
      </c>
      <c r="F386" s="1">
        <f>COUNTIFS(SeatReservations!B:B,Invoices!B386)</f>
        <v>4</v>
      </c>
    </row>
    <row r="387" spans="1:6" x14ac:dyDescent="0.25">
      <c r="A387" s="1">
        <v>386</v>
      </c>
      <c r="B387" s="13">
        <v>1785</v>
      </c>
      <c r="C387" s="1">
        <v>1</v>
      </c>
      <c r="D387" s="1">
        <f>F387*INDEX(Pricings!C:C,MATCH(Invoices!C387,Pricings!A:A,0))</f>
        <v>14</v>
      </c>
      <c r="E387" s="1">
        <f t="shared" ref="E387:E450" si="6">D387*0.17</f>
        <v>2.3800000000000003</v>
      </c>
      <c r="F387" s="1">
        <f>COUNTIFS(SeatReservations!B:B,Invoices!B387)</f>
        <v>2</v>
      </c>
    </row>
    <row r="388" spans="1:6" x14ac:dyDescent="0.25">
      <c r="A388" s="1">
        <v>387</v>
      </c>
      <c r="B388" s="13">
        <v>1789</v>
      </c>
      <c r="C388" s="1">
        <v>5</v>
      </c>
      <c r="D388" s="1">
        <f>F388*INDEX(Pricings!C:C,MATCH(Invoices!C388,Pricings!A:A,0))</f>
        <v>24</v>
      </c>
      <c r="E388" s="1">
        <f t="shared" si="6"/>
        <v>4.08</v>
      </c>
      <c r="F388" s="1">
        <f>COUNTIFS(SeatReservations!B:B,Invoices!B388)</f>
        <v>2</v>
      </c>
    </row>
    <row r="389" spans="1:6" x14ac:dyDescent="0.25">
      <c r="A389" s="1">
        <v>388</v>
      </c>
      <c r="B389" s="13">
        <v>1795</v>
      </c>
      <c r="C389" s="1">
        <v>3</v>
      </c>
      <c r="D389" s="1">
        <f>F389*INDEX(Pricings!C:C,MATCH(Invoices!C389,Pricings!A:A,0))</f>
        <v>20</v>
      </c>
      <c r="E389" s="1">
        <f t="shared" si="6"/>
        <v>3.4000000000000004</v>
      </c>
      <c r="F389" s="1">
        <f>COUNTIFS(SeatReservations!B:B,Invoices!B389)</f>
        <v>2</v>
      </c>
    </row>
    <row r="390" spans="1:6" x14ac:dyDescent="0.25">
      <c r="A390" s="1">
        <v>389</v>
      </c>
      <c r="B390" s="13">
        <v>1800</v>
      </c>
      <c r="C390" s="1">
        <v>5</v>
      </c>
      <c r="D390" s="1">
        <f>F390*INDEX(Pricings!C:C,MATCH(Invoices!C390,Pricings!A:A,0))</f>
        <v>48</v>
      </c>
      <c r="E390" s="1">
        <f t="shared" si="6"/>
        <v>8.16</v>
      </c>
      <c r="F390" s="1">
        <f>COUNTIFS(SeatReservations!B:B,Invoices!B390)</f>
        <v>4</v>
      </c>
    </row>
    <row r="391" spans="1:6" x14ac:dyDescent="0.25">
      <c r="A391" s="1">
        <v>390</v>
      </c>
      <c r="B391" s="13">
        <v>1807</v>
      </c>
      <c r="C391" s="1">
        <v>3</v>
      </c>
      <c r="D391" s="1">
        <f>F391*INDEX(Pricings!C:C,MATCH(Invoices!C391,Pricings!A:A,0))</f>
        <v>20</v>
      </c>
      <c r="E391" s="1">
        <f t="shared" si="6"/>
        <v>3.4000000000000004</v>
      </c>
      <c r="F391" s="1">
        <f>COUNTIFS(SeatReservations!B:B,Invoices!B391)</f>
        <v>2</v>
      </c>
    </row>
    <row r="392" spans="1:6" x14ac:dyDescent="0.25">
      <c r="A392" s="1">
        <v>391</v>
      </c>
      <c r="B392" s="13">
        <v>1815</v>
      </c>
      <c r="C392" s="1">
        <v>4</v>
      </c>
      <c r="D392" s="1">
        <f>F392*INDEX(Pricings!C:C,MATCH(Invoices!C392,Pricings!A:A,0))</f>
        <v>24</v>
      </c>
      <c r="E392" s="1">
        <f t="shared" si="6"/>
        <v>4.08</v>
      </c>
      <c r="F392" s="1">
        <f>COUNTIFS(SeatReservations!B:B,Invoices!B392)</f>
        <v>4</v>
      </c>
    </row>
    <row r="393" spans="1:6" x14ac:dyDescent="0.25">
      <c r="A393" s="1">
        <v>392</v>
      </c>
      <c r="B393" s="13">
        <v>1819</v>
      </c>
      <c r="C393" s="1">
        <v>3</v>
      </c>
      <c r="D393" s="1">
        <f>F393*INDEX(Pricings!C:C,MATCH(Invoices!C393,Pricings!A:A,0))</f>
        <v>0</v>
      </c>
      <c r="E393" s="1">
        <f t="shared" si="6"/>
        <v>0</v>
      </c>
      <c r="F393" s="1">
        <f>COUNTIFS(SeatReservations!B:B,Invoices!B393)</f>
        <v>0</v>
      </c>
    </row>
    <row r="394" spans="1:6" x14ac:dyDescent="0.25">
      <c r="A394" s="1">
        <v>393</v>
      </c>
      <c r="B394" s="13">
        <v>1827</v>
      </c>
      <c r="C394" s="1">
        <v>2</v>
      </c>
      <c r="D394" s="1">
        <f>F394*INDEX(Pricings!C:C,MATCH(Invoices!C394,Pricings!A:A,0))</f>
        <v>24</v>
      </c>
      <c r="E394" s="1">
        <f t="shared" si="6"/>
        <v>4.08</v>
      </c>
      <c r="F394" s="1">
        <f>COUNTIFS(SeatReservations!B:B,Invoices!B394)</f>
        <v>3</v>
      </c>
    </row>
    <row r="395" spans="1:6" x14ac:dyDescent="0.25">
      <c r="A395" s="1">
        <v>394</v>
      </c>
      <c r="B395" s="13">
        <v>1833</v>
      </c>
      <c r="C395" s="1">
        <v>2</v>
      </c>
      <c r="D395" s="1">
        <f>F395*INDEX(Pricings!C:C,MATCH(Invoices!C395,Pricings!A:A,0))</f>
        <v>0</v>
      </c>
      <c r="E395" s="1">
        <f t="shared" si="6"/>
        <v>0</v>
      </c>
      <c r="F395" s="1">
        <f>COUNTIFS(SeatReservations!B:B,Invoices!B395)</f>
        <v>0</v>
      </c>
    </row>
    <row r="396" spans="1:6" x14ac:dyDescent="0.25">
      <c r="A396" s="1">
        <v>395</v>
      </c>
      <c r="B396" s="13">
        <v>1837</v>
      </c>
      <c r="C396" s="1">
        <v>1</v>
      </c>
      <c r="D396" s="1">
        <f>F396*INDEX(Pricings!C:C,MATCH(Invoices!C396,Pricings!A:A,0))</f>
        <v>0</v>
      </c>
      <c r="E396" s="1">
        <f t="shared" si="6"/>
        <v>0</v>
      </c>
      <c r="F396" s="1">
        <f>COUNTIFS(SeatReservations!B:B,Invoices!B396)</f>
        <v>0</v>
      </c>
    </row>
    <row r="397" spans="1:6" x14ac:dyDescent="0.25">
      <c r="A397" s="1">
        <v>396</v>
      </c>
      <c r="B397" s="13">
        <v>1844</v>
      </c>
      <c r="C397" s="1">
        <v>2</v>
      </c>
      <c r="D397" s="1">
        <f>F397*INDEX(Pricings!C:C,MATCH(Invoices!C397,Pricings!A:A,0))</f>
        <v>0</v>
      </c>
      <c r="E397" s="1">
        <f t="shared" si="6"/>
        <v>0</v>
      </c>
      <c r="F397" s="1">
        <f>COUNTIFS(SeatReservations!B:B,Invoices!B397)</f>
        <v>0</v>
      </c>
    </row>
    <row r="398" spans="1:6" x14ac:dyDescent="0.25">
      <c r="A398" s="1">
        <v>397</v>
      </c>
      <c r="B398" s="13">
        <v>1847</v>
      </c>
      <c r="C398" s="1">
        <v>3</v>
      </c>
      <c r="D398" s="1">
        <f>F398*INDEX(Pricings!C:C,MATCH(Invoices!C398,Pricings!A:A,0))</f>
        <v>20</v>
      </c>
      <c r="E398" s="1">
        <f t="shared" si="6"/>
        <v>3.4000000000000004</v>
      </c>
      <c r="F398" s="1">
        <f>COUNTIFS(SeatReservations!B:B,Invoices!B398)</f>
        <v>2</v>
      </c>
    </row>
    <row r="399" spans="1:6" x14ac:dyDescent="0.25">
      <c r="A399" s="1">
        <v>398</v>
      </c>
      <c r="B399" s="13">
        <v>1854</v>
      </c>
      <c r="C399" s="1">
        <v>4</v>
      </c>
      <c r="D399" s="1">
        <f>F399*INDEX(Pricings!C:C,MATCH(Invoices!C399,Pricings!A:A,0))</f>
        <v>6</v>
      </c>
      <c r="E399" s="1">
        <f t="shared" si="6"/>
        <v>1.02</v>
      </c>
      <c r="F399" s="1">
        <f>COUNTIFS(SeatReservations!B:B,Invoices!B399)</f>
        <v>1</v>
      </c>
    </row>
    <row r="400" spans="1:6" x14ac:dyDescent="0.25">
      <c r="A400" s="1">
        <v>399</v>
      </c>
      <c r="B400" s="13">
        <v>1860</v>
      </c>
      <c r="C400" s="1">
        <v>3</v>
      </c>
      <c r="D400" s="1">
        <f>F400*INDEX(Pricings!C:C,MATCH(Invoices!C400,Pricings!A:A,0))</f>
        <v>10</v>
      </c>
      <c r="E400" s="1">
        <f t="shared" si="6"/>
        <v>1.7000000000000002</v>
      </c>
      <c r="F400" s="1">
        <f>COUNTIFS(SeatReservations!B:B,Invoices!B400)</f>
        <v>1</v>
      </c>
    </row>
    <row r="401" spans="1:6" x14ac:dyDescent="0.25">
      <c r="A401" s="1">
        <v>400</v>
      </c>
      <c r="B401" s="13">
        <v>1868</v>
      </c>
      <c r="C401" s="1">
        <v>3</v>
      </c>
      <c r="D401" s="1">
        <f>F401*INDEX(Pricings!C:C,MATCH(Invoices!C401,Pricings!A:A,0))</f>
        <v>20</v>
      </c>
      <c r="E401" s="1">
        <f t="shared" si="6"/>
        <v>3.4000000000000004</v>
      </c>
      <c r="F401" s="1">
        <f>COUNTIFS(SeatReservations!B:B,Invoices!B401)</f>
        <v>2</v>
      </c>
    </row>
    <row r="402" spans="1:6" x14ac:dyDescent="0.25">
      <c r="A402" s="1">
        <v>401</v>
      </c>
      <c r="B402" s="13">
        <v>1876</v>
      </c>
      <c r="C402" s="1">
        <v>2</v>
      </c>
      <c r="D402" s="1">
        <f>F402*INDEX(Pricings!C:C,MATCH(Invoices!C402,Pricings!A:A,0))</f>
        <v>24</v>
      </c>
      <c r="E402" s="1">
        <f t="shared" si="6"/>
        <v>4.08</v>
      </c>
      <c r="F402" s="1">
        <f>COUNTIFS(SeatReservations!B:B,Invoices!B402)</f>
        <v>3</v>
      </c>
    </row>
    <row r="403" spans="1:6" x14ac:dyDescent="0.25">
      <c r="A403" s="1">
        <v>402</v>
      </c>
      <c r="B403" s="13">
        <v>1881</v>
      </c>
      <c r="C403" s="1">
        <v>2</v>
      </c>
      <c r="D403" s="1">
        <f>F403*INDEX(Pricings!C:C,MATCH(Invoices!C403,Pricings!A:A,0))</f>
        <v>24</v>
      </c>
      <c r="E403" s="1">
        <f t="shared" si="6"/>
        <v>4.08</v>
      </c>
      <c r="F403" s="1">
        <f>COUNTIFS(SeatReservations!B:B,Invoices!B403)</f>
        <v>3</v>
      </c>
    </row>
    <row r="404" spans="1:6" x14ac:dyDescent="0.25">
      <c r="A404" s="1">
        <v>403</v>
      </c>
      <c r="B404" s="13">
        <v>1888</v>
      </c>
      <c r="C404" s="1">
        <v>2</v>
      </c>
      <c r="D404" s="1">
        <f>F404*INDEX(Pricings!C:C,MATCH(Invoices!C404,Pricings!A:A,0))</f>
        <v>24</v>
      </c>
      <c r="E404" s="1">
        <f t="shared" si="6"/>
        <v>4.08</v>
      </c>
      <c r="F404" s="1">
        <f>COUNTIFS(SeatReservations!B:B,Invoices!B404)</f>
        <v>3</v>
      </c>
    </row>
    <row r="405" spans="1:6" x14ac:dyDescent="0.25">
      <c r="A405" s="1">
        <v>404</v>
      </c>
      <c r="B405" s="13">
        <v>1894</v>
      </c>
      <c r="C405" s="1">
        <v>5</v>
      </c>
      <c r="D405" s="1">
        <f>F405*INDEX(Pricings!C:C,MATCH(Invoices!C405,Pricings!A:A,0))</f>
        <v>24</v>
      </c>
      <c r="E405" s="1">
        <f t="shared" si="6"/>
        <v>4.08</v>
      </c>
      <c r="F405" s="1">
        <f>COUNTIFS(SeatReservations!B:B,Invoices!B405)</f>
        <v>2</v>
      </c>
    </row>
    <row r="406" spans="1:6" x14ac:dyDescent="0.25">
      <c r="A406" s="1">
        <v>405</v>
      </c>
      <c r="B406" s="13">
        <v>1898</v>
      </c>
      <c r="C406" s="1">
        <v>2</v>
      </c>
      <c r="D406" s="1">
        <f>F406*INDEX(Pricings!C:C,MATCH(Invoices!C406,Pricings!A:A,0))</f>
        <v>8</v>
      </c>
      <c r="E406" s="1">
        <f t="shared" si="6"/>
        <v>1.36</v>
      </c>
      <c r="F406" s="1">
        <f>COUNTIFS(SeatReservations!B:B,Invoices!B406)</f>
        <v>1</v>
      </c>
    </row>
    <row r="407" spans="1:6" x14ac:dyDescent="0.25">
      <c r="A407" s="1">
        <v>406</v>
      </c>
      <c r="B407" s="13">
        <v>1901</v>
      </c>
      <c r="C407" s="1">
        <v>1</v>
      </c>
      <c r="D407" s="1">
        <f>F407*INDEX(Pricings!C:C,MATCH(Invoices!C407,Pricings!A:A,0))</f>
        <v>7</v>
      </c>
      <c r="E407" s="1">
        <f t="shared" si="6"/>
        <v>1.1900000000000002</v>
      </c>
      <c r="F407" s="1">
        <f>COUNTIFS(SeatReservations!B:B,Invoices!B407)</f>
        <v>1</v>
      </c>
    </row>
    <row r="408" spans="1:6" x14ac:dyDescent="0.25">
      <c r="A408" s="1">
        <v>407</v>
      </c>
      <c r="B408" s="13">
        <v>1907</v>
      </c>
      <c r="C408" s="1">
        <v>4</v>
      </c>
      <c r="D408" s="1">
        <f>F408*INDEX(Pricings!C:C,MATCH(Invoices!C408,Pricings!A:A,0))</f>
        <v>18</v>
      </c>
      <c r="E408" s="1">
        <f t="shared" si="6"/>
        <v>3.06</v>
      </c>
      <c r="F408" s="1">
        <f>COUNTIFS(SeatReservations!B:B,Invoices!B408)</f>
        <v>3</v>
      </c>
    </row>
    <row r="409" spans="1:6" x14ac:dyDescent="0.25">
      <c r="A409" s="1">
        <v>408</v>
      </c>
      <c r="B409" s="13">
        <v>1911</v>
      </c>
      <c r="C409" s="1">
        <v>1</v>
      </c>
      <c r="D409" s="1">
        <f>F409*INDEX(Pricings!C:C,MATCH(Invoices!C409,Pricings!A:A,0))</f>
        <v>28</v>
      </c>
      <c r="E409" s="1">
        <f t="shared" si="6"/>
        <v>4.7600000000000007</v>
      </c>
      <c r="F409" s="1">
        <f>COUNTIFS(SeatReservations!B:B,Invoices!B409)</f>
        <v>4</v>
      </c>
    </row>
    <row r="410" spans="1:6" x14ac:dyDescent="0.25">
      <c r="A410" s="1">
        <v>409</v>
      </c>
      <c r="B410" s="13">
        <v>1919</v>
      </c>
      <c r="C410" s="1">
        <v>1</v>
      </c>
      <c r="D410" s="1">
        <f>F410*INDEX(Pricings!C:C,MATCH(Invoices!C410,Pricings!A:A,0))</f>
        <v>28</v>
      </c>
      <c r="E410" s="1">
        <f t="shared" si="6"/>
        <v>4.7600000000000007</v>
      </c>
      <c r="F410" s="1">
        <f>COUNTIFS(SeatReservations!B:B,Invoices!B410)</f>
        <v>4</v>
      </c>
    </row>
    <row r="411" spans="1:6" x14ac:dyDescent="0.25">
      <c r="A411" s="1">
        <v>410</v>
      </c>
      <c r="B411" s="13">
        <v>1925</v>
      </c>
      <c r="C411" s="1">
        <v>3</v>
      </c>
      <c r="D411" s="1">
        <f>F411*INDEX(Pricings!C:C,MATCH(Invoices!C411,Pricings!A:A,0))</f>
        <v>30</v>
      </c>
      <c r="E411" s="1">
        <f t="shared" si="6"/>
        <v>5.1000000000000005</v>
      </c>
      <c r="F411" s="1">
        <f>COUNTIFS(SeatReservations!B:B,Invoices!B411)</f>
        <v>3</v>
      </c>
    </row>
    <row r="412" spans="1:6" x14ac:dyDescent="0.25">
      <c r="A412" s="1">
        <v>411</v>
      </c>
      <c r="B412" s="13">
        <v>1933</v>
      </c>
      <c r="C412" s="1">
        <v>5</v>
      </c>
      <c r="D412" s="1">
        <f>F412*INDEX(Pricings!C:C,MATCH(Invoices!C412,Pricings!A:A,0))</f>
        <v>36</v>
      </c>
      <c r="E412" s="1">
        <f t="shared" si="6"/>
        <v>6.12</v>
      </c>
      <c r="F412" s="1">
        <f>COUNTIFS(SeatReservations!B:B,Invoices!B412)</f>
        <v>3</v>
      </c>
    </row>
    <row r="413" spans="1:6" x14ac:dyDescent="0.25">
      <c r="A413" s="1">
        <v>412</v>
      </c>
      <c r="B413" s="13">
        <v>1938</v>
      </c>
      <c r="C413" s="1">
        <v>2</v>
      </c>
      <c r="D413" s="1">
        <f>F413*INDEX(Pricings!C:C,MATCH(Invoices!C413,Pricings!A:A,0))</f>
        <v>0</v>
      </c>
      <c r="E413" s="1">
        <f t="shared" si="6"/>
        <v>0</v>
      </c>
      <c r="F413" s="1">
        <f>COUNTIFS(SeatReservations!B:B,Invoices!B413)</f>
        <v>0</v>
      </c>
    </row>
    <row r="414" spans="1:6" x14ac:dyDescent="0.25">
      <c r="A414" s="1">
        <v>413</v>
      </c>
      <c r="B414" s="13">
        <v>1944</v>
      </c>
      <c r="C414" s="1">
        <v>5</v>
      </c>
      <c r="D414" s="1">
        <f>F414*INDEX(Pricings!C:C,MATCH(Invoices!C414,Pricings!A:A,0))</f>
        <v>60</v>
      </c>
      <c r="E414" s="1">
        <f t="shared" si="6"/>
        <v>10.200000000000001</v>
      </c>
      <c r="F414" s="1">
        <f>COUNTIFS(SeatReservations!B:B,Invoices!B414)</f>
        <v>5</v>
      </c>
    </row>
    <row r="415" spans="1:6" x14ac:dyDescent="0.25">
      <c r="A415" s="1">
        <v>414</v>
      </c>
      <c r="B415" s="13">
        <v>1946</v>
      </c>
      <c r="C415" s="1">
        <v>1</v>
      </c>
      <c r="D415" s="1">
        <f>F415*INDEX(Pricings!C:C,MATCH(Invoices!C415,Pricings!A:A,0))</f>
        <v>28</v>
      </c>
      <c r="E415" s="1">
        <f t="shared" si="6"/>
        <v>4.7600000000000007</v>
      </c>
      <c r="F415" s="1">
        <f>COUNTIFS(SeatReservations!B:B,Invoices!B415)</f>
        <v>4</v>
      </c>
    </row>
    <row r="416" spans="1:6" x14ac:dyDescent="0.25">
      <c r="A416" s="1">
        <v>415</v>
      </c>
      <c r="B416" s="13">
        <v>1952</v>
      </c>
      <c r="C416" s="1">
        <v>4</v>
      </c>
      <c r="D416" s="1">
        <f>F416*INDEX(Pricings!C:C,MATCH(Invoices!C416,Pricings!A:A,0))</f>
        <v>0</v>
      </c>
      <c r="E416" s="1">
        <f t="shared" si="6"/>
        <v>0</v>
      </c>
      <c r="F416" s="1">
        <f>COUNTIFS(SeatReservations!B:B,Invoices!B416)</f>
        <v>0</v>
      </c>
    </row>
    <row r="417" spans="1:6" x14ac:dyDescent="0.25">
      <c r="A417" s="1">
        <v>416</v>
      </c>
      <c r="B417" s="13">
        <v>1954</v>
      </c>
      <c r="C417" s="1">
        <v>3</v>
      </c>
      <c r="D417" s="1">
        <f>F417*INDEX(Pricings!C:C,MATCH(Invoices!C417,Pricings!A:A,0))</f>
        <v>20</v>
      </c>
      <c r="E417" s="1">
        <f t="shared" si="6"/>
        <v>3.4000000000000004</v>
      </c>
      <c r="F417" s="1">
        <f>COUNTIFS(SeatReservations!B:B,Invoices!B417)</f>
        <v>2</v>
      </c>
    </row>
    <row r="418" spans="1:6" x14ac:dyDescent="0.25">
      <c r="A418" s="1">
        <v>417</v>
      </c>
      <c r="B418" s="13">
        <v>1957</v>
      </c>
      <c r="C418" s="1">
        <v>5</v>
      </c>
      <c r="D418" s="1">
        <f>F418*INDEX(Pricings!C:C,MATCH(Invoices!C418,Pricings!A:A,0))</f>
        <v>0</v>
      </c>
      <c r="E418" s="1">
        <f t="shared" si="6"/>
        <v>0</v>
      </c>
      <c r="F418" s="1">
        <f>COUNTIFS(SeatReservations!B:B,Invoices!B418)</f>
        <v>0</v>
      </c>
    </row>
    <row r="419" spans="1:6" x14ac:dyDescent="0.25">
      <c r="A419" s="1">
        <v>418</v>
      </c>
      <c r="B419" s="13">
        <v>1958</v>
      </c>
      <c r="C419" s="1">
        <v>2</v>
      </c>
      <c r="D419" s="1">
        <f>F419*INDEX(Pricings!C:C,MATCH(Invoices!C419,Pricings!A:A,0))</f>
        <v>32</v>
      </c>
      <c r="E419" s="1">
        <f t="shared" si="6"/>
        <v>5.44</v>
      </c>
      <c r="F419" s="1">
        <f>COUNTIFS(SeatReservations!B:B,Invoices!B419)</f>
        <v>4</v>
      </c>
    </row>
    <row r="420" spans="1:6" x14ac:dyDescent="0.25">
      <c r="A420" s="1">
        <v>419</v>
      </c>
      <c r="B420" s="13">
        <v>1959</v>
      </c>
      <c r="C420" s="1">
        <v>3</v>
      </c>
      <c r="D420" s="1">
        <f>F420*INDEX(Pricings!C:C,MATCH(Invoices!C420,Pricings!A:A,0))</f>
        <v>0</v>
      </c>
      <c r="E420" s="1">
        <f t="shared" si="6"/>
        <v>0</v>
      </c>
      <c r="F420" s="1">
        <f>COUNTIFS(SeatReservations!B:B,Invoices!B420)</f>
        <v>0</v>
      </c>
    </row>
    <row r="421" spans="1:6" x14ac:dyDescent="0.25">
      <c r="A421" s="1">
        <v>420</v>
      </c>
      <c r="B421" s="13">
        <v>1963</v>
      </c>
      <c r="C421" s="1">
        <v>1</v>
      </c>
      <c r="D421" s="1">
        <f>F421*INDEX(Pricings!C:C,MATCH(Invoices!C421,Pricings!A:A,0))</f>
        <v>28</v>
      </c>
      <c r="E421" s="1">
        <f t="shared" si="6"/>
        <v>4.7600000000000007</v>
      </c>
      <c r="F421" s="1">
        <f>COUNTIFS(SeatReservations!B:B,Invoices!B421)</f>
        <v>4</v>
      </c>
    </row>
    <row r="422" spans="1:6" x14ac:dyDescent="0.25">
      <c r="A422" s="1">
        <v>421</v>
      </c>
      <c r="B422" s="13">
        <v>1967</v>
      </c>
      <c r="C422" s="1">
        <v>2</v>
      </c>
      <c r="D422" s="1">
        <f>F422*INDEX(Pricings!C:C,MATCH(Invoices!C422,Pricings!A:A,0))</f>
        <v>24</v>
      </c>
      <c r="E422" s="1">
        <f t="shared" si="6"/>
        <v>4.08</v>
      </c>
      <c r="F422" s="1">
        <f>COUNTIFS(SeatReservations!B:B,Invoices!B422)</f>
        <v>3</v>
      </c>
    </row>
    <row r="423" spans="1:6" x14ac:dyDescent="0.25">
      <c r="A423" s="1">
        <v>422</v>
      </c>
      <c r="B423" s="13">
        <v>1970</v>
      </c>
      <c r="C423" s="1">
        <v>2</v>
      </c>
      <c r="D423" s="1">
        <f>F423*INDEX(Pricings!C:C,MATCH(Invoices!C423,Pricings!A:A,0))</f>
        <v>8</v>
      </c>
      <c r="E423" s="1">
        <f t="shared" si="6"/>
        <v>1.36</v>
      </c>
      <c r="F423" s="1">
        <f>COUNTIFS(SeatReservations!B:B,Invoices!B423)</f>
        <v>1</v>
      </c>
    </row>
    <row r="424" spans="1:6" x14ac:dyDescent="0.25">
      <c r="A424" s="1">
        <v>423</v>
      </c>
      <c r="B424" s="13">
        <v>1973</v>
      </c>
      <c r="C424" s="1">
        <v>2</v>
      </c>
      <c r="D424" s="1">
        <f>F424*INDEX(Pricings!C:C,MATCH(Invoices!C424,Pricings!A:A,0))</f>
        <v>24</v>
      </c>
      <c r="E424" s="1">
        <f t="shared" si="6"/>
        <v>4.08</v>
      </c>
      <c r="F424" s="1">
        <f>COUNTIFS(SeatReservations!B:B,Invoices!B424)</f>
        <v>3</v>
      </c>
    </row>
    <row r="425" spans="1:6" x14ac:dyDescent="0.25">
      <c r="A425" s="1">
        <v>424</v>
      </c>
      <c r="B425" s="13">
        <v>1979</v>
      </c>
      <c r="C425" s="1">
        <v>1</v>
      </c>
      <c r="D425" s="1">
        <f>F425*INDEX(Pricings!C:C,MATCH(Invoices!C425,Pricings!A:A,0))</f>
        <v>42</v>
      </c>
      <c r="E425" s="1">
        <f t="shared" si="6"/>
        <v>7.1400000000000006</v>
      </c>
      <c r="F425" s="1">
        <f>COUNTIFS(SeatReservations!B:B,Invoices!B425)</f>
        <v>6</v>
      </c>
    </row>
    <row r="426" spans="1:6" x14ac:dyDescent="0.25">
      <c r="A426" s="1">
        <v>425</v>
      </c>
      <c r="B426" s="13">
        <v>1987</v>
      </c>
      <c r="C426" s="1">
        <v>4</v>
      </c>
      <c r="D426" s="1">
        <f>F426*INDEX(Pricings!C:C,MATCH(Invoices!C426,Pricings!A:A,0))</f>
        <v>12</v>
      </c>
      <c r="E426" s="1">
        <f t="shared" si="6"/>
        <v>2.04</v>
      </c>
      <c r="F426" s="1">
        <f>COUNTIFS(SeatReservations!B:B,Invoices!B426)</f>
        <v>2</v>
      </c>
    </row>
    <row r="427" spans="1:6" x14ac:dyDescent="0.25">
      <c r="A427" s="1">
        <v>426</v>
      </c>
      <c r="B427" s="13">
        <v>1992</v>
      </c>
      <c r="C427" s="1">
        <v>2</v>
      </c>
      <c r="D427" s="1">
        <f>F427*INDEX(Pricings!C:C,MATCH(Invoices!C427,Pricings!A:A,0))</f>
        <v>8</v>
      </c>
      <c r="E427" s="1">
        <f t="shared" si="6"/>
        <v>1.36</v>
      </c>
      <c r="F427" s="1">
        <f>COUNTIFS(SeatReservations!B:B,Invoices!B427)</f>
        <v>1</v>
      </c>
    </row>
    <row r="428" spans="1:6" x14ac:dyDescent="0.25">
      <c r="A428" s="1">
        <v>427</v>
      </c>
      <c r="B428" s="13">
        <v>1994</v>
      </c>
      <c r="C428" s="1">
        <v>1</v>
      </c>
      <c r="D428" s="1">
        <f>F428*INDEX(Pricings!C:C,MATCH(Invoices!C428,Pricings!A:A,0))</f>
        <v>21</v>
      </c>
      <c r="E428" s="1">
        <f t="shared" si="6"/>
        <v>3.5700000000000003</v>
      </c>
      <c r="F428" s="1">
        <f>COUNTIFS(SeatReservations!B:B,Invoices!B428)</f>
        <v>3</v>
      </c>
    </row>
    <row r="429" spans="1:6" x14ac:dyDescent="0.25">
      <c r="A429" s="1">
        <v>428</v>
      </c>
      <c r="B429" s="13">
        <v>2002</v>
      </c>
      <c r="C429" s="1">
        <v>5</v>
      </c>
      <c r="D429" s="1">
        <f>F429*INDEX(Pricings!C:C,MATCH(Invoices!C429,Pricings!A:A,0))</f>
        <v>12</v>
      </c>
      <c r="E429" s="1">
        <f t="shared" si="6"/>
        <v>2.04</v>
      </c>
      <c r="F429" s="1">
        <f>COUNTIFS(SeatReservations!B:B,Invoices!B429)</f>
        <v>1</v>
      </c>
    </row>
    <row r="430" spans="1:6" x14ac:dyDescent="0.25">
      <c r="A430" s="1">
        <v>429</v>
      </c>
      <c r="B430" s="13">
        <v>2008</v>
      </c>
      <c r="C430" s="1">
        <v>1</v>
      </c>
      <c r="D430" s="1">
        <f>F430*INDEX(Pricings!C:C,MATCH(Invoices!C430,Pricings!A:A,0))</f>
        <v>0</v>
      </c>
      <c r="E430" s="1">
        <f t="shared" si="6"/>
        <v>0</v>
      </c>
      <c r="F430" s="1">
        <f>COUNTIFS(SeatReservations!B:B,Invoices!B430)</f>
        <v>0</v>
      </c>
    </row>
    <row r="431" spans="1:6" x14ac:dyDescent="0.25">
      <c r="A431" s="1">
        <v>430</v>
      </c>
      <c r="B431" s="13">
        <v>2013</v>
      </c>
      <c r="C431" s="1">
        <v>5</v>
      </c>
      <c r="D431" s="1">
        <f>F431*INDEX(Pricings!C:C,MATCH(Invoices!C431,Pricings!A:A,0))</f>
        <v>0</v>
      </c>
      <c r="E431" s="1">
        <f t="shared" si="6"/>
        <v>0</v>
      </c>
      <c r="F431" s="1">
        <f>COUNTIFS(SeatReservations!B:B,Invoices!B431)</f>
        <v>0</v>
      </c>
    </row>
    <row r="432" spans="1:6" x14ac:dyDescent="0.25">
      <c r="A432" s="1">
        <v>431</v>
      </c>
      <c r="B432" s="13">
        <v>2020</v>
      </c>
      <c r="C432" s="1">
        <v>3</v>
      </c>
      <c r="D432" s="1">
        <f>F432*INDEX(Pricings!C:C,MATCH(Invoices!C432,Pricings!A:A,0))</f>
        <v>10</v>
      </c>
      <c r="E432" s="1">
        <f t="shared" si="6"/>
        <v>1.7000000000000002</v>
      </c>
      <c r="F432" s="1">
        <f>COUNTIFS(SeatReservations!B:B,Invoices!B432)</f>
        <v>1</v>
      </c>
    </row>
    <row r="433" spans="1:6" x14ac:dyDescent="0.25">
      <c r="A433" s="1">
        <v>432</v>
      </c>
      <c r="B433" s="13">
        <v>2026</v>
      </c>
      <c r="C433" s="1">
        <v>2</v>
      </c>
      <c r="D433" s="1">
        <f>F433*INDEX(Pricings!C:C,MATCH(Invoices!C433,Pricings!A:A,0))</f>
        <v>16</v>
      </c>
      <c r="E433" s="1">
        <f t="shared" si="6"/>
        <v>2.72</v>
      </c>
      <c r="F433" s="1">
        <f>COUNTIFS(SeatReservations!B:B,Invoices!B433)</f>
        <v>2</v>
      </c>
    </row>
    <row r="434" spans="1:6" x14ac:dyDescent="0.25">
      <c r="A434" s="1">
        <v>433</v>
      </c>
      <c r="B434" s="13">
        <v>2034</v>
      </c>
      <c r="C434" s="1">
        <v>4</v>
      </c>
      <c r="D434" s="1">
        <f>F434*INDEX(Pricings!C:C,MATCH(Invoices!C434,Pricings!A:A,0))</f>
        <v>18</v>
      </c>
      <c r="E434" s="1">
        <f t="shared" si="6"/>
        <v>3.06</v>
      </c>
      <c r="F434" s="1">
        <f>COUNTIFS(SeatReservations!B:B,Invoices!B434)</f>
        <v>3</v>
      </c>
    </row>
    <row r="435" spans="1:6" x14ac:dyDescent="0.25">
      <c r="A435" s="1">
        <v>434</v>
      </c>
      <c r="B435" s="13">
        <v>2035</v>
      </c>
      <c r="C435" s="1">
        <v>2</v>
      </c>
      <c r="D435" s="1">
        <f>F435*INDEX(Pricings!C:C,MATCH(Invoices!C435,Pricings!A:A,0))</f>
        <v>16</v>
      </c>
      <c r="E435" s="1">
        <f t="shared" si="6"/>
        <v>2.72</v>
      </c>
      <c r="F435" s="1">
        <f>COUNTIFS(SeatReservations!B:B,Invoices!B435)</f>
        <v>2</v>
      </c>
    </row>
    <row r="436" spans="1:6" x14ac:dyDescent="0.25">
      <c r="A436" s="1">
        <v>435</v>
      </c>
      <c r="B436" s="13">
        <v>2043</v>
      </c>
      <c r="C436" s="1">
        <v>5</v>
      </c>
      <c r="D436" s="1">
        <f>F436*INDEX(Pricings!C:C,MATCH(Invoices!C436,Pricings!A:A,0))</f>
        <v>12</v>
      </c>
      <c r="E436" s="1">
        <f t="shared" si="6"/>
        <v>2.04</v>
      </c>
      <c r="F436" s="1">
        <f>COUNTIFS(SeatReservations!B:B,Invoices!B436)</f>
        <v>1</v>
      </c>
    </row>
    <row r="437" spans="1:6" x14ac:dyDescent="0.25">
      <c r="A437" s="1">
        <v>436</v>
      </c>
      <c r="B437" s="13">
        <v>2047</v>
      </c>
      <c r="C437" s="1">
        <v>3</v>
      </c>
      <c r="D437" s="1">
        <f>F437*INDEX(Pricings!C:C,MATCH(Invoices!C437,Pricings!A:A,0))</f>
        <v>60</v>
      </c>
      <c r="E437" s="1">
        <f t="shared" si="6"/>
        <v>10.200000000000001</v>
      </c>
      <c r="F437" s="1">
        <f>COUNTIFS(SeatReservations!B:B,Invoices!B437)</f>
        <v>6</v>
      </c>
    </row>
    <row r="438" spans="1:6" x14ac:dyDescent="0.25">
      <c r="A438" s="1">
        <v>437</v>
      </c>
      <c r="B438" s="13">
        <v>2054</v>
      </c>
      <c r="C438" s="1">
        <v>5</v>
      </c>
      <c r="D438" s="1">
        <f>F438*INDEX(Pricings!C:C,MATCH(Invoices!C438,Pricings!A:A,0))</f>
        <v>12</v>
      </c>
      <c r="E438" s="1">
        <f t="shared" si="6"/>
        <v>2.04</v>
      </c>
      <c r="F438" s="1">
        <f>COUNTIFS(SeatReservations!B:B,Invoices!B438)</f>
        <v>1</v>
      </c>
    </row>
    <row r="439" spans="1:6" x14ac:dyDescent="0.25">
      <c r="A439" s="1">
        <v>438</v>
      </c>
      <c r="B439" s="13">
        <v>2061</v>
      </c>
      <c r="C439" s="1">
        <v>5</v>
      </c>
      <c r="D439" s="1">
        <f>F439*INDEX(Pricings!C:C,MATCH(Invoices!C439,Pricings!A:A,0))</f>
        <v>36</v>
      </c>
      <c r="E439" s="1">
        <f t="shared" si="6"/>
        <v>6.12</v>
      </c>
      <c r="F439" s="1">
        <f>COUNTIFS(SeatReservations!B:B,Invoices!B439)</f>
        <v>3</v>
      </c>
    </row>
    <row r="440" spans="1:6" x14ac:dyDescent="0.25">
      <c r="A440" s="1">
        <v>439</v>
      </c>
      <c r="B440" s="13">
        <v>2067</v>
      </c>
      <c r="C440" s="1">
        <v>3</v>
      </c>
      <c r="D440" s="1">
        <f>F440*INDEX(Pricings!C:C,MATCH(Invoices!C440,Pricings!A:A,0))</f>
        <v>20</v>
      </c>
      <c r="E440" s="1">
        <f t="shared" si="6"/>
        <v>3.4000000000000004</v>
      </c>
      <c r="F440" s="1">
        <f>COUNTIFS(SeatReservations!B:B,Invoices!B440)</f>
        <v>2</v>
      </c>
    </row>
    <row r="441" spans="1:6" x14ac:dyDescent="0.25">
      <c r="A441" s="1">
        <v>440</v>
      </c>
      <c r="B441" s="13">
        <v>2075</v>
      </c>
      <c r="C441" s="1">
        <v>2</v>
      </c>
      <c r="D441" s="1">
        <f>F441*INDEX(Pricings!C:C,MATCH(Invoices!C441,Pricings!A:A,0))</f>
        <v>32</v>
      </c>
      <c r="E441" s="1">
        <f t="shared" si="6"/>
        <v>5.44</v>
      </c>
      <c r="F441" s="1">
        <f>COUNTIFS(SeatReservations!B:B,Invoices!B441)</f>
        <v>4</v>
      </c>
    </row>
    <row r="442" spans="1:6" x14ac:dyDescent="0.25">
      <c r="A442" s="1">
        <v>441</v>
      </c>
      <c r="B442" s="13">
        <v>2079</v>
      </c>
      <c r="C442" s="1">
        <v>5</v>
      </c>
      <c r="D442" s="1">
        <f>F442*INDEX(Pricings!C:C,MATCH(Invoices!C442,Pricings!A:A,0))</f>
        <v>0</v>
      </c>
      <c r="E442" s="1">
        <f t="shared" si="6"/>
        <v>0</v>
      </c>
      <c r="F442" s="1">
        <f>COUNTIFS(SeatReservations!B:B,Invoices!B442)</f>
        <v>0</v>
      </c>
    </row>
    <row r="443" spans="1:6" x14ac:dyDescent="0.25">
      <c r="A443" s="1">
        <v>442</v>
      </c>
      <c r="B443" s="13">
        <v>2087</v>
      </c>
      <c r="C443" s="1">
        <v>5</v>
      </c>
      <c r="D443" s="1">
        <f>F443*INDEX(Pricings!C:C,MATCH(Invoices!C443,Pricings!A:A,0))</f>
        <v>12</v>
      </c>
      <c r="E443" s="1">
        <f t="shared" si="6"/>
        <v>2.04</v>
      </c>
      <c r="F443" s="1">
        <f>COUNTIFS(SeatReservations!B:B,Invoices!B443)</f>
        <v>1</v>
      </c>
    </row>
    <row r="444" spans="1:6" x14ac:dyDescent="0.25">
      <c r="A444" s="1">
        <v>443</v>
      </c>
      <c r="B444" s="13">
        <v>2089</v>
      </c>
      <c r="C444" s="1">
        <v>5</v>
      </c>
      <c r="D444" s="1">
        <f>F444*INDEX(Pricings!C:C,MATCH(Invoices!C444,Pricings!A:A,0))</f>
        <v>24</v>
      </c>
      <c r="E444" s="1">
        <f t="shared" si="6"/>
        <v>4.08</v>
      </c>
      <c r="F444" s="1">
        <f>COUNTIFS(SeatReservations!B:B,Invoices!B444)</f>
        <v>2</v>
      </c>
    </row>
    <row r="445" spans="1:6" x14ac:dyDescent="0.25">
      <c r="A445" s="1">
        <v>444</v>
      </c>
      <c r="B445" s="13">
        <v>2096</v>
      </c>
      <c r="C445" s="1">
        <v>2</v>
      </c>
      <c r="D445" s="1">
        <f>F445*INDEX(Pricings!C:C,MATCH(Invoices!C445,Pricings!A:A,0))</f>
        <v>24</v>
      </c>
      <c r="E445" s="1">
        <f t="shared" si="6"/>
        <v>4.08</v>
      </c>
      <c r="F445" s="1">
        <f>COUNTIFS(SeatReservations!B:B,Invoices!B445)</f>
        <v>3</v>
      </c>
    </row>
    <row r="446" spans="1:6" x14ac:dyDescent="0.25">
      <c r="A446" s="1">
        <v>445</v>
      </c>
      <c r="B446" s="13">
        <v>2104</v>
      </c>
      <c r="C446" s="1">
        <v>4</v>
      </c>
      <c r="D446" s="1">
        <f>F446*INDEX(Pricings!C:C,MATCH(Invoices!C446,Pricings!A:A,0))</f>
        <v>24</v>
      </c>
      <c r="E446" s="1">
        <f t="shared" si="6"/>
        <v>4.08</v>
      </c>
      <c r="F446" s="1">
        <f>COUNTIFS(SeatReservations!B:B,Invoices!B446)</f>
        <v>4</v>
      </c>
    </row>
    <row r="447" spans="1:6" x14ac:dyDescent="0.25">
      <c r="A447" s="1">
        <v>446</v>
      </c>
      <c r="B447" s="13">
        <v>2110</v>
      </c>
      <c r="C447" s="1">
        <v>1</v>
      </c>
      <c r="D447" s="1">
        <f>F447*INDEX(Pricings!C:C,MATCH(Invoices!C447,Pricings!A:A,0))</f>
        <v>7</v>
      </c>
      <c r="E447" s="1">
        <f t="shared" si="6"/>
        <v>1.1900000000000002</v>
      </c>
      <c r="F447" s="1">
        <f>COUNTIFS(SeatReservations!B:B,Invoices!B447)</f>
        <v>1</v>
      </c>
    </row>
    <row r="448" spans="1:6" x14ac:dyDescent="0.25">
      <c r="A448" s="1">
        <v>447</v>
      </c>
      <c r="B448" s="13">
        <v>2112</v>
      </c>
      <c r="C448" s="1">
        <v>3</v>
      </c>
      <c r="D448" s="1">
        <f>F448*INDEX(Pricings!C:C,MATCH(Invoices!C448,Pricings!A:A,0))</f>
        <v>30</v>
      </c>
      <c r="E448" s="1">
        <f t="shared" si="6"/>
        <v>5.1000000000000005</v>
      </c>
      <c r="F448" s="1">
        <f>COUNTIFS(SeatReservations!B:B,Invoices!B448)</f>
        <v>3</v>
      </c>
    </row>
    <row r="449" spans="1:6" x14ac:dyDescent="0.25">
      <c r="A449" s="1">
        <v>448</v>
      </c>
      <c r="B449" s="13">
        <v>2119</v>
      </c>
      <c r="C449" s="1">
        <v>2</v>
      </c>
      <c r="D449" s="1">
        <f>F449*INDEX(Pricings!C:C,MATCH(Invoices!C449,Pricings!A:A,0))</f>
        <v>24</v>
      </c>
      <c r="E449" s="1">
        <f t="shared" si="6"/>
        <v>4.08</v>
      </c>
      <c r="F449" s="1">
        <f>COUNTIFS(SeatReservations!B:B,Invoices!B449)</f>
        <v>3</v>
      </c>
    </row>
    <row r="450" spans="1:6" x14ac:dyDescent="0.25">
      <c r="A450" s="1">
        <v>449</v>
      </c>
      <c r="B450" s="13">
        <v>2123</v>
      </c>
      <c r="C450" s="1">
        <v>1</v>
      </c>
      <c r="D450" s="1">
        <f>F450*INDEX(Pricings!C:C,MATCH(Invoices!C450,Pricings!A:A,0))</f>
        <v>21</v>
      </c>
      <c r="E450" s="1">
        <f t="shared" si="6"/>
        <v>3.5700000000000003</v>
      </c>
      <c r="F450" s="1">
        <f>COUNTIFS(SeatReservations!B:B,Invoices!B450)</f>
        <v>3</v>
      </c>
    </row>
    <row r="451" spans="1:6" x14ac:dyDescent="0.25">
      <c r="A451" s="1">
        <v>450</v>
      </c>
      <c r="B451" s="13">
        <v>2130</v>
      </c>
      <c r="C451" s="1">
        <v>3</v>
      </c>
      <c r="D451" s="1">
        <f>F451*INDEX(Pricings!C:C,MATCH(Invoices!C451,Pricings!A:A,0))</f>
        <v>10</v>
      </c>
      <c r="E451" s="1">
        <f t="shared" ref="E451:E514" si="7">D451*0.17</f>
        <v>1.7000000000000002</v>
      </c>
      <c r="F451" s="1">
        <f>COUNTIFS(SeatReservations!B:B,Invoices!B451)</f>
        <v>1</v>
      </c>
    </row>
    <row r="452" spans="1:6" x14ac:dyDescent="0.25">
      <c r="A452" s="1">
        <v>451</v>
      </c>
      <c r="B452" s="13">
        <v>2135</v>
      </c>
      <c r="C452" s="1">
        <v>3</v>
      </c>
      <c r="D452" s="1">
        <f>F452*INDEX(Pricings!C:C,MATCH(Invoices!C452,Pricings!A:A,0))</f>
        <v>50</v>
      </c>
      <c r="E452" s="1">
        <f t="shared" si="7"/>
        <v>8.5</v>
      </c>
      <c r="F452" s="1">
        <f>COUNTIFS(SeatReservations!B:B,Invoices!B452)</f>
        <v>5</v>
      </c>
    </row>
    <row r="453" spans="1:6" x14ac:dyDescent="0.25">
      <c r="A453" s="1">
        <v>452</v>
      </c>
      <c r="B453" s="13">
        <v>2136</v>
      </c>
      <c r="C453" s="1">
        <v>1</v>
      </c>
      <c r="D453" s="1">
        <f>F453*INDEX(Pricings!C:C,MATCH(Invoices!C453,Pricings!A:A,0))</f>
        <v>21</v>
      </c>
      <c r="E453" s="1">
        <f t="shared" si="7"/>
        <v>3.5700000000000003</v>
      </c>
      <c r="F453" s="1">
        <f>COUNTIFS(SeatReservations!B:B,Invoices!B453)</f>
        <v>3</v>
      </c>
    </row>
    <row r="454" spans="1:6" x14ac:dyDescent="0.25">
      <c r="A454" s="1">
        <v>453</v>
      </c>
      <c r="B454" s="13">
        <v>2142</v>
      </c>
      <c r="C454" s="1">
        <v>4</v>
      </c>
      <c r="D454" s="1">
        <f>F454*INDEX(Pricings!C:C,MATCH(Invoices!C454,Pricings!A:A,0))</f>
        <v>12</v>
      </c>
      <c r="E454" s="1">
        <f t="shared" si="7"/>
        <v>2.04</v>
      </c>
      <c r="F454" s="1">
        <f>COUNTIFS(SeatReservations!B:B,Invoices!B454)</f>
        <v>2</v>
      </c>
    </row>
    <row r="455" spans="1:6" x14ac:dyDescent="0.25">
      <c r="A455" s="1">
        <v>454</v>
      </c>
      <c r="B455" s="13">
        <v>2143</v>
      </c>
      <c r="C455" s="1">
        <v>1</v>
      </c>
      <c r="D455" s="1">
        <f>F455*INDEX(Pricings!C:C,MATCH(Invoices!C455,Pricings!A:A,0))</f>
        <v>21</v>
      </c>
      <c r="E455" s="1">
        <f t="shared" si="7"/>
        <v>3.5700000000000003</v>
      </c>
      <c r="F455" s="1">
        <f>COUNTIFS(SeatReservations!B:B,Invoices!B455)</f>
        <v>3</v>
      </c>
    </row>
    <row r="456" spans="1:6" x14ac:dyDescent="0.25">
      <c r="A456" s="1">
        <v>455</v>
      </c>
      <c r="B456" s="13">
        <v>2145</v>
      </c>
      <c r="C456" s="1">
        <v>3</v>
      </c>
      <c r="D456" s="1">
        <f>F456*INDEX(Pricings!C:C,MATCH(Invoices!C456,Pricings!A:A,0))</f>
        <v>20</v>
      </c>
      <c r="E456" s="1">
        <f t="shared" si="7"/>
        <v>3.4000000000000004</v>
      </c>
      <c r="F456" s="1">
        <f>COUNTIFS(SeatReservations!B:B,Invoices!B456)</f>
        <v>2</v>
      </c>
    </row>
    <row r="457" spans="1:6" x14ac:dyDescent="0.25">
      <c r="A457" s="1">
        <v>456</v>
      </c>
      <c r="B457" s="13">
        <v>2148</v>
      </c>
      <c r="C457" s="1">
        <v>2</v>
      </c>
      <c r="D457" s="1">
        <f>F457*INDEX(Pricings!C:C,MATCH(Invoices!C457,Pricings!A:A,0))</f>
        <v>8</v>
      </c>
      <c r="E457" s="1">
        <f t="shared" si="7"/>
        <v>1.36</v>
      </c>
      <c r="F457" s="1">
        <f>COUNTIFS(SeatReservations!B:B,Invoices!B457)</f>
        <v>1</v>
      </c>
    </row>
    <row r="458" spans="1:6" x14ac:dyDescent="0.25">
      <c r="A458" s="1">
        <v>457</v>
      </c>
      <c r="B458" s="13">
        <v>2151</v>
      </c>
      <c r="C458" s="1">
        <v>2</v>
      </c>
      <c r="D458" s="1">
        <f>F458*INDEX(Pricings!C:C,MATCH(Invoices!C458,Pricings!A:A,0))</f>
        <v>8</v>
      </c>
      <c r="E458" s="1">
        <f t="shared" si="7"/>
        <v>1.36</v>
      </c>
      <c r="F458" s="1">
        <f>COUNTIFS(SeatReservations!B:B,Invoices!B458)</f>
        <v>1</v>
      </c>
    </row>
    <row r="459" spans="1:6" x14ac:dyDescent="0.25">
      <c r="A459" s="1">
        <v>458</v>
      </c>
      <c r="B459" s="13">
        <v>2153</v>
      </c>
      <c r="C459" s="1">
        <v>5</v>
      </c>
      <c r="D459" s="1">
        <f>F459*INDEX(Pricings!C:C,MATCH(Invoices!C459,Pricings!A:A,0))</f>
        <v>0</v>
      </c>
      <c r="E459" s="1">
        <f t="shared" si="7"/>
        <v>0</v>
      </c>
      <c r="F459" s="1">
        <f>COUNTIFS(SeatReservations!B:B,Invoices!B459)</f>
        <v>0</v>
      </c>
    </row>
    <row r="460" spans="1:6" x14ac:dyDescent="0.25">
      <c r="A460" s="1">
        <v>459</v>
      </c>
      <c r="B460" s="13">
        <v>2154</v>
      </c>
      <c r="C460" s="1">
        <v>3</v>
      </c>
      <c r="D460" s="1">
        <f>F460*INDEX(Pricings!C:C,MATCH(Invoices!C460,Pricings!A:A,0))</f>
        <v>0</v>
      </c>
      <c r="E460" s="1">
        <f t="shared" si="7"/>
        <v>0</v>
      </c>
      <c r="F460" s="1">
        <f>COUNTIFS(SeatReservations!B:B,Invoices!B460)</f>
        <v>0</v>
      </c>
    </row>
    <row r="461" spans="1:6" x14ac:dyDescent="0.25">
      <c r="A461" s="1">
        <v>460</v>
      </c>
      <c r="B461" s="13">
        <v>2158</v>
      </c>
      <c r="C461" s="1">
        <v>3</v>
      </c>
      <c r="D461" s="1">
        <f>F461*INDEX(Pricings!C:C,MATCH(Invoices!C461,Pricings!A:A,0))</f>
        <v>10</v>
      </c>
      <c r="E461" s="1">
        <f t="shared" si="7"/>
        <v>1.7000000000000002</v>
      </c>
      <c r="F461" s="1">
        <f>COUNTIFS(SeatReservations!B:B,Invoices!B461)</f>
        <v>1</v>
      </c>
    </row>
    <row r="462" spans="1:6" x14ac:dyDescent="0.25">
      <c r="A462" s="1">
        <v>461</v>
      </c>
      <c r="B462" s="13">
        <v>2162</v>
      </c>
      <c r="C462" s="1">
        <v>1</v>
      </c>
      <c r="D462" s="1">
        <f>F462*INDEX(Pricings!C:C,MATCH(Invoices!C462,Pricings!A:A,0))</f>
        <v>0</v>
      </c>
      <c r="E462" s="1">
        <f t="shared" si="7"/>
        <v>0</v>
      </c>
      <c r="F462" s="1">
        <f>COUNTIFS(SeatReservations!B:B,Invoices!B462)</f>
        <v>0</v>
      </c>
    </row>
    <row r="463" spans="1:6" x14ac:dyDescent="0.25">
      <c r="A463" s="1">
        <v>462</v>
      </c>
      <c r="B463" s="13">
        <v>2170</v>
      </c>
      <c r="C463" s="1">
        <v>2</v>
      </c>
      <c r="D463" s="1">
        <f>F463*INDEX(Pricings!C:C,MATCH(Invoices!C463,Pricings!A:A,0))</f>
        <v>8</v>
      </c>
      <c r="E463" s="1">
        <f t="shared" si="7"/>
        <v>1.36</v>
      </c>
      <c r="F463" s="1">
        <f>COUNTIFS(SeatReservations!B:B,Invoices!B463)</f>
        <v>1</v>
      </c>
    </row>
    <row r="464" spans="1:6" x14ac:dyDescent="0.25">
      <c r="A464" s="1">
        <v>463</v>
      </c>
      <c r="B464" s="13">
        <v>2171</v>
      </c>
      <c r="C464" s="1">
        <v>2</v>
      </c>
      <c r="D464" s="1">
        <f>F464*INDEX(Pricings!C:C,MATCH(Invoices!C464,Pricings!A:A,0))</f>
        <v>8</v>
      </c>
      <c r="E464" s="1">
        <f t="shared" si="7"/>
        <v>1.36</v>
      </c>
      <c r="F464" s="1">
        <f>COUNTIFS(SeatReservations!B:B,Invoices!B464)</f>
        <v>1</v>
      </c>
    </row>
    <row r="465" spans="1:6" x14ac:dyDescent="0.25">
      <c r="A465" s="1">
        <v>464</v>
      </c>
      <c r="B465" s="13">
        <v>2172</v>
      </c>
      <c r="C465" s="1">
        <v>2</v>
      </c>
      <c r="D465" s="1">
        <f>F465*INDEX(Pricings!C:C,MATCH(Invoices!C465,Pricings!A:A,0))</f>
        <v>24</v>
      </c>
      <c r="E465" s="1">
        <f t="shared" si="7"/>
        <v>4.08</v>
      </c>
      <c r="F465" s="1">
        <f>COUNTIFS(SeatReservations!B:B,Invoices!B465)</f>
        <v>3</v>
      </c>
    </row>
    <row r="466" spans="1:6" x14ac:dyDescent="0.25">
      <c r="A466" s="1">
        <v>465</v>
      </c>
      <c r="B466" s="13">
        <v>2177</v>
      </c>
      <c r="C466" s="1">
        <v>1</v>
      </c>
      <c r="D466" s="1">
        <f>F466*INDEX(Pricings!C:C,MATCH(Invoices!C466,Pricings!A:A,0))</f>
        <v>14</v>
      </c>
      <c r="E466" s="1">
        <f t="shared" si="7"/>
        <v>2.3800000000000003</v>
      </c>
      <c r="F466" s="1">
        <f>COUNTIFS(SeatReservations!B:B,Invoices!B466)</f>
        <v>2</v>
      </c>
    </row>
    <row r="467" spans="1:6" x14ac:dyDescent="0.25">
      <c r="A467" s="1">
        <v>466</v>
      </c>
      <c r="B467" s="13">
        <v>2182</v>
      </c>
      <c r="C467" s="1">
        <v>4</v>
      </c>
      <c r="D467" s="1">
        <f>F467*INDEX(Pricings!C:C,MATCH(Invoices!C467,Pricings!A:A,0))</f>
        <v>6</v>
      </c>
      <c r="E467" s="1">
        <f t="shared" si="7"/>
        <v>1.02</v>
      </c>
      <c r="F467" s="1">
        <f>COUNTIFS(SeatReservations!B:B,Invoices!B467)</f>
        <v>1</v>
      </c>
    </row>
    <row r="468" spans="1:6" x14ac:dyDescent="0.25">
      <c r="A468" s="1">
        <v>467</v>
      </c>
      <c r="B468" s="13">
        <v>2188</v>
      </c>
      <c r="C468" s="1">
        <v>3</v>
      </c>
      <c r="D468" s="1">
        <f>F468*INDEX(Pricings!C:C,MATCH(Invoices!C468,Pricings!A:A,0))</f>
        <v>60</v>
      </c>
      <c r="E468" s="1">
        <f t="shared" si="7"/>
        <v>10.200000000000001</v>
      </c>
      <c r="F468" s="1">
        <f>COUNTIFS(SeatReservations!B:B,Invoices!B468)</f>
        <v>6</v>
      </c>
    </row>
    <row r="469" spans="1:6" x14ac:dyDescent="0.25">
      <c r="A469" s="1">
        <v>468</v>
      </c>
      <c r="B469" s="13">
        <v>2194</v>
      </c>
      <c r="C469" s="1">
        <v>3</v>
      </c>
      <c r="D469" s="1">
        <f>F469*INDEX(Pricings!C:C,MATCH(Invoices!C469,Pricings!A:A,0))</f>
        <v>10</v>
      </c>
      <c r="E469" s="1">
        <f t="shared" si="7"/>
        <v>1.7000000000000002</v>
      </c>
      <c r="F469" s="1">
        <f>COUNTIFS(SeatReservations!B:B,Invoices!B469)</f>
        <v>1</v>
      </c>
    </row>
    <row r="470" spans="1:6" x14ac:dyDescent="0.25">
      <c r="A470" s="1">
        <v>469</v>
      </c>
      <c r="B470" s="13">
        <v>2199</v>
      </c>
      <c r="C470" s="1">
        <v>1</v>
      </c>
      <c r="D470" s="1">
        <f>F470*INDEX(Pricings!C:C,MATCH(Invoices!C470,Pricings!A:A,0))</f>
        <v>21</v>
      </c>
      <c r="E470" s="1">
        <f t="shared" si="7"/>
        <v>3.5700000000000003</v>
      </c>
      <c r="F470" s="1">
        <f>COUNTIFS(SeatReservations!B:B,Invoices!B470)</f>
        <v>3</v>
      </c>
    </row>
    <row r="471" spans="1:6" x14ac:dyDescent="0.25">
      <c r="A471" s="1">
        <v>470</v>
      </c>
      <c r="B471" s="13">
        <v>2206</v>
      </c>
      <c r="C471" s="1">
        <v>1</v>
      </c>
      <c r="D471" s="1">
        <f>F471*INDEX(Pricings!C:C,MATCH(Invoices!C471,Pricings!A:A,0))</f>
        <v>21</v>
      </c>
      <c r="E471" s="1">
        <f t="shared" si="7"/>
        <v>3.5700000000000003</v>
      </c>
      <c r="F471" s="1">
        <f>COUNTIFS(SeatReservations!B:B,Invoices!B471)</f>
        <v>3</v>
      </c>
    </row>
    <row r="472" spans="1:6" x14ac:dyDescent="0.25">
      <c r="A472" s="1">
        <v>471</v>
      </c>
      <c r="B472" s="13">
        <v>2211</v>
      </c>
      <c r="C472" s="1">
        <v>5</v>
      </c>
      <c r="D472" s="1">
        <f>F472*INDEX(Pricings!C:C,MATCH(Invoices!C472,Pricings!A:A,0))</f>
        <v>24</v>
      </c>
      <c r="E472" s="1">
        <f t="shared" si="7"/>
        <v>4.08</v>
      </c>
      <c r="F472" s="1">
        <f>COUNTIFS(SeatReservations!B:B,Invoices!B472)</f>
        <v>2</v>
      </c>
    </row>
    <row r="473" spans="1:6" x14ac:dyDescent="0.25">
      <c r="A473" s="1">
        <v>472</v>
      </c>
      <c r="B473" s="13">
        <v>2217</v>
      </c>
      <c r="C473" s="1">
        <v>2</v>
      </c>
      <c r="D473" s="1">
        <f>F473*INDEX(Pricings!C:C,MATCH(Invoices!C473,Pricings!A:A,0))</f>
        <v>16</v>
      </c>
      <c r="E473" s="1">
        <f t="shared" si="7"/>
        <v>2.72</v>
      </c>
      <c r="F473" s="1">
        <f>COUNTIFS(SeatReservations!B:B,Invoices!B473)</f>
        <v>2</v>
      </c>
    </row>
    <row r="474" spans="1:6" x14ac:dyDescent="0.25">
      <c r="A474" s="1">
        <v>473</v>
      </c>
      <c r="B474" s="13">
        <v>2225</v>
      </c>
      <c r="C474" s="1">
        <v>3</v>
      </c>
      <c r="D474" s="1">
        <f>F474*INDEX(Pricings!C:C,MATCH(Invoices!C474,Pricings!A:A,0))</f>
        <v>30</v>
      </c>
      <c r="E474" s="1">
        <f t="shared" si="7"/>
        <v>5.1000000000000005</v>
      </c>
      <c r="F474" s="1">
        <f>COUNTIFS(SeatReservations!B:B,Invoices!B474)</f>
        <v>3</v>
      </c>
    </row>
    <row r="475" spans="1:6" x14ac:dyDescent="0.25">
      <c r="A475" s="1">
        <v>474</v>
      </c>
      <c r="B475" s="13">
        <v>2231</v>
      </c>
      <c r="C475" s="1">
        <v>1</v>
      </c>
      <c r="D475" s="1">
        <f>F475*INDEX(Pricings!C:C,MATCH(Invoices!C475,Pricings!A:A,0))</f>
        <v>0</v>
      </c>
      <c r="E475" s="1">
        <f t="shared" si="7"/>
        <v>0</v>
      </c>
      <c r="F475" s="1">
        <f>COUNTIFS(SeatReservations!B:B,Invoices!B475)</f>
        <v>0</v>
      </c>
    </row>
    <row r="476" spans="1:6" x14ac:dyDescent="0.25">
      <c r="A476" s="1">
        <v>475</v>
      </c>
      <c r="B476" s="13">
        <v>2238</v>
      </c>
      <c r="C476" s="1">
        <v>3</v>
      </c>
      <c r="D476" s="1">
        <f>F476*INDEX(Pricings!C:C,MATCH(Invoices!C476,Pricings!A:A,0))</f>
        <v>20</v>
      </c>
      <c r="E476" s="1">
        <f t="shared" si="7"/>
        <v>3.4000000000000004</v>
      </c>
      <c r="F476" s="1">
        <f>COUNTIFS(SeatReservations!B:B,Invoices!B476)</f>
        <v>2</v>
      </c>
    </row>
    <row r="477" spans="1:6" x14ac:dyDescent="0.25">
      <c r="A477" s="1">
        <v>476</v>
      </c>
      <c r="B477" s="13">
        <v>2243</v>
      </c>
      <c r="C477" s="1">
        <v>2</v>
      </c>
      <c r="D477" s="1">
        <f>F477*INDEX(Pricings!C:C,MATCH(Invoices!C477,Pricings!A:A,0))</f>
        <v>24</v>
      </c>
      <c r="E477" s="1">
        <f t="shared" si="7"/>
        <v>4.08</v>
      </c>
      <c r="F477" s="1">
        <f>COUNTIFS(SeatReservations!B:B,Invoices!B477)</f>
        <v>3</v>
      </c>
    </row>
    <row r="478" spans="1:6" x14ac:dyDescent="0.25">
      <c r="A478" s="1">
        <v>477</v>
      </c>
      <c r="B478" s="13">
        <v>2249</v>
      </c>
      <c r="C478" s="1">
        <v>1</v>
      </c>
      <c r="D478" s="1">
        <f>F478*INDEX(Pricings!C:C,MATCH(Invoices!C478,Pricings!A:A,0))</f>
        <v>14</v>
      </c>
      <c r="E478" s="1">
        <f t="shared" si="7"/>
        <v>2.3800000000000003</v>
      </c>
      <c r="F478" s="1">
        <f>COUNTIFS(SeatReservations!B:B,Invoices!B478)</f>
        <v>2</v>
      </c>
    </row>
    <row r="479" spans="1:6" x14ac:dyDescent="0.25">
      <c r="A479" s="1">
        <v>478</v>
      </c>
      <c r="B479" s="13">
        <v>2256</v>
      </c>
      <c r="C479" s="1">
        <v>1</v>
      </c>
      <c r="D479" s="1">
        <f>F479*INDEX(Pricings!C:C,MATCH(Invoices!C479,Pricings!A:A,0))</f>
        <v>21</v>
      </c>
      <c r="E479" s="1">
        <f t="shared" si="7"/>
        <v>3.5700000000000003</v>
      </c>
      <c r="F479" s="1">
        <f>COUNTIFS(SeatReservations!B:B,Invoices!B479)</f>
        <v>3</v>
      </c>
    </row>
    <row r="480" spans="1:6" x14ac:dyDescent="0.25">
      <c r="A480" s="1">
        <v>479</v>
      </c>
      <c r="B480" s="13">
        <v>2262</v>
      </c>
      <c r="C480" s="1">
        <v>2</v>
      </c>
      <c r="D480" s="1">
        <f>F480*INDEX(Pricings!C:C,MATCH(Invoices!C480,Pricings!A:A,0))</f>
        <v>16</v>
      </c>
      <c r="E480" s="1">
        <f t="shared" si="7"/>
        <v>2.72</v>
      </c>
      <c r="F480" s="1">
        <f>COUNTIFS(SeatReservations!B:B,Invoices!B480)</f>
        <v>2</v>
      </c>
    </row>
    <row r="481" spans="1:6" x14ac:dyDescent="0.25">
      <c r="A481" s="1">
        <v>480</v>
      </c>
      <c r="B481" s="13">
        <v>2264</v>
      </c>
      <c r="C481" s="1">
        <v>4</v>
      </c>
      <c r="D481" s="1">
        <f>F481*INDEX(Pricings!C:C,MATCH(Invoices!C481,Pricings!A:A,0))</f>
        <v>18</v>
      </c>
      <c r="E481" s="1">
        <f t="shared" si="7"/>
        <v>3.06</v>
      </c>
      <c r="F481" s="1">
        <f>COUNTIFS(SeatReservations!B:B,Invoices!B481)</f>
        <v>3</v>
      </c>
    </row>
    <row r="482" spans="1:6" x14ac:dyDescent="0.25">
      <c r="A482" s="1">
        <v>481</v>
      </c>
      <c r="B482" s="13">
        <v>2271</v>
      </c>
      <c r="C482" s="1">
        <v>4</v>
      </c>
      <c r="D482" s="1">
        <f>F482*INDEX(Pricings!C:C,MATCH(Invoices!C482,Pricings!A:A,0))</f>
        <v>6</v>
      </c>
      <c r="E482" s="1">
        <f t="shared" si="7"/>
        <v>1.02</v>
      </c>
      <c r="F482" s="1">
        <f>COUNTIFS(SeatReservations!B:B,Invoices!B482)</f>
        <v>1</v>
      </c>
    </row>
    <row r="483" spans="1:6" x14ac:dyDescent="0.25">
      <c r="A483" s="1">
        <v>482</v>
      </c>
      <c r="B483" s="13">
        <v>2277</v>
      </c>
      <c r="C483" s="1">
        <v>1</v>
      </c>
      <c r="D483" s="1">
        <f>F483*INDEX(Pricings!C:C,MATCH(Invoices!C483,Pricings!A:A,0))</f>
        <v>14</v>
      </c>
      <c r="E483" s="1">
        <f t="shared" si="7"/>
        <v>2.3800000000000003</v>
      </c>
      <c r="F483" s="1">
        <f>COUNTIFS(SeatReservations!B:B,Invoices!B483)</f>
        <v>2</v>
      </c>
    </row>
    <row r="484" spans="1:6" x14ac:dyDescent="0.25">
      <c r="A484" s="1">
        <v>483</v>
      </c>
      <c r="B484" s="13">
        <v>2280</v>
      </c>
      <c r="C484" s="1">
        <v>1</v>
      </c>
      <c r="D484" s="1">
        <f>F484*INDEX(Pricings!C:C,MATCH(Invoices!C484,Pricings!A:A,0))</f>
        <v>28</v>
      </c>
      <c r="E484" s="1">
        <f t="shared" si="7"/>
        <v>4.7600000000000007</v>
      </c>
      <c r="F484" s="1">
        <f>COUNTIFS(SeatReservations!B:B,Invoices!B484)</f>
        <v>4</v>
      </c>
    </row>
    <row r="485" spans="1:6" x14ac:dyDescent="0.25">
      <c r="A485" s="1">
        <v>484</v>
      </c>
      <c r="B485" s="13">
        <v>2283</v>
      </c>
      <c r="C485" s="1">
        <v>2</v>
      </c>
      <c r="D485" s="1">
        <f>F485*INDEX(Pricings!C:C,MATCH(Invoices!C485,Pricings!A:A,0))</f>
        <v>16</v>
      </c>
      <c r="E485" s="1">
        <f t="shared" si="7"/>
        <v>2.72</v>
      </c>
      <c r="F485" s="1">
        <f>COUNTIFS(SeatReservations!B:B,Invoices!B485)</f>
        <v>2</v>
      </c>
    </row>
    <row r="486" spans="1:6" x14ac:dyDescent="0.25">
      <c r="A486" s="1">
        <v>485</v>
      </c>
      <c r="B486" s="13">
        <v>2289</v>
      </c>
      <c r="C486" s="1">
        <v>3</v>
      </c>
      <c r="D486" s="1">
        <f>F486*INDEX(Pricings!C:C,MATCH(Invoices!C486,Pricings!A:A,0))</f>
        <v>30</v>
      </c>
      <c r="E486" s="1">
        <f t="shared" si="7"/>
        <v>5.1000000000000005</v>
      </c>
      <c r="F486" s="1">
        <f>COUNTIFS(SeatReservations!B:B,Invoices!B486)</f>
        <v>3</v>
      </c>
    </row>
    <row r="487" spans="1:6" x14ac:dyDescent="0.25">
      <c r="A487" s="1">
        <v>486</v>
      </c>
      <c r="B487" s="13">
        <v>2297</v>
      </c>
      <c r="C487" s="1">
        <v>5</v>
      </c>
      <c r="D487" s="1">
        <f>F487*INDEX(Pricings!C:C,MATCH(Invoices!C487,Pricings!A:A,0))</f>
        <v>24</v>
      </c>
      <c r="E487" s="1">
        <f t="shared" si="7"/>
        <v>4.08</v>
      </c>
      <c r="F487" s="1">
        <f>COUNTIFS(SeatReservations!B:B,Invoices!B487)</f>
        <v>2</v>
      </c>
    </row>
    <row r="488" spans="1:6" x14ac:dyDescent="0.25">
      <c r="A488" s="1">
        <v>487</v>
      </c>
      <c r="B488" s="13">
        <v>2304</v>
      </c>
      <c r="C488" s="1">
        <v>3</v>
      </c>
      <c r="D488" s="1">
        <f>F488*INDEX(Pricings!C:C,MATCH(Invoices!C488,Pricings!A:A,0))</f>
        <v>30</v>
      </c>
      <c r="E488" s="1">
        <f t="shared" si="7"/>
        <v>5.1000000000000005</v>
      </c>
      <c r="F488" s="1">
        <f>COUNTIFS(SeatReservations!B:B,Invoices!B488)</f>
        <v>3</v>
      </c>
    </row>
    <row r="489" spans="1:6" x14ac:dyDescent="0.25">
      <c r="A489" s="1">
        <v>488</v>
      </c>
      <c r="B489" s="13">
        <v>2310</v>
      </c>
      <c r="C489" s="1">
        <v>4</v>
      </c>
      <c r="D489" s="1">
        <f>F489*INDEX(Pricings!C:C,MATCH(Invoices!C489,Pricings!A:A,0))</f>
        <v>18</v>
      </c>
      <c r="E489" s="1">
        <f t="shared" si="7"/>
        <v>3.06</v>
      </c>
      <c r="F489" s="1">
        <f>COUNTIFS(SeatReservations!B:B,Invoices!B489)</f>
        <v>3</v>
      </c>
    </row>
    <row r="490" spans="1:6" x14ac:dyDescent="0.25">
      <c r="A490" s="1">
        <v>489</v>
      </c>
      <c r="B490" s="13">
        <v>2317</v>
      </c>
      <c r="C490" s="1">
        <v>2</v>
      </c>
      <c r="D490" s="1">
        <f>F490*INDEX(Pricings!C:C,MATCH(Invoices!C490,Pricings!A:A,0))</f>
        <v>16</v>
      </c>
      <c r="E490" s="1">
        <f t="shared" si="7"/>
        <v>2.72</v>
      </c>
      <c r="F490" s="1">
        <f>COUNTIFS(SeatReservations!B:B,Invoices!B490)</f>
        <v>2</v>
      </c>
    </row>
    <row r="491" spans="1:6" x14ac:dyDescent="0.25">
      <c r="A491" s="1">
        <v>490</v>
      </c>
      <c r="B491" s="13">
        <v>2318</v>
      </c>
      <c r="C491" s="1">
        <v>2</v>
      </c>
      <c r="D491" s="1">
        <f>F491*INDEX(Pricings!C:C,MATCH(Invoices!C491,Pricings!A:A,0))</f>
        <v>8</v>
      </c>
      <c r="E491" s="1">
        <f t="shared" si="7"/>
        <v>1.36</v>
      </c>
      <c r="F491" s="1">
        <f>COUNTIFS(SeatReservations!B:B,Invoices!B491)</f>
        <v>1</v>
      </c>
    </row>
    <row r="492" spans="1:6" x14ac:dyDescent="0.25">
      <c r="A492" s="1">
        <v>491</v>
      </c>
      <c r="B492" s="13">
        <v>2319</v>
      </c>
      <c r="C492" s="1">
        <v>1</v>
      </c>
      <c r="D492" s="1">
        <f>F492*INDEX(Pricings!C:C,MATCH(Invoices!C492,Pricings!A:A,0))</f>
        <v>21</v>
      </c>
      <c r="E492" s="1">
        <f t="shared" si="7"/>
        <v>3.5700000000000003</v>
      </c>
      <c r="F492" s="1">
        <f>COUNTIFS(SeatReservations!B:B,Invoices!B492)</f>
        <v>3</v>
      </c>
    </row>
    <row r="493" spans="1:6" x14ac:dyDescent="0.25">
      <c r="A493" s="1">
        <v>492</v>
      </c>
      <c r="B493" s="13">
        <v>2321</v>
      </c>
      <c r="C493" s="1">
        <v>3</v>
      </c>
      <c r="D493" s="1">
        <f>F493*INDEX(Pricings!C:C,MATCH(Invoices!C493,Pricings!A:A,0))</f>
        <v>10</v>
      </c>
      <c r="E493" s="1">
        <f t="shared" si="7"/>
        <v>1.7000000000000002</v>
      </c>
      <c r="F493" s="1">
        <f>COUNTIFS(SeatReservations!B:B,Invoices!B493)</f>
        <v>1</v>
      </c>
    </row>
    <row r="494" spans="1:6" x14ac:dyDescent="0.25">
      <c r="A494" s="1">
        <v>493</v>
      </c>
      <c r="B494" s="13">
        <v>2323</v>
      </c>
      <c r="C494" s="1">
        <v>5</v>
      </c>
      <c r="D494" s="1">
        <f>F494*INDEX(Pricings!C:C,MATCH(Invoices!C494,Pricings!A:A,0))</f>
        <v>36</v>
      </c>
      <c r="E494" s="1">
        <f t="shared" si="7"/>
        <v>6.12</v>
      </c>
      <c r="F494" s="1">
        <f>COUNTIFS(SeatReservations!B:B,Invoices!B494)</f>
        <v>3</v>
      </c>
    </row>
    <row r="495" spans="1:6" x14ac:dyDescent="0.25">
      <c r="A495" s="1">
        <v>494</v>
      </c>
      <c r="B495" s="13">
        <v>2330</v>
      </c>
      <c r="C495" s="1">
        <v>4</v>
      </c>
      <c r="D495" s="1">
        <f>F495*INDEX(Pricings!C:C,MATCH(Invoices!C495,Pricings!A:A,0))</f>
        <v>12</v>
      </c>
      <c r="E495" s="1">
        <f t="shared" si="7"/>
        <v>2.04</v>
      </c>
      <c r="F495" s="1">
        <f>COUNTIFS(SeatReservations!B:B,Invoices!B495)</f>
        <v>2</v>
      </c>
    </row>
    <row r="496" spans="1:6" x14ac:dyDescent="0.25">
      <c r="A496" s="1">
        <v>495</v>
      </c>
      <c r="B496" s="13">
        <v>2334</v>
      </c>
      <c r="C496" s="1">
        <v>1</v>
      </c>
      <c r="D496" s="1">
        <f>F496*INDEX(Pricings!C:C,MATCH(Invoices!C496,Pricings!A:A,0))</f>
        <v>7</v>
      </c>
      <c r="E496" s="1">
        <f t="shared" si="7"/>
        <v>1.1900000000000002</v>
      </c>
      <c r="F496" s="1">
        <f>COUNTIFS(SeatReservations!B:B,Invoices!B496)</f>
        <v>1</v>
      </c>
    </row>
    <row r="497" spans="1:6" x14ac:dyDescent="0.25">
      <c r="A497" s="1">
        <v>496</v>
      </c>
      <c r="B497" s="13">
        <v>2336</v>
      </c>
      <c r="C497" s="1">
        <v>3</v>
      </c>
      <c r="D497" s="1">
        <f>F497*INDEX(Pricings!C:C,MATCH(Invoices!C497,Pricings!A:A,0))</f>
        <v>20</v>
      </c>
      <c r="E497" s="1">
        <f t="shared" si="7"/>
        <v>3.4000000000000004</v>
      </c>
      <c r="F497" s="1">
        <f>COUNTIFS(SeatReservations!B:B,Invoices!B497)</f>
        <v>2</v>
      </c>
    </row>
    <row r="498" spans="1:6" x14ac:dyDescent="0.25">
      <c r="A498" s="1">
        <v>497</v>
      </c>
      <c r="B498" s="13">
        <v>2337</v>
      </c>
      <c r="C498" s="1">
        <v>2</v>
      </c>
      <c r="D498" s="1">
        <f>F498*INDEX(Pricings!C:C,MATCH(Invoices!C498,Pricings!A:A,0))</f>
        <v>0</v>
      </c>
      <c r="E498" s="1">
        <f t="shared" si="7"/>
        <v>0</v>
      </c>
      <c r="F498" s="1">
        <f>COUNTIFS(SeatReservations!B:B,Invoices!B498)</f>
        <v>0</v>
      </c>
    </row>
    <row r="499" spans="1:6" x14ac:dyDescent="0.25">
      <c r="A499" s="1">
        <v>498</v>
      </c>
      <c r="B499" s="13">
        <v>2340</v>
      </c>
      <c r="C499" s="1">
        <v>1</v>
      </c>
      <c r="D499" s="1">
        <f>F499*INDEX(Pricings!C:C,MATCH(Invoices!C499,Pricings!A:A,0))</f>
        <v>7</v>
      </c>
      <c r="E499" s="1">
        <f t="shared" si="7"/>
        <v>1.1900000000000002</v>
      </c>
      <c r="F499" s="1">
        <f>COUNTIFS(SeatReservations!B:B,Invoices!B499)</f>
        <v>1</v>
      </c>
    </row>
    <row r="500" spans="1:6" x14ac:dyDescent="0.25">
      <c r="A500" s="1">
        <v>499</v>
      </c>
      <c r="B500" s="13">
        <v>2347</v>
      </c>
      <c r="C500" s="1">
        <v>2</v>
      </c>
      <c r="D500" s="1">
        <f>F500*INDEX(Pricings!C:C,MATCH(Invoices!C500,Pricings!A:A,0))</f>
        <v>24</v>
      </c>
      <c r="E500" s="1">
        <f t="shared" si="7"/>
        <v>4.08</v>
      </c>
      <c r="F500" s="1">
        <f>COUNTIFS(SeatReservations!B:B,Invoices!B500)</f>
        <v>3</v>
      </c>
    </row>
    <row r="501" spans="1:6" x14ac:dyDescent="0.25">
      <c r="A501" s="1">
        <v>500</v>
      </c>
      <c r="B501" s="13">
        <v>2351</v>
      </c>
      <c r="C501" s="1">
        <v>4</v>
      </c>
      <c r="D501" s="1">
        <f>F501*INDEX(Pricings!C:C,MATCH(Invoices!C501,Pricings!A:A,0))</f>
        <v>12</v>
      </c>
      <c r="E501" s="1">
        <f t="shared" si="7"/>
        <v>2.04</v>
      </c>
      <c r="F501" s="1">
        <f>COUNTIFS(SeatReservations!B:B,Invoices!B501)</f>
        <v>2</v>
      </c>
    </row>
    <row r="502" spans="1:6" x14ac:dyDescent="0.25">
      <c r="A502" s="1">
        <v>501</v>
      </c>
      <c r="B502" s="13">
        <v>2359</v>
      </c>
      <c r="C502" s="1">
        <v>2</v>
      </c>
      <c r="D502" s="1">
        <f>F502*INDEX(Pricings!C:C,MATCH(Invoices!C502,Pricings!A:A,0))</f>
        <v>0</v>
      </c>
      <c r="E502" s="1">
        <f t="shared" si="7"/>
        <v>0</v>
      </c>
      <c r="F502" s="1">
        <f>COUNTIFS(SeatReservations!B:B,Invoices!B502)</f>
        <v>0</v>
      </c>
    </row>
    <row r="503" spans="1:6" x14ac:dyDescent="0.25">
      <c r="A503" s="1">
        <v>502</v>
      </c>
      <c r="B503" s="13">
        <v>2367</v>
      </c>
      <c r="C503" s="1">
        <v>3</v>
      </c>
      <c r="D503" s="1">
        <f>F503*INDEX(Pricings!C:C,MATCH(Invoices!C503,Pricings!A:A,0))</f>
        <v>20</v>
      </c>
      <c r="E503" s="1">
        <f t="shared" si="7"/>
        <v>3.4000000000000004</v>
      </c>
      <c r="F503" s="1">
        <f>COUNTIFS(SeatReservations!B:B,Invoices!B503)</f>
        <v>2</v>
      </c>
    </row>
    <row r="504" spans="1:6" x14ac:dyDescent="0.25">
      <c r="A504" s="1">
        <v>503</v>
      </c>
      <c r="B504" s="13">
        <v>2368</v>
      </c>
      <c r="C504" s="1">
        <v>2</v>
      </c>
      <c r="D504" s="1">
        <f>F504*INDEX(Pricings!C:C,MATCH(Invoices!C504,Pricings!A:A,0))</f>
        <v>40</v>
      </c>
      <c r="E504" s="1">
        <f t="shared" si="7"/>
        <v>6.8000000000000007</v>
      </c>
      <c r="F504" s="1">
        <f>COUNTIFS(SeatReservations!B:B,Invoices!B504)</f>
        <v>5</v>
      </c>
    </row>
    <row r="505" spans="1:6" x14ac:dyDescent="0.25">
      <c r="A505" s="1">
        <v>504</v>
      </c>
      <c r="B505" s="13">
        <v>2369</v>
      </c>
      <c r="C505" s="1">
        <v>1</v>
      </c>
      <c r="D505" s="1">
        <f>F505*INDEX(Pricings!C:C,MATCH(Invoices!C505,Pricings!A:A,0))</f>
        <v>21</v>
      </c>
      <c r="E505" s="1">
        <f t="shared" si="7"/>
        <v>3.5700000000000003</v>
      </c>
      <c r="F505" s="1">
        <f>COUNTIFS(SeatReservations!B:B,Invoices!B505)</f>
        <v>3</v>
      </c>
    </row>
    <row r="506" spans="1:6" x14ac:dyDescent="0.25">
      <c r="A506" s="1">
        <v>505</v>
      </c>
      <c r="B506" s="13">
        <v>2377</v>
      </c>
      <c r="C506" s="1">
        <v>1</v>
      </c>
      <c r="D506" s="1">
        <f>F506*INDEX(Pricings!C:C,MATCH(Invoices!C506,Pricings!A:A,0))</f>
        <v>21</v>
      </c>
      <c r="E506" s="1">
        <f t="shared" si="7"/>
        <v>3.5700000000000003</v>
      </c>
      <c r="F506" s="1">
        <f>COUNTIFS(SeatReservations!B:B,Invoices!B506)</f>
        <v>3</v>
      </c>
    </row>
    <row r="507" spans="1:6" x14ac:dyDescent="0.25">
      <c r="A507" s="1">
        <v>506</v>
      </c>
      <c r="B507" s="13">
        <v>2378</v>
      </c>
      <c r="C507" s="1">
        <v>3</v>
      </c>
      <c r="D507" s="1">
        <f>F507*INDEX(Pricings!C:C,MATCH(Invoices!C507,Pricings!A:A,0))</f>
        <v>20</v>
      </c>
      <c r="E507" s="1">
        <f t="shared" si="7"/>
        <v>3.4000000000000004</v>
      </c>
      <c r="F507" s="1">
        <f>COUNTIFS(SeatReservations!B:B,Invoices!B507)</f>
        <v>2</v>
      </c>
    </row>
    <row r="508" spans="1:6" x14ac:dyDescent="0.25">
      <c r="A508" s="1">
        <v>507</v>
      </c>
      <c r="B508" s="13">
        <v>2381</v>
      </c>
      <c r="C508" s="1">
        <v>1</v>
      </c>
      <c r="D508" s="1">
        <f>F508*INDEX(Pricings!C:C,MATCH(Invoices!C508,Pricings!A:A,0))</f>
        <v>7</v>
      </c>
      <c r="E508" s="1">
        <f t="shared" si="7"/>
        <v>1.1900000000000002</v>
      </c>
      <c r="F508" s="1">
        <f>COUNTIFS(SeatReservations!B:B,Invoices!B508)</f>
        <v>1</v>
      </c>
    </row>
    <row r="509" spans="1:6" x14ac:dyDescent="0.25">
      <c r="A509" s="1">
        <v>508</v>
      </c>
      <c r="B509" s="13">
        <v>2384</v>
      </c>
      <c r="C509" s="1">
        <v>5</v>
      </c>
      <c r="D509" s="1">
        <f>F509*INDEX(Pricings!C:C,MATCH(Invoices!C509,Pricings!A:A,0))</f>
        <v>36</v>
      </c>
      <c r="E509" s="1">
        <f t="shared" si="7"/>
        <v>6.12</v>
      </c>
      <c r="F509" s="1">
        <f>COUNTIFS(SeatReservations!B:B,Invoices!B509)</f>
        <v>3</v>
      </c>
    </row>
    <row r="510" spans="1:6" x14ac:dyDescent="0.25">
      <c r="A510" s="1">
        <v>509</v>
      </c>
      <c r="B510" s="13">
        <v>2387</v>
      </c>
      <c r="C510" s="1">
        <v>5</v>
      </c>
      <c r="D510" s="1">
        <f>F510*INDEX(Pricings!C:C,MATCH(Invoices!C510,Pricings!A:A,0))</f>
        <v>36</v>
      </c>
      <c r="E510" s="1">
        <f t="shared" si="7"/>
        <v>6.12</v>
      </c>
      <c r="F510" s="1">
        <f>COUNTIFS(SeatReservations!B:B,Invoices!B510)</f>
        <v>3</v>
      </c>
    </row>
    <row r="511" spans="1:6" x14ac:dyDescent="0.25">
      <c r="A511" s="1">
        <v>510</v>
      </c>
      <c r="B511" s="13">
        <v>2393</v>
      </c>
      <c r="C511" s="1">
        <v>4</v>
      </c>
      <c r="D511" s="1">
        <f>F511*INDEX(Pricings!C:C,MATCH(Invoices!C511,Pricings!A:A,0))</f>
        <v>6</v>
      </c>
      <c r="E511" s="1">
        <f t="shared" si="7"/>
        <v>1.02</v>
      </c>
      <c r="F511" s="1">
        <f>COUNTIFS(SeatReservations!B:B,Invoices!B511)</f>
        <v>1</v>
      </c>
    </row>
    <row r="512" spans="1:6" x14ac:dyDescent="0.25">
      <c r="A512" s="1">
        <v>511</v>
      </c>
      <c r="B512" s="13">
        <v>2398</v>
      </c>
      <c r="C512" s="1">
        <v>3</v>
      </c>
      <c r="D512" s="1">
        <f>F512*INDEX(Pricings!C:C,MATCH(Invoices!C512,Pricings!A:A,0))</f>
        <v>10</v>
      </c>
      <c r="E512" s="1">
        <f t="shared" si="7"/>
        <v>1.7000000000000002</v>
      </c>
      <c r="F512" s="1">
        <f>COUNTIFS(SeatReservations!B:B,Invoices!B512)</f>
        <v>1</v>
      </c>
    </row>
    <row r="513" spans="1:6" x14ac:dyDescent="0.25">
      <c r="A513" s="1">
        <v>512</v>
      </c>
      <c r="B513" s="13">
        <v>2399</v>
      </c>
      <c r="C513" s="1">
        <v>1</v>
      </c>
      <c r="D513" s="1">
        <f>F513*INDEX(Pricings!C:C,MATCH(Invoices!C513,Pricings!A:A,0))</f>
        <v>21</v>
      </c>
      <c r="E513" s="1">
        <f t="shared" si="7"/>
        <v>3.5700000000000003</v>
      </c>
      <c r="F513" s="1">
        <f>COUNTIFS(SeatReservations!B:B,Invoices!B513)</f>
        <v>3</v>
      </c>
    </row>
    <row r="514" spans="1:6" x14ac:dyDescent="0.25">
      <c r="A514" s="1">
        <v>513</v>
      </c>
      <c r="B514" s="13">
        <v>2407</v>
      </c>
      <c r="C514" s="1">
        <v>1</v>
      </c>
      <c r="D514" s="1">
        <f>F514*INDEX(Pricings!C:C,MATCH(Invoices!C514,Pricings!A:A,0))</f>
        <v>14</v>
      </c>
      <c r="E514" s="1">
        <f t="shared" si="7"/>
        <v>2.3800000000000003</v>
      </c>
      <c r="F514" s="1">
        <f>COUNTIFS(SeatReservations!B:B,Invoices!B514)</f>
        <v>2</v>
      </c>
    </row>
    <row r="515" spans="1:6" x14ac:dyDescent="0.25">
      <c r="A515" s="1">
        <v>514</v>
      </c>
      <c r="B515" s="13">
        <v>2412</v>
      </c>
      <c r="C515" s="1">
        <v>1</v>
      </c>
      <c r="D515" s="1">
        <f>F515*INDEX(Pricings!C:C,MATCH(Invoices!C515,Pricings!A:A,0))</f>
        <v>0</v>
      </c>
      <c r="E515" s="1">
        <f t="shared" ref="E515:E578" si="8">D515*0.17</f>
        <v>0</v>
      </c>
      <c r="F515" s="1">
        <f>COUNTIFS(SeatReservations!B:B,Invoices!B515)</f>
        <v>0</v>
      </c>
    </row>
    <row r="516" spans="1:6" x14ac:dyDescent="0.25">
      <c r="A516" s="1">
        <v>515</v>
      </c>
      <c r="B516" s="13">
        <v>2413</v>
      </c>
      <c r="C516" s="1">
        <v>5</v>
      </c>
      <c r="D516" s="1">
        <f>F516*INDEX(Pricings!C:C,MATCH(Invoices!C516,Pricings!A:A,0))</f>
        <v>12</v>
      </c>
      <c r="E516" s="1">
        <f t="shared" si="8"/>
        <v>2.04</v>
      </c>
      <c r="F516" s="1">
        <f>COUNTIFS(SeatReservations!B:B,Invoices!B516)</f>
        <v>1</v>
      </c>
    </row>
    <row r="517" spans="1:6" x14ac:dyDescent="0.25">
      <c r="A517" s="1">
        <v>516</v>
      </c>
      <c r="B517" s="13">
        <v>2416</v>
      </c>
      <c r="C517" s="1">
        <v>2</v>
      </c>
      <c r="D517" s="1">
        <f>F517*INDEX(Pricings!C:C,MATCH(Invoices!C517,Pricings!A:A,0))</f>
        <v>16</v>
      </c>
      <c r="E517" s="1">
        <f t="shared" si="8"/>
        <v>2.72</v>
      </c>
      <c r="F517" s="1">
        <f>COUNTIFS(SeatReservations!B:B,Invoices!B517)</f>
        <v>2</v>
      </c>
    </row>
    <row r="518" spans="1:6" x14ac:dyDescent="0.25">
      <c r="A518" s="1">
        <v>517</v>
      </c>
      <c r="B518" s="13">
        <v>2417</v>
      </c>
      <c r="C518" s="1">
        <v>3</v>
      </c>
      <c r="D518" s="1">
        <f>F518*INDEX(Pricings!C:C,MATCH(Invoices!C518,Pricings!A:A,0))</f>
        <v>10</v>
      </c>
      <c r="E518" s="1">
        <f t="shared" si="8"/>
        <v>1.7000000000000002</v>
      </c>
      <c r="F518" s="1">
        <f>COUNTIFS(SeatReservations!B:B,Invoices!B518)</f>
        <v>1</v>
      </c>
    </row>
    <row r="519" spans="1:6" x14ac:dyDescent="0.25">
      <c r="A519" s="1">
        <v>518</v>
      </c>
      <c r="B519" s="13">
        <v>2424</v>
      </c>
      <c r="C519" s="1">
        <v>1</v>
      </c>
      <c r="D519" s="1">
        <f>F519*INDEX(Pricings!C:C,MATCH(Invoices!C519,Pricings!A:A,0))</f>
        <v>0</v>
      </c>
      <c r="E519" s="1">
        <f t="shared" si="8"/>
        <v>0</v>
      </c>
      <c r="F519" s="1">
        <f>COUNTIFS(SeatReservations!B:B,Invoices!B519)</f>
        <v>0</v>
      </c>
    </row>
    <row r="520" spans="1:6" x14ac:dyDescent="0.25">
      <c r="A520" s="1">
        <v>519</v>
      </c>
      <c r="B520" s="13">
        <v>2432</v>
      </c>
      <c r="C520" s="1">
        <v>5</v>
      </c>
      <c r="D520" s="1">
        <f>F520*INDEX(Pricings!C:C,MATCH(Invoices!C520,Pricings!A:A,0))</f>
        <v>48</v>
      </c>
      <c r="E520" s="1">
        <f t="shared" si="8"/>
        <v>8.16</v>
      </c>
      <c r="F520" s="1">
        <f>COUNTIFS(SeatReservations!B:B,Invoices!B520)</f>
        <v>4</v>
      </c>
    </row>
    <row r="521" spans="1:6" x14ac:dyDescent="0.25">
      <c r="A521" s="1">
        <v>520</v>
      </c>
      <c r="B521" s="13">
        <v>2436</v>
      </c>
      <c r="C521" s="1">
        <v>5</v>
      </c>
      <c r="D521" s="1">
        <f>F521*INDEX(Pricings!C:C,MATCH(Invoices!C521,Pricings!A:A,0))</f>
        <v>36</v>
      </c>
      <c r="E521" s="1">
        <f t="shared" si="8"/>
        <v>6.12</v>
      </c>
      <c r="F521" s="1">
        <f>COUNTIFS(SeatReservations!B:B,Invoices!B521)</f>
        <v>3</v>
      </c>
    </row>
    <row r="522" spans="1:6" x14ac:dyDescent="0.25">
      <c r="A522" s="1">
        <v>521</v>
      </c>
      <c r="B522" s="13">
        <v>2439</v>
      </c>
      <c r="C522" s="1">
        <v>1</v>
      </c>
      <c r="D522" s="1">
        <f>F522*INDEX(Pricings!C:C,MATCH(Invoices!C522,Pricings!A:A,0))</f>
        <v>7</v>
      </c>
      <c r="E522" s="1">
        <f t="shared" si="8"/>
        <v>1.1900000000000002</v>
      </c>
      <c r="F522" s="1">
        <f>COUNTIFS(SeatReservations!B:B,Invoices!B522)</f>
        <v>1</v>
      </c>
    </row>
    <row r="523" spans="1:6" x14ac:dyDescent="0.25">
      <c r="A523" s="1">
        <v>522</v>
      </c>
      <c r="B523" s="13">
        <v>2447</v>
      </c>
      <c r="C523" s="1">
        <v>3</v>
      </c>
      <c r="D523" s="1">
        <f>F523*INDEX(Pricings!C:C,MATCH(Invoices!C523,Pricings!A:A,0))</f>
        <v>10</v>
      </c>
      <c r="E523" s="1">
        <f t="shared" si="8"/>
        <v>1.7000000000000002</v>
      </c>
      <c r="F523" s="1">
        <f>COUNTIFS(SeatReservations!B:B,Invoices!B523)</f>
        <v>1</v>
      </c>
    </row>
    <row r="524" spans="1:6" x14ac:dyDescent="0.25">
      <c r="A524" s="1">
        <v>523</v>
      </c>
      <c r="B524" s="13">
        <v>2452</v>
      </c>
      <c r="C524" s="1">
        <v>3</v>
      </c>
      <c r="D524" s="1">
        <f>F524*INDEX(Pricings!C:C,MATCH(Invoices!C524,Pricings!A:A,0))</f>
        <v>10</v>
      </c>
      <c r="E524" s="1">
        <f t="shared" si="8"/>
        <v>1.7000000000000002</v>
      </c>
      <c r="F524" s="1">
        <f>COUNTIFS(SeatReservations!B:B,Invoices!B524)</f>
        <v>1</v>
      </c>
    </row>
    <row r="525" spans="1:6" x14ac:dyDescent="0.25">
      <c r="A525" s="1">
        <v>524</v>
      </c>
      <c r="B525" s="13">
        <v>2460</v>
      </c>
      <c r="C525" s="1">
        <v>3</v>
      </c>
      <c r="D525" s="1">
        <f>F525*INDEX(Pricings!C:C,MATCH(Invoices!C525,Pricings!A:A,0))</f>
        <v>30</v>
      </c>
      <c r="E525" s="1">
        <f t="shared" si="8"/>
        <v>5.1000000000000005</v>
      </c>
      <c r="F525" s="1">
        <f>COUNTIFS(SeatReservations!B:B,Invoices!B525)</f>
        <v>3</v>
      </c>
    </row>
    <row r="526" spans="1:6" x14ac:dyDescent="0.25">
      <c r="A526" s="1">
        <v>525</v>
      </c>
      <c r="B526" s="13">
        <v>2466</v>
      </c>
      <c r="C526" s="1">
        <v>3</v>
      </c>
      <c r="D526" s="1">
        <f>F526*INDEX(Pricings!C:C,MATCH(Invoices!C526,Pricings!A:A,0))</f>
        <v>0</v>
      </c>
      <c r="E526" s="1">
        <f t="shared" si="8"/>
        <v>0</v>
      </c>
      <c r="F526" s="1">
        <f>COUNTIFS(SeatReservations!B:B,Invoices!B526)</f>
        <v>0</v>
      </c>
    </row>
    <row r="527" spans="1:6" x14ac:dyDescent="0.25">
      <c r="A527" s="1">
        <v>526</v>
      </c>
      <c r="B527" s="13">
        <v>2469</v>
      </c>
      <c r="C527" s="1">
        <v>1</v>
      </c>
      <c r="D527" s="1">
        <f>F527*INDEX(Pricings!C:C,MATCH(Invoices!C527,Pricings!A:A,0))</f>
        <v>7</v>
      </c>
      <c r="E527" s="1">
        <f t="shared" si="8"/>
        <v>1.1900000000000002</v>
      </c>
      <c r="F527" s="1">
        <f>COUNTIFS(SeatReservations!B:B,Invoices!B527)</f>
        <v>1</v>
      </c>
    </row>
    <row r="528" spans="1:6" x14ac:dyDescent="0.25">
      <c r="A528" s="1">
        <v>527</v>
      </c>
      <c r="B528" s="13">
        <v>2470</v>
      </c>
      <c r="C528" s="1">
        <v>3</v>
      </c>
      <c r="D528" s="1">
        <f>F528*INDEX(Pricings!C:C,MATCH(Invoices!C528,Pricings!A:A,0))</f>
        <v>20</v>
      </c>
      <c r="E528" s="1">
        <f t="shared" si="8"/>
        <v>3.4000000000000004</v>
      </c>
      <c r="F528" s="1">
        <f>COUNTIFS(SeatReservations!B:B,Invoices!B528)</f>
        <v>2</v>
      </c>
    </row>
    <row r="529" spans="1:6" x14ac:dyDescent="0.25">
      <c r="A529" s="1">
        <v>528</v>
      </c>
      <c r="B529" s="13">
        <v>2471</v>
      </c>
      <c r="C529" s="1">
        <v>5</v>
      </c>
      <c r="D529" s="1">
        <f>F529*INDEX(Pricings!C:C,MATCH(Invoices!C529,Pricings!A:A,0))</f>
        <v>12</v>
      </c>
      <c r="E529" s="1">
        <f t="shared" si="8"/>
        <v>2.04</v>
      </c>
      <c r="F529" s="1">
        <f>COUNTIFS(SeatReservations!B:B,Invoices!B529)</f>
        <v>1</v>
      </c>
    </row>
    <row r="530" spans="1:6" x14ac:dyDescent="0.25">
      <c r="A530" s="1">
        <v>529</v>
      </c>
      <c r="B530" s="13">
        <v>2477</v>
      </c>
      <c r="C530" s="1">
        <v>3</v>
      </c>
      <c r="D530" s="1">
        <f>F530*INDEX(Pricings!C:C,MATCH(Invoices!C530,Pricings!A:A,0))</f>
        <v>20</v>
      </c>
      <c r="E530" s="1">
        <f t="shared" si="8"/>
        <v>3.4000000000000004</v>
      </c>
      <c r="F530" s="1">
        <f>COUNTIFS(SeatReservations!B:B,Invoices!B530)</f>
        <v>2</v>
      </c>
    </row>
    <row r="531" spans="1:6" x14ac:dyDescent="0.25">
      <c r="A531" s="1">
        <v>530</v>
      </c>
      <c r="B531" s="13">
        <v>2485</v>
      </c>
      <c r="C531" s="1">
        <v>1</v>
      </c>
      <c r="D531" s="1">
        <f>F531*INDEX(Pricings!C:C,MATCH(Invoices!C531,Pricings!A:A,0))</f>
        <v>35</v>
      </c>
      <c r="E531" s="1">
        <f t="shared" si="8"/>
        <v>5.95</v>
      </c>
      <c r="F531" s="1">
        <f>COUNTIFS(SeatReservations!B:B,Invoices!B531)</f>
        <v>5</v>
      </c>
    </row>
    <row r="532" spans="1:6" x14ac:dyDescent="0.25">
      <c r="A532" s="1">
        <v>531</v>
      </c>
      <c r="B532" s="13">
        <v>2492</v>
      </c>
      <c r="C532" s="1">
        <v>3</v>
      </c>
      <c r="D532" s="1">
        <f>F532*INDEX(Pricings!C:C,MATCH(Invoices!C532,Pricings!A:A,0))</f>
        <v>30</v>
      </c>
      <c r="E532" s="1">
        <f t="shared" si="8"/>
        <v>5.1000000000000005</v>
      </c>
      <c r="F532" s="1">
        <f>COUNTIFS(SeatReservations!B:B,Invoices!B532)</f>
        <v>3</v>
      </c>
    </row>
    <row r="533" spans="1:6" x14ac:dyDescent="0.25">
      <c r="A533" s="1">
        <v>532</v>
      </c>
      <c r="B533" s="13">
        <v>2495</v>
      </c>
      <c r="C533" s="1">
        <v>5</v>
      </c>
      <c r="D533" s="1">
        <f>F533*INDEX(Pricings!C:C,MATCH(Invoices!C533,Pricings!A:A,0))</f>
        <v>12</v>
      </c>
      <c r="E533" s="1">
        <f t="shared" si="8"/>
        <v>2.04</v>
      </c>
      <c r="F533" s="1">
        <f>COUNTIFS(SeatReservations!B:B,Invoices!B533)</f>
        <v>1</v>
      </c>
    </row>
    <row r="534" spans="1:6" x14ac:dyDescent="0.25">
      <c r="A534" s="1">
        <v>533</v>
      </c>
      <c r="B534" s="13">
        <v>2498</v>
      </c>
      <c r="C534" s="1">
        <v>3</v>
      </c>
      <c r="D534" s="1">
        <f>F534*INDEX(Pricings!C:C,MATCH(Invoices!C534,Pricings!A:A,0))</f>
        <v>10</v>
      </c>
      <c r="E534" s="1">
        <f t="shared" si="8"/>
        <v>1.7000000000000002</v>
      </c>
      <c r="F534" s="1">
        <f>COUNTIFS(SeatReservations!B:B,Invoices!B534)</f>
        <v>1</v>
      </c>
    </row>
    <row r="535" spans="1:6" x14ac:dyDescent="0.25">
      <c r="A535" s="1">
        <v>534</v>
      </c>
      <c r="B535" s="13">
        <v>2505</v>
      </c>
      <c r="C535" s="1">
        <v>5</v>
      </c>
      <c r="D535" s="1">
        <f>F535*INDEX(Pricings!C:C,MATCH(Invoices!C535,Pricings!A:A,0))</f>
        <v>36</v>
      </c>
      <c r="E535" s="1">
        <f t="shared" si="8"/>
        <v>6.12</v>
      </c>
      <c r="F535" s="1">
        <f>COUNTIFS(SeatReservations!B:B,Invoices!B535)</f>
        <v>3</v>
      </c>
    </row>
    <row r="536" spans="1:6" x14ac:dyDescent="0.25">
      <c r="A536" s="1">
        <v>535</v>
      </c>
      <c r="B536" s="13">
        <v>2512</v>
      </c>
      <c r="C536" s="1">
        <v>1</v>
      </c>
      <c r="D536" s="1">
        <f>F536*INDEX(Pricings!C:C,MATCH(Invoices!C536,Pricings!A:A,0))</f>
        <v>21</v>
      </c>
      <c r="E536" s="1">
        <f t="shared" si="8"/>
        <v>3.5700000000000003</v>
      </c>
      <c r="F536" s="1">
        <f>COUNTIFS(SeatReservations!B:B,Invoices!B536)</f>
        <v>3</v>
      </c>
    </row>
    <row r="537" spans="1:6" x14ac:dyDescent="0.25">
      <c r="A537" s="1">
        <v>536</v>
      </c>
      <c r="B537" s="13">
        <v>2514</v>
      </c>
      <c r="C537" s="1">
        <v>4</v>
      </c>
      <c r="D537" s="1">
        <f>F537*INDEX(Pricings!C:C,MATCH(Invoices!C537,Pricings!A:A,0))</f>
        <v>12</v>
      </c>
      <c r="E537" s="1">
        <f t="shared" si="8"/>
        <v>2.04</v>
      </c>
      <c r="F537" s="1">
        <f>COUNTIFS(SeatReservations!B:B,Invoices!B537)</f>
        <v>2</v>
      </c>
    </row>
    <row r="538" spans="1:6" x14ac:dyDescent="0.25">
      <c r="A538" s="1">
        <v>537</v>
      </c>
      <c r="B538" s="13">
        <v>2518</v>
      </c>
      <c r="C538" s="1">
        <v>3</v>
      </c>
      <c r="D538" s="1">
        <f>F538*INDEX(Pricings!C:C,MATCH(Invoices!C538,Pricings!A:A,0))</f>
        <v>20</v>
      </c>
      <c r="E538" s="1">
        <f t="shared" si="8"/>
        <v>3.4000000000000004</v>
      </c>
      <c r="F538" s="1">
        <f>COUNTIFS(SeatReservations!B:B,Invoices!B538)</f>
        <v>2</v>
      </c>
    </row>
    <row r="539" spans="1:6" x14ac:dyDescent="0.25">
      <c r="A539" s="1">
        <v>538</v>
      </c>
      <c r="B539" s="13">
        <v>2526</v>
      </c>
      <c r="C539" s="1">
        <v>3</v>
      </c>
      <c r="D539" s="1">
        <f>F539*INDEX(Pricings!C:C,MATCH(Invoices!C539,Pricings!A:A,0))</f>
        <v>10</v>
      </c>
      <c r="E539" s="1">
        <f t="shared" si="8"/>
        <v>1.7000000000000002</v>
      </c>
      <c r="F539" s="1">
        <f>COUNTIFS(SeatReservations!B:B,Invoices!B539)</f>
        <v>1</v>
      </c>
    </row>
    <row r="540" spans="1:6" x14ac:dyDescent="0.25">
      <c r="A540" s="1">
        <v>539</v>
      </c>
      <c r="B540" s="13">
        <v>2534</v>
      </c>
      <c r="C540" s="1">
        <v>3</v>
      </c>
      <c r="D540" s="1">
        <f>F540*INDEX(Pricings!C:C,MATCH(Invoices!C540,Pricings!A:A,0))</f>
        <v>50</v>
      </c>
      <c r="E540" s="1">
        <f t="shared" si="8"/>
        <v>8.5</v>
      </c>
      <c r="F540" s="1">
        <f>COUNTIFS(SeatReservations!B:B,Invoices!B540)</f>
        <v>5</v>
      </c>
    </row>
    <row r="541" spans="1:6" x14ac:dyDescent="0.25">
      <c r="A541" s="1">
        <v>540</v>
      </c>
      <c r="B541" s="13">
        <v>2539</v>
      </c>
      <c r="C541" s="1">
        <v>5</v>
      </c>
      <c r="D541" s="1">
        <f>F541*INDEX(Pricings!C:C,MATCH(Invoices!C541,Pricings!A:A,0))</f>
        <v>12</v>
      </c>
      <c r="E541" s="1">
        <f t="shared" si="8"/>
        <v>2.04</v>
      </c>
      <c r="F541" s="1">
        <f>COUNTIFS(SeatReservations!B:B,Invoices!B541)</f>
        <v>1</v>
      </c>
    </row>
    <row r="542" spans="1:6" x14ac:dyDescent="0.25">
      <c r="A542" s="1">
        <v>541</v>
      </c>
      <c r="B542" s="13">
        <v>2546</v>
      </c>
      <c r="C542" s="1">
        <v>5</v>
      </c>
      <c r="D542" s="1">
        <f>F542*INDEX(Pricings!C:C,MATCH(Invoices!C542,Pricings!A:A,0))</f>
        <v>60</v>
      </c>
      <c r="E542" s="1">
        <f t="shared" si="8"/>
        <v>10.200000000000001</v>
      </c>
      <c r="F542" s="1">
        <f>COUNTIFS(SeatReservations!B:B,Invoices!B542)</f>
        <v>5</v>
      </c>
    </row>
    <row r="543" spans="1:6" x14ac:dyDescent="0.25">
      <c r="A543" s="1">
        <v>542</v>
      </c>
      <c r="B543" s="13">
        <v>2550</v>
      </c>
      <c r="C543" s="1">
        <v>3</v>
      </c>
      <c r="D543" s="1">
        <f>F543*INDEX(Pricings!C:C,MATCH(Invoices!C543,Pricings!A:A,0))</f>
        <v>40</v>
      </c>
      <c r="E543" s="1">
        <f t="shared" si="8"/>
        <v>6.8000000000000007</v>
      </c>
      <c r="F543" s="1">
        <f>COUNTIFS(SeatReservations!B:B,Invoices!B543)</f>
        <v>4</v>
      </c>
    </row>
    <row r="544" spans="1:6" x14ac:dyDescent="0.25">
      <c r="A544" s="1">
        <v>543</v>
      </c>
      <c r="B544" s="13">
        <v>2558</v>
      </c>
      <c r="C544" s="1">
        <v>2</v>
      </c>
      <c r="D544" s="1">
        <f>F544*INDEX(Pricings!C:C,MATCH(Invoices!C544,Pricings!A:A,0))</f>
        <v>24</v>
      </c>
      <c r="E544" s="1">
        <f t="shared" si="8"/>
        <v>4.08</v>
      </c>
      <c r="F544" s="1">
        <f>COUNTIFS(SeatReservations!B:B,Invoices!B544)</f>
        <v>3</v>
      </c>
    </row>
    <row r="545" spans="1:6" x14ac:dyDescent="0.25">
      <c r="A545" s="1">
        <v>544</v>
      </c>
      <c r="B545" s="13">
        <v>2564</v>
      </c>
      <c r="C545" s="1">
        <v>2</v>
      </c>
      <c r="D545" s="1">
        <f>F545*INDEX(Pricings!C:C,MATCH(Invoices!C545,Pricings!A:A,0))</f>
        <v>16</v>
      </c>
      <c r="E545" s="1">
        <f t="shared" si="8"/>
        <v>2.72</v>
      </c>
      <c r="F545" s="1">
        <f>COUNTIFS(SeatReservations!B:B,Invoices!B545)</f>
        <v>2</v>
      </c>
    </row>
    <row r="546" spans="1:6" x14ac:dyDescent="0.25">
      <c r="A546" s="1">
        <v>545</v>
      </c>
      <c r="B546" s="13">
        <v>2571</v>
      </c>
      <c r="C546" s="1">
        <v>1</v>
      </c>
      <c r="D546" s="1">
        <f>F546*INDEX(Pricings!C:C,MATCH(Invoices!C546,Pricings!A:A,0))</f>
        <v>28</v>
      </c>
      <c r="E546" s="1">
        <f t="shared" si="8"/>
        <v>4.7600000000000007</v>
      </c>
      <c r="F546" s="1">
        <f>COUNTIFS(SeatReservations!B:B,Invoices!B546)</f>
        <v>4</v>
      </c>
    </row>
    <row r="547" spans="1:6" x14ac:dyDescent="0.25">
      <c r="A547" s="1">
        <v>546</v>
      </c>
      <c r="B547" s="13">
        <v>2575</v>
      </c>
      <c r="C547" s="1">
        <v>2</v>
      </c>
      <c r="D547" s="1">
        <f>F547*INDEX(Pricings!C:C,MATCH(Invoices!C547,Pricings!A:A,0))</f>
        <v>16</v>
      </c>
      <c r="E547" s="1">
        <f t="shared" si="8"/>
        <v>2.72</v>
      </c>
      <c r="F547" s="1">
        <f>COUNTIFS(SeatReservations!B:B,Invoices!B547)</f>
        <v>2</v>
      </c>
    </row>
    <row r="548" spans="1:6" x14ac:dyDescent="0.25">
      <c r="A548" s="1">
        <v>547</v>
      </c>
      <c r="B548" s="13">
        <v>2577</v>
      </c>
      <c r="C548" s="1">
        <v>3</v>
      </c>
      <c r="D548" s="1">
        <f>F548*INDEX(Pricings!C:C,MATCH(Invoices!C548,Pricings!A:A,0))</f>
        <v>30</v>
      </c>
      <c r="E548" s="1">
        <f t="shared" si="8"/>
        <v>5.1000000000000005</v>
      </c>
      <c r="F548" s="1">
        <f>COUNTIFS(SeatReservations!B:B,Invoices!B548)</f>
        <v>3</v>
      </c>
    </row>
    <row r="549" spans="1:6" x14ac:dyDescent="0.25">
      <c r="A549" s="1">
        <v>548</v>
      </c>
      <c r="B549" s="13">
        <v>2584</v>
      </c>
      <c r="C549" s="1">
        <v>2</v>
      </c>
      <c r="D549" s="1">
        <f>F549*INDEX(Pricings!C:C,MATCH(Invoices!C549,Pricings!A:A,0))</f>
        <v>8</v>
      </c>
      <c r="E549" s="1">
        <f t="shared" si="8"/>
        <v>1.36</v>
      </c>
      <c r="F549" s="1">
        <f>COUNTIFS(SeatReservations!B:B,Invoices!B549)</f>
        <v>1</v>
      </c>
    </row>
    <row r="550" spans="1:6" x14ac:dyDescent="0.25">
      <c r="A550" s="1">
        <v>549</v>
      </c>
      <c r="B550" s="13">
        <v>2589</v>
      </c>
      <c r="C550" s="1">
        <v>2</v>
      </c>
      <c r="D550" s="1">
        <f>F550*INDEX(Pricings!C:C,MATCH(Invoices!C550,Pricings!A:A,0))</f>
        <v>24</v>
      </c>
      <c r="E550" s="1">
        <f t="shared" si="8"/>
        <v>4.08</v>
      </c>
      <c r="F550" s="1">
        <f>COUNTIFS(SeatReservations!B:B,Invoices!B550)</f>
        <v>3</v>
      </c>
    </row>
    <row r="551" spans="1:6" x14ac:dyDescent="0.25">
      <c r="A551" s="1">
        <v>550</v>
      </c>
      <c r="B551" s="13">
        <v>2593</v>
      </c>
      <c r="C551" s="1">
        <v>2</v>
      </c>
      <c r="D551" s="1">
        <f>F551*INDEX(Pricings!C:C,MATCH(Invoices!C551,Pricings!A:A,0))</f>
        <v>0</v>
      </c>
      <c r="E551" s="1">
        <f t="shared" si="8"/>
        <v>0</v>
      </c>
      <c r="F551" s="1">
        <f>COUNTIFS(SeatReservations!B:B,Invoices!B551)</f>
        <v>0</v>
      </c>
    </row>
    <row r="552" spans="1:6" x14ac:dyDescent="0.25">
      <c r="A552" s="1">
        <v>551</v>
      </c>
      <c r="B552" s="13">
        <v>2601</v>
      </c>
      <c r="C552" s="1">
        <v>2</v>
      </c>
      <c r="D552" s="1">
        <f>F552*INDEX(Pricings!C:C,MATCH(Invoices!C552,Pricings!A:A,0))</f>
        <v>0</v>
      </c>
      <c r="E552" s="1">
        <f t="shared" si="8"/>
        <v>0</v>
      </c>
      <c r="F552" s="1">
        <f>COUNTIFS(SeatReservations!B:B,Invoices!B552)</f>
        <v>0</v>
      </c>
    </row>
    <row r="553" spans="1:6" x14ac:dyDescent="0.25">
      <c r="A553" s="1">
        <v>552</v>
      </c>
      <c r="B553" s="13">
        <v>2605</v>
      </c>
      <c r="C553" s="1">
        <v>2</v>
      </c>
      <c r="D553" s="1">
        <f>F553*INDEX(Pricings!C:C,MATCH(Invoices!C553,Pricings!A:A,0))</f>
        <v>16</v>
      </c>
      <c r="E553" s="1">
        <f t="shared" si="8"/>
        <v>2.72</v>
      </c>
      <c r="F553" s="1">
        <f>COUNTIFS(SeatReservations!B:B,Invoices!B553)</f>
        <v>2</v>
      </c>
    </row>
    <row r="554" spans="1:6" x14ac:dyDescent="0.25">
      <c r="A554" s="1">
        <v>553</v>
      </c>
      <c r="B554" s="13">
        <v>2612</v>
      </c>
      <c r="C554" s="1">
        <v>2</v>
      </c>
      <c r="D554" s="1">
        <f>F554*INDEX(Pricings!C:C,MATCH(Invoices!C554,Pricings!A:A,0))</f>
        <v>32</v>
      </c>
      <c r="E554" s="1">
        <f t="shared" si="8"/>
        <v>5.44</v>
      </c>
      <c r="F554" s="1">
        <f>COUNTIFS(SeatReservations!B:B,Invoices!B554)</f>
        <v>4</v>
      </c>
    </row>
    <row r="555" spans="1:6" x14ac:dyDescent="0.25">
      <c r="A555" s="1">
        <v>554</v>
      </c>
      <c r="B555" s="13">
        <v>2616</v>
      </c>
      <c r="C555" s="1">
        <v>1</v>
      </c>
      <c r="D555" s="1">
        <f>F555*INDEX(Pricings!C:C,MATCH(Invoices!C555,Pricings!A:A,0))</f>
        <v>0</v>
      </c>
      <c r="E555" s="1">
        <f t="shared" si="8"/>
        <v>0</v>
      </c>
      <c r="F555" s="1">
        <f>COUNTIFS(SeatReservations!B:B,Invoices!B555)</f>
        <v>0</v>
      </c>
    </row>
    <row r="556" spans="1:6" x14ac:dyDescent="0.25">
      <c r="A556" s="1">
        <v>555</v>
      </c>
      <c r="B556" s="13">
        <v>2618</v>
      </c>
      <c r="C556" s="1">
        <v>1</v>
      </c>
      <c r="D556" s="1">
        <f>F556*INDEX(Pricings!C:C,MATCH(Invoices!C556,Pricings!A:A,0))</f>
        <v>35</v>
      </c>
      <c r="E556" s="1">
        <f t="shared" si="8"/>
        <v>5.95</v>
      </c>
      <c r="F556" s="1">
        <f>COUNTIFS(SeatReservations!B:B,Invoices!B556)</f>
        <v>5</v>
      </c>
    </row>
    <row r="557" spans="1:6" x14ac:dyDescent="0.25">
      <c r="A557" s="1">
        <v>556</v>
      </c>
      <c r="B557" s="13">
        <v>2619</v>
      </c>
      <c r="C557" s="1">
        <v>2</v>
      </c>
      <c r="D557" s="1">
        <f>F557*INDEX(Pricings!C:C,MATCH(Invoices!C557,Pricings!A:A,0))</f>
        <v>16</v>
      </c>
      <c r="E557" s="1">
        <f t="shared" si="8"/>
        <v>2.72</v>
      </c>
      <c r="F557" s="1">
        <f>COUNTIFS(SeatReservations!B:B,Invoices!B557)</f>
        <v>2</v>
      </c>
    </row>
    <row r="558" spans="1:6" x14ac:dyDescent="0.25">
      <c r="A558" s="1">
        <v>557</v>
      </c>
      <c r="B558" s="13">
        <v>2620</v>
      </c>
      <c r="C558" s="1">
        <v>2</v>
      </c>
      <c r="D558" s="1">
        <f>F558*INDEX(Pricings!C:C,MATCH(Invoices!C558,Pricings!A:A,0))</f>
        <v>8</v>
      </c>
      <c r="E558" s="1">
        <f t="shared" si="8"/>
        <v>1.36</v>
      </c>
      <c r="F558" s="1">
        <f>COUNTIFS(SeatReservations!B:B,Invoices!B558)</f>
        <v>1</v>
      </c>
    </row>
    <row r="559" spans="1:6" x14ac:dyDescent="0.25">
      <c r="A559" s="1">
        <v>558</v>
      </c>
      <c r="B559" s="13">
        <v>2626</v>
      </c>
      <c r="C559" s="1">
        <v>2</v>
      </c>
      <c r="D559" s="1">
        <f>F559*INDEX(Pricings!C:C,MATCH(Invoices!C559,Pricings!A:A,0))</f>
        <v>16</v>
      </c>
      <c r="E559" s="1">
        <f t="shared" si="8"/>
        <v>2.72</v>
      </c>
      <c r="F559" s="1">
        <f>COUNTIFS(SeatReservations!B:B,Invoices!B559)</f>
        <v>2</v>
      </c>
    </row>
    <row r="560" spans="1:6" x14ac:dyDescent="0.25">
      <c r="A560" s="1">
        <v>559</v>
      </c>
      <c r="B560" s="13">
        <v>2632</v>
      </c>
      <c r="C560" s="1">
        <v>1</v>
      </c>
      <c r="D560" s="1">
        <f>F560*INDEX(Pricings!C:C,MATCH(Invoices!C560,Pricings!A:A,0))</f>
        <v>21</v>
      </c>
      <c r="E560" s="1">
        <f t="shared" si="8"/>
        <v>3.5700000000000003</v>
      </c>
      <c r="F560" s="1">
        <f>COUNTIFS(SeatReservations!B:B,Invoices!B560)</f>
        <v>3</v>
      </c>
    </row>
    <row r="561" spans="1:6" x14ac:dyDescent="0.25">
      <c r="A561" s="1">
        <v>560</v>
      </c>
      <c r="B561" s="13">
        <v>2639</v>
      </c>
      <c r="C561" s="1">
        <v>4</v>
      </c>
      <c r="D561" s="1">
        <f>F561*INDEX(Pricings!C:C,MATCH(Invoices!C561,Pricings!A:A,0))</f>
        <v>12</v>
      </c>
      <c r="E561" s="1">
        <f t="shared" si="8"/>
        <v>2.04</v>
      </c>
      <c r="F561" s="1">
        <f>COUNTIFS(SeatReservations!B:B,Invoices!B561)</f>
        <v>2</v>
      </c>
    </row>
    <row r="562" spans="1:6" x14ac:dyDescent="0.25">
      <c r="A562" s="1">
        <v>561</v>
      </c>
      <c r="B562" s="13">
        <v>2642</v>
      </c>
      <c r="C562" s="1">
        <v>1</v>
      </c>
      <c r="D562" s="1">
        <f>F562*INDEX(Pricings!C:C,MATCH(Invoices!C562,Pricings!A:A,0))</f>
        <v>7</v>
      </c>
      <c r="E562" s="1">
        <f t="shared" si="8"/>
        <v>1.1900000000000002</v>
      </c>
      <c r="F562" s="1">
        <f>COUNTIFS(SeatReservations!B:B,Invoices!B562)</f>
        <v>1</v>
      </c>
    </row>
    <row r="563" spans="1:6" x14ac:dyDescent="0.25">
      <c r="A563" s="1">
        <v>562</v>
      </c>
      <c r="B563" s="13">
        <v>2646</v>
      </c>
      <c r="C563" s="1">
        <v>4</v>
      </c>
      <c r="D563" s="1">
        <f>F563*INDEX(Pricings!C:C,MATCH(Invoices!C563,Pricings!A:A,0))</f>
        <v>12</v>
      </c>
      <c r="E563" s="1">
        <f t="shared" si="8"/>
        <v>2.04</v>
      </c>
      <c r="F563" s="1">
        <f>COUNTIFS(SeatReservations!B:B,Invoices!B563)</f>
        <v>2</v>
      </c>
    </row>
    <row r="564" spans="1:6" x14ac:dyDescent="0.25">
      <c r="A564" s="1">
        <v>563</v>
      </c>
      <c r="B564" s="13">
        <v>2651</v>
      </c>
      <c r="C564" s="1">
        <v>2</v>
      </c>
      <c r="D564" s="1">
        <f>F564*INDEX(Pricings!C:C,MATCH(Invoices!C564,Pricings!A:A,0))</f>
        <v>16</v>
      </c>
      <c r="E564" s="1">
        <f t="shared" si="8"/>
        <v>2.72</v>
      </c>
      <c r="F564" s="1">
        <f>COUNTIFS(SeatReservations!B:B,Invoices!B564)</f>
        <v>2</v>
      </c>
    </row>
    <row r="565" spans="1:6" x14ac:dyDescent="0.25">
      <c r="A565" s="1">
        <v>564</v>
      </c>
      <c r="B565" s="13">
        <v>2653</v>
      </c>
      <c r="C565" s="1">
        <v>3</v>
      </c>
      <c r="D565" s="1">
        <f>F565*INDEX(Pricings!C:C,MATCH(Invoices!C565,Pricings!A:A,0))</f>
        <v>10</v>
      </c>
      <c r="E565" s="1">
        <f t="shared" si="8"/>
        <v>1.7000000000000002</v>
      </c>
      <c r="F565" s="1">
        <f>COUNTIFS(SeatReservations!B:B,Invoices!B565)</f>
        <v>1</v>
      </c>
    </row>
    <row r="566" spans="1:6" x14ac:dyDescent="0.25">
      <c r="A566" s="1">
        <v>565</v>
      </c>
      <c r="B566" s="13">
        <v>2659</v>
      </c>
      <c r="C566" s="1">
        <v>1</v>
      </c>
      <c r="D566" s="1">
        <f>F566*INDEX(Pricings!C:C,MATCH(Invoices!C566,Pricings!A:A,0))</f>
        <v>0</v>
      </c>
      <c r="E566" s="1">
        <f t="shared" si="8"/>
        <v>0</v>
      </c>
      <c r="F566" s="1">
        <f>COUNTIFS(SeatReservations!B:B,Invoices!B566)</f>
        <v>0</v>
      </c>
    </row>
    <row r="567" spans="1:6" x14ac:dyDescent="0.25">
      <c r="A567" s="1">
        <v>566</v>
      </c>
      <c r="B567" s="13">
        <v>2662</v>
      </c>
      <c r="C567" s="1">
        <v>4</v>
      </c>
      <c r="D567" s="1">
        <f>F567*INDEX(Pricings!C:C,MATCH(Invoices!C567,Pricings!A:A,0))</f>
        <v>12</v>
      </c>
      <c r="E567" s="1">
        <f t="shared" si="8"/>
        <v>2.04</v>
      </c>
      <c r="F567" s="1">
        <f>COUNTIFS(SeatReservations!B:B,Invoices!B567)</f>
        <v>2</v>
      </c>
    </row>
    <row r="568" spans="1:6" x14ac:dyDescent="0.25">
      <c r="A568" s="1">
        <v>567</v>
      </c>
      <c r="B568" s="13">
        <v>2663</v>
      </c>
      <c r="C568" s="1">
        <v>4</v>
      </c>
      <c r="D568" s="1">
        <f>F568*INDEX(Pricings!C:C,MATCH(Invoices!C568,Pricings!A:A,0))</f>
        <v>12</v>
      </c>
      <c r="E568" s="1">
        <f t="shared" si="8"/>
        <v>2.04</v>
      </c>
      <c r="F568" s="1">
        <f>COUNTIFS(SeatReservations!B:B,Invoices!B568)</f>
        <v>2</v>
      </c>
    </row>
    <row r="569" spans="1:6" x14ac:dyDescent="0.25">
      <c r="A569" s="1">
        <v>568</v>
      </c>
      <c r="B569" s="13">
        <v>2666</v>
      </c>
      <c r="C569" s="1">
        <v>4</v>
      </c>
      <c r="D569" s="1">
        <f>F569*INDEX(Pricings!C:C,MATCH(Invoices!C569,Pricings!A:A,0))</f>
        <v>12</v>
      </c>
      <c r="E569" s="1">
        <f t="shared" si="8"/>
        <v>2.04</v>
      </c>
      <c r="F569" s="1">
        <f>COUNTIFS(SeatReservations!B:B,Invoices!B569)</f>
        <v>2</v>
      </c>
    </row>
    <row r="570" spans="1:6" x14ac:dyDescent="0.25">
      <c r="A570" s="1">
        <v>569</v>
      </c>
      <c r="B570" s="13">
        <v>2674</v>
      </c>
      <c r="C570" s="1">
        <v>4</v>
      </c>
      <c r="D570" s="1">
        <f>F570*INDEX(Pricings!C:C,MATCH(Invoices!C570,Pricings!A:A,0))</f>
        <v>6</v>
      </c>
      <c r="E570" s="1">
        <f t="shared" si="8"/>
        <v>1.02</v>
      </c>
      <c r="F570" s="1">
        <f>COUNTIFS(SeatReservations!B:B,Invoices!B570)</f>
        <v>1</v>
      </c>
    </row>
    <row r="571" spans="1:6" x14ac:dyDescent="0.25">
      <c r="A571" s="1">
        <v>570</v>
      </c>
      <c r="B571" s="13">
        <v>2675</v>
      </c>
      <c r="C571" s="1">
        <v>2</v>
      </c>
      <c r="D571" s="1">
        <f>F571*INDEX(Pricings!C:C,MATCH(Invoices!C571,Pricings!A:A,0))</f>
        <v>8</v>
      </c>
      <c r="E571" s="1">
        <f t="shared" si="8"/>
        <v>1.36</v>
      </c>
      <c r="F571" s="1">
        <f>COUNTIFS(SeatReservations!B:B,Invoices!B571)</f>
        <v>1</v>
      </c>
    </row>
    <row r="572" spans="1:6" x14ac:dyDescent="0.25">
      <c r="A572" s="1">
        <v>571</v>
      </c>
      <c r="B572" s="13">
        <v>2682</v>
      </c>
      <c r="C572" s="1">
        <v>1</v>
      </c>
      <c r="D572" s="1">
        <f>F572*INDEX(Pricings!C:C,MATCH(Invoices!C572,Pricings!A:A,0))</f>
        <v>35</v>
      </c>
      <c r="E572" s="1">
        <f t="shared" si="8"/>
        <v>5.95</v>
      </c>
      <c r="F572" s="1">
        <f>COUNTIFS(SeatReservations!B:B,Invoices!B572)</f>
        <v>5</v>
      </c>
    </row>
    <row r="573" spans="1:6" x14ac:dyDescent="0.25">
      <c r="A573" s="1">
        <v>572</v>
      </c>
      <c r="B573" s="13">
        <v>2683</v>
      </c>
      <c r="C573" s="1">
        <v>3</v>
      </c>
      <c r="D573" s="1">
        <f>F573*INDEX(Pricings!C:C,MATCH(Invoices!C573,Pricings!A:A,0))</f>
        <v>40</v>
      </c>
      <c r="E573" s="1">
        <f t="shared" si="8"/>
        <v>6.8000000000000007</v>
      </c>
      <c r="F573" s="1">
        <f>COUNTIFS(SeatReservations!B:B,Invoices!B573)</f>
        <v>4</v>
      </c>
    </row>
    <row r="574" spans="1:6" x14ac:dyDescent="0.25">
      <c r="A574" s="1">
        <v>573</v>
      </c>
      <c r="B574" s="13">
        <v>2689</v>
      </c>
      <c r="C574" s="1">
        <v>3</v>
      </c>
      <c r="D574" s="1">
        <f>F574*INDEX(Pricings!C:C,MATCH(Invoices!C574,Pricings!A:A,0))</f>
        <v>50</v>
      </c>
      <c r="E574" s="1">
        <f t="shared" si="8"/>
        <v>8.5</v>
      </c>
      <c r="F574" s="1">
        <f>COUNTIFS(SeatReservations!B:B,Invoices!B574)</f>
        <v>5</v>
      </c>
    </row>
    <row r="575" spans="1:6" x14ac:dyDescent="0.25">
      <c r="A575" s="1">
        <v>574</v>
      </c>
      <c r="B575" s="13">
        <v>2695</v>
      </c>
      <c r="C575" s="1">
        <v>4</v>
      </c>
      <c r="D575" s="1">
        <f>F575*INDEX(Pricings!C:C,MATCH(Invoices!C575,Pricings!A:A,0))</f>
        <v>12</v>
      </c>
      <c r="E575" s="1">
        <f t="shared" si="8"/>
        <v>2.04</v>
      </c>
      <c r="F575" s="1">
        <f>COUNTIFS(SeatReservations!B:B,Invoices!B575)</f>
        <v>2</v>
      </c>
    </row>
    <row r="576" spans="1:6" x14ac:dyDescent="0.25">
      <c r="A576" s="1">
        <v>575</v>
      </c>
      <c r="B576" s="13">
        <v>2701</v>
      </c>
      <c r="C576" s="1">
        <v>3</v>
      </c>
      <c r="D576" s="1">
        <f>F576*INDEX(Pricings!C:C,MATCH(Invoices!C576,Pricings!A:A,0))</f>
        <v>20</v>
      </c>
      <c r="E576" s="1">
        <f t="shared" si="8"/>
        <v>3.4000000000000004</v>
      </c>
      <c r="F576" s="1">
        <f>COUNTIFS(SeatReservations!B:B,Invoices!B576)</f>
        <v>2</v>
      </c>
    </row>
    <row r="577" spans="1:6" x14ac:dyDescent="0.25">
      <c r="A577" s="1">
        <v>576</v>
      </c>
      <c r="B577" s="13">
        <v>2708</v>
      </c>
      <c r="C577" s="1">
        <v>5</v>
      </c>
      <c r="D577" s="1">
        <f>F577*INDEX(Pricings!C:C,MATCH(Invoices!C577,Pricings!A:A,0))</f>
        <v>12</v>
      </c>
      <c r="E577" s="1">
        <f t="shared" si="8"/>
        <v>2.04</v>
      </c>
      <c r="F577" s="1">
        <f>COUNTIFS(SeatReservations!B:B,Invoices!B577)</f>
        <v>1</v>
      </c>
    </row>
    <row r="578" spans="1:6" x14ac:dyDescent="0.25">
      <c r="A578" s="1">
        <v>577</v>
      </c>
      <c r="B578" s="13">
        <v>2711</v>
      </c>
      <c r="C578" s="1">
        <v>2</v>
      </c>
      <c r="D578" s="1">
        <f>F578*INDEX(Pricings!C:C,MATCH(Invoices!C578,Pricings!A:A,0))</f>
        <v>16</v>
      </c>
      <c r="E578" s="1">
        <f t="shared" si="8"/>
        <v>2.72</v>
      </c>
      <c r="F578" s="1">
        <f>COUNTIFS(SeatReservations!B:B,Invoices!B578)</f>
        <v>2</v>
      </c>
    </row>
    <row r="579" spans="1:6" x14ac:dyDescent="0.25">
      <c r="A579" s="1">
        <v>578</v>
      </c>
      <c r="B579" s="13">
        <v>2717</v>
      </c>
      <c r="C579" s="1">
        <v>3</v>
      </c>
      <c r="D579" s="1">
        <f>F579*INDEX(Pricings!C:C,MATCH(Invoices!C579,Pricings!A:A,0))</f>
        <v>20</v>
      </c>
      <c r="E579" s="1">
        <f t="shared" ref="E579:E642" si="9">D579*0.17</f>
        <v>3.4000000000000004</v>
      </c>
      <c r="F579" s="1">
        <f>COUNTIFS(SeatReservations!B:B,Invoices!B579)</f>
        <v>2</v>
      </c>
    </row>
    <row r="580" spans="1:6" x14ac:dyDescent="0.25">
      <c r="A580" s="1">
        <v>579</v>
      </c>
      <c r="B580" s="13">
        <v>2725</v>
      </c>
      <c r="C580" s="1">
        <v>5</v>
      </c>
      <c r="D580" s="1">
        <f>F580*INDEX(Pricings!C:C,MATCH(Invoices!C580,Pricings!A:A,0))</f>
        <v>60</v>
      </c>
      <c r="E580" s="1">
        <f t="shared" si="9"/>
        <v>10.200000000000001</v>
      </c>
      <c r="F580" s="1">
        <f>COUNTIFS(SeatReservations!B:B,Invoices!B580)</f>
        <v>5</v>
      </c>
    </row>
    <row r="581" spans="1:6" x14ac:dyDescent="0.25">
      <c r="A581" s="1">
        <v>580</v>
      </c>
      <c r="B581" s="13">
        <v>2726</v>
      </c>
      <c r="C581" s="1">
        <v>1</v>
      </c>
      <c r="D581" s="1">
        <f>F581*INDEX(Pricings!C:C,MATCH(Invoices!C581,Pricings!A:A,0))</f>
        <v>49</v>
      </c>
      <c r="E581" s="1">
        <f t="shared" si="9"/>
        <v>8.33</v>
      </c>
      <c r="F581" s="1">
        <f>COUNTIFS(SeatReservations!B:B,Invoices!B581)</f>
        <v>7</v>
      </c>
    </row>
    <row r="582" spans="1:6" x14ac:dyDescent="0.25">
      <c r="A582" s="1">
        <v>581</v>
      </c>
      <c r="B582" s="13">
        <v>2732</v>
      </c>
      <c r="C582" s="1">
        <v>1</v>
      </c>
      <c r="D582" s="1">
        <f>F582*INDEX(Pricings!C:C,MATCH(Invoices!C582,Pricings!A:A,0))</f>
        <v>14</v>
      </c>
      <c r="E582" s="1">
        <f t="shared" si="9"/>
        <v>2.3800000000000003</v>
      </c>
      <c r="F582" s="1">
        <f>COUNTIFS(SeatReservations!B:B,Invoices!B582)</f>
        <v>2</v>
      </c>
    </row>
    <row r="583" spans="1:6" x14ac:dyDescent="0.25">
      <c r="A583" s="1">
        <v>582</v>
      </c>
      <c r="B583" s="13">
        <v>2735</v>
      </c>
      <c r="C583" s="1">
        <v>4</v>
      </c>
      <c r="D583" s="1">
        <f>F583*INDEX(Pricings!C:C,MATCH(Invoices!C583,Pricings!A:A,0))</f>
        <v>36</v>
      </c>
      <c r="E583" s="1">
        <f t="shared" si="9"/>
        <v>6.12</v>
      </c>
      <c r="F583" s="1">
        <f>COUNTIFS(SeatReservations!B:B,Invoices!B583)</f>
        <v>6</v>
      </c>
    </row>
    <row r="584" spans="1:6" x14ac:dyDescent="0.25">
      <c r="A584" s="1">
        <v>583</v>
      </c>
      <c r="B584" s="13">
        <v>2738</v>
      </c>
      <c r="C584" s="1">
        <v>4</v>
      </c>
      <c r="D584" s="1">
        <f>F584*INDEX(Pricings!C:C,MATCH(Invoices!C584,Pricings!A:A,0))</f>
        <v>12</v>
      </c>
      <c r="E584" s="1">
        <f t="shared" si="9"/>
        <v>2.04</v>
      </c>
      <c r="F584" s="1">
        <f>COUNTIFS(SeatReservations!B:B,Invoices!B584)</f>
        <v>2</v>
      </c>
    </row>
    <row r="585" spans="1:6" x14ac:dyDescent="0.25">
      <c r="A585" s="1">
        <v>584</v>
      </c>
      <c r="B585" s="13">
        <v>2739</v>
      </c>
      <c r="C585" s="1">
        <v>2</v>
      </c>
      <c r="D585" s="1">
        <f>F585*INDEX(Pricings!C:C,MATCH(Invoices!C585,Pricings!A:A,0))</f>
        <v>24</v>
      </c>
      <c r="E585" s="1">
        <f t="shared" si="9"/>
        <v>4.08</v>
      </c>
      <c r="F585" s="1">
        <f>COUNTIFS(SeatReservations!B:B,Invoices!B585)</f>
        <v>3</v>
      </c>
    </row>
    <row r="586" spans="1:6" x14ac:dyDescent="0.25">
      <c r="A586" s="1">
        <v>585</v>
      </c>
      <c r="B586" s="13">
        <v>2745</v>
      </c>
      <c r="C586" s="1">
        <v>4</v>
      </c>
      <c r="D586" s="1">
        <f>F586*INDEX(Pricings!C:C,MATCH(Invoices!C586,Pricings!A:A,0))</f>
        <v>12</v>
      </c>
      <c r="E586" s="1">
        <f t="shared" si="9"/>
        <v>2.04</v>
      </c>
      <c r="F586" s="1">
        <f>COUNTIFS(SeatReservations!B:B,Invoices!B586)</f>
        <v>2</v>
      </c>
    </row>
    <row r="587" spans="1:6" x14ac:dyDescent="0.25">
      <c r="A587" s="1">
        <v>586</v>
      </c>
      <c r="B587" s="13">
        <v>2747</v>
      </c>
      <c r="C587" s="1">
        <v>2</v>
      </c>
      <c r="D587" s="1">
        <f>F587*INDEX(Pricings!C:C,MATCH(Invoices!C587,Pricings!A:A,0))</f>
        <v>0</v>
      </c>
      <c r="E587" s="1">
        <f t="shared" si="9"/>
        <v>0</v>
      </c>
      <c r="F587" s="1">
        <f>COUNTIFS(SeatReservations!B:B,Invoices!B587)</f>
        <v>0</v>
      </c>
    </row>
    <row r="588" spans="1:6" x14ac:dyDescent="0.25">
      <c r="A588" s="1">
        <v>587</v>
      </c>
      <c r="B588" s="13">
        <v>2752</v>
      </c>
      <c r="C588" s="1">
        <v>5</v>
      </c>
      <c r="D588" s="1">
        <f>F588*INDEX(Pricings!C:C,MATCH(Invoices!C588,Pricings!A:A,0))</f>
        <v>36</v>
      </c>
      <c r="E588" s="1">
        <f t="shared" si="9"/>
        <v>6.12</v>
      </c>
      <c r="F588" s="1">
        <f>COUNTIFS(SeatReservations!B:B,Invoices!B588)</f>
        <v>3</v>
      </c>
    </row>
    <row r="589" spans="1:6" x14ac:dyDescent="0.25">
      <c r="A589" s="1">
        <v>588</v>
      </c>
      <c r="B589" s="13">
        <v>2760</v>
      </c>
      <c r="C589" s="1">
        <v>3</v>
      </c>
      <c r="D589" s="1">
        <f>F589*INDEX(Pricings!C:C,MATCH(Invoices!C589,Pricings!A:A,0))</f>
        <v>20</v>
      </c>
      <c r="E589" s="1">
        <f t="shared" si="9"/>
        <v>3.4000000000000004</v>
      </c>
      <c r="F589" s="1">
        <f>COUNTIFS(SeatReservations!B:B,Invoices!B589)</f>
        <v>2</v>
      </c>
    </row>
    <row r="590" spans="1:6" x14ac:dyDescent="0.25">
      <c r="A590" s="1">
        <v>589</v>
      </c>
      <c r="B590" s="13">
        <v>2763</v>
      </c>
      <c r="C590" s="1">
        <v>2</v>
      </c>
      <c r="D590" s="1">
        <f>F590*INDEX(Pricings!C:C,MATCH(Invoices!C590,Pricings!A:A,0))</f>
        <v>48</v>
      </c>
      <c r="E590" s="1">
        <f t="shared" si="9"/>
        <v>8.16</v>
      </c>
      <c r="F590" s="1">
        <f>COUNTIFS(SeatReservations!B:B,Invoices!B590)</f>
        <v>6</v>
      </c>
    </row>
    <row r="591" spans="1:6" x14ac:dyDescent="0.25">
      <c r="A591" s="1">
        <v>590</v>
      </c>
      <c r="B591" s="13">
        <v>2764</v>
      </c>
      <c r="C591" s="1">
        <v>4</v>
      </c>
      <c r="D591" s="1">
        <f>F591*INDEX(Pricings!C:C,MATCH(Invoices!C591,Pricings!A:A,0))</f>
        <v>12</v>
      </c>
      <c r="E591" s="1">
        <f t="shared" si="9"/>
        <v>2.04</v>
      </c>
      <c r="F591" s="1">
        <f>COUNTIFS(SeatReservations!B:B,Invoices!B591)</f>
        <v>2</v>
      </c>
    </row>
    <row r="592" spans="1:6" x14ac:dyDescent="0.25">
      <c r="A592" s="1">
        <v>591</v>
      </c>
      <c r="B592" s="13">
        <v>2769</v>
      </c>
      <c r="C592" s="1">
        <v>5</v>
      </c>
      <c r="D592" s="1">
        <f>F592*INDEX(Pricings!C:C,MATCH(Invoices!C592,Pricings!A:A,0))</f>
        <v>12</v>
      </c>
      <c r="E592" s="1">
        <f t="shared" si="9"/>
        <v>2.04</v>
      </c>
      <c r="F592" s="1">
        <f>COUNTIFS(SeatReservations!B:B,Invoices!B592)</f>
        <v>1</v>
      </c>
    </row>
    <row r="593" spans="1:6" x14ac:dyDescent="0.25">
      <c r="A593" s="1">
        <v>592</v>
      </c>
      <c r="B593" s="13">
        <v>2776</v>
      </c>
      <c r="C593" s="1">
        <v>3</v>
      </c>
      <c r="D593" s="1">
        <f>F593*INDEX(Pricings!C:C,MATCH(Invoices!C593,Pricings!A:A,0))</f>
        <v>20</v>
      </c>
      <c r="E593" s="1">
        <f t="shared" si="9"/>
        <v>3.4000000000000004</v>
      </c>
      <c r="F593" s="1">
        <f>COUNTIFS(SeatReservations!B:B,Invoices!B593)</f>
        <v>2</v>
      </c>
    </row>
    <row r="594" spans="1:6" x14ac:dyDescent="0.25">
      <c r="A594" s="1">
        <v>593</v>
      </c>
      <c r="B594" s="13">
        <v>2781</v>
      </c>
      <c r="C594" s="1">
        <v>3</v>
      </c>
      <c r="D594" s="1">
        <f>F594*INDEX(Pricings!C:C,MATCH(Invoices!C594,Pricings!A:A,0))</f>
        <v>30</v>
      </c>
      <c r="E594" s="1">
        <f t="shared" si="9"/>
        <v>5.1000000000000005</v>
      </c>
      <c r="F594" s="1">
        <f>COUNTIFS(SeatReservations!B:B,Invoices!B594)</f>
        <v>3</v>
      </c>
    </row>
    <row r="595" spans="1:6" x14ac:dyDescent="0.25">
      <c r="A595" s="1">
        <v>594</v>
      </c>
      <c r="B595" s="13">
        <v>2783</v>
      </c>
      <c r="C595" s="1">
        <v>2</v>
      </c>
      <c r="D595" s="1">
        <f>F595*INDEX(Pricings!C:C,MATCH(Invoices!C595,Pricings!A:A,0))</f>
        <v>8</v>
      </c>
      <c r="E595" s="1">
        <f t="shared" si="9"/>
        <v>1.36</v>
      </c>
      <c r="F595" s="1">
        <f>COUNTIFS(SeatReservations!B:B,Invoices!B595)</f>
        <v>1</v>
      </c>
    </row>
    <row r="596" spans="1:6" x14ac:dyDescent="0.25">
      <c r="A596" s="1">
        <v>595</v>
      </c>
      <c r="B596" s="13">
        <v>2787</v>
      </c>
      <c r="C596" s="1">
        <v>3</v>
      </c>
      <c r="D596" s="1">
        <f>F596*INDEX(Pricings!C:C,MATCH(Invoices!C596,Pricings!A:A,0))</f>
        <v>40</v>
      </c>
      <c r="E596" s="1">
        <f t="shared" si="9"/>
        <v>6.8000000000000007</v>
      </c>
      <c r="F596" s="1">
        <f>COUNTIFS(SeatReservations!B:B,Invoices!B596)</f>
        <v>4</v>
      </c>
    </row>
    <row r="597" spans="1:6" x14ac:dyDescent="0.25">
      <c r="A597" s="1">
        <v>596</v>
      </c>
      <c r="B597" s="13">
        <v>2795</v>
      </c>
      <c r="C597" s="1">
        <v>4</v>
      </c>
      <c r="D597" s="1">
        <f>F597*INDEX(Pricings!C:C,MATCH(Invoices!C597,Pricings!A:A,0))</f>
        <v>12</v>
      </c>
      <c r="E597" s="1">
        <f t="shared" si="9"/>
        <v>2.04</v>
      </c>
      <c r="F597" s="1">
        <f>COUNTIFS(SeatReservations!B:B,Invoices!B597)</f>
        <v>2</v>
      </c>
    </row>
    <row r="598" spans="1:6" x14ac:dyDescent="0.25">
      <c r="A598" s="1">
        <v>597</v>
      </c>
      <c r="B598" s="13">
        <v>2802</v>
      </c>
      <c r="C598" s="1">
        <v>4</v>
      </c>
      <c r="D598" s="1">
        <f>F598*INDEX(Pricings!C:C,MATCH(Invoices!C598,Pricings!A:A,0))</f>
        <v>12</v>
      </c>
      <c r="E598" s="1">
        <f t="shared" si="9"/>
        <v>2.04</v>
      </c>
      <c r="F598" s="1">
        <f>COUNTIFS(SeatReservations!B:B,Invoices!B598)</f>
        <v>2</v>
      </c>
    </row>
    <row r="599" spans="1:6" x14ac:dyDescent="0.25">
      <c r="A599" s="1">
        <v>598</v>
      </c>
      <c r="B599" s="13">
        <v>2808</v>
      </c>
      <c r="C599" s="1">
        <v>4</v>
      </c>
      <c r="D599" s="1">
        <f>F599*INDEX(Pricings!C:C,MATCH(Invoices!C599,Pricings!A:A,0))</f>
        <v>6</v>
      </c>
      <c r="E599" s="1">
        <f t="shared" si="9"/>
        <v>1.02</v>
      </c>
      <c r="F599" s="1">
        <f>COUNTIFS(SeatReservations!B:B,Invoices!B599)</f>
        <v>1</v>
      </c>
    </row>
    <row r="600" spans="1:6" x14ac:dyDescent="0.25">
      <c r="A600" s="1">
        <v>599</v>
      </c>
      <c r="B600" s="13">
        <v>2812</v>
      </c>
      <c r="C600" s="1">
        <v>4</v>
      </c>
      <c r="D600" s="1">
        <f>F600*INDEX(Pricings!C:C,MATCH(Invoices!C600,Pricings!A:A,0))</f>
        <v>6</v>
      </c>
      <c r="E600" s="1">
        <f t="shared" si="9"/>
        <v>1.02</v>
      </c>
      <c r="F600" s="1">
        <f>COUNTIFS(SeatReservations!B:B,Invoices!B600)</f>
        <v>1</v>
      </c>
    </row>
    <row r="601" spans="1:6" x14ac:dyDescent="0.25">
      <c r="A601" s="1">
        <v>600</v>
      </c>
      <c r="B601" s="13">
        <v>2814</v>
      </c>
      <c r="C601" s="1">
        <v>1</v>
      </c>
      <c r="D601" s="1">
        <f>F601*INDEX(Pricings!C:C,MATCH(Invoices!C601,Pricings!A:A,0))</f>
        <v>42</v>
      </c>
      <c r="E601" s="1">
        <f t="shared" si="9"/>
        <v>7.1400000000000006</v>
      </c>
      <c r="F601" s="1">
        <f>COUNTIFS(SeatReservations!B:B,Invoices!B601)</f>
        <v>6</v>
      </c>
    </row>
    <row r="602" spans="1:6" x14ac:dyDescent="0.25">
      <c r="A602" s="1">
        <v>601</v>
      </c>
      <c r="B602" s="13">
        <v>2819</v>
      </c>
      <c r="C602" s="1">
        <v>3</v>
      </c>
      <c r="D602" s="1">
        <f>F602*INDEX(Pricings!C:C,MATCH(Invoices!C602,Pricings!A:A,0))</f>
        <v>20</v>
      </c>
      <c r="E602" s="1">
        <f t="shared" si="9"/>
        <v>3.4000000000000004</v>
      </c>
      <c r="F602" s="1">
        <f>COUNTIFS(SeatReservations!B:B,Invoices!B602)</f>
        <v>2</v>
      </c>
    </row>
    <row r="603" spans="1:6" x14ac:dyDescent="0.25">
      <c r="A603" s="1">
        <v>602</v>
      </c>
      <c r="B603" s="13">
        <v>2820</v>
      </c>
      <c r="C603" s="1">
        <v>3</v>
      </c>
      <c r="D603" s="1">
        <f>F603*INDEX(Pricings!C:C,MATCH(Invoices!C603,Pricings!A:A,0))</f>
        <v>40</v>
      </c>
      <c r="E603" s="1">
        <f t="shared" si="9"/>
        <v>6.8000000000000007</v>
      </c>
      <c r="F603" s="1">
        <f>COUNTIFS(SeatReservations!B:B,Invoices!B603)</f>
        <v>4</v>
      </c>
    </row>
    <row r="604" spans="1:6" x14ac:dyDescent="0.25">
      <c r="A604" s="1">
        <v>603</v>
      </c>
      <c r="B604" s="13">
        <v>2821</v>
      </c>
      <c r="C604" s="1">
        <v>3</v>
      </c>
      <c r="D604" s="1">
        <f>F604*INDEX(Pricings!C:C,MATCH(Invoices!C604,Pricings!A:A,0))</f>
        <v>50</v>
      </c>
      <c r="E604" s="1">
        <f t="shared" si="9"/>
        <v>8.5</v>
      </c>
      <c r="F604" s="1">
        <f>COUNTIFS(SeatReservations!B:B,Invoices!B604)</f>
        <v>5</v>
      </c>
    </row>
    <row r="605" spans="1:6" x14ac:dyDescent="0.25">
      <c r="A605" s="1">
        <v>604</v>
      </c>
      <c r="B605" s="13">
        <v>2828</v>
      </c>
      <c r="C605" s="1">
        <v>4</v>
      </c>
      <c r="D605" s="1">
        <f>F605*INDEX(Pricings!C:C,MATCH(Invoices!C605,Pricings!A:A,0))</f>
        <v>18</v>
      </c>
      <c r="E605" s="1">
        <f t="shared" si="9"/>
        <v>3.06</v>
      </c>
      <c r="F605" s="1">
        <f>COUNTIFS(SeatReservations!B:B,Invoices!B605)</f>
        <v>3</v>
      </c>
    </row>
    <row r="606" spans="1:6" x14ac:dyDescent="0.25">
      <c r="A606" s="1">
        <v>605</v>
      </c>
      <c r="B606" s="13">
        <v>2836</v>
      </c>
      <c r="C606" s="1">
        <v>3</v>
      </c>
      <c r="D606" s="1">
        <f>F606*INDEX(Pricings!C:C,MATCH(Invoices!C606,Pricings!A:A,0))</f>
        <v>30</v>
      </c>
      <c r="E606" s="1">
        <f t="shared" si="9"/>
        <v>5.1000000000000005</v>
      </c>
      <c r="F606" s="1">
        <f>COUNTIFS(SeatReservations!B:B,Invoices!B606)</f>
        <v>3</v>
      </c>
    </row>
    <row r="607" spans="1:6" x14ac:dyDescent="0.25">
      <c r="A607" s="1">
        <v>606</v>
      </c>
      <c r="B607" s="13">
        <v>2838</v>
      </c>
      <c r="C607" s="1">
        <v>3</v>
      </c>
      <c r="D607" s="1">
        <f>F607*INDEX(Pricings!C:C,MATCH(Invoices!C607,Pricings!A:A,0))</f>
        <v>0</v>
      </c>
      <c r="E607" s="1">
        <f t="shared" si="9"/>
        <v>0</v>
      </c>
      <c r="F607" s="1">
        <f>COUNTIFS(SeatReservations!B:B,Invoices!B607)</f>
        <v>0</v>
      </c>
    </row>
    <row r="608" spans="1:6" x14ac:dyDescent="0.25">
      <c r="A608" s="1">
        <v>607</v>
      </c>
      <c r="B608" s="13">
        <v>2841</v>
      </c>
      <c r="C608" s="1">
        <v>1</v>
      </c>
      <c r="D608" s="1">
        <f>F608*INDEX(Pricings!C:C,MATCH(Invoices!C608,Pricings!A:A,0))</f>
        <v>7</v>
      </c>
      <c r="E608" s="1">
        <f t="shared" si="9"/>
        <v>1.1900000000000002</v>
      </c>
      <c r="F608" s="1">
        <f>COUNTIFS(SeatReservations!B:B,Invoices!B608)</f>
        <v>1</v>
      </c>
    </row>
    <row r="609" spans="1:6" x14ac:dyDescent="0.25">
      <c r="A609" s="1">
        <v>608</v>
      </c>
      <c r="B609" s="13">
        <v>2848</v>
      </c>
      <c r="C609" s="1">
        <v>1</v>
      </c>
      <c r="D609" s="1">
        <f>F609*INDEX(Pricings!C:C,MATCH(Invoices!C609,Pricings!A:A,0))</f>
        <v>0</v>
      </c>
      <c r="E609" s="1">
        <f t="shared" si="9"/>
        <v>0</v>
      </c>
      <c r="F609" s="1">
        <f>COUNTIFS(SeatReservations!B:B,Invoices!B609)</f>
        <v>0</v>
      </c>
    </row>
    <row r="610" spans="1:6" x14ac:dyDescent="0.25">
      <c r="A610" s="1">
        <v>609</v>
      </c>
      <c r="B610" s="13">
        <v>2850</v>
      </c>
      <c r="C610" s="1">
        <v>3</v>
      </c>
      <c r="D610" s="1">
        <f>F610*INDEX(Pricings!C:C,MATCH(Invoices!C610,Pricings!A:A,0))</f>
        <v>0</v>
      </c>
      <c r="E610" s="1">
        <f t="shared" si="9"/>
        <v>0</v>
      </c>
      <c r="F610" s="1">
        <f>COUNTIFS(SeatReservations!B:B,Invoices!B610)</f>
        <v>0</v>
      </c>
    </row>
    <row r="611" spans="1:6" x14ac:dyDescent="0.25">
      <c r="A611" s="1">
        <v>610</v>
      </c>
      <c r="B611" s="13">
        <v>2857</v>
      </c>
      <c r="C611" s="1">
        <v>3</v>
      </c>
      <c r="D611" s="1">
        <f>F611*INDEX(Pricings!C:C,MATCH(Invoices!C611,Pricings!A:A,0))</f>
        <v>30</v>
      </c>
      <c r="E611" s="1">
        <f t="shared" si="9"/>
        <v>5.1000000000000005</v>
      </c>
      <c r="F611" s="1">
        <f>COUNTIFS(SeatReservations!B:B,Invoices!B611)</f>
        <v>3</v>
      </c>
    </row>
    <row r="612" spans="1:6" x14ac:dyDescent="0.25">
      <c r="A612" s="1">
        <v>611</v>
      </c>
      <c r="B612" s="13">
        <v>2863</v>
      </c>
      <c r="C612" s="1">
        <v>4</v>
      </c>
      <c r="D612" s="1">
        <f>F612*INDEX(Pricings!C:C,MATCH(Invoices!C612,Pricings!A:A,0))</f>
        <v>30</v>
      </c>
      <c r="E612" s="1">
        <f t="shared" si="9"/>
        <v>5.1000000000000005</v>
      </c>
      <c r="F612" s="1">
        <f>COUNTIFS(SeatReservations!B:B,Invoices!B612)</f>
        <v>5</v>
      </c>
    </row>
    <row r="613" spans="1:6" x14ac:dyDescent="0.25">
      <c r="A613" s="1">
        <v>612</v>
      </c>
      <c r="B613" s="13">
        <v>2869</v>
      </c>
      <c r="C613" s="1">
        <v>2</v>
      </c>
      <c r="D613" s="1">
        <f>F613*INDEX(Pricings!C:C,MATCH(Invoices!C613,Pricings!A:A,0))</f>
        <v>24</v>
      </c>
      <c r="E613" s="1">
        <f t="shared" si="9"/>
        <v>4.08</v>
      </c>
      <c r="F613" s="1">
        <f>COUNTIFS(SeatReservations!B:B,Invoices!B613)</f>
        <v>3</v>
      </c>
    </row>
    <row r="614" spans="1:6" x14ac:dyDescent="0.25">
      <c r="A614" s="1">
        <v>613</v>
      </c>
      <c r="B614" s="13">
        <v>2871</v>
      </c>
      <c r="C614" s="1">
        <v>4</v>
      </c>
      <c r="D614" s="1">
        <f>F614*INDEX(Pricings!C:C,MATCH(Invoices!C614,Pricings!A:A,0))</f>
        <v>30</v>
      </c>
      <c r="E614" s="1">
        <f t="shared" si="9"/>
        <v>5.1000000000000005</v>
      </c>
      <c r="F614" s="1">
        <f>COUNTIFS(SeatReservations!B:B,Invoices!B614)</f>
        <v>5</v>
      </c>
    </row>
    <row r="615" spans="1:6" x14ac:dyDescent="0.25">
      <c r="A615" s="1">
        <v>614</v>
      </c>
      <c r="B615" s="13">
        <v>2874</v>
      </c>
      <c r="C615" s="1">
        <v>4</v>
      </c>
      <c r="D615" s="1">
        <f>F615*INDEX(Pricings!C:C,MATCH(Invoices!C615,Pricings!A:A,0))</f>
        <v>12</v>
      </c>
      <c r="E615" s="1">
        <f t="shared" si="9"/>
        <v>2.04</v>
      </c>
      <c r="F615" s="1">
        <f>COUNTIFS(SeatReservations!B:B,Invoices!B615)</f>
        <v>2</v>
      </c>
    </row>
    <row r="616" spans="1:6" x14ac:dyDescent="0.25">
      <c r="A616" s="1">
        <v>615</v>
      </c>
      <c r="B616" s="13">
        <v>2881</v>
      </c>
      <c r="C616" s="1">
        <v>4</v>
      </c>
      <c r="D616" s="1">
        <f>F616*INDEX(Pricings!C:C,MATCH(Invoices!C616,Pricings!A:A,0))</f>
        <v>24</v>
      </c>
      <c r="E616" s="1">
        <f t="shared" si="9"/>
        <v>4.08</v>
      </c>
      <c r="F616" s="1">
        <f>COUNTIFS(SeatReservations!B:B,Invoices!B616)</f>
        <v>4</v>
      </c>
    </row>
    <row r="617" spans="1:6" x14ac:dyDescent="0.25">
      <c r="A617" s="1">
        <v>616</v>
      </c>
      <c r="B617" s="13">
        <v>2883</v>
      </c>
      <c r="C617" s="1">
        <v>3</v>
      </c>
      <c r="D617" s="1">
        <f>F617*INDEX(Pricings!C:C,MATCH(Invoices!C617,Pricings!A:A,0))</f>
        <v>0</v>
      </c>
      <c r="E617" s="1">
        <f t="shared" si="9"/>
        <v>0</v>
      </c>
      <c r="F617" s="1">
        <f>COUNTIFS(SeatReservations!B:B,Invoices!B617)</f>
        <v>0</v>
      </c>
    </row>
    <row r="618" spans="1:6" x14ac:dyDescent="0.25">
      <c r="A618" s="1">
        <v>617</v>
      </c>
      <c r="B618" s="13">
        <v>2884</v>
      </c>
      <c r="C618" s="1">
        <v>4</v>
      </c>
      <c r="D618" s="1">
        <f>F618*INDEX(Pricings!C:C,MATCH(Invoices!C618,Pricings!A:A,0))</f>
        <v>6</v>
      </c>
      <c r="E618" s="1">
        <f t="shared" si="9"/>
        <v>1.02</v>
      </c>
      <c r="F618" s="1">
        <f>COUNTIFS(SeatReservations!B:B,Invoices!B618)</f>
        <v>1</v>
      </c>
    </row>
    <row r="619" spans="1:6" x14ac:dyDescent="0.25">
      <c r="A619" s="1">
        <v>618</v>
      </c>
      <c r="B619" s="13">
        <v>2885</v>
      </c>
      <c r="C619" s="1">
        <v>4</v>
      </c>
      <c r="D619" s="1">
        <f>F619*INDEX(Pricings!C:C,MATCH(Invoices!C619,Pricings!A:A,0))</f>
        <v>24</v>
      </c>
      <c r="E619" s="1">
        <f t="shared" si="9"/>
        <v>4.08</v>
      </c>
      <c r="F619" s="1">
        <f>COUNTIFS(SeatReservations!B:B,Invoices!B619)</f>
        <v>4</v>
      </c>
    </row>
    <row r="620" spans="1:6" x14ac:dyDescent="0.25">
      <c r="A620" s="1">
        <v>619</v>
      </c>
      <c r="B620" s="13">
        <v>2890</v>
      </c>
      <c r="C620" s="1">
        <v>5</v>
      </c>
      <c r="D620" s="1">
        <f>F620*INDEX(Pricings!C:C,MATCH(Invoices!C620,Pricings!A:A,0))</f>
        <v>36</v>
      </c>
      <c r="E620" s="1">
        <f t="shared" si="9"/>
        <v>6.12</v>
      </c>
      <c r="F620" s="1">
        <f>COUNTIFS(SeatReservations!B:B,Invoices!B620)</f>
        <v>3</v>
      </c>
    </row>
    <row r="621" spans="1:6" x14ac:dyDescent="0.25">
      <c r="A621" s="1">
        <v>620</v>
      </c>
      <c r="B621" s="13">
        <v>2892</v>
      </c>
      <c r="C621" s="1">
        <v>2</v>
      </c>
      <c r="D621" s="1">
        <f>F621*INDEX(Pricings!C:C,MATCH(Invoices!C621,Pricings!A:A,0))</f>
        <v>8</v>
      </c>
      <c r="E621" s="1">
        <f t="shared" si="9"/>
        <v>1.36</v>
      </c>
      <c r="F621" s="1">
        <f>COUNTIFS(SeatReservations!B:B,Invoices!B621)</f>
        <v>1</v>
      </c>
    </row>
    <row r="622" spans="1:6" x14ac:dyDescent="0.25">
      <c r="A622" s="1">
        <v>621</v>
      </c>
      <c r="B622" s="13">
        <v>2896</v>
      </c>
      <c r="C622" s="1">
        <v>3</v>
      </c>
      <c r="D622" s="1">
        <f>F622*INDEX(Pricings!C:C,MATCH(Invoices!C622,Pricings!A:A,0))</f>
        <v>40</v>
      </c>
      <c r="E622" s="1">
        <f t="shared" si="9"/>
        <v>6.8000000000000007</v>
      </c>
      <c r="F622" s="1">
        <f>COUNTIFS(SeatReservations!B:B,Invoices!B622)</f>
        <v>4</v>
      </c>
    </row>
    <row r="623" spans="1:6" x14ac:dyDescent="0.25">
      <c r="A623" s="1">
        <v>622</v>
      </c>
      <c r="B623" s="13">
        <v>2899</v>
      </c>
      <c r="C623" s="1">
        <v>4</v>
      </c>
      <c r="D623" s="1">
        <f>F623*INDEX(Pricings!C:C,MATCH(Invoices!C623,Pricings!A:A,0))</f>
        <v>12</v>
      </c>
      <c r="E623" s="1">
        <f t="shared" si="9"/>
        <v>2.04</v>
      </c>
      <c r="F623" s="1">
        <f>COUNTIFS(SeatReservations!B:B,Invoices!B623)</f>
        <v>2</v>
      </c>
    </row>
    <row r="624" spans="1:6" x14ac:dyDescent="0.25">
      <c r="A624" s="1">
        <v>623</v>
      </c>
      <c r="B624" s="13">
        <v>2906</v>
      </c>
      <c r="C624" s="1">
        <v>4</v>
      </c>
      <c r="D624" s="1">
        <f>F624*INDEX(Pricings!C:C,MATCH(Invoices!C624,Pricings!A:A,0))</f>
        <v>30</v>
      </c>
      <c r="E624" s="1">
        <f t="shared" si="9"/>
        <v>5.1000000000000005</v>
      </c>
      <c r="F624" s="1">
        <f>COUNTIFS(SeatReservations!B:B,Invoices!B624)</f>
        <v>5</v>
      </c>
    </row>
    <row r="625" spans="1:6" x14ac:dyDescent="0.25">
      <c r="A625" s="1">
        <v>624</v>
      </c>
      <c r="B625" s="13">
        <v>2912</v>
      </c>
      <c r="C625" s="1">
        <v>3</v>
      </c>
      <c r="D625" s="1">
        <f>F625*INDEX(Pricings!C:C,MATCH(Invoices!C625,Pricings!A:A,0))</f>
        <v>10</v>
      </c>
      <c r="E625" s="1">
        <f t="shared" si="9"/>
        <v>1.7000000000000002</v>
      </c>
      <c r="F625" s="1">
        <f>COUNTIFS(SeatReservations!B:B,Invoices!B625)</f>
        <v>1</v>
      </c>
    </row>
    <row r="626" spans="1:6" x14ac:dyDescent="0.25">
      <c r="A626" s="1">
        <v>625</v>
      </c>
      <c r="B626" s="13">
        <v>2915</v>
      </c>
      <c r="C626" s="1">
        <v>4</v>
      </c>
      <c r="D626" s="1">
        <f>F626*INDEX(Pricings!C:C,MATCH(Invoices!C626,Pricings!A:A,0))</f>
        <v>18</v>
      </c>
      <c r="E626" s="1">
        <f t="shared" si="9"/>
        <v>3.06</v>
      </c>
      <c r="F626" s="1">
        <f>COUNTIFS(SeatReservations!B:B,Invoices!B626)</f>
        <v>3</v>
      </c>
    </row>
    <row r="627" spans="1:6" x14ac:dyDescent="0.25">
      <c r="A627" s="1">
        <v>626</v>
      </c>
      <c r="B627" s="13">
        <v>2922</v>
      </c>
      <c r="C627" s="1">
        <v>5</v>
      </c>
      <c r="D627" s="1">
        <f>F627*INDEX(Pricings!C:C,MATCH(Invoices!C627,Pricings!A:A,0))</f>
        <v>12</v>
      </c>
      <c r="E627" s="1">
        <f t="shared" si="9"/>
        <v>2.04</v>
      </c>
      <c r="F627" s="1">
        <f>COUNTIFS(SeatReservations!B:B,Invoices!B627)</f>
        <v>1</v>
      </c>
    </row>
    <row r="628" spans="1:6" x14ac:dyDescent="0.25">
      <c r="A628" s="1">
        <v>627</v>
      </c>
      <c r="B628" s="13">
        <v>2928</v>
      </c>
      <c r="C628" s="1">
        <v>3</v>
      </c>
      <c r="D628" s="1">
        <f>F628*INDEX(Pricings!C:C,MATCH(Invoices!C628,Pricings!A:A,0))</f>
        <v>20</v>
      </c>
      <c r="E628" s="1">
        <f t="shared" si="9"/>
        <v>3.4000000000000004</v>
      </c>
      <c r="F628" s="1">
        <f>COUNTIFS(SeatReservations!B:B,Invoices!B628)</f>
        <v>2</v>
      </c>
    </row>
    <row r="629" spans="1:6" x14ac:dyDescent="0.25">
      <c r="A629" s="1">
        <v>628</v>
      </c>
      <c r="B629" s="13">
        <v>2935</v>
      </c>
      <c r="C629" s="1">
        <v>2</v>
      </c>
      <c r="D629" s="1">
        <f>F629*INDEX(Pricings!C:C,MATCH(Invoices!C629,Pricings!A:A,0))</f>
        <v>0</v>
      </c>
      <c r="E629" s="1">
        <f t="shared" si="9"/>
        <v>0</v>
      </c>
      <c r="F629" s="1">
        <f>COUNTIFS(SeatReservations!B:B,Invoices!B629)</f>
        <v>0</v>
      </c>
    </row>
    <row r="630" spans="1:6" x14ac:dyDescent="0.25">
      <c r="A630" s="1">
        <v>629</v>
      </c>
      <c r="B630" s="13">
        <v>2940</v>
      </c>
      <c r="C630" s="1">
        <v>4</v>
      </c>
      <c r="D630" s="1">
        <f>F630*INDEX(Pricings!C:C,MATCH(Invoices!C630,Pricings!A:A,0))</f>
        <v>30</v>
      </c>
      <c r="E630" s="1">
        <f t="shared" si="9"/>
        <v>5.1000000000000005</v>
      </c>
      <c r="F630" s="1">
        <f>COUNTIFS(SeatReservations!B:B,Invoices!B630)</f>
        <v>5</v>
      </c>
    </row>
    <row r="631" spans="1:6" x14ac:dyDescent="0.25">
      <c r="A631" s="1">
        <v>630</v>
      </c>
      <c r="B631" s="13">
        <v>2942</v>
      </c>
      <c r="C631" s="1">
        <v>1</v>
      </c>
      <c r="D631" s="1">
        <f>F631*INDEX(Pricings!C:C,MATCH(Invoices!C631,Pricings!A:A,0))</f>
        <v>21</v>
      </c>
      <c r="E631" s="1">
        <f t="shared" si="9"/>
        <v>3.5700000000000003</v>
      </c>
      <c r="F631" s="1">
        <f>COUNTIFS(SeatReservations!B:B,Invoices!B631)</f>
        <v>3</v>
      </c>
    </row>
    <row r="632" spans="1:6" x14ac:dyDescent="0.25">
      <c r="A632" s="1">
        <v>631</v>
      </c>
      <c r="B632" s="13">
        <v>2944</v>
      </c>
      <c r="C632" s="1">
        <v>3</v>
      </c>
      <c r="D632" s="1">
        <f>F632*INDEX(Pricings!C:C,MATCH(Invoices!C632,Pricings!A:A,0))</f>
        <v>0</v>
      </c>
      <c r="E632" s="1">
        <f t="shared" si="9"/>
        <v>0</v>
      </c>
      <c r="F632" s="1">
        <f>COUNTIFS(SeatReservations!B:B,Invoices!B632)</f>
        <v>0</v>
      </c>
    </row>
    <row r="633" spans="1:6" x14ac:dyDescent="0.25">
      <c r="A633" s="1">
        <v>632</v>
      </c>
      <c r="B633" s="13">
        <v>2945</v>
      </c>
      <c r="C633" s="1">
        <v>5</v>
      </c>
      <c r="D633" s="1">
        <f>F633*INDEX(Pricings!C:C,MATCH(Invoices!C633,Pricings!A:A,0))</f>
        <v>0</v>
      </c>
      <c r="E633" s="1">
        <f t="shared" si="9"/>
        <v>0</v>
      </c>
      <c r="F633" s="1">
        <f>COUNTIFS(SeatReservations!B:B,Invoices!B633)</f>
        <v>0</v>
      </c>
    </row>
    <row r="634" spans="1:6" x14ac:dyDescent="0.25">
      <c r="A634" s="1">
        <v>633</v>
      </c>
      <c r="B634" s="13">
        <v>2953</v>
      </c>
      <c r="C634" s="1">
        <v>4</v>
      </c>
      <c r="D634" s="1">
        <f>F634*INDEX(Pricings!C:C,MATCH(Invoices!C634,Pricings!A:A,0))</f>
        <v>12</v>
      </c>
      <c r="E634" s="1">
        <f t="shared" si="9"/>
        <v>2.04</v>
      </c>
      <c r="F634" s="1">
        <f>COUNTIFS(SeatReservations!B:B,Invoices!B634)</f>
        <v>2</v>
      </c>
    </row>
    <row r="635" spans="1:6" x14ac:dyDescent="0.25">
      <c r="A635" s="1">
        <v>634</v>
      </c>
      <c r="B635" s="13">
        <v>2954</v>
      </c>
      <c r="C635" s="1">
        <v>2</v>
      </c>
      <c r="D635" s="1">
        <f>F635*INDEX(Pricings!C:C,MATCH(Invoices!C635,Pricings!A:A,0))</f>
        <v>16</v>
      </c>
      <c r="E635" s="1">
        <f t="shared" si="9"/>
        <v>2.72</v>
      </c>
      <c r="F635" s="1">
        <f>COUNTIFS(SeatReservations!B:B,Invoices!B635)</f>
        <v>2</v>
      </c>
    </row>
    <row r="636" spans="1:6" x14ac:dyDescent="0.25">
      <c r="A636" s="1">
        <v>635</v>
      </c>
      <c r="B636" s="13">
        <v>2960</v>
      </c>
      <c r="C636" s="1">
        <v>1</v>
      </c>
      <c r="D636" s="1">
        <f>F636*INDEX(Pricings!C:C,MATCH(Invoices!C636,Pricings!A:A,0))</f>
        <v>7</v>
      </c>
      <c r="E636" s="1">
        <f t="shared" si="9"/>
        <v>1.1900000000000002</v>
      </c>
      <c r="F636" s="1">
        <f>COUNTIFS(SeatReservations!B:B,Invoices!B636)</f>
        <v>1</v>
      </c>
    </row>
    <row r="637" spans="1:6" x14ac:dyDescent="0.25">
      <c r="A637" s="1">
        <v>636</v>
      </c>
      <c r="B637" s="13">
        <v>2963</v>
      </c>
      <c r="C637" s="1">
        <v>1</v>
      </c>
      <c r="D637" s="1">
        <f>F637*INDEX(Pricings!C:C,MATCH(Invoices!C637,Pricings!A:A,0))</f>
        <v>0</v>
      </c>
      <c r="E637" s="1">
        <f t="shared" si="9"/>
        <v>0</v>
      </c>
      <c r="F637" s="1">
        <f>COUNTIFS(SeatReservations!B:B,Invoices!B637)</f>
        <v>0</v>
      </c>
    </row>
    <row r="638" spans="1:6" x14ac:dyDescent="0.25">
      <c r="A638" s="1">
        <v>637</v>
      </c>
      <c r="B638" s="13">
        <v>2966</v>
      </c>
      <c r="C638" s="1">
        <v>3</v>
      </c>
      <c r="D638" s="1">
        <f>F638*INDEX(Pricings!C:C,MATCH(Invoices!C638,Pricings!A:A,0))</f>
        <v>10</v>
      </c>
      <c r="E638" s="1">
        <f t="shared" si="9"/>
        <v>1.7000000000000002</v>
      </c>
      <c r="F638" s="1">
        <f>COUNTIFS(SeatReservations!B:B,Invoices!B638)</f>
        <v>1</v>
      </c>
    </row>
    <row r="639" spans="1:6" x14ac:dyDescent="0.25">
      <c r="A639" s="1">
        <v>638</v>
      </c>
      <c r="B639" s="13">
        <v>2971</v>
      </c>
      <c r="C639" s="1">
        <v>3</v>
      </c>
      <c r="D639" s="1">
        <f>F639*INDEX(Pricings!C:C,MATCH(Invoices!C639,Pricings!A:A,0))</f>
        <v>0</v>
      </c>
      <c r="E639" s="1">
        <f t="shared" si="9"/>
        <v>0</v>
      </c>
      <c r="F639" s="1">
        <f>COUNTIFS(SeatReservations!B:B,Invoices!B639)</f>
        <v>0</v>
      </c>
    </row>
    <row r="640" spans="1:6" x14ac:dyDescent="0.25">
      <c r="A640" s="1">
        <v>639</v>
      </c>
      <c r="B640" s="13">
        <v>2978</v>
      </c>
      <c r="C640" s="1">
        <v>4</v>
      </c>
      <c r="D640" s="1">
        <f>F640*INDEX(Pricings!C:C,MATCH(Invoices!C640,Pricings!A:A,0))</f>
        <v>24</v>
      </c>
      <c r="E640" s="1">
        <f t="shared" si="9"/>
        <v>4.08</v>
      </c>
      <c r="F640" s="1">
        <f>COUNTIFS(SeatReservations!B:B,Invoices!B640)</f>
        <v>4</v>
      </c>
    </row>
    <row r="641" spans="1:6" x14ac:dyDescent="0.25">
      <c r="A641" s="1">
        <v>640</v>
      </c>
      <c r="B641" s="13">
        <v>2983</v>
      </c>
      <c r="C641" s="1">
        <v>5</v>
      </c>
      <c r="D641" s="1">
        <f>F641*INDEX(Pricings!C:C,MATCH(Invoices!C641,Pricings!A:A,0))</f>
        <v>36</v>
      </c>
      <c r="E641" s="1">
        <f t="shared" si="9"/>
        <v>6.12</v>
      </c>
      <c r="F641" s="1">
        <f>COUNTIFS(SeatReservations!B:B,Invoices!B641)</f>
        <v>3</v>
      </c>
    </row>
    <row r="642" spans="1:6" x14ac:dyDescent="0.25">
      <c r="A642" s="1">
        <v>641</v>
      </c>
      <c r="B642" s="13">
        <v>2985</v>
      </c>
      <c r="C642" s="1">
        <v>2</v>
      </c>
      <c r="D642" s="1">
        <f>F642*INDEX(Pricings!C:C,MATCH(Invoices!C642,Pricings!A:A,0))</f>
        <v>8</v>
      </c>
      <c r="E642" s="1">
        <f t="shared" si="9"/>
        <v>1.36</v>
      </c>
      <c r="F642" s="1">
        <f>COUNTIFS(SeatReservations!B:B,Invoices!B642)</f>
        <v>1</v>
      </c>
    </row>
    <row r="643" spans="1:6" x14ac:dyDescent="0.25">
      <c r="A643" s="1">
        <v>642</v>
      </c>
      <c r="B643" s="13">
        <v>2989</v>
      </c>
      <c r="C643" s="1">
        <v>3</v>
      </c>
      <c r="D643" s="1">
        <f>F643*INDEX(Pricings!C:C,MATCH(Invoices!C643,Pricings!A:A,0))</f>
        <v>30</v>
      </c>
      <c r="E643" s="1">
        <f t="shared" ref="E643:E646" si="10">D643*0.17</f>
        <v>5.1000000000000005</v>
      </c>
      <c r="F643" s="1">
        <f>COUNTIFS(SeatReservations!B:B,Invoices!B643)</f>
        <v>3</v>
      </c>
    </row>
    <row r="644" spans="1:6" x14ac:dyDescent="0.25">
      <c r="A644" s="1">
        <v>643</v>
      </c>
      <c r="B644" s="13">
        <v>2990</v>
      </c>
      <c r="C644" s="1">
        <v>2</v>
      </c>
      <c r="D644" s="1">
        <f>F644*INDEX(Pricings!C:C,MATCH(Invoices!C644,Pricings!A:A,0))</f>
        <v>16</v>
      </c>
      <c r="E644" s="1">
        <f t="shared" si="10"/>
        <v>2.72</v>
      </c>
      <c r="F644" s="1">
        <f>COUNTIFS(SeatReservations!B:B,Invoices!B644)</f>
        <v>2</v>
      </c>
    </row>
    <row r="645" spans="1:6" x14ac:dyDescent="0.25">
      <c r="A645" s="1">
        <v>644</v>
      </c>
      <c r="B645" s="13">
        <v>2991</v>
      </c>
      <c r="C645" s="1">
        <v>4</v>
      </c>
      <c r="D645" s="1">
        <f>F645*INDEX(Pricings!C:C,MATCH(Invoices!C645,Pricings!A:A,0))</f>
        <v>12</v>
      </c>
      <c r="E645" s="1">
        <f t="shared" si="10"/>
        <v>2.04</v>
      </c>
      <c r="F645" s="1">
        <f>COUNTIFS(SeatReservations!B:B,Invoices!B645)</f>
        <v>2</v>
      </c>
    </row>
    <row r="646" spans="1:6" x14ac:dyDescent="0.25">
      <c r="A646" s="1">
        <v>645</v>
      </c>
      <c r="B646" s="13">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2019-11-15T22:27:44Z</dcterms:modified>
</cp:coreProperties>
</file>