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acob Leschen" sheetId="1" r:id="rId3"/>
    <sheet state="visible" name="Justin Alvarez" sheetId="2" r:id="rId4"/>
    <sheet state="visible" name="Alain Galvan" sheetId="3" r:id="rId5"/>
    <sheet state="visible" name="Jose Morgan" sheetId="4" r:id="rId6"/>
  </sheets>
  <definedNames/>
  <calcPr/>
</workbook>
</file>

<file path=xl/sharedStrings.xml><?xml version="1.0" encoding="utf-8"?>
<sst xmlns="http://schemas.openxmlformats.org/spreadsheetml/2006/main" count="667" uniqueCount="208">
  <si>
    <t>Sprint #</t>
  </si>
  <si>
    <t>Day of Week</t>
  </si>
  <si>
    <t>Date</t>
  </si>
  <si>
    <t>Check In</t>
  </si>
  <si>
    <t>Check Out</t>
  </si>
  <si>
    <t>Lunch In</t>
  </si>
  <si>
    <t>Lunch Out</t>
  </si>
  <si>
    <t>Short description of your work</t>
  </si>
  <si>
    <t>Daily Hours</t>
  </si>
  <si>
    <t>Weekly Hours</t>
  </si>
  <si>
    <t>Overtime Hours</t>
  </si>
  <si>
    <t>Approval</t>
  </si>
  <si>
    <t>Saturday</t>
  </si>
  <si>
    <t>Sunday</t>
  </si>
  <si>
    <t>Monday</t>
  </si>
  <si>
    <t>First Meeting: learned which VIP projects available</t>
  </si>
  <si>
    <t>First day of class, briefly looked at available projects. Start thinking about group-mates</t>
  </si>
  <si>
    <t>First Class Meeting</t>
  </si>
  <si>
    <t>Tuesday</t>
  </si>
  <si>
    <t>Researching Vulkan</t>
  </si>
  <si>
    <t>Wednesday</t>
  </si>
  <si>
    <t>Thusday</t>
  </si>
  <si>
    <t>More thorough look into each project</t>
  </si>
  <si>
    <t>Studied available VIP projects</t>
  </si>
  <si>
    <t>Final decision on project</t>
  </si>
  <si>
    <t>Friday</t>
  </si>
  <si>
    <t>Read all the links that the professor provided</t>
  </si>
  <si>
    <t>Selected a project and introduced to P.O.</t>
  </si>
  <si>
    <t>Background research</t>
  </si>
  <si>
    <t>Researched background about project</t>
  </si>
  <si>
    <t>Submitted survey for additional information (skype name, hours, ..etc)</t>
  </si>
  <si>
    <t>Submited suplementary information</t>
  </si>
  <si>
    <t>General C++ STL research/learning</t>
  </si>
  <si>
    <t>Met with Francisco (owner), discussed the various roles available; Reasearch</t>
  </si>
  <si>
    <t>Organized future meetings</t>
  </si>
  <si>
    <t>Did some more specific background research</t>
  </si>
  <si>
    <t>In person meeting with Francisco, decided roles. More C++ research</t>
  </si>
  <si>
    <t>Met with PO, discussed my role in project</t>
  </si>
  <si>
    <t>Read Sascha Willems Vulkan Examples, Read Vulkan Essentials</t>
  </si>
  <si>
    <t>Decided role in project, confirmed with PO</t>
  </si>
  <si>
    <t>Finished Reading Vulkan Essentials.</t>
  </si>
  <si>
    <t>First face-to-face meeting (became scrum master for next 2 sprints)</t>
  </si>
  <si>
    <t>Added 3 user stories to mingle website</t>
  </si>
  <si>
    <t>Started creating user stories</t>
  </si>
  <si>
    <t>Tested development using C++ package manager from laptop</t>
  </si>
  <si>
    <t>Refined some user stories</t>
  </si>
  <si>
    <t>Reaserched nanogui</t>
  </si>
  <si>
    <t>Made a nanogui template project using git submodule and CMake</t>
  </si>
  <si>
    <t>Sprint Review - Presented spec draft to team for critique</t>
  </si>
  <si>
    <t>Refined template project; had sprint meetings</t>
  </si>
  <si>
    <t>Downloaded and installed environments (unity and SteamVR plugin)</t>
  </si>
  <si>
    <t>Began learning and testing in local environment (unity)</t>
  </si>
  <si>
    <t>Refined user stories based on feedback from owner; made new user stories</t>
  </si>
  <si>
    <t>Started organizing Mingle setup</t>
  </si>
  <si>
    <t>Implementation of Obsidian Library</t>
  </si>
  <si>
    <t>Began writing user stories, Organized meetings</t>
  </si>
  <si>
    <t>Sprint review</t>
  </si>
  <si>
    <t>User story cleanup, testing in local environment</t>
  </si>
  <si>
    <t>Further investigated the use of conan in the project, decided it isn't worth it</t>
  </si>
  <si>
    <t>More refinement of the nanogui test project</t>
  </si>
  <si>
    <t>Practice coding with unity, mingle cleanup</t>
  </si>
  <si>
    <t>Starting to look into how to integrate CInder and Nanogui</t>
  </si>
  <si>
    <t>Sprint review and planning, drive folder cleanup</t>
  </si>
  <si>
    <t>Started working on a new nanogui test project with Jose</t>
  </si>
  <si>
    <t>Added more UI elements to the nanogui test project</t>
  </si>
  <si>
    <t>Added boost integration so I can use boost::filesystem to create a resource directory</t>
  </si>
  <si>
    <t>Had design meeting with Francisco and Jose</t>
  </si>
  <si>
    <t>Cleanup user stories, develop unity demo</t>
  </si>
  <si>
    <t>Started setting up a new Cinder + nanogui project based on design meeting</t>
  </si>
  <si>
    <t>develop unity demo</t>
  </si>
  <si>
    <t>Prepare Google Drive documentation and participate in bi-weekly meeting</t>
  </si>
  <si>
    <t>Begin work on HMD UI elements</t>
  </si>
  <si>
    <t>Prepared for sprint meeting, and did sprint meeting</t>
  </si>
  <si>
    <t>Develop UI elements, work on HMD test world</t>
  </si>
  <si>
    <t>Class Diagrams and design of Obsidian</t>
  </si>
  <si>
    <t>Started adding basic nanogui controls from old project to new one</t>
  </si>
  <si>
    <t>Research UI techniques in unity</t>
  </si>
  <si>
    <t>Added a test button to demonstrate drawing to screen from nanogui</t>
  </si>
  <si>
    <t>Develop test 3D world, UI elements, and research control schemes in Unity</t>
  </si>
  <si>
    <t>Abstracted drawing to a basic draw queue (i.e. do these functions on frame update)</t>
  </si>
  <si>
    <t>Made draw queue draw into a seperate FBO (Frame buffer object)</t>
  </si>
  <si>
    <t>Obsidian Logo</t>
  </si>
  <si>
    <t>Started work on the "Save" functionality</t>
  </si>
  <si>
    <t>Implemented First-person camera and movement controls for KB+mouse</t>
  </si>
  <si>
    <t>Finish UI framework in unity</t>
  </si>
  <si>
    <t>Started work on the "New" functionality</t>
  </si>
  <si>
    <t>Start work on new unity scenes</t>
  </si>
  <si>
    <t>Ironed out bugs in the Save and New functionalites</t>
  </si>
  <si>
    <t>Started on rotation tool</t>
  </si>
  <si>
    <t>Work on 2nd unity scene</t>
  </si>
  <si>
    <t>Couldn't work (putting up shutters, etc.). To make up hours, I worked on Saturday/Sunday</t>
  </si>
  <si>
    <t>Ironed out some bugs in the rotation tools</t>
  </si>
  <si>
    <t>Work on user stories for sprint 3</t>
  </si>
  <si>
    <t>Document user stories for sprint 3, make diagrams for sprint 2</t>
  </si>
  <si>
    <t>Ironed out some bugs in the paint tool</t>
  </si>
  <si>
    <t>Made some Sprint 3 documents</t>
  </si>
  <si>
    <t>Sprint meetings (for #3); Fixed up documentation for previous sprint</t>
  </si>
  <si>
    <t>Sprint 2 diagrams; sprint review meeting</t>
  </si>
  <si>
    <t>Started work on the circle tool</t>
  </si>
  <si>
    <t>Implementation of Fonts</t>
  </si>
  <si>
    <t>Started work on the ability to change the size of a drawing dynamically</t>
  </si>
  <si>
    <t>Researching prior art for publication, writing abstract.</t>
  </si>
  <si>
    <t>Still working on the dynamic drawing (much harder than anticipated)</t>
  </si>
  <si>
    <t>Begin testing on HMD device; finish sprint 2 diagrams</t>
  </si>
  <si>
    <t>Draft demo improvements.</t>
  </si>
  <si>
    <t>Preparing Vulkan Talk Document</t>
  </si>
  <si>
    <t>Clean up documentation, BI-weekly meeting</t>
  </si>
  <si>
    <t>Switching gears to Unreal Vulkan</t>
  </si>
  <si>
    <t>Revise user stories; Bug-test HMD support</t>
  </si>
  <si>
    <t>Got dynamic sizing to work</t>
  </si>
  <si>
    <t xml:space="preserve">Revise user stories </t>
  </si>
  <si>
    <t>Started work on square tool</t>
  </si>
  <si>
    <t>Finished square tool, fixed save tool</t>
  </si>
  <si>
    <t>Revise user stories</t>
  </si>
  <si>
    <t>Testing</t>
  </si>
  <si>
    <t>Setup Vive Vulkan Demo</t>
  </si>
  <si>
    <t>Documentation</t>
  </si>
  <si>
    <t>Researched State of the Art for Publications</t>
  </si>
  <si>
    <t>Made more progress in talk.</t>
  </si>
  <si>
    <t>User story cleanup; code input for vive controllers</t>
  </si>
  <si>
    <t>develop code for vive controller</t>
  </si>
  <si>
    <t>Set up vive on local machine</t>
  </si>
  <si>
    <t>Finished documentation, attend meeting</t>
  </si>
  <si>
    <t>Obtain missing hardware for vive setup on local machine; begin input research</t>
  </si>
  <si>
    <t>Started to compile libraries to get device support working</t>
  </si>
  <si>
    <t>Libraries are giving me a hard time. Not the easiest things to compile and link on Windows</t>
  </si>
  <si>
    <t>Research VR implementation: input, camera methods, movement options, make demo videos</t>
  </si>
  <si>
    <t>Prepared document for Francisco</t>
  </si>
  <si>
    <t>(hurricane prevented work)</t>
  </si>
  <si>
    <t>Test vive controller code, bug fix hmd display in unity</t>
  </si>
  <si>
    <t>Finished getting the libraries to work</t>
  </si>
  <si>
    <t>Edited the Visual Studio project file to make it easier to use on different machines, synced to github</t>
  </si>
  <si>
    <t>Read TTF font documentation and tried to understand NanoGUI's font loading</t>
  </si>
  <si>
    <t>Created a font file with new entypo icons and a corresponding header file for NanoGUI</t>
  </si>
  <si>
    <t>Fix user stories and documentation in preparation for sprint 4</t>
  </si>
  <si>
    <t>Prepare demo materials</t>
  </si>
  <si>
    <t>Sprint 3 review + retrospective; sprint 4 planning meeting; prepare materials</t>
  </si>
  <si>
    <t>Bi-weekly meeting; begin work on Unity Scene 2</t>
  </si>
  <si>
    <t>Documentation cleanup</t>
  </si>
  <si>
    <t>(Small personal vacation)</t>
  </si>
  <si>
    <t>Raw Vulkan Demo, diagrams</t>
  </si>
  <si>
    <t>Raw Vulkan Application Demo, Talk</t>
  </si>
  <si>
    <t>Working implementation of Raw Vulkan App</t>
  </si>
  <si>
    <t>Cleanup of Obsidian Library, Improving demo, docs</t>
  </si>
  <si>
    <t>Cleanup of Obsidian Library, Improving demo</t>
  </si>
  <si>
    <t>Continue work on Unity Scene 2</t>
  </si>
  <si>
    <t>Testing and debugging of unity scene 2</t>
  </si>
  <si>
    <t>Move vive to local environment for future work</t>
  </si>
  <si>
    <t>(Unavailable due to work)</t>
  </si>
  <si>
    <t>Attempt to begin model integration</t>
  </si>
  <si>
    <t>Created user story for sprint 5; Started sprint 4 documentation</t>
  </si>
  <si>
    <t>Attend sprint planning meeting; Finish sprint 4 documentation</t>
  </si>
  <si>
    <t>Participate in bi-weekly meeting; clean up documentation</t>
  </si>
  <si>
    <t>Begin work on teleportation scripting</t>
  </si>
  <si>
    <t>Continue teleportation script</t>
  </si>
  <si>
    <t>Finish teleportation script; Clean up pickup feature with QoL changes</t>
  </si>
  <si>
    <t>Begin usable item code; clean up code (comments, readability)</t>
  </si>
  <si>
    <t>Continue usable item code</t>
  </si>
  <si>
    <t>Finish usable item code, begin testing</t>
  </si>
  <si>
    <t>Finish Testing; start documentation of sprint 5</t>
  </si>
  <si>
    <t>Finish Documentation for sprint 5 activities; sprint review meeting</t>
  </si>
  <si>
    <t>Meet with francisco, discuss future sprint activities</t>
  </si>
  <si>
    <t>Attend bi-weekly meeting, clean up sprint 5 documents</t>
  </si>
  <si>
    <t>Clean up sprint 4 and 5 documentation at Mohsen's request</t>
  </si>
  <si>
    <t>Unavailable due to job</t>
  </si>
  <si>
    <t>Brainstorm Ideas for HMD game design</t>
  </si>
  <si>
    <t>OpenGL Research</t>
  </si>
  <si>
    <t>WinAPI Research</t>
  </si>
  <si>
    <t>Begin desgin of maze game: Assets</t>
  </si>
  <si>
    <t>Finish assets and begin maze implementation</t>
  </si>
  <si>
    <t>Clean up of maze orientation; develop win state</t>
  </si>
  <si>
    <t>C++ Research</t>
  </si>
  <si>
    <t>Add textures to maze elements; clean up all aspects of maze game</t>
  </si>
  <si>
    <t>Clean up all code elemtents and documentation</t>
  </si>
  <si>
    <t>Prepare Mingle Cards for upcoming sprint.</t>
  </si>
  <si>
    <t>Sprint Review Day</t>
  </si>
  <si>
    <t>Starting to implement GUI, making software design decisions so this can be extended next semester</t>
  </si>
  <si>
    <t>Building a component based GUI similar to react</t>
  </si>
  <si>
    <t>Learning nanogui and building gui</t>
  </si>
  <si>
    <t>Drawing to nanogui with some basic openGL</t>
  </si>
  <si>
    <t>Implementing basic openGL code and figuring out how to abstract it with libcinder</t>
  </si>
  <si>
    <t>setting up opengl code so it can be replaced when the vulkan rendering engine is ready without any other redesign</t>
  </si>
  <si>
    <t>Software Design meeting</t>
  </si>
  <si>
    <t>Researching concurrency models</t>
  </si>
  <si>
    <t>Research and implementation of concurrent drawing</t>
  </si>
  <si>
    <t>Implementing concurrent drawing</t>
  </si>
  <si>
    <t>Finishing implementation of concurrent drawing</t>
  </si>
  <si>
    <t>Started making multitouch input work</t>
  </si>
  <si>
    <t>Finished getting mutitouch working, started getting kinect working</t>
  </si>
  <si>
    <t>Spent the day putting up shutters</t>
  </si>
  <si>
    <t>Trying to get kinect working, internet has been going on and off which makes it hard to research</t>
  </si>
  <si>
    <t>Testing drawing with multitouch</t>
  </si>
  <si>
    <t>Prepping documents for sprint 3 review</t>
  </si>
  <si>
    <t>Looked through code from last paint project</t>
  </si>
  <si>
    <t>Looked through code from last paint project and started working with kinect</t>
  </si>
  <si>
    <t>Continued working with Kinect</t>
  </si>
  <si>
    <t>Working integrating leap motion</t>
  </si>
  <si>
    <t>Works on sprint 3 docs</t>
  </si>
  <si>
    <t>Sprint 3 meeting and starting to integrate realsense</t>
  </si>
  <si>
    <t>Working with realsense</t>
  </si>
  <si>
    <t>working with realsense and kinect</t>
  </si>
  <si>
    <t>Leap Motion gesture</t>
  </si>
  <si>
    <t>touch screen gestures</t>
  </si>
  <si>
    <t>Realsense Gesture</t>
  </si>
  <si>
    <t>RealSense Gestures</t>
  </si>
  <si>
    <t>Integration of gestures into application</t>
  </si>
  <si>
    <t>bug fixes fixes</t>
  </si>
  <si>
    <t>Documentation and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</si>
</sst>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 h:mm:ss"/>
    <numFmt numFmtId="165" formatCode="M/d/yyyy"/>
    <numFmt numFmtId="166" formatCode="h&quot;:&quot;mm"/>
    <numFmt numFmtId="167" formatCode="h:mm am/pm"/>
    <numFmt numFmtId="168" formatCode="h:mm:ss am/pm"/>
  </numFmts>
  <fonts count="5">
    <font>
      <sz val="10.0"/>
      <color rgb="FF000000"/>
      <name val="Arial"/>
    </font>
    <font>
      <b/>
      <sz val="10.0"/>
    </font>
    <font/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/>
    </xf>
    <xf borderId="0" fillId="0" fontId="1" numFmtId="0" xfId="0" applyFont="1"/>
    <xf borderId="1" fillId="0" fontId="1" numFmtId="0" xfId="0" applyBorder="1" applyFont="1"/>
    <xf borderId="1" fillId="0" fontId="1" numFmtId="164" xfId="0" applyAlignment="1" applyBorder="1" applyFont="1" applyNumberFormat="1">
      <alignment horizontal="center"/>
    </xf>
    <xf borderId="1" fillId="0" fontId="1" numFmtId="19" xfId="0" applyAlignment="1" applyBorder="1" applyFont="1" applyNumberFormat="1">
      <alignment horizontal="center"/>
    </xf>
    <xf borderId="1" fillId="0" fontId="1" numFmtId="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/>
    </xf>
    <xf borderId="4" fillId="0" fontId="2" numFmtId="164" xfId="0" applyAlignment="1" applyBorder="1" applyFont="1" applyNumberFormat="1">
      <alignment horizontal="center"/>
    </xf>
    <xf borderId="3" fillId="0" fontId="2" numFmtId="164" xfId="0" applyAlignment="1" applyBorder="1" applyFont="1" applyNumberFormat="1">
      <alignment horizontal="center"/>
    </xf>
    <xf borderId="5" fillId="0" fontId="2" numFmtId="0" xfId="0" applyBorder="1" applyFont="1"/>
    <xf borderId="3" fillId="0" fontId="2" numFmtId="19" xfId="0" applyAlignment="1" applyBorder="1" applyFont="1" applyNumberFormat="1">
      <alignment horizontal="center"/>
    </xf>
    <xf borderId="0" fillId="0" fontId="2" numFmtId="4" xfId="0" applyAlignment="1" applyFont="1" applyNumberFormat="1">
      <alignment horizontal="center"/>
    </xf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Border="1" applyFont="1"/>
    <xf borderId="3" fillId="0" fontId="2" numFmtId="0" xfId="0" applyBorder="1" applyFont="1"/>
    <xf borderId="4" fillId="0" fontId="2" numFmtId="165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/>
    </xf>
    <xf borderId="3" fillId="0" fontId="2" numFmtId="46" xfId="0" applyAlignment="1" applyBorder="1" applyFont="1" applyNumberFormat="1">
      <alignment horizontal="center"/>
    </xf>
    <xf borderId="4" fillId="0" fontId="2" numFmtId="165" xfId="0" applyAlignment="1" applyBorder="1" applyFont="1" applyNumberFormat="1">
      <alignment horizontal="center"/>
    </xf>
    <xf borderId="5" fillId="0" fontId="2" numFmtId="0" xfId="0" applyAlignment="1" applyBorder="1" applyFont="1">
      <alignment horizontal="left"/>
    </xf>
    <xf borderId="3" fillId="0" fontId="2" numFmtId="166" xfId="0" applyAlignment="1" applyBorder="1" applyFont="1" applyNumberFormat="1">
      <alignment horizontal="center"/>
    </xf>
    <xf borderId="4" fillId="0" fontId="2" numFmtId="166" xfId="0" applyAlignment="1" applyBorder="1" applyFont="1" applyNumberFormat="1">
      <alignment horizontal="center"/>
    </xf>
    <xf borderId="3" fillId="0" fontId="2" numFmtId="20" xfId="0" applyAlignment="1" applyBorder="1" applyFont="1" applyNumberFormat="1">
      <alignment horizontal="center"/>
    </xf>
    <xf borderId="4" fillId="0" fontId="2" numFmtId="20" xfId="0" applyAlignment="1" applyBorder="1" applyFont="1" applyNumberFormat="1">
      <alignment horizontal="center"/>
    </xf>
    <xf borderId="5" fillId="0" fontId="2" numFmtId="0" xfId="0" applyAlignment="1" applyBorder="1" applyFont="1">
      <alignment/>
    </xf>
    <xf borderId="3" fillId="0" fontId="2" numFmtId="20" xfId="0" applyAlignment="1" applyBorder="1" applyFont="1" applyNumberFormat="1">
      <alignment horizontal="center"/>
    </xf>
    <xf borderId="4" fillId="0" fontId="2" numFmtId="20" xfId="0" applyAlignment="1" applyBorder="1" applyFont="1" applyNumberFormat="1">
      <alignment horizontal="center"/>
    </xf>
    <xf borderId="6" fillId="0" fontId="2" numFmtId="0" xfId="0" applyBorder="1" applyFont="1"/>
    <xf borderId="7" fillId="0" fontId="2" numFmtId="0" xfId="0" applyBorder="1" applyFont="1"/>
    <xf borderId="7" fillId="0" fontId="2" numFmtId="20" xfId="0" applyAlignment="1" applyBorder="1" applyFont="1" applyNumberFormat="1">
      <alignment horizontal="center"/>
    </xf>
    <xf borderId="8" fillId="0" fontId="2" numFmtId="20" xfId="0" applyAlignment="1" applyBorder="1" applyFont="1" applyNumberFormat="1">
      <alignment horizontal="center"/>
    </xf>
    <xf borderId="6" fillId="0" fontId="2" numFmtId="0" xfId="0" applyAlignment="1" applyBorder="1" applyFont="1">
      <alignment/>
    </xf>
    <xf borderId="9" fillId="0" fontId="2" numFmtId="4" xfId="0" applyAlignment="1" applyBorder="1" applyFont="1" applyNumberFormat="1">
      <alignment horizontal="center"/>
    </xf>
    <xf borderId="9" fillId="0" fontId="2" numFmtId="4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2" numFmtId="164" xfId="0" applyAlignment="1" applyBorder="1" applyFont="1" applyNumberFormat="1">
      <alignment horizontal="center"/>
    </xf>
    <xf borderId="10" fillId="0" fontId="2" numFmtId="164" xfId="0" applyAlignment="1" applyBorder="1" applyFont="1" applyNumberFormat="1">
      <alignment horizontal="center"/>
    </xf>
    <xf borderId="2" fillId="0" fontId="2" numFmtId="0" xfId="0" applyBorder="1" applyFont="1"/>
    <xf borderId="12" fillId="0" fontId="2" numFmtId="4" xfId="0" applyAlignment="1" applyBorder="1" applyFont="1" applyNumberFormat="1">
      <alignment horizontal="center"/>
    </xf>
    <xf borderId="11" fillId="0" fontId="2" numFmtId="0" xfId="0" applyAlignment="1" applyBorder="1" applyFont="1">
      <alignment horizontal="center"/>
    </xf>
    <xf borderId="3" fillId="0" fontId="2" numFmtId="20" xfId="0" applyAlignment="1" applyBorder="1" applyFont="1" applyNumberFormat="1">
      <alignment horizontal="center"/>
    </xf>
    <xf borderId="0" fillId="0" fontId="2" numFmtId="4" xfId="0" applyAlignment="1" applyFont="1" applyNumberFormat="1">
      <alignment horizontal="center"/>
    </xf>
    <xf borderId="8" fillId="0" fontId="2" numFmtId="165" xfId="0" applyAlignment="1" applyBorder="1" applyFont="1" applyNumberFormat="1">
      <alignment horizontal="center"/>
    </xf>
    <xf borderId="7" fillId="0" fontId="2" numFmtId="20" xfId="0" applyAlignment="1" applyBorder="1" applyFont="1" applyNumberFormat="1">
      <alignment horizontal="center"/>
    </xf>
    <xf borderId="8" fillId="0" fontId="2" numFmtId="20" xfId="0" applyAlignment="1" applyBorder="1" applyFont="1" applyNumberFormat="1">
      <alignment horizontal="center"/>
    </xf>
    <xf borderId="4" fillId="0" fontId="2" numFmtId="20" xfId="0" applyAlignment="1" applyBorder="1" applyFont="1" applyNumberFormat="1">
      <alignment horizontal="center"/>
    </xf>
    <xf borderId="5" fillId="0" fontId="2" numFmtId="0" xfId="0" applyAlignment="1" applyBorder="1" applyFont="1">
      <alignment horizontal="left"/>
    </xf>
    <xf borderId="0" fillId="0" fontId="2" numFmtId="0" xfId="0" applyAlignment="1" applyFont="1">
      <alignment/>
    </xf>
    <xf borderId="4" fillId="0" fontId="2" numFmtId="167" xfId="0" applyAlignment="1" applyBorder="1" applyFont="1" applyNumberFormat="1">
      <alignment horizontal="center"/>
    </xf>
    <xf borderId="0" fillId="0" fontId="2" numFmtId="0" xfId="0" applyAlignment="1" applyFont="1">
      <alignment/>
    </xf>
    <xf borderId="4" fillId="0" fontId="2" numFmtId="168" xfId="0" applyAlignment="1" applyBorder="1" applyFont="1" applyNumberFormat="1">
      <alignment horizontal="center"/>
    </xf>
    <xf borderId="0" fillId="0" fontId="2" numFmtId="0" xfId="0" applyFont="1"/>
    <xf borderId="2" fillId="0" fontId="1" numFmtId="0" xfId="0" applyAlignment="1" applyBorder="1" applyFont="1">
      <alignment horizontal="center" vertical="center"/>
    </xf>
    <xf borderId="10" fillId="0" fontId="2" numFmtId="46" xfId="0" applyAlignment="1" applyBorder="1" applyFont="1" applyNumberFormat="1">
      <alignment horizontal="center"/>
    </xf>
    <xf borderId="7" fillId="0" fontId="2" numFmtId="46" xfId="0" applyAlignment="1" applyBorder="1" applyFont="1" applyNumberFormat="1">
      <alignment horizontal="center"/>
    </xf>
    <xf borderId="6" fillId="0" fontId="2" numFmtId="0" xfId="0" applyBorder="1" applyFont="1"/>
    <xf borderId="8" fillId="0" fontId="3" numFmtId="0" xfId="0" applyAlignment="1" applyBorder="1" applyFont="1">
      <alignment/>
    </xf>
    <xf borderId="13" fillId="0" fontId="3" numFmtId="0" xfId="0" applyAlignment="1" applyBorder="1" applyFont="1">
      <alignment/>
    </xf>
    <xf borderId="13" fillId="0" fontId="3" numFmtId="164" xfId="0" applyAlignment="1" applyBorder="1" applyFont="1" applyNumberFormat="1">
      <alignment horizontal="center"/>
    </xf>
    <xf borderId="13" fillId="0" fontId="3" numFmtId="19" xfId="0" applyAlignment="1" applyBorder="1" applyFont="1" applyNumberFormat="1">
      <alignment horizontal="center"/>
    </xf>
    <xf borderId="13" fillId="0" fontId="3" numFmtId="4" xfId="0" applyAlignment="1" applyBorder="1" applyFont="1" applyNumberFormat="1">
      <alignment horizontal="center"/>
    </xf>
    <xf borderId="13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4" fillId="0" fontId="4" numFmtId="164" xfId="0" applyAlignment="1" applyBorder="1" applyFont="1" applyNumberFormat="1">
      <alignment/>
    </xf>
    <xf borderId="0" fillId="0" fontId="4" numFmtId="164" xfId="0" applyAlignment="1" applyFont="1" applyNumberFormat="1">
      <alignment/>
    </xf>
    <xf borderId="4" fillId="0" fontId="4" numFmtId="0" xfId="0" applyAlignment="1" applyBorder="1" applyFont="1">
      <alignment/>
    </xf>
    <xf borderId="0" fillId="0" fontId="4" numFmtId="19" xfId="0" applyAlignment="1" applyFont="1" applyNumberFormat="1">
      <alignment/>
    </xf>
    <xf borderId="0" fillId="0" fontId="4" numFmtId="4" xfId="0" applyAlignment="1" applyFont="1" applyNumberFormat="1">
      <alignment/>
    </xf>
    <xf borderId="0" fillId="0" fontId="4" numFmtId="0" xfId="0" applyAlignment="1" applyFont="1">
      <alignment/>
    </xf>
    <xf borderId="4" fillId="0" fontId="4" numFmtId="165" xfId="0" applyAlignment="1" applyBorder="1" applyFont="1" applyNumberFormat="1">
      <alignment horizontal="center"/>
    </xf>
    <xf borderId="0" fillId="0" fontId="4" numFmtId="0" xfId="0" applyAlignment="1" applyFont="1">
      <alignment/>
    </xf>
    <xf borderId="0" fillId="0" fontId="4" numFmtId="46" xfId="0" applyAlignment="1" applyFont="1" applyNumberFormat="1">
      <alignment horizontal="center"/>
    </xf>
    <xf borderId="0" fillId="0" fontId="4" numFmtId="167" xfId="0" applyAlignment="1" applyFont="1" applyNumberFormat="1">
      <alignment/>
    </xf>
    <xf borderId="4" fillId="0" fontId="4" numFmtId="20" xfId="0" applyAlignment="1" applyBorder="1" applyFont="1" applyNumberFormat="1">
      <alignment/>
    </xf>
    <xf borderId="0" fillId="0" fontId="4" numFmtId="20" xfId="0" applyAlignment="1" applyFont="1" applyNumberFormat="1">
      <alignment/>
    </xf>
    <xf borderId="4" fillId="0" fontId="4" numFmtId="0" xfId="0" applyAlignment="1" applyBorder="1" applyFont="1">
      <alignment/>
    </xf>
    <xf borderId="9" fillId="0" fontId="4" numFmtId="0" xfId="0" applyAlignment="1" applyBorder="1" applyFont="1">
      <alignment/>
    </xf>
    <xf borderId="8" fillId="0" fontId="4" numFmtId="165" xfId="0" applyAlignment="1" applyBorder="1" applyFont="1" applyNumberFormat="1">
      <alignment horizontal="center"/>
    </xf>
    <xf borderId="9" fillId="0" fontId="4" numFmtId="20" xfId="0" applyAlignment="1" applyBorder="1" applyFont="1" applyNumberFormat="1">
      <alignment/>
    </xf>
    <xf borderId="8" fillId="0" fontId="4" numFmtId="20" xfId="0" applyAlignment="1" applyBorder="1" applyFont="1" applyNumberFormat="1">
      <alignment/>
    </xf>
    <xf borderId="8" fillId="0" fontId="4" numFmtId="0" xfId="0" applyAlignment="1" applyBorder="1" applyFont="1">
      <alignment/>
    </xf>
    <xf borderId="9" fillId="0" fontId="4" numFmtId="4" xfId="0" applyAlignment="1" applyBorder="1" applyFont="1" applyNumberFormat="1">
      <alignment/>
    </xf>
    <xf borderId="0" fillId="0" fontId="4" numFmtId="20" xfId="0" applyAlignment="1" applyFont="1" applyNumberFormat="1">
      <alignment horizontal="center"/>
    </xf>
    <xf borderId="4" fillId="0" fontId="4" numFmtId="20" xfId="0" applyAlignment="1" applyBorder="1" applyFont="1" applyNumberFormat="1">
      <alignment horizontal="center"/>
    </xf>
    <xf borderId="4" fillId="0" fontId="4" numFmtId="0" xfId="0" applyAlignment="1" applyBorder="1" applyFont="1">
      <alignment/>
    </xf>
    <xf borderId="0" fillId="0" fontId="4" numFmtId="167" xfId="0" applyAlignment="1" applyFont="1" applyNumberFormat="1">
      <alignment horizontal="center"/>
    </xf>
    <xf borderId="4" fillId="0" fontId="4" numFmtId="167" xfId="0" applyAlignment="1" applyBorder="1" applyFont="1" applyNumberFormat="1">
      <alignment horizontal="center"/>
    </xf>
    <xf borderId="4" fillId="0" fontId="4" numFmtId="0" xfId="0" applyAlignment="1" applyBorder="1" applyFont="1">
      <alignment horizontal="left"/>
    </xf>
    <xf borderId="0" fillId="0" fontId="0" numFmtId="0" xfId="0" applyFont="1"/>
    <xf borderId="4" fillId="0" fontId="4" numFmtId="0" xfId="0" applyAlignment="1" applyBorder="1" applyFont="1">
      <alignment/>
    </xf>
    <xf borderId="9" fillId="0" fontId="4" numFmtId="20" xfId="0" applyAlignment="1" applyBorder="1" applyFont="1" applyNumberFormat="1">
      <alignment horizontal="center"/>
    </xf>
    <xf borderId="8" fillId="0" fontId="4" numFmtId="20" xfId="0" applyAlignment="1" applyBorder="1" applyFont="1" applyNumberFormat="1">
      <alignment horizontal="center"/>
    </xf>
    <xf borderId="8" fillId="0" fontId="4" numFmtId="0" xfId="0" applyAlignment="1" applyBorder="1" applyFont="1">
      <alignment/>
    </xf>
    <xf borderId="0" fillId="0" fontId="4" numFmtId="20" xfId="0" applyAlignment="1" applyFont="1" applyNumberFormat="1">
      <alignment/>
    </xf>
    <xf borderId="4" fillId="0" fontId="4" numFmtId="20" xfId="0" applyAlignment="1" applyBorder="1" applyFont="1" applyNumberFormat="1">
      <alignment/>
    </xf>
    <xf borderId="4" fillId="0" fontId="4" numFmtId="0" xfId="0" applyAlignment="1" applyBorder="1" applyFont="1">
      <alignment/>
    </xf>
    <xf borderId="0" fillId="0" fontId="4" numFmtId="167" xfId="0" applyAlignment="1" applyFont="1" applyNumberFormat="1">
      <alignment/>
    </xf>
    <xf borderId="9" fillId="0" fontId="4" numFmtId="20" xfId="0" applyAlignment="1" applyBorder="1" applyFont="1" applyNumberFormat="1">
      <alignment/>
    </xf>
    <xf borderId="8" fillId="0" fontId="4" numFmtId="20" xfId="0" applyAlignment="1" applyBorder="1" applyFont="1" applyNumberFormat="1">
      <alignment/>
    </xf>
    <xf borderId="8" fillId="0" fontId="4" numFmtId="0" xfId="0" applyAlignment="1" applyBorder="1" applyFont="1">
      <alignment/>
    </xf>
    <xf borderId="9" fillId="0" fontId="4" numFmtId="46" xfId="0" applyAlignment="1" applyBorder="1" applyFont="1" applyNumberFormat="1">
      <alignment horizontal="center"/>
    </xf>
    <xf borderId="5" fillId="0" fontId="3" numFmtId="0" xfId="0" applyAlignment="1" applyBorder="1" applyFont="1">
      <alignment horizontal="center"/>
    </xf>
    <xf borderId="4" fillId="0" fontId="4" numFmtId="165" xfId="0" applyAlignment="1" applyBorder="1" applyFont="1" applyNumberFormat="1">
      <alignment/>
    </xf>
    <xf borderId="9" fillId="0" fontId="4" numFmtId="167" xfId="0" applyAlignment="1" applyBorder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86"/>
    <col customWidth="1" min="2" max="2" width="16.29"/>
    <col customWidth="1" min="3" max="3" width="15.29"/>
    <col customWidth="1" min="4" max="7" width="12.29"/>
    <col customWidth="1" min="8" max="8" width="68.0"/>
    <col customWidth="1" min="9" max="9" width="11.29"/>
    <col customWidth="1" min="10" max="10" width="13.29"/>
    <col customWidth="1" min="11" max="11" width="15.0"/>
    <col customWidth="1" min="12" max="26" width="14.4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6" t="s">
        <v>11</v>
      </c>
    </row>
    <row r="2" ht="15.75" customHeight="1">
      <c r="A2" s="7">
        <v>0.0</v>
      </c>
      <c r="B2" s="8">
        <v>1.0</v>
      </c>
      <c r="C2" s="9"/>
      <c r="D2" s="10"/>
      <c r="E2" s="9"/>
      <c r="F2" s="10"/>
      <c r="G2" s="9"/>
      <c r="H2" s="11"/>
      <c r="I2" s="12"/>
      <c r="J2" s="13"/>
      <c r="K2" s="13"/>
      <c r="L2" s="15"/>
    </row>
    <row r="3" ht="15.75" customHeight="1">
      <c r="A3" s="16"/>
      <c r="B3" s="17" t="s">
        <v>12</v>
      </c>
      <c r="C3" s="18">
        <v>42602.0</v>
      </c>
      <c r="F3" s="10"/>
      <c r="G3" s="9"/>
      <c r="I3" s="20">
        <f>E5-D5-G3+F3</f>
        <v>0.05208333333</v>
      </c>
      <c r="J3" s="13"/>
      <c r="K3" s="13"/>
      <c r="L3" s="15"/>
    </row>
    <row r="4" ht="15.75" customHeight="1">
      <c r="A4" s="16"/>
      <c r="B4" s="17" t="s">
        <v>13</v>
      </c>
      <c r="C4" s="21">
        <f t="shared" ref="C4:C9" si="1">C3+1</f>
        <v>42603</v>
      </c>
      <c r="D4" s="19"/>
      <c r="E4" s="15"/>
      <c r="F4" s="10"/>
      <c r="G4" s="9"/>
      <c r="H4" s="22"/>
      <c r="I4" s="20">
        <f t="shared" ref="I4:I105" si="2">E4-D4-G4+F4</f>
        <v>0</v>
      </c>
      <c r="J4" s="13"/>
      <c r="K4" s="13"/>
      <c r="L4" s="15"/>
    </row>
    <row r="5" ht="15.75" customHeight="1">
      <c r="A5" s="16"/>
      <c r="B5" s="17" t="s">
        <v>14</v>
      </c>
      <c r="C5" s="21">
        <f t="shared" si="1"/>
        <v>42604</v>
      </c>
      <c r="D5" s="23">
        <v>0.625</v>
      </c>
      <c r="E5" s="24">
        <v>0.6770833333333334</v>
      </c>
      <c r="F5" s="25"/>
      <c r="G5" s="26"/>
      <c r="H5" s="27" t="s">
        <v>15</v>
      </c>
      <c r="I5" s="20">
        <f t="shared" si="2"/>
        <v>0.05208333333</v>
      </c>
      <c r="J5" s="13"/>
      <c r="K5" s="13"/>
      <c r="L5" s="15"/>
    </row>
    <row r="6" ht="15.75" customHeight="1">
      <c r="A6" s="16"/>
      <c r="B6" s="17" t="s">
        <v>18</v>
      </c>
      <c r="C6" s="21">
        <f t="shared" si="1"/>
        <v>42605</v>
      </c>
      <c r="D6" s="28">
        <v>0.5833333333333334</v>
      </c>
      <c r="E6" s="29">
        <v>0.6666666666666666</v>
      </c>
      <c r="F6" s="25"/>
      <c r="G6" s="26"/>
      <c r="H6" s="27" t="s">
        <v>23</v>
      </c>
      <c r="I6" s="20">
        <f t="shared" si="2"/>
        <v>0.08333333333</v>
      </c>
      <c r="J6" s="13"/>
      <c r="K6" s="13"/>
      <c r="L6" s="15"/>
    </row>
    <row r="7" ht="15.75" customHeight="1">
      <c r="A7" s="16"/>
      <c r="B7" s="17" t="s">
        <v>20</v>
      </c>
      <c r="C7" s="21">
        <f t="shared" si="1"/>
        <v>42606</v>
      </c>
      <c r="D7" s="28">
        <v>0.4166666666666667</v>
      </c>
      <c r="E7" s="29">
        <v>0.5416666666666666</v>
      </c>
      <c r="F7" s="25"/>
      <c r="G7" s="26"/>
      <c r="H7" s="27" t="s">
        <v>27</v>
      </c>
      <c r="I7" s="20">
        <f t="shared" si="2"/>
        <v>0.125</v>
      </c>
      <c r="J7" s="13"/>
      <c r="K7" s="13"/>
      <c r="L7" s="15"/>
    </row>
    <row r="8" ht="15.75" customHeight="1">
      <c r="A8" s="16"/>
      <c r="B8" s="17" t="s">
        <v>21</v>
      </c>
      <c r="C8" s="21">
        <f t="shared" si="1"/>
        <v>42607</v>
      </c>
      <c r="D8" s="28">
        <v>0.4166666666666667</v>
      </c>
      <c r="E8" s="29">
        <v>0.6666666666666666</v>
      </c>
      <c r="F8" s="28">
        <v>0.5416666666666666</v>
      </c>
      <c r="G8" s="29">
        <v>0.5833333333333334</v>
      </c>
      <c r="H8" s="27" t="s">
        <v>29</v>
      </c>
      <c r="I8" s="20">
        <f t="shared" si="2"/>
        <v>0.2083333333</v>
      </c>
      <c r="J8" s="13"/>
      <c r="K8" s="13"/>
      <c r="L8" s="15"/>
    </row>
    <row r="9" ht="15.75" customHeight="1">
      <c r="A9" s="30"/>
      <c r="B9" s="31" t="s">
        <v>25</v>
      </c>
      <c r="C9" s="21">
        <f t="shared" si="1"/>
        <v>42608</v>
      </c>
      <c r="D9" s="32">
        <v>0.3333333333333333</v>
      </c>
      <c r="E9" s="33">
        <v>0.7083333333333334</v>
      </c>
      <c r="F9" s="32">
        <v>0.5</v>
      </c>
      <c r="G9" s="33">
        <v>0.5833333333333334</v>
      </c>
      <c r="H9" s="34" t="s">
        <v>28</v>
      </c>
      <c r="I9" s="20">
        <f t="shared" si="2"/>
        <v>0.2916666667</v>
      </c>
      <c r="J9" s="35">
        <v>18.25</v>
      </c>
      <c r="K9" s="36"/>
      <c r="L9" s="37"/>
    </row>
    <row r="10" ht="15.75" customHeight="1">
      <c r="A10" s="7">
        <v>1.0</v>
      </c>
      <c r="B10" s="38">
        <f>B2+1</f>
        <v>2</v>
      </c>
      <c r="C10" s="39"/>
      <c r="D10" s="40"/>
      <c r="E10" s="39"/>
      <c r="F10" s="40"/>
      <c r="G10" s="39"/>
      <c r="H10" s="41"/>
      <c r="I10" s="20">
        <f t="shared" si="2"/>
        <v>0</v>
      </c>
      <c r="J10" s="42"/>
      <c r="K10" s="42"/>
      <c r="L10" s="43"/>
    </row>
    <row r="11" ht="15.75" customHeight="1">
      <c r="A11" s="16"/>
      <c r="B11" s="17" t="s">
        <v>12</v>
      </c>
      <c r="C11" s="21">
        <f t="shared" ref="C11:C17" si="3">C3+7</f>
        <v>42609</v>
      </c>
      <c r="D11" s="25"/>
      <c r="E11" s="26"/>
      <c r="F11" s="10"/>
      <c r="G11" s="9"/>
      <c r="H11" s="11"/>
      <c r="I11" s="20">
        <f t="shared" si="2"/>
        <v>0</v>
      </c>
      <c r="J11" s="13"/>
      <c r="K11" s="13"/>
      <c r="L11" s="15"/>
    </row>
    <row r="12" ht="15.75" customHeight="1">
      <c r="A12" s="16"/>
      <c r="B12" s="17" t="s">
        <v>13</v>
      </c>
      <c r="C12" s="21">
        <f t="shared" si="3"/>
        <v>42610</v>
      </c>
      <c r="D12" s="10"/>
      <c r="E12" s="9"/>
      <c r="F12" s="10"/>
      <c r="G12" s="9"/>
      <c r="H12" s="11"/>
      <c r="I12" s="20">
        <f t="shared" si="2"/>
        <v>0</v>
      </c>
      <c r="J12" s="13"/>
      <c r="K12" s="13"/>
      <c r="L12" s="15"/>
    </row>
    <row r="13" ht="15.75" customHeight="1">
      <c r="A13" s="16"/>
      <c r="B13" s="17" t="s">
        <v>14</v>
      </c>
      <c r="C13" s="21">
        <f t="shared" si="3"/>
        <v>42611</v>
      </c>
      <c r="D13" s="28">
        <v>0.5416666666666666</v>
      </c>
      <c r="E13" s="29">
        <v>0.625</v>
      </c>
      <c r="F13" s="25"/>
      <c r="G13" s="26"/>
      <c r="H13" s="27" t="s">
        <v>31</v>
      </c>
      <c r="I13" s="20">
        <f t="shared" si="2"/>
        <v>0.08333333333</v>
      </c>
      <c r="J13" s="13"/>
      <c r="K13" s="13"/>
      <c r="L13" s="15"/>
    </row>
    <row r="14" ht="15.75" customHeight="1">
      <c r="A14" s="16"/>
      <c r="B14" s="17" t="s">
        <v>18</v>
      </c>
      <c r="C14" s="21">
        <f t="shared" si="3"/>
        <v>42612</v>
      </c>
      <c r="D14" s="28">
        <v>0.4166666666666667</v>
      </c>
      <c r="E14" s="29">
        <v>0.5</v>
      </c>
      <c r="F14" s="25"/>
      <c r="G14" s="26"/>
      <c r="H14" s="27" t="s">
        <v>34</v>
      </c>
      <c r="I14" s="20">
        <f t="shared" si="2"/>
        <v>0.08333333333</v>
      </c>
      <c r="J14" s="13"/>
      <c r="K14" s="13"/>
      <c r="L14" s="15"/>
    </row>
    <row r="15" ht="15.75" customHeight="1">
      <c r="A15" s="16"/>
      <c r="B15" s="17" t="s">
        <v>20</v>
      </c>
      <c r="C15" s="21">
        <f t="shared" si="3"/>
        <v>42613</v>
      </c>
      <c r="D15" s="44">
        <v>0.7083333333333334</v>
      </c>
      <c r="E15" s="29">
        <v>0.7708333333333334</v>
      </c>
      <c r="F15" s="25"/>
      <c r="G15" s="26"/>
      <c r="H15" s="27" t="s">
        <v>37</v>
      </c>
      <c r="I15" s="20">
        <f t="shared" si="2"/>
        <v>0.0625</v>
      </c>
      <c r="J15" s="13"/>
      <c r="K15" s="13"/>
      <c r="L15" s="15"/>
    </row>
    <row r="16" ht="15.75" customHeight="1">
      <c r="A16" s="16"/>
      <c r="B16" s="17" t="s">
        <v>21</v>
      </c>
      <c r="C16" s="21">
        <f t="shared" si="3"/>
        <v>42614</v>
      </c>
      <c r="D16" s="28">
        <v>0.5</v>
      </c>
      <c r="E16" s="29">
        <v>0.5833333333333334</v>
      </c>
      <c r="F16" s="25"/>
      <c r="G16" s="26"/>
      <c r="H16" s="27" t="s">
        <v>39</v>
      </c>
      <c r="I16" s="20">
        <f t="shared" si="2"/>
        <v>0.08333333333</v>
      </c>
      <c r="J16" s="13"/>
      <c r="K16" s="13"/>
      <c r="L16" s="15"/>
    </row>
    <row r="17" ht="15.75" customHeight="1">
      <c r="A17" s="16"/>
      <c r="B17" s="17" t="s">
        <v>25</v>
      </c>
      <c r="C17" s="21">
        <f t="shared" si="3"/>
        <v>42615</v>
      </c>
      <c r="D17" s="28">
        <v>0.6458333333333334</v>
      </c>
      <c r="E17" s="29">
        <v>0.7083333333333334</v>
      </c>
      <c r="F17" s="25"/>
      <c r="G17" s="26"/>
      <c r="H17" s="27" t="s">
        <v>41</v>
      </c>
      <c r="I17" s="20">
        <f t="shared" si="2"/>
        <v>0.0625</v>
      </c>
      <c r="J17" s="45">
        <v>9.0</v>
      </c>
      <c r="K17" s="13"/>
      <c r="L17" s="15"/>
    </row>
    <row r="18" ht="15.75" customHeight="1">
      <c r="A18" s="16"/>
      <c r="B18" s="8">
        <f>B10+1</f>
        <v>3</v>
      </c>
      <c r="C18" s="9"/>
      <c r="D18" s="10"/>
      <c r="E18" s="9"/>
      <c r="F18" s="10"/>
      <c r="G18" s="9"/>
      <c r="H18" s="11"/>
      <c r="I18" s="20">
        <f t="shared" si="2"/>
        <v>0</v>
      </c>
      <c r="J18" s="13"/>
      <c r="K18" s="13"/>
      <c r="L18" s="15"/>
    </row>
    <row r="19" ht="15.75" customHeight="1">
      <c r="A19" s="16"/>
      <c r="B19" s="17" t="s">
        <v>12</v>
      </c>
      <c r="C19" s="21">
        <f t="shared" ref="C19:C25" si="4">C11+7</f>
        <v>42616</v>
      </c>
      <c r="D19" s="28">
        <v>0.4166666666666667</v>
      </c>
      <c r="E19" s="29">
        <v>0.6666666666666666</v>
      </c>
      <c r="F19" s="44">
        <v>0.5416666666666666</v>
      </c>
      <c r="G19" s="49">
        <v>0.5625</v>
      </c>
      <c r="H19" s="27" t="s">
        <v>50</v>
      </c>
      <c r="I19" s="20">
        <f t="shared" si="2"/>
        <v>0.2291666667</v>
      </c>
      <c r="J19" s="13"/>
      <c r="K19" s="13"/>
      <c r="L19" s="15"/>
    </row>
    <row r="20" ht="15.75" customHeight="1">
      <c r="A20" s="16"/>
      <c r="B20" s="17" t="s">
        <v>13</v>
      </c>
      <c r="C20" s="21">
        <f t="shared" si="4"/>
        <v>42617</v>
      </c>
      <c r="D20" s="28">
        <v>0.375</v>
      </c>
      <c r="E20" s="29">
        <v>0.7083333333333334</v>
      </c>
      <c r="F20" s="44">
        <v>0.5416666666666666</v>
      </c>
      <c r="G20" s="49">
        <v>0.5833333333333334</v>
      </c>
      <c r="H20" s="50" t="s">
        <v>51</v>
      </c>
      <c r="I20" s="20">
        <f t="shared" si="2"/>
        <v>0.2916666667</v>
      </c>
      <c r="J20" s="13"/>
      <c r="K20" s="13"/>
      <c r="L20" s="15"/>
    </row>
    <row r="21" ht="15.75" customHeight="1">
      <c r="A21" s="16"/>
      <c r="B21" s="17" t="s">
        <v>14</v>
      </c>
      <c r="C21" s="21">
        <f t="shared" si="4"/>
        <v>42618</v>
      </c>
      <c r="D21" s="28">
        <v>0.5</v>
      </c>
      <c r="E21" s="29">
        <v>0.5833333333333334</v>
      </c>
      <c r="F21" s="25"/>
      <c r="G21" s="26"/>
      <c r="H21" s="27" t="s">
        <v>53</v>
      </c>
      <c r="I21" s="20">
        <f t="shared" si="2"/>
        <v>0.08333333333</v>
      </c>
      <c r="J21" s="13"/>
      <c r="K21" s="13"/>
      <c r="L21" s="15"/>
    </row>
    <row r="22" ht="15.75" customHeight="1">
      <c r="A22" s="16"/>
      <c r="B22" s="17" t="s">
        <v>18</v>
      </c>
      <c r="C22" s="21">
        <f t="shared" si="4"/>
        <v>42619</v>
      </c>
      <c r="D22" s="28">
        <v>0.4166666666666667</v>
      </c>
      <c r="E22" s="29">
        <v>0.5833333333333334</v>
      </c>
      <c r="F22" s="28">
        <v>0.5416666666666666</v>
      </c>
      <c r="G22" s="29">
        <v>0.5625</v>
      </c>
      <c r="H22" s="27" t="s">
        <v>55</v>
      </c>
      <c r="I22" s="20">
        <f t="shared" si="2"/>
        <v>0.1458333333</v>
      </c>
      <c r="J22" s="13"/>
      <c r="K22" s="13"/>
      <c r="L22" s="15"/>
    </row>
    <row r="23" ht="15.75" customHeight="1">
      <c r="A23" s="16"/>
      <c r="B23" s="17" t="s">
        <v>20</v>
      </c>
      <c r="C23" s="21">
        <f t="shared" si="4"/>
        <v>42620</v>
      </c>
      <c r="D23" s="28">
        <v>0.3333333333333333</v>
      </c>
      <c r="E23" s="29">
        <v>0.5416666666666666</v>
      </c>
      <c r="F23" s="25"/>
      <c r="G23" s="26"/>
      <c r="H23" s="27" t="s">
        <v>57</v>
      </c>
      <c r="I23" s="20">
        <f t="shared" si="2"/>
        <v>0.2083333333</v>
      </c>
      <c r="J23" s="13"/>
      <c r="K23" s="13"/>
      <c r="L23" s="15"/>
    </row>
    <row r="24" ht="15.75" customHeight="1">
      <c r="A24" s="16"/>
      <c r="B24" s="17" t="s">
        <v>21</v>
      </c>
      <c r="C24" s="21">
        <f t="shared" si="4"/>
        <v>42621</v>
      </c>
      <c r="D24" s="28">
        <v>0.6666666666666666</v>
      </c>
      <c r="E24" s="29">
        <v>0.75</v>
      </c>
      <c r="F24" s="25"/>
      <c r="G24" s="26"/>
      <c r="H24" s="27" t="s">
        <v>60</v>
      </c>
      <c r="I24" s="20">
        <f t="shared" si="2"/>
        <v>0.08333333333</v>
      </c>
      <c r="J24" s="13"/>
      <c r="K24" s="13"/>
      <c r="L24" s="15"/>
    </row>
    <row r="25" ht="15.75" customHeight="1">
      <c r="A25" s="30"/>
      <c r="B25" s="31" t="s">
        <v>25</v>
      </c>
      <c r="C25" s="46">
        <f t="shared" si="4"/>
        <v>42622</v>
      </c>
      <c r="D25" s="32">
        <v>0.6458333333333334</v>
      </c>
      <c r="E25" s="33">
        <v>0.8333333333333334</v>
      </c>
      <c r="F25" s="32">
        <v>0.7083333333333334</v>
      </c>
      <c r="G25" s="33">
        <v>0.75</v>
      </c>
      <c r="H25" s="34" t="s">
        <v>62</v>
      </c>
      <c r="I25" s="20">
        <f t="shared" si="2"/>
        <v>0.1458333333</v>
      </c>
      <c r="J25" s="35">
        <v>28.5</v>
      </c>
      <c r="K25" s="36"/>
      <c r="L25" s="15"/>
    </row>
    <row r="26" ht="15.75" customHeight="1">
      <c r="A26" s="7">
        <f>A10+1</f>
        <v>2</v>
      </c>
      <c r="B26" s="38">
        <f>B18+1</f>
        <v>4</v>
      </c>
      <c r="C26" s="39"/>
      <c r="D26" s="40"/>
      <c r="E26" s="39"/>
      <c r="F26" s="40"/>
      <c r="G26" s="39"/>
      <c r="H26" s="41"/>
      <c r="I26" s="20">
        <f t="shared" si="2"/>
        <v>0</v>
      </c>
      <c r="J26" s="42"/>
      <c r="K26" s="42"/>
      <c r="L26" s="43"/>
    </row>
    <row r="27" ht="15.75" customHeight="1">
      <c r="A27" s="16"/>
      <c r="B27" s="17" t="s">
        <v>12</v>
      </c>
      <c r="C27" s="21">
        <f t="shared" ref="C27:C33" si="5">C19+7</f>
        <v>42623</v>
      </c>
      <c r="D27" s="28">
        <v>0.5416666666666666</v>
      </c>
      <c r="E27" s="29">
        <v>0.7916666666666666</v>
      </c>
      <c r="F27" s="44">
        <v>0.6354166666666666</v>
      </c>
      <c r="G27" s="52">
        <v>0.7083333333333334</v>
      </c>
      <c r="H27" s="27" t="s">
        <v>67</v>
      </c>
      <c r="I27" s="20">
        <f t="shared" si="2"/>
        <v>0.1770833333</v>
      </c>
      <c r="J27" s="13"/>
      <c r="K27" s="13"/>
      <c r="L27" s="15"/>
    </row>
    <row r="28" ht="15.75" customHeight="1">
      <c r="A28" s="16"/>
      <c r="B28" s="17" t="s">
        <v>13</v>
      </c>
      <c r="C28" s="21">
        <f t="shared" si="5"/>
        <v>42624</v>
      </c>
      <c r="D28" s="28">
        <v>0.5833333333333334</v>
      </c>
      <c r="E28" s="29">
        <v>0.7083333333333334</v>
      </c>
      <c r="F28" s="25"/>
      <c r="G28" s="26"/>
      <c r="H28" s="53" t="s">
        <v>69</v>
      </c>
      <c r="I28" s="20">
        <f t="shared" si="2"/>
        <v>0.125</v>
      </c>
      <c r="J28" s="13"/>
      <c r="K28" s="13"/>
      <c r="L28" s="15"/>
    </row>
    <row r="29" ht="15.75" customHeight="1">
      <c r="A29" s="16"/>
      <c r="B29" s="17" t="s">
        <v>14</v>
      </c>
      <c r="C29" s="21">
        <f t="shared" si="5"/>
        <v>42625</v>
      </c>
      <c r="D29" s="28">
        <v>0.4166666666666667</v>
      </c>
      <c r="E29" s="29">
        <v>0.5833333333333334</v>
      </c>
      <c r="F29" s="28">
        <v>0.5</v>
      </c>
      <c r="G29" s="29">
        <v>0.5208333333333334</v>
      </c>
      <c r="H29" s="27" t="s">
        <v>70</v>
      </c>
      <c r="I29" s="20">
        <f t="shared" si="2"/>
        <v>0.1458333333</v>
      </c>
      <c r="J29" s="13"/>
      <c r="K29" s="13"/>
      <c r="L29" s="15"/>
    </row>
    <row r="30" ht="15.75" customHeight="1">
      <c r="A30" s="16"/>
      <c r="B30" s="17" t="s">
        <v>18</v>
      </c>
      <c r="C30" s="21">
        <f t="shared" si="5"/>
        <v>42626</v>
      </c>
      <c r="D30" s="28">
        <v>0.3958333333333333</v>
      </c>
      <c r="E30" s="29">
        <v>0.6666666666666666</v>
      </c>
      <c r="F30" s="28">
        <v>0.5</v>
      </c>
      <c r="G30" s="29">
        <v>0.5416666666666666</v>
      </c>
      <c r="H30" s="27" t="s">
        <v>71</v>
      </c>
      <c r="I30" s="20">
        <f t="shared" si="2"/>
        <v>0.2291666667</v>
      </c>
      <c r="J30" s="13"/>
      <c r="K30" s="13"/>
      <c r="L30" s="15"/>
    </row>
    <row r="31" ht="15.75" customHeight="1">
      <c r="A31" s="16"/>
      <c r="B31" s="17" t="s">
        <v>20</v>
      </c>
      <c r="C31" s="21">
        <f t="shared" si="5"/>
        <v>42627</v>
      </c>
      <c r="D31" s="28">
        <v>0.3958333333333333</v>
      </c>
      <c r="E31" s="29">
        <v>0.5416666666666666</v>
      </c>
      <c r="F31" s="28">
        <v>0.4375</v>
      </c>
      <c r="G31" s="29">
        <v>0.4583333333333333</v>
      </c>
      <c r="H31" s="27" t="s">
        <v>73</v>
      </c>
      <c r="I31" s="20">
        <f t="shared" si="2"/>
        <v>0.125</v>
      </c>
      <c r="J31" s="13"/>
      <c r="K31" s="13"/>
      <c r="L31" s="15"/>
    </row>
    <row r="32" ht="15.75" customHeight="1">
      <c r="A32" s="16"/>
      <c r="B32" s="17" t="s">
        <v>21</v>
      </c>
      <c r="C32" s="21">
        <f t="shared" si="5"/>
        <v>42628</v>
      </c>
      <c r="D32" s="28">
        <v>0.3958333333333333</v>
      </c>
      <c r="E32" s="29">
        <v>0.4270833333333333</v>
      </c>
      <c r="F32" s="25"/>
      <c r="G32" s="26"/>
      <c r="H32" s="27" t="s">
        <v>76</v>
      </c>
      <c r="I32" s="20">
        <f t="shared" si="2"/>
        <v>0.03125</v>
      </c>
      <c r="J32" s="13"/>
      <c r="K32" s="13"/>
      <c r="L32" s="15"/>
    </row>
    <row r="33" ht="15.75" customHeight="1">
      <c r="A33" s="16"/>
      <c r="B33" s="17" t="s">
        <v>25</v>
      </c>
      <c r="C33" s="21">
        <f t="shared" si="5"/>
        <v>42629</v>
      </c>
      <c r="D33" s="28">
        <v>0.3958333333333333</v>
      </c>
      <c r="E33" s="29">
        <v>0.75</v>
      </c>
      <c r="F33" s="28">
        <v>0.5</v>
      </c>
      <c r="G33" s="29">
        <v>0.5416666666666666</v>
      </c>
      <c r="H33" s="27" t="s">
        <v>78</v>
      </c>
      <c r="I33" s="20">
        <f t="shared" si="2"/>
        <v>0.3125</v>
      </c>
      <c r="J33" s="13"/>
      <c r="K33" s="13"/>
      <c r="L33" s="15"/>
    </row>
    <row r="34" ht="15.75" customHeight="1">
      <c r="A34" s="16"/>
      <c r="B34" s="8">
        <f>B26+1</f>
        <v>5</v>
      </c>
      <c r="C34" s="9"/>
      <c r="D34" s="10"/>
      <c r="E34" s="9"/>
      <c r="F34" s="10"/>
      <c r="G34" s="9"/>
      <c r="H34" s="11"/>
      <c r="I34" s="20">
        <f t="shared" si="2"/>
        <v>0</v>
      </c>
      <c r="J34" s="13"/>
      <c r="K34" s="13"/>
      <c r="L34" s="15"/>
    </row>
    <row r="35" ht="15.75" customHeight="1">
      <c r="A35" s="16"/>
      <c r="B35" s="17" t="s">
        <v>12</v>
      </c>
      <c r="C35" s="21">
        <f t="shared" ref="C35:C41" si="6">C27+7</f>
        <v>42630</v>
      </c>
      <c r="D35" s="28">
        <v>0.4583333333333333</v>
      </c>
      <c r="E35" s="29">
        <v>0.625</v>
      </c>
      <c r="F35" s="10"/>
      <c r="G35" s="9"/>
      <c r="H35" s="27" t="s">
        <v>83</v>
      </c>
      <c r="I35" s="20">
        <f t="shared" si="2"/>
        <v>0.1666666667</v>
      </c>
      <c r="J35" s="13"/>
      <c r="K35" s="13"/>
      <c r="L35" s="15"/>
    </row>
    <row r="36" ht="15.75" customHeight="1">
      <c r="A36" s="16"/>
      <c r="B36" s="17" t="s">
        <v>13</v>
      </c>
      <c r="C36" s="21">
        <f t="shared" si="6"/>
        <v>42631</v>
      </c>
      <c r="D36" s="25"/>
      <c r="E36" s="26"/>
      <c r="F36" s="10"/>
      <c r="G36" s="9"/>
      <c r="H36" s="22"/>
      <c r="I36" s="20">
        <f t="shared" si="2"/>
        <v>0</v>
      </c>
      <c r="J36" s="13"/>
      <c r="K36" s="13"/>
      <c r="L36" s="15"/>
    </row>
    <row r="37" ht="15.75" customHeight="1">
      <c r="A37" s="16"/>
      <c r="B37" s="17" t="s">
        <v>14</v>
      </c>
      <c r="C37" s="21">
        <f t="shared" si="6"/>
        <v>42632</v>
      </c>
      <c r="D37" s="28">
        <v>0.3958333333333333</v>
      </c>
      <c r="E37" s="29">
        <v>0.7083333333333334</v>
      </c>
      <c r="F37" s="28">
        <v>0.5416666666666666</v>
      </c>
      <c r="G37" s="29">
        <v>0.5833333333333334</v>
      </c>
      <c r="H37" s="27" t="s">
        <v>84</v>
      </c>
      <c r="I37" s="20">
        <f t="shared" si="2"/>
        <v>0.2708333333</v>
      </c>
      <c r="J37" s="13"/>
      <c r="K37" s="13"/>
      <c r="L37" s="15"/>
    </row>
    <row r="38" ht="15.75" customHeight="1">
      <c r="A38" s="16"/>
      <c r="B38" s="17" t="s">
        <v>18</v>
      </c>
      <c r="C38" s="21">
        <f t="shared" si="6"/>
        <v>42633</v>
      </c>
      <c r="D38" s="28">
        <v>0.3958333333333333</v>
      </c>
      <c r="E38" s="29">
        <v>0.4791666666666667</v>
      </c>
      <c r="F38" s="25"/>
      <c r="G38" s="26"/>
      <c r="H38" s="27" t="s">
        <v>86</v>
      </c>
      <c r="I38" s="20">
        <f t="shared" si="2"/>
        <v>0.08333333333</v>
      </c>
      <c r="J38" s="13"/>
      <c r="K38" s="13"/>
      <c r="L38" s="15"/>
    </row>
    <row r="39" ht="15.75" customHeight="1">
      <c r="A39" s="16"/>
      <c r="B39" s="17" t="s">
        <v>20</v>
      </c>
      <c r="C39" s="21">
        <f t="shared" si="6"/>
        <v>42634</v>
      </c>
      <c r="D39" s="28">
        <v>0.3958333333333333</v>
      </c>
      <c r="E39" s="29">
        <v>0.4583333333333333</v>
      </c>
      <c r="F39" s="25"/>
      <c r="G39" s="26"/>
      <c r="H39" s="27" t="s">
        <v>89</v>
      </c>
      <c r="I39" s="20">
        <f t="shared" si="2"/>
        <v>0.0625</v>
      </c>
      <c r="J39" s="13"/>
      <c r="K39" s="13"/>
      <c r="L39" s="15"/>
    </row>
    <row r="40" ht="15.75" customHeight="1">
      <c r="A40" s="16"/>
      <c r="B40" s="17" t="s">
        <v>21</v>
      </c>
      <c r="C40" s="21">
        <f t="shared" si="6"/>
        <v>42635</v>
      </c>
      <c r="D40" s="28">
        <v>0.3958333333333333</v>
      </c>
      <c r="E40" s="29">
        <v>0.9166666666666666</v>
      </c>
      <c r="F40" s="28">
        <v>0.4166666666666667</v>
      </c>
      <c r="G40" s="29">
        <v>0.7083333333333334</v>
      </c>
      <c r="H40" s="27" t="s">
        <v>92</v>
      </c>
      <c r="I40" s="20">
        <f t="shared" si="2"/>
        <v>0.2291666667</v>
      </c>
      <c r="J40" s="13"/>
      <c r="K40" s="13"/>
      <c r="L40" s="15"/>
    </row>
    <row r="41" ht="15.75" customHeight="1">
      <c r="A41" s="30"/>
      <c r="B41" s="31" t="s">
        <v>25</v>
      </c>
      <c r="C41" s="46">
        <f t="shared" si="6"/>
        <v>42636</v>
      </c>
      <c r="D41" s="32">
        <v>0.3958333333333333</v>
      </c>
      <c r="E41" s="33">
        <v>0.5</v>
      </c>
      <c r="F41" s="47"/>
      <c r="G41" s="48"/>
      <c r="H41" s="34" t="s">
        <v>93</v>
      </c>
      <c r="I41" s="20">
        <f t="shared" si="2"/>
        <v>0.1041666667</v>
      </c>
      <c r="J41" s="36"/>
      <c r="K41" s="36"/>
      <c r="L41" s="15"/>
    </row>
    <row r="42" ht="15.75" customHeight="1">
      <c r="A42" s="7">
        <f>A26+1</f>
        <v>3</v>
      </c>
      <c r="B42" s="38">
        <f>B34+1</f>
        <v>6</v>
      </c>
      <c r="C42" s="39"/>
      <c r="D42" s="40"/>
      <c r="E42" s="39"/>
      <c r="F42" s="40"/>
      <c r="G42" s="39"/>
      <c r="H42" s="41"/>
      <c r="I42" s="20">
        <f t="shared" si="2"/>
        <v>0</v>
      </c>
      <c r="J42" s="42"/>
      <c r="K42" s="42"/>
      <c r="L42" s="43"/>
    </row>
    <row r="43" ht="15.75" customHeight="1">
      <c r="A43" s="16"/>
      <c r="B43" s="17" t="s">
        <v>12</v>
      </c>
      <c r="C43" s="21">
        <f t="shared" ref="C43:C49" si="7">C35+7</f>
        <v>42637</v>
      </c>
      <c r="D43" s="28">
        <v>0.4166666666666667</v>
      </c>
      <c r="E43" s="29">
        <v>0.6145833333333334</v>
      </c>
      <c r="F43" s="44">
        <v>0.4791666666666667</v>
      </c>
      <c r="G43" s="49">
        <v>0.5833333333333334</v>
      </c>
      <c r="H43" s="27" t="s">
        <v>97</v>
      </c>
      <c r="I43" s="20">
        <f t="shared" si="2"/>
        <v>0.09375</v>
      </c>
      <c r="J43" s="13"/>
      <c r="K43" s="13"/>
      <c r="L43" s="15"/>
    </row>
    <row r="44" ht="15.75" customHeight="1">
      <c r="A44" s="16"/>
      <c r="B44" s="17" t="s">
        <v>13</v>
      </c>
      <c r="C44" s="21">
        <f t="shared" si="7"/>
        <v>42638</v>
      </c>
      <c r="D44" s="25"/>
      <c r="E44" s="26"/>
      <c r="F44" s="25"/>
      <c r="G44" s="26"/>
      <c r="H44" s="55"/>
      <c r="I44" s="20">
        <f t="shared" si="2"/>
        <v>0</v>
      </c>
      <c r="J44" s="13"/>
      <c r="K44" s="13"/>
      <c r="L44" s="15"/>
    </row>
    <row r="45" ht="15.75" customHeight="1">
      <c r="A45" s="16"/>
      <c r="B45" s="17" t="s">
        <v>14</v>
      </c>
      <c r="C45" s="21">
        <f t="shared" si="7"/>
        <v>42639</v>
      </c>
      <c r="D45" s="28">
        <v>0.3958333333333333</v>
      </c>
      <c r="E45" s="29">
        <v>0.6666666666666666</v>
      </c>
      <c r="F45" s="28">
        <v>0.4166666666666667</v>
      </c>
      <c r="G45" s="29">
        <v>0.5</v>
      </c>
      <c r="H45" s="27" t="s">
        <v>103</v>
      </c>
      <c r="I45" s="20">
        <f t="shared" si="2"/>
        <v>0.1875</v>
      </c>
      <c r="J45" s="13"/>
      <c r="K45" s="13"/>
      <c r="L45" s="15"/>
    </row>
    <row r="46" ht="15.75" customHeight="1">
      <c r="A46" s="16"/>
      <c r="B46" s="17" t="s">
        <v>18</v>
      </c>
      <c r="C46" s="21">
        <f t="shared" si="7"/>
        <v>42640</v>
      </c>
      <c r="D46" s="28">
        <v>0.3958333333333333</v>
      </c>
      <c r="E46" s="29">
        <v>0.5833333333333334</v>
      </c>
      <c r="F46" s="28">
        <v>0.4583333333333333</v>
      </c>
      <c r="G46" s="29">
        <v>0.5</v>
      </c>
      <c r="H46" s="27" t="s">
        <v>106</v>
      </c>
      <c r="I46" s="20">
        <f t="shared" si="2"/>
        <v>0.1458333333</v>
      </c>
      <c r="J46" s="13"/>
      <c r="K46" s="13"/>
      <c r="L46" s="15"/>
    </row>
    <row r="47" ht="15.75" customHeight="1">
      <c r="A47" s="16"/>
      <c r="B47" s="17" t="s">
        <v>20</v>
      </c>
      <c r="C47" s="21">
        <f t="shared" si="7"/>
        <v>42641</v>
      </c>
      <c r="D47" s="28">
        <v>0.3958333333333333</v>
      </c>
      <c r="E47" s="29">
        <v>0.7291666666666666</v>
      </c>
      <c r="F47" s="28">
        <v>0.4166666666666667</v>
      </c>
      <c r="G47" s="29">
        <v>0.6458333333333334</v>
      </c>
      <c r="H47" s="27" t="s">
        <v>108</v>
      </c>
      <c r="I47" s="20">
        <f t="shared" si="2"/>
        <v>0.1041666667</v>
      </c>
      <c r="J47" s="13"/>
      <c r="K47" s="13"/>
      <c r="L47" s="15"/>
    </row>
    <row r="48" ht="15.75" customHeight="1">
      <c r="A48" s="16"/>
      <c r="B48" s="17" t="s">
        <v>21</v>
      </c>
      <c r="C48" s="21">
        <f t="shared" si="7"/>
        <v>42642</v>
      </c>
      <c r="D48" s="28">
        <v>0.3958333333333333</v>
      </c>
      <c r="E48" s="29">
        <v>0.4375</v>
      </c>
      <c r="F48" s="25"/>
      <c r="G48" s="26"/>
      <c r="H48" s="27" t="s">
        <v>110</v>
      </c>
      <c r="I48" s="20">
        <f t="shared" si="2"/>
        <v>0.04166666667</v>
      </c>
      <c r="J48" s="13"/>
      <c r="K48" s="13"/>
      <c r="L48" s="15"/>
    </row>
    <row r="49" ht="15.75" customHeight="1">
      <c r="A49" s="16"/>
      <c r="B49" s="17" t="s">
        <v>25</v>
      </c>
      <c r="C49" s="21">
        <f t="shared" si="7"/>
        <v>42643</v>
      </c>
      <c r="D49" s="28">
        <v>0.3958333333333333</v>
      </c>
      <c r="E49" s="29">
        <v>0.5833333333333334</v>
      </c>
      <c r="F49" s="25"/>
      <c r="G49" s="26"/>
      <c r="H49" s="27" t="s">
        <v>113</v>
      </c>
      <c r="I49" s="20">
        <f t="shared" si="2"/>
        <v>0.1875</v>
      </c>
      <c r="J49" s="13"/>
      <c r="K49" s="13"/>
      <c r="L49" s="15"/>
    </row>
    <row r="50" ht="15.75" customHeight="1">
      <c r="A50" s="16"/>
      <c r="B50" s="8">
        <f>B42+1</f>
        <v>7</v>
      </c>
      <c r="C50" s="9"/>
      <c r="D50" s="10"/>
      <c r="E50" s="9"/>
      <c r="F50" s="10"/>
      <c r="G50" s="9"/>
      <c r="H50" s="11"/>
      <c r="I50" s="20">
        <f t="shared" si="2"/>
        <v>0</v>
      </c>
      <c r="J50" s="13"/>
      <c r="K50" s="13"/>
      <c r="L50" s="15"/>
    </row>
    <row r="51" ht="15.75" customHeight="1">
      <c r="A51" s="16"/>
      <c r="B51" s="17" t="s">
        <v>12</v>
      </c>
      <c r="C51" s="21">
        <f t="shared" ref="C51:C57" si="8">C43+7</f>
        <v>42644</v>
      </c>
      <c r="D51" s="28">
        <v>0.5</v>
      </c>
      <c r="E51" s="29">
        <v>0.7083333333333334</v>
      </c>
      <c r="F51" s="10"/>
      <c r="G51" s="9"/>
      <c r="H51" s="27" t="s">
        <v>119</v>
      </c>
      <c r="I51" s="20">
        <f t="shared" si="2"/>
        <v>0.2083333333</v>
      </c>
      <c r="J51" s="13"/>
      <c r="K51" s="13"/>
      <c r="L51" s="15"/>
    </row>
    <row r="52" ht="15.75" customHeight="1">
      <c r="A52" s="16"/>
      <c r="B52" s="17" t="s">
        <v>13</v>
      </c>
      <c r="C52" s="21">
        <f t="shared" si="8"/>
        <v>42645</v>
      </c>
      <c r="D52" s="28">
        <v>0.4583333333333333</v>
      </c>
      <c r="E52" s="29">
        <v>0.625</v>
      </c>
      <c r="F52" s="10"/>
      <c r="G52" s="9"/>
      <c r="H52" s="50" t="s">
        <v>120</v>
      </c>
      <c r="I52" s="20">
        <f t="shared" si="2"/>
        <v>0.1666666667</v>
      </c>
      <c r="J52" s="13"/>
      <c r="K52" s="13"/>
      <c r="L52" s="15"/>
    </row>
    <row r="53" ht="15.75" customHeight="1">
      <c r="A53" s="16"/>
      <c r="B53" s="17" t="s">
        <v>14</v>
      </c>
      <c r="C53" s="21">
        <f t="shared" si="8"/>
        <v>42646</v>
      </c>
      <c r="D53" s="28">
        <v>0.3958333333333333</v>
      </c>
      <c r="E53" s="29">
        <v>0.75</v>
      </c>
      <c r="F53" s="25"/>
      <c r="G53" s="26"/>
      <c r="H53" s="27" t="s">
        <v>121</v>
      </c>
      <c r="I53" s="20">
        <f t="shared" si="2"/>
        <v>0.3541666667</v>
      </c>
      <c r="J53" s="13"/>
      <c r="K53" s="13"/>
      <c r="L53" s="15"/>
    </row>
    <row r="54" ht="15.75" customHeight="1">
      <c r="A54" s="16"/>
      <c r="B54" s="17" t="s">
        <v>18</v>
      </c>
      <c r="C54" s="21">
        <f t="shared" si="8"/>
        <v>42647</v>
      </c>
      <c r="D54" s="28">
        <v>0.3958333333333333</v>
      </c>
      <c r="E54" s="29">
        <v>0.7916666666666666</v>
      </c>
      <c r="F54" s="28">
        <v>0.4166666666666667</v>
      </c>
      <c r="G54" s="29">
        <v>0.6666666666666666</v>
      </c>
      <c r="H54" s="27" t="s">
        <v>123</v>
      </c>
      <c r="I54" s="20">
        <f t="shared" si="2"/>
        <v>0.1458333333</v>
      </c>
      <c r="J54" s="13"/>
      <c r="K54" s="13"/>
      <c r="L54" s="15"/>
    </row>
    <row r="55" ht="15.75" customHeight="1">
      <c r="A55" s="16"/>
      <c r="B55" s="17" t="s">
        <v>20</v>
      </c>
      <c r="C55" s="21">
        <f t="shared" si="8"/>
        <v>42648</v>
      </c>
      <c r="D55" s="28">
        <v>0.3958333333333333</v>
      </c>
      <c r="E55" s="29">
        <v>0.8333333333333334</v>
      </c>
      <c r="F55" s="28">
        <v>0.5416666666666666</v>
      </c>
      <c r="G55" s="29">
        <v>0.7083333333333334</v>
      </c>
      <c r="H55" s="27" t="s">
        <v>126</v>
      </c>
      <c r="I55" s="20">
        <f t="shared" si="2"/>
        <v>0.2708333333</v>
      </c>
      <c r="J55" s="13"/>
      <c r="K55" s="13"/>
      <c r="L55" s="15"/>
    </row>
    <row r="56" ht="15.75" customHeight="1">
      <c r="A56" s="16"/>
      <c r="B56" s="17" t="s">
        <v>21</v>
      </c>
      <c r="C56" s="21">
        <f t="shared" si="8"/>
        <v>42649</v>
      </c>
      <c r="D56" s="25"/>
      <c r="E56" s="26"/>
      <c r="F56" s="25"/>
      <c r="G56" s="26"/>
      <c r="H56" s="27" t="s">
        <v>128</v>
      </c>
      <c r="I56" s="20">
        <f t="shared" si="2"/>
        <v>0</v>
      </c>
      <c r="J56" s="13"/>
      <c r="K56" s="13"/>
      <c r="L56" s="15"/>
    </row>
    <row r="57" ht="15.75" customHeight="1">
      <c r="A57" s="30"/>
      <c r="B57" s="31" t="s">
        <v>25</v>
      </c>
      <c r="C57" s="46">
        <f t="shared" si="8"/>
        <v>42650</v>
      </c>
      <c r="D57" s="32">
        <v>0.3958333333333333</v>
      </c>
      <c r="E57" s="33">
        <v>0.625</v>
      </c>
      <c r="F57" s="47"/>
      <c r="G57" s="48"/>
      <c r="H57" s="34" t="s">
        <v>129</v>
      </c>
      <c r="I57" s="20">
        <f t="shared" si="2"/>
        <v>0.2291666667</v>
      </c>
      <c r="J57" s="36"/>
      <c r="K57" s="36"/>
      <c r="L57" s="15"/>
    </row>
    <row r="58" ht="15.75" customHeight="1">
      <c r="A58" s="7">
        <f>A42+1</f>
        <v>4</v>
      </c>
      <c r="B58" s="38">
        <f>B50+1</f>
        <v>8</v>
      </c>
      <c r="C58" s="39"/>
      <c r="D58" s="40"/>
      <c r="E58" s="39"/>
      <c r="F58" s="40"/>
      <c r="G58" s="39"/>
      <c r="H58" s="41"/>
      <c r="I58" s="20">
        <f t="shared" si="2"/>
        <v>0</v>
      </c>
      <c r="J58" s="42"/>
      <c r="K58" s="42"/>
      <c r="L58" s="43"/>
    </row>
    <row r="59" ht="15.75" customHeight="1">
      <c r="A59" s="16"/>
      <c r="B59" s="17" t="s">
        <v>12</v>
      </c>
      <c r="C59" s="21">
        <f t="shared" ref="C59:C65" si="9">C51+7</f>
        <v>42651</v>
      </c>
      <c r="D59" s="28">
        <v>0.5416666666666666</v>
      </c>
      <c r="E59" s="29">
        <v>0.6666666666666666</v>
      </c>
      <c r="F59" s="10"/>
      <c r="G59" s="9"/>
      <c r="H59" s="27" t="s">
        <v>134</v>
      </c>
      <c r="I59" s="20">
        <f t="shared" si="2"/>
        <v>0.125</v>
      </c>
      <c r="J59" s="13"/>
      <c r="K59" s="13"/>
      <c r="L59" s="15"/>
    </row>
    <row r="60" ht="15.75" customHeight="1">
      <c r="A60" s="16"/>
      <c r="B60" s="17" t="s">
        <v>13</v>
      </c>
      <c r="C60" s="21">
        <f t="shared" si="9"/>
        <v>42652</v>
      </c>
      <c r="D60" s="28">
        <v>0.5</v>
      </c>
      <c r="E60" s="29">
        <v>0.625</v>
      </c>
      <c r="F60" s="25"/>
      <c r="G60" s="26"/>
      <c r="H60" s="53" t="s">
        <v>135</v>
      </c>
      <c r="I60" s="20">
        <f t="shared" si="2"/>
        <v>0.125</v>
      </c>
      <c r="J60" s="13"/>
      <c r="K60" s="13"/>
      <c r="L60" s="15"/>
    </row>
    <row r="61" ht="15.75" customHeight="1">
      <c r="A61" s="16"/>
      <c r="B61" s="17" t="s">
        <v>14</v>
      </c>
      <c r="C61" s="21">
        <f t="shared" si="9"/>
        <v>42653</v>
      </c>
      <c r="D61" s="28">
        <v>0.3958333333333333</v>
      </c>
      <c r="E61" s="29">
        <v>0.75</v>
      </c>
      <c r="F61" s="25"/>
      <c r="G61" s="26"/>
      <c r="H61" s="27" t="s">
        <v>136</v>
      </c>
      <c r="I61" s="20">
        <f t="shared" si="2"/>
        <v>0.3541666667</v>
      </c>
      <c r="J61" s="13"/>
      <c r="K61" s="13"/>
      <c r="L61" s="15"/>
    </row>
    <row r="62" ht="15.75" customHeight="1">
      <c r="A62" s="16"/>
      <c r="B62" s="17" t="s">
        <v>18</v>
      </c>
      <c r="C62" s="21">
        <f t="shared" si="9"/>
        <v>42654</v>
      </c>
      <c r="D62" s="28">
        <v>0.3958333333333333</v>
      </c>
      <c r="E62" s="29">
        <v>0.6666666666666666</v>
      </c>
      <c r="F62" s="25"/>
      <c r="G62" s="26"/>
      <c r="H62" s="27" t="s">
        <v>137</v>
      </c>
      <c r="I62" s="20">
        <f t="shared" si="2"/>
        <v>0.2708333333</v>
      </c>
      <c r="J62" s="13"/>
      <c r="K62" s="13"/>
      <c r="L62" s="15"/>
    </row>
    <row r="63" ht="15.75" customHeight="1">
      <c r="A63" s="16"/>
      <c r="B63" s="17" t="s">
        <v>20</v>
      </c>
      <c r="C63" s="21">
        <f t="shared" si="9"/>
        <v>42655</v>
      </c>
      <c r="D63" s="28">
        <v>0.3958333333333333</v>
      </c>
      <c r="E63" s="29">
        <v>0.625</v>
      </c>
      <c r="F63" s="25"/>
      <c r="G63" s="26"/>
      <c r="H63" s="27" t="s">
        <v>138</v>
      </c>
      <c r="I63" s="20">
        <f t="shared" si="2"/>
        <v>0.2291666667</v>
      </c>
      <c r="J63" s="13"/>
      <c r="K63" s="13"/>
      <c r="L63" s="15"/>
    </row>
    <row r="64" ht="15.75" customHeight="1">
      <c r="A64" s="16"/>
      <c r="B64" s="17" t="s">
        <v>21</v>
      </c>
      <c r="C64" s="21">
        <f t="shared" si="9"/>
        <v>42656</v>
      </c>
      <c r="D64" s="28">
        <v>0.3958333333333333</v>
      </c>
      <c r="E64" s="29">
        <v>0.40625</v>
      </c>
      <c r="F64" s="25"/>
      <c r="G64" s="26"/>
      <c r="H64" s="27" t="s">
        <v>139</v>
      </c>
      <c r="I64" s="20">
        <f t="shared" si="2"/>
        <v>0.01041666667</v>
      </c>
      <c r="J64" s="13"/>
      <c r="K64" s="13"/>
      <c r="L64" s="15"/>
    </row>
    <row r="65" ht="15.75" customHeight="1">
      <c r="A65" s="16"/>
      <c r="B65" s="17" t="s">
        <v>25</v>
      </c>
      <c r="C65" s="21">
        <f t="shared" si="9"/>
        <v>42657</v>
      </c>
      <c r="D65" s="28">
        <v>0.3958333333333333</v>
      </c>
      <c r="E65" s="29">
        <v>0.40625</v>
      </c>
      <c r="F65" s="25"/>
      <c r="G65" s="26"/>
      <c r="H65" s="27" t="s">
        <v>139</v>
      </c>
      <c r="I65" s="20">
        <f t="shared" si="2"/>
        <v>0.01041666667</v>
      </c>
      <c r="J65" s="13"/>
      <c r="K65" s="13"/>
      <c r="L65" s="15"/>
    </row>
    <row r="66" ht="15.75" customHeight="1">
      <c r="A66" s="16"/>
      <c r="B66" s="8">
        <f>B58+1</f>
        <v>9</v>
      </c>
      <c r="C66" s="9"/>
      <c r="D66" s="10"/>
      <c r="E66" s="9"/>
      <c r="F66" s="10"/>
      <c r="G66" s="9"/>
      <c r="H66" s="11"/>
      <c r="I66" s="20">
        <f t="shared" si="2"/>
        <v>0</v>
      </c>
      <c r="J66" s="13"/>
      <c r="K66" s="13"/>
      <c r="L66" s="15"/>
    </row>
    <row r="67" ht="15.75" customHeight="1">
      <c r="A67" s="16"/>
      <c r="B67" s="17" t="s">
        <v>12</v>
      </c>
      <c r="C67" s="21">
        <f t="shared" ref="C67:C73" si="10">C59+7</f>
        <v>42658</v>
      </c>
      <c r="D67" s="25"/>
      <c r="E67" s="26"/>
      <c r="F67" s="10"/>
      <c r="G67" s="9"/>
      <c r="H67" s="11"/>
      <c r="I67" s="20">
        <f t="shared" si="2"/>
        <v>0</v>
      </c>
      <c r="J67" s="13"/>
      <c r="K67" s="13"/>
      <c r="L67" s="15"/>
    </row>
    <row r="68" ht="15.75" customHeight="1">
      <c r="A68" s="16"/>
      <c r="B68" s="17" t="s">
        <v>13</v>
      </c>
      <c r="C68" s="21">
        <f t="shared" si="10"/>
        <v>42659</v>
      </c>
      <c r="D68" s="25"/>
      <c r="E68" s="26"/>
      <c r="F68" s="10"/>
      <c r="G68" s="9"/>
      <c r="H68" s="22"/>
      <c r="I68" s="20">
        <f t="shared" si="2"/>
        <v>0</v>
      </c>
      <c r="J68" s="13"/>
      <c r="K68" s="13"/>
      <c r="L68" s="15"/>
    </row>
    <row r="69" ht="15.75" customHeight="1">
      <c r="A69" s="16"/>
      <c r="B69" s="17" t="s">
        <v>14</v>
      </c>
      <c r="C69" s="21">
        <f t="shared" si="10"/>
        <v>42660</v>
      </c>
      <c r="D69" s="28">
        <v>0.3958333333333333</v>
      </c>
      <c r="E69" s="29">
        <v>0.6458333333333334</v>
      </c>
      <c r="F69" s="25"/>
      <c r="G69" s="26"/>
      <c r="H69" s="27" t="s">
        <v>145</v>
      </c>
      <c r="I69" s="20">
        <f t="shared" si="2"/>
        <v>0.25</v>
      </c>
      <c r="J69" s="13"/>
      <c r="K69" s="13"/>
      <c r="L69" s="15"/>
    </row>
    <row r="70" ht="15.75" customHeight="1">
      <c r="A70" s="16"/>
      <c r="B70" s="17" t="s">
        <v>18</v>
      </c>
      <c r="C70" s="21">
        <f t="shared" si="10"/>
        <v>42661</v>
      </c>
      <c r="D70" s="28">
        <v>0.3958333333333333</v>
      </c>
      <c r="E70" s="29">
        <v>0.5833333333333334</v>
      </c>
      <c r="F70" s="25"/>
      <c r="G70" s="26"/>
      <c r="H70" s="27" t="s">
        <v>146</v>
      </c>
      <c r="I70" s="20">
        <f t="shared" si="2"/>
        <v>0.1875</v>
      </c>
      <c r="J70" s="13"/>
      <c r="K70" s="13"/>
      <c r="L70" s="15"/>
    </row>
    <row r="71" ht="15.75" customHeight="1">
      <c r="A71" s="16"/>
      <c r="B71" s="17" t="s">
        <v>20</v>
      </c>
      <c r="C71" s="21">
        <f t="shared" si="10"/>
        <v>42662</v>
      </c>
      <c r="D71" s="28">
        <v>0.3958333333333333</v>
      </c>
      <c r="E71" s="29">
        <v>0.5</v>
      </c>
      <c r="F71" s="28"/>
      <c r="G71" s="29"/>
      <c r="H71" s="27" t="s">
        <v>147</v>
      </c>
      <c r="I71" s="20">
        <f t="shared" si="2"/>
        <v>0.1041666667</v>
      </c>
      <c r="J71" s="13"/>
      <c r="K71" s="13"/>
      <c r="L71" s="15"/>
    </row>
    <row r="72" ht="15.75" customHeight="1">
      <c r="A72" s="16"/>
      <c r="B72" s="17" t="s">
        <v>21</v>
      </c>
      <c r="C72" s="21">
        <f t="shared" si="10"/>
        <v>42663</v>
      </c>
      <c r="D72" s="28">
        <v>0.3958333333333333</v>
      </c>
      <c r="E72" s="29">
        <v>0.40625</v>
      </c>
      <c r="F72" s="25"/>
      <c r="G72" s="26"/>
      <c r="H72" s="27" t="s">
        <v>148</v>
      </c>
      <c r="I72" s="20">
        <f t="shared" si="2"/>
        <v>0.01041666667</v>
      </c>
      <c r="J72" s="13"/>
      <c r="K72" s="13"/>
      <c r="L72" s="15"/>
    </row>
    <row r="73" ht="15.75" customHeight="1">
      <c r="A73" s="30"/>
      <c r="B73" s="31" t="s">
        <v>25</v>
      </c>
      <c r="C73" s="46">
        <f t="shared" si="10"/>
        <v>42664</v>
      </c>
      <c r="D73" s="32">
        <v>0.3958333333333333</v>
      </c>
      <c r="E73" s="33">
        <v>0.7083333333333334</v>
      </c>
      <c r="F73" s="32">
        <v>0.5416666666666666</v>
      </c>
      <c r="G73" s="33">
        <v>0.6041666666666666</v>
      </c>
      <c r="H73" s="34" t="s">
        <v>146</v>
      </c>
      <c r="I73" s="20">
        <f t="shared" si="2"/>
        <v>0.25</v>
      </c>
      <c r="J73" s="36"/>
      <c r="K73" s="36"/>
      <c r="L73" s="15"/>
    </row>
    <row r="74" ht="15.75" customHeight="1">
      <c r="A74" s="7">
        <f>A58+1</f>
        <v>5</v>
      </c>
      <c r="B74" s="38">
        <f>B66+1</f>
        <v>10</v>
      </c>
      <c r="C74" s="39"/>
      <c r="D74" s="40"/>
      <c r="E74" s="39"/>
      <c r="F74" s="40"/>
      <c r="G74" s="39"/>
      <c r="H74" s="41"/>
      <c r="I74" s="20">
        <f t="shared" si="2"/>
        <v>0</v>
      </c>
      <c r="J74" s="42"/>
      <c r="K74" s="42"/>
      <c r="L74" s="43"/>
    </row>
    <row r="75" ht="15.75" customHeight="1">
      <c r="A75" s="16"/>
      <c r="B75" s="17" t="s">
        <v>12</v>
      </c>
      <c r="C75" s="21">
        <f t="shared" ref="C75:C81" si="11">C67+7</f>
        <v>42665</v>
      </c>
      <c r="D75" s="28">
        <v>0.4583333333333333</v>
      </c>
      <c r="E75" s="29">
        <v>0.5833333333333334</v>
      </c>
      <c r="F75" s="10"/>
      <c r="G75" s="9"/>
      <c r="H75" s="27" t="s">
        <v>149</v>
      </c>
      <c r="I75" s="20">
        <f t="shared" si="2"/>
        <v>0.125</v>
      </c>
      <c r="J75" s="13"/>
      <c r="K75" s="13"/>
      <c r="L75" s="15"/>
    </row>
    <row r="76" ht="15.75" customHeight="1">
      <c r="A76" s="16"/>
      <c r="B76" s="17" t="s">
        <v>13</v>
      </c>
      <c r="C76" s="21">
        <f t="shared" si="11"/>
        <v>42666</v>
      </c>
      <c r="D76" s="44">
        <v>0.5</v>
      </c>
      <c r="E76" s="29">
        <v>0.6666666666666666</v>
      </c>
      <c r="F76" s="25"/>
      <c r="G76" s="26"/>
      <c r="H76" s="53" t="s">
        <v>150</v>
      </c>
      <c r="I76" s="20">
        <f t="shared" si="2"/>
        <v>0.1666666667</v>
      </c>
      <c r="J76" s="13"/>
      <c r="K76" s="13"/>
      <c r="L76" s="15"/>
    </row>
    <row r="77" ht="15.75" customHeight="1">
      <c r="A77" s="16"/>
      <c r="B77" s="17" t="s">
        <v>14</v>
      </c>
      <c r="C77" s="21">
        <f t="shared" si="11"/>
        <v>42667</v>
      </c>
      <c r="D77" s="28">
        <v>0.3958333333333333</v>
      </c>
      <c r="E77" s="29">
        <v>0.75</v>
      </c>
      <c r="F77" s="28">
        <v>0.5</v>
      </c>
      <c r="G77" s="29">
        <v>0.5416666666666666</v>
      </c>
      <c r="H77" s="27" t="s">
        <v>151</v>
      </c>
      <c r="I77" s="20">
        <f t="shared" si="2"/>
        <v>0.3125</v>
      </c>
      <c r="J77" s="13"/>
      <c r="K77" s="13"/>
      <c r="L77" s="15"/>
    </row>
    <row r="78" ht="15.75" customHeight="1">
      <c r="A78" s="16"/>
      <c r="B78" s="17" t="s">
        <v>18</v>
      </c>
      <c r="C78" s="21">
        <f t="shared" si="11"/>
        <v>42668</v>
      </c>
      <c r="D78" s="28">
        <v>0.3958333333333333</v>
      </c>
      <c r="E78" s="29">
        <v>0.6458333333333334</v>
      </c>
      <c r="F78" s="28">
        <v>0.4166666666666667</v>
      </c>
      <c r="G78" s="29">
        <v>0.5416666666666666</v>
      </c>
      <c r="H78" s="27" t="s">
        <v>152</v>
      </c>
      <c r="I78" s="20">
        <f t="shared" si="2"/>
        <v>0.125</v>
      </c>
      <c r="J78" s="13"/>
      <c r="K78" s="13"/>
      <c r="L78" s="15"/>
    </row>
    <row r="79" ht="15.75" customHeight="1">
      <c r="A79" s="16"/>
      <c r="B79" s="17" t="s">
        <v>20</v>
      </c>
      <c r="C79" s="21">
        <f t="shared" si="11"/>
        <v>42669</v>
      </c>
      <c r="D79" s="28">
        <v>0.3958333333333333</v>
      </c>
      <c r="E79" s="29">
        <v>0.7083333333333334</v>
      </c>
      <c r="F79" s="28">
        <v>0.5416666666666666</v>
      </c>
      <c r="G79" s="29">
        <v>0.6458333333333334</v>
      </c>
      <c r="H79" s="27" t="s">
        <v>153</v>
      </c>
      <c r="I79" s="20">
        <f t="shared" si="2"/>
        <v>0.2083333333</v>
      </c>
      <c r="J79" s="13"/>
      <c r="K79" s="13"/>
      <c r="L79" s="15"/>
    </row>
    <row r="80" ht="15.75" customHeight="1">
      <c r="A80" s="16"/>
      <c r="B80" s="17" t="s">
        <v>21</v>
      </c>
      <c r="C80" s="21">
        <f t="shared" si="11"/>
        <v>42670</v>
      </c>
      <c r="D80" s="28">
        <v>0.3958333333333333</v>
      </c>
      <c r="E80" s="29">
        <v>0.75</v>
      </c>
      <c r="F80" s="28">
        <v>0.4375</v>
      </c>
      <c r="G80" s="29">
        <v>0.6875</v>
      </c>
      <c r="H80" s="27" t="s">
        <v>154</v>
      </c>
      <c r="I80" s="20">
        <f t="shared" si="2"/>
        <v>0.1041666667</v>
      </c>
      <c r="J80" s="13"/>
      <c r="K80" s="13"/>
      <c r="L80" s="15"/>
    </row>
    <row r="81" ht="15.75" customHeight="1">
      <c r="A81" s="16"/>
      <c r="B81" s="17" t="s">
        <v>25</v>
      </c>
      <c r="C81" s="21">
        <f t="shared" si="11"/>
        <v>42671</v>
      </c>
      <c r="D81" s="28">
        <v>0.3958333333333333</v>
      </c>
      <c r="E81" s="29">
        <v>0.7083333333333334</v>
      </c>
      <c r="F81" s="28">
        <v>0.4166666666666667</v>
      </c>
      <c r="G81" s="29">
        <v>0.5</v>
      </c>
      <c r="H81" s="27" t="s">
        <v>155</v>
      </c>
      <c r="I81" s="20">
        <f t="shared" si="2"/>
        <v>0.2291666667</v>
      </c>
      <c r="J81" s="13"/>
      <c r="K81" s="13"/>
      <c r="L81" s="15"/>
    </row>
    <row r="82" ht="15.75" customHeight="1">
      <c r="A82" s="16"/>
      <c r="B82" s="8">
        <f>B74+1</f>
        <v>11</v>
      </c>
      <c r="C82" s="9"/>
      <c r="D82" s="10"/>
      <c r="E82" s="9"/>
      <c r="F82" s="10"/>
      <c r="G82" s="9"/>
      <c r="H82" s="11"/>
      <c r="I82" s="20">
        <f t="shared" si="2"/>
        <v>0</v>
      </c>
      <c r="J82" s="13"/>
      <c r="K82" s="13"/>
      <c r="L82" s="15"/>
    </row>
    <row r="83" ht="15.75" customHeight="1">
      <c r="A83" s="16"/>
      <c r="B83" s="17" t="s">
        <v>12</v>
      </c>
      <c r="C83" s="21">
        <f t="shared" ref="C83:C89" si="12">C75+7</f>
        <v>42672</v>
      </c>
      <c r="D83" s="25"/>
      <c r="E83" s="26"/>
      <c r="F83" s="10"/>
      <c r="G83" s="9"/>
      <c r="H83" s="11"/>
      <c r="I83" s="20">
        <f t="shared" si="2"/>
        <v>0</v>
      </c>
      <c r="J83" s="13"/>
      <c r="K83" s="13"/>
      <c r="L83" s="15"/>
    </row>
    <row r="84" ht="15.75" customHeight="1">
      <c r="A84" s="16"/>
      <c r="B84" s="17" t="s">
        <v>13</v>
      </c>
      <c r="C84" s="21">
        <f t="shared" si="12"/>
        <v>42673</v>
      </c>
      <c r="D84" s="25"/>
      <c r="E84" s="26"/>
      <c r="F84" s="10"/>
      <c r="G84" s="9"/>
      <c r="H84" s="22"/>
      <c r="I84" s="20">
        <f t="shared" si="2"/>
        <v>0</v>
      </c>
      <c r="J84" s="13"/>
      <c r="K84" s="13"/>
      <c r="L84" s="15"/>
    </row>
    <row r="85" ht="15.75" customHeight="1">
      <c r="A85" s="16"/>
      <c r="B85" s="17" t="s">
        <v>14</v>
      </c>
      <c r="C85" s="21">
        <f t="shared" si="12"/>
        <v>42674</v>
      </c>
      <c r="D85" s="28">
        <v>0.3958333333333333</v>
      </c>
      <c r="E85" s="29">
        <v>0.9166666666666666</v>
      </c>
      <c r="F85" s="28">
        <v>0.5</v>
      </c>
      <c r="G85" s="29">
        <v>0.5833333333333334</v>
      </c>
      <c r="H85" s="27" t="s">
        <v>156</v>
      </c>
      <c r="I85" s="20">
        <f t="shared" si="2"/>
        <v>0.4375</v>
      </c>
      <c r="J85" s="13"/>
      <c r="K85" s="13"/>
      <c r="L85" s="15"/>
    </row>
    <row r="86" ht="15.75" customHeight="1">
      <c r="A86" s="16"/>
      <c r="B86" s="17" t="s">
        <v>18</v>
      </c>
      <c r="C86" s="21">
        <f t="shared" si="12"/>
        <v>42675</v>
      </c>
      <c r="D86" s="28">
        <v>0.3958333333333333</v>
      </c>
      <c r="E86" s="29">
        <v>0.625</v>
      </c>
      <c r="F86" s="28">
        <v>0.5</v>
      </c>
      <c r="G86" s="29">
        <v>0.5416666666666666</v>
      </c>
      <c r="H86" s="27" t="s">
        <v>157</v>
      </c>
      <c r="I86" s="20">
        <f t="shared" si="2"/>
        <v>0.1875</v>
      </c>
      <c r="J86" s="13"/>
      <c r="K86" s="13"/>
      <c r="L86" s="15"/>
    </row>
    <row r="87" ht="15.75" customHeight="1">
      <c r="A87" s="16"/>
      <c r="B87" s="17" t="s">
        <v>20</v>
      </c>
      <c r="C87" s="21">
        <f t="shared" si="12"/>
        <v>42676</v>
      </c>
      <c r="D87" s="28">
        <v>0.3958333333333333</v>
      </c>
      <c r="E87" s="29">
        <v>0.5416666666666666</v>
      </c>
      <c r="F87" s="25"/>
      <c r="G87" s="26"/>
      <c r="H87" s="27" t="s">
        <v>158</v>
      </c>
      <c r="I87" s="20">
        <f t="shared" si="2"/>
        <v>0.1458333333</v>
      </c>
      <c r="J87" s="13"/>
      <c r="K87" s="13"/>
      <c r="L87" s="15"/>
    </row>
    <row r="88" ht="15.75" customHeight="1">
      <c r="A88" s="16"/>
      <c r="B88" s="17" t="s">
        <v>21</v>
      </c>
      <c r="C88" s="21">
        <f t="shared" si="12"/>
        <v>42677</v>
      </c>
      <c r="D88" s="28">
        <v>0.3958333333333333</v>
      </c>
      <c r="E88" s="29">
        <v>0.625</v>
      </c>
      <c r="F88" s="28">
        <v>0.4166666666666667</v>
      </c>
      <c r="G88" s="29">
        <v>0.4375</v>
      </c>
      <c r="H88" s="27" t="s">
        <v>159</v>
      </c>
      <c r="I88" s="20">
        <f t="shared" si="2"/>
        <v>0.2083333333</v>
      </c>
      <c r="J88" s="13"/>
      <c r="K88" s="13"/>
      <c r="L88" s="15"/>
    </row>
    <row r="89" ht="15.75" customHeight="1">
      <c r="A89" s="30"/>
      <c r="B89" s="31" t="s">
        <v>25</v>
      </c>
      <c r="C89" s="46">
        <f t="shared" si="12"/>
        <v>42678</v>
      </c>
      <c r="D89" s="32">
        <v>0.3958333333333333</v>
      </c>
      <c r="E89" s="33">
        <v>0.625</v>
      </c>
      <c r="F89" s="32">
        <v>0.4583333333333333</v>
      </c>
      <c r="G89" s="33">
        <v>0.4791666666666667</v>
      </c>
      <c r="H89" s="34" t="s">
        <v>160</v>
      </c>
      <c r="I89" s="20">
        <f t="shared" si="2"/>
        <v>0.2083333333</v>
      </c>
      <c r="J89" s="36"/>
      <c r="K89" s="36"/>
      <c r="L89" s="15"/>
    </row>
    <row r="90" ht="15.75" customHeight="1">
      <c r="A90" s="56">
        <v>6.0</v>
      </c>
      <c r="B90" s="38">
        <f>B82+1</f>
        <v>12</v>
      </c>
      <c r="C90" s="39"/>
      <c r="D90" s="40"/>
      <c r="E90" s="39"/>
      <c r="F90" s="40"/>
      <c r="G90" s="39"/>
      <c r="H90" s="41"/>
      <c r="I90" s="57">
        <f t="shared" si="2"/>
        <v>0</v>
      </c>
      <c r="J90" s="42"/>
      <c r="K90" s="42"/>
      <c r="L90" s="43"/>
    </row>
    <row r="91" ht="15.75" customHeight="1">
      <c r="A91" s="16"/>
      <c r="B91" s="17" t="s">
        <v>12</v>
      </c>
      <c r="C91" s="21">
        <f t="shared" ref="C91:C97" si="13">C83+7</f>
        <v>42679</v>
      </c>
      <c r="D91" s="25"/>
      <c r="E91" s="26"/>
      <c r="F91" s="10"/>
      <c r="G91" s="9"/>
      <c r="H91" s="11"/>
      <c r="I91" s="20">
        <f t="shared" si="2"/>
        <v>0</v>
      </c>
      <c r="J91" s="13"/>
      <c r="K91" s="13"/>
      <c r="L91" s="15"/>
    </row>
    <row r="92" ht="15.75" customHeight="1">
      <c r="A92" s="16"/>
      <c r="B92" s="17" t="s">
        <v>13</v>
      </c>
      <c r="C92" s="21">
        <f t="shared" si="13"/>
        <v>42680</v>
      </c>
      <c r="D92" s="10"/>
      <c r="E92" s="9"/>
      <c r="F92" s="10"/>
      <c r="G92" s="9"/>
      <c r="H92" s="11"/>
      <c r="I92" s="20">
        <f t="shared" si="2"/>
        <v>0</v>
      </c>
      <c r="J92" s="13"/>
      <c r="K92" s="13"/>
      <c r="L92" s="15"/>
    </row>
    <row r="93" ht="15.75" customHeight="1">
      <c r="A93" s="16"/>
      <c r="B93" s="17" t="s">
        <v>14</v>
      </c>
      <c r="C93" s="21">
        <f t="shared" si="13"/>
        <v>42681</v>
      </c>
      <c r="D93" s="28">
        <v>0.3958333333333333</v>
      </c>
      <c r="E93" s="29">
        <v>0.5625</v>
      </c>
      <c r="F93" s="28">
        <v>0.4166666666666667</v>
      </c>
      <c r="G93" s="29">
        <v>0.5416666666666666</v>
      </c>
      <c r="H93" s="27" t="s">
        <v>161</v>
      </c>
      <c r="I93" s="20">
        <f t="shared" si="2"/>
        <v>0.04166666667</v>
      </c>
      <c r="J93" s="13"/>
      <c r="K93" s="13"/>
      <c r="L93" s="15"/>
    </row>
    <row r="94" ht="15.75" customHeight="1">
      <c r="A94" s="16"/>
      <c r="B94" s="17" t="s">
        <v>18</v>
      </c>
      <c r="C94" s="21">
        <f t="shared" si="13"/>
        <v>42682</v>
      </c>
      <c r="D94" s="28">
        <v>0.3958333333333333</v>
      </c>
      <c r="E94" s="29">
        <v>0.6666666666666666</v>
      </c>
      <c r="F94" s="28">
        <v>0.4166666666666667</v>
      </c>
      <c r="G94" s="29">
        <v>0.4583333333333333</v>
      </c>
      <c r="H94" s="27" t="s">
        <v>162</v>
      </c>
      <c r="I94" s="20">
        <f t="shared" si="2"/>
        <v>0.2291666667</v>
      </c>
      <c r="J94" s="13"/>
      <c r="K94" s="13"/>
      <c r="L94" s="15"/>
    </row>
    <row r="95" ht="15.75" customHeight="1">
      <c r="A95" s="16"/>
      <c r="B95" s="17" t="s">
        <v>20</v>
      </c>
      <c r="C95" s="21">
        <f t="shared" si="13"/>
        <v>42683</v>
      </c>
      <c r="D95" s="44">
        <v>0.3958333333333333</v>
      </c>
      <c r="E95" s="29">
        <v>0.5416666666666666</v>
      </c>
      <c r="F95" s="25"/>
      <c r="G95" s="26"/>
      <c r="H95" s="27" t="s">
        <v>163</v>
      </c>
      <c r="I95" s="20">
        <f t="shared" si="2"/>
        <v>0.1458333333</v>
      </c>
      <c r="J95" s="13"/>
      <c r="K95" s="13"/>
      <c r="L95" s="15"/>
    </row>
    <row r="96" ht="15.75" customHeight="1">
      <c r="A96" s="16"/>
      <c r="B96" s="17" t="s">
        <v>21</v>
      </c>
      <c r="C96" s="21">
        <f t="shared" si="13"/>
        <v>42684</v>
      </c>
      <c r="D96" s="25"/>
      <c r="E96" s="26"/>
      <c r="F96" s="25"/>
      <c r="G96" s="26"/>
      <c r="H96" s="27" t="s">
        <v>164</v>
      </c>
      <c r="I96" s="20">
        <f t="shared" si="2"/>
        <v>0</v>
      </c>
      <c r="J96" s="13"/>
      <c r="K96" s="13"/>
      <c r="L96" s="15"/>
    </row>
    <row r="97" ht="15.75" customHeight="1">
      <c r="A97" s="30"/>
      <c r="B97" s="31" t="s">
        <v>25</v>
      </c>
      <c r="C97" s="46">
        <f t="shared" si="13"/>
        <v>42685</v>
      </c>
      <c r="D97" s="32">
        <v>0.3958333333333333</v>
      </c>
      <c r="E97" s="33">
        <v>0.6666666666666666</v>
      </c>
      <c r="F97" s="32">
        <v>0.5</v>
      </c>
      <c r="G97" s="33">
        <v>0.5416666666666666</v>
      </c>
      <c r="H97" s="34" t="s">
        <v>165</v>
      </c>
      <c r="I97" s="58">
        <f t="shared" si="2"/>
        <v>0.2291666667</v>
      </c>
      <c r="J97" s="36"/>
      <c r="K97" s="36"/>
      <c r="L97" s="37"/>
    </row>
    <row r="98" ht="15.75" customHeight="1">
      <c r="A98" s="56">
        <v>7.0</v>
      </c>
      <c r="B98" s="38">
        <f>B90+1</f>
        <v>13</v>
      </c>
      <c r="C98" s="21"/>
      <c r="D98" s="40"/>
      <c r="E98" s="39"/>
      <c r="F98" s="40"/>
      <c r="G98" s="39"/>
      <c r="H98" s="41"/>
      <c r="I98" s="57">
        <f t="shared" si="2"/>
        <v>0</v>
      </c>
      <c r="J98" s="42"/>
      <c r="K98" s="42"/>
      <c r="L98" s="43"/>
    </row>
    <row r="99" ht="15.75" customHeight="1">
      <c r="A99" s="16"/>
      <c r="B99" s="17" t="s">
        <v>12</v>
      </c>
      <c r="C99" s="21">
        <f t="shared" ref="C99:C105" si="14">C91+7</f>
        <v>42686</v>
      </c>
      <c r="D99" s="25"/>
      <c r="E99" s="26"/>
      <c r="F99" s="10"/>
      <c r="G99" s="9"/>
      <c r="H99" s="11"/>
      <c r="I99" s="20">
        <f t="shared" si="2"/>
        <v>0</v>
      </c>
      <c r="J99" s="13"/>
      <c r="K99" s="13"/>
      <c r="L99" s="15"/>
    </row>
    <row r="100" ht="15.75" customHeight="1">
      <c r="A100" s="16"/>
      <c r="B100" s="17" t="s">
        <v>13</v>
      </c>
      <c r="C100" s="21">
        <f t="shared" si="14"/>
        <v>42687</v>
      </c>
      <c r="D100" s="10"/>
      <c r="E100" s="9"/>
      <c r="F100" s="10"/>
      <c r="G100" s="9"/>
      <c r="H100" s="11"/>
      <c r="I100" s="20">
        <f t="shared" si="2"/>
        <v>0</v>
      </c>
      <c r="J100" s="13"/>
      <c r="K100" s="13"/>
      <c r="L100" s="15"/>
    </row>
    <row r="101" ht="15.75" customHeight="1">
      <c r="A101" s="16"/>
      <c r="B101" s="17" t="s">
        <v>14</v>
      </c>
      <c r="C101" s="21">
        <f t="shared" si="14"/>
        <v>42688</v>
      </c>
      <c r="D101" s="44">
        <v>0.3958333333333333</v>
      </c>
      <c r="E101" s="29">
        <v>0.5416666666666666</v>
      </c>
      <c r="F101" s="25"/>
      <c r="G101" s="26"/>
      <c r="H101" s="27" t="s">
        <v>168</v>
      </c>
      <c r="I101" s="20">
        <f t="shared" si="2"/>
        <v>0.1458333333</v>
      </c>
      <c r="J101" s="13"/>
      <c r="K101" s="13"/>
      <c r="L101" s="15"/>
    </row>
    <row r="102" ht="15.75" customHeight="1">
      <c r="A102" s="16"/>
      <c r="B102" s="17" t="s">
        <v>18</v>
      </c>
      <c r="C102" s="21">
        <f t="shared" si="14"/>
        <v>42689</v>
      </c>
      <c r="D102" s="28">
        <v>0.3958333333333333</v>
      </c>
      <c r="E102" s="29">
        <v>0.4583333333333333</v>
      </c>
      <c r="F102" s="25"/>
      <c r="G102" s="26"/>
      <c r="H102" s="27" t="s">
        <v>169</v>
      </c>
      <c r="I102" s="20">
        <f t="shared" si="2"/>
        <v>0.0625</v>
      </c>
      <c r="J102" s="13"/>
      <c r="K102" s="13"/>
      <c r="L102" s="15"/>
    </row>
    <row r="103" ht="15.75" customHeight="1">
      <c r="A103" s="16"/>
      <c r="B103" s="17" t="s">
        <v>20</v>
      </c>
      <c r="C103" s="21">
        <f t="shared" si="14"/>
        <v>42690</v>
      </c>
      <c r="D103" s="28">
        <v>0.3958333333333333</v>
      </c>
      <c r="E103" s="29">
        <v>0.5416666666666666</v>
      </c>
      <c r="F103" s="25"/>
      <c r="G103" s="26"/>
      <c r="H103" s="27" t="s">
        <v>170</v>
      </c>
      <c r="I103" s="20">
        <f t="shared" si="2"/>
        <v>0.1458333333</v>
      </c>
      <c r="J103" s="13"/>
      <c r="K103" s="13"/>
      <c r="L103" s="15"/>
    </row>
    <row r="104" ht="15.75" customHeight="1">
      <c r="A104" s="16"/>
      <c r="B104" s="17" t="s">
        <v>21</v>
      </c>
      <c r="C104" s="21">
        <f t="shared" si="14"/>
        <v>42691</v>
      </c>
      <c r="D104" s="28">
        <v>0.3958333333333333</v>
      </c>
      <c r="E104" s="29">
        <v>0.625</v>
      </c>
      <c r="F104" s="25"/>
      <c r="G104" s="26"/>
      <c r="H104" s="27" t="s">
        <v>172</v>
      </c>
      <c r="I104" s="20">
        <f t="shared" si="2"/>
        <v>0.2291666667</v>
      </c>
      <c r="J104" s="13"/>
      <c r="K104" s="13"/>
      <c r="L104" s="15"/>
    </row>
    <row r="105" ht="15.75" customHeight="1">
      <c r="A105" s="30"/>
      <c r="B105" s="31" t="s">
        <v>25</v>
      </c>
      <c r="C105" s="46">
        <f t="shared" si="14"/>
        <v>42692</v>
      </c>
      <c r="D105" s="28">
        <v>0.3958333333333333</v>
      </c>
      <c r="E105" s="33">
        <v>0.5416666666666666</v>
      </c>
      <c r="F105" s="47"/>
      <c r="G105" s="48"/>
      <c r="H105" s="34" t="s">
        <v>173</v>
      </c>
      <c r="I105" s="58">
        <f t="shared" si="2"/>
        <v>0.1458333333</v>
      </c>
      <c r="J105" s="36"/>
      <c r="K105" s="36"/>
      <c r="L105" s="37"/>
    </row>
    <row r="106" ht="15.75" customHeight="1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</row>
    <row r="107" ht="15.75" customHeight="1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</row>
    <row r="108" ht="15.75" customHeight="1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</row>
    <row r="109" ht="15.75" customHeight="1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</row>
    <row r="110" ht="15.75" customHeight="1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</row>
    <row r="111" ht="15.75" customHeight="1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</row>
    <row r="112" ht="15.75" customHeight="1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</row>
    <row r="113" ht="15.75" customHeight="1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</row>
    <row r="114" ht="15.75" customHeight="1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</row>
    <row r="115" ht="15.75" customHeight="1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</row>
    <row r="116" ht="15.75" customHeight="1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</row>
    <row r="117" ht="15.75" customHeight="1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</row>
    <row r="118" ht="15.75" customHeight="1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</row>
    <row r="119" ht="15.75" customHeight="1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</row>
    <row r="120" ht="15.75" customHeight="1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</row>
    <row r="121" ht="15.75" customHeight="1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</row>
    <row r="122" ht="15.75" customHeight="1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</row>
    <row r="123" ht="15.75" customHeight="1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</row>
    <row r="124" ht="15.75" customHeight="1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</row>
    <row r="125" ht="15.75" customHeight="1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</row>
    <row r="126" ht="15.75" customHeight="1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</row>
    <row r="127" ht="15.75" customHeight="1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</row>
    <row r="128" ht="15.75" customHeight="1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</row>
    <row r="129" ht="15.75" customHeight="1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</row>
    <row r="130" ht="15.75" customHeight="1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</row>
    <row r="131" ht="15.75" customHeight="1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</row>
    <row r="132" ht="15.75" customHeight="1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</row>
    <row r="133" ht="15.75" customHeight="1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</row>
    <row r="134" ht="15.75" customHeight="1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</row>
    <row r="135" ht="15.75" customHeight="1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</row>
    <row r="136" ht="15.75" customHeight="1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</row>
    <row r="137" ht="15.75" customHeight="1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</row>
    <row r="138" ht="15.75" customHeight="1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</row>
    <row r="139" ht="15.75" customHeight="1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</row>
    <row r="140" ht="15.75" customHeight="1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</row>
    <row r="141" ht="15.75" customHeight="1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</row>
    <row r="142" ht="15.75" customHeight="1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</row>
    <row r="143" ht="15.75" customHeight="1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</row>
    <row r="144" ht="15.75" customHeight="1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</row>
    <row r="145" ht="15.75" customHeight="1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</row>
    <row r="146" ht="15.75" customHeight="1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</row>
    <row r="147" ht="15.75" customHeight="1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</row>
    <row r="148" ht="15.75" customHeight="1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</row>
    <row r="149" ht="15.75" customHeight="1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</row>
    <row r="150" ht="15.75" customHeight="1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</row>
    <row r="151" ht="15.75" customHeight="1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</row>
    <row r="152" ht="15.75" customHeight="1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</row>
    <row r="153" ht="15.75" customHeight="1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</row>
    <row r="154" ht="15.75" customHeight="1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</row>
    <row r="155" ht="15.75" customHeight="1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</row>
    <row r="156" ht="15.75" customHeight="1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</row>
    <row r="157" ht="15.75" customHeight="1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</row>
    <row r="158" ht="15.75" customHeight="1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</row>
    <row r="159" ht="15.75" customHeight="1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</row>
    <row r="160" ht="15.75" customHeight="1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</row>
    <row r="161" ht="15.75" customHeight="1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</row>
    <row r="162" ht="15.75" customHeight="1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</row>
    <row r="163" ht="15.75" customHeight="1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</row>
    <row r="164" ht="15.75" customHeight="1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</row>
    <row r="165" ht="15.75" customHeight="1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</row>
    <row r="166" ht="15.75" customHeight="1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</row>
    <row r="167" ht="15.75" customHeight="1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</row>
    <row r="168" ht="15.75" customHeight="1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</row>
    <row r="169" ht="15.75" customHeight="1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</row>
    <row r="170" ht="15.75" customHeight="1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</row>
    <row r="171" ht="15.75" customHeight="1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</row>
    <row r="172" ht="15.75" customHeight="1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</row>
    <row r="173" ht="15.75" customHeight="1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</row>
    <row r="174" ht="15.75" customHeight="1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</row>
    <row r="175" ht="15.75" customHeight="1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</row>
    <row r="176" ht="15.75" customHeight="1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</row>
    <row r="177" ht="15.75" customHeight="1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</row>
    <row r="178" ht="15.75" customHeight="1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</row>
    <row r="179" ht="15.75" customHeight="1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</row>
    <row r="180" ht="15.75" customHeight="1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</row>
    <row r="181" ht="15.75" customHeight="1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</row>
    <row r="182" ht="15.75" customHeight="1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</row>
    <row r="183" ht="15.75" customHeight="1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</row>
    <row r="184" ht="15.75" customHeight="1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</row>
    <row r="185" ht="15.75" customHeight="1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</row>
    <row r="186" ht="15.75" customHeight="1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</row>
    <row r="187" ht="15.75" customHeight="1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</row>
    <row r="188" ht="15.75" customHeight="1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</row>
    <row r="189" ht="15.75" customHeight="1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</row>
    <row r="190" ht="15.75" customHeight="1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</row>
    <row r="191" ht="15.75" customHeight="1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</row>
    <row r="192" ht="15.75" customHeight="1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</row>
    <row r="193" ht="15.75" customHeight="1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</row>
    <row r="194" ht="15.75" customHeight="1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</row>
    <row r="195" ht="15.75" customHeight="1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</row>
    <row r="196" ht="15.75" customHeight="1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</row>
    <row r="197" ht="15.75" customHeight="1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</row>
    <row r="198" ht="15.75" customHeight="1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</row>
    <row r="199" ht="15.75" customHeight="1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</row>
    <row r="200" ht="15.75" customHeight="1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</row>
    <row r="201" ht="15.75" customHeight="1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</row>
    <row r="202" ht="15.75" customHeight="1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</row>
    <row r="203" ht="15.75" customHeight="1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</row>
    <row r="204" ht="15.75" customHeight="1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</row>
    <row r="205" ht="15.75" customHeight="1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</row>
    <row r="206" ht="15.75" customHeight="1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</row>
    <row r="207" ht="15.75" customHeight="1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</row>
    <row r="208" ht="15.75" customHeight="1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</row>
    <row r="209" ht="15.75" customHeight="1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</row>
    <row r="210" ht="15.75" customHeight="1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</row>
    <row r="211" ht="15.75" customHeight="1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</row>
    <row r="212" ht="15.75" customHeight="1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</row>
    <row r="213" ht="15.75" customHeight="1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</row>
    <row r="214" ht="15.75" customHeight="1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</row>
    <row r="215" ht="15.75" customHeight="1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</row>
    <row r="216" ht="15.75" customHeight="1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</row>
    <row r="217" ht="15.75" customHeight="1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</row>
    <row r="218" ht="15.75" customHeight="1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</row>
    <row r="219" ht="15.75" customHeight="1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</row>
    <row r="220" ht="15.75" customHeight="1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</row>
    <row r="221" ht="15.75" customHeight="1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</row>
    <row r="222" ht="15.75" customHeight="1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</row>
    <row r="223" ht="15.75" customHeight="1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</row>
    <row r="224" ht="15.75" customHeight="1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</row>
    <row r="225" ht="15.75" customHeight="1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</row>
    <row r="226" ht="15.75" customHeight="1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</row>
    <row r="227" ht="15.75" customHeight="1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</row>
    <row r="228" ht="15.75" customHeight="1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</row>
    <row r="229" ht="15.75" customHeight="1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</row>
    <row r="230" ht="15.75" customHeight="1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</row>
    <row r="231" ht="15.75" customHeight="1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</row>
    <row r="232" ht="15.75" customHeight="1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</row>
    <row r="233" ht="15.75" customHeight="1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</row>
    <row r="234" ht="15.75" customHeight="1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</row>
    <row r="235" ht="15.75" customHeight="1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</row>
    <row r="236" ht="15.75" customHeight="1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</row>
    <row r="237" ht="15.75" customHeight="1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</row>
    <row r="238" ht="15.75" customHeight="1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</row>
    <row r="239" ht="15.75" customHeight="1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</row>
    <row r="240" ht="15.75" customHeight="1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</row>
    <row r="241" ht="15.75" customHeight="1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</row>
    <row r="242" ht="15.75" customHeight="1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</row>
    <row r="243" ht="15.75" customHeight="1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</row>
    <row r="244" ht="15.75" customHeight="1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</row>
    <row r="245" ht="15.75" customHeight="1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</row>
    <row r="246" ht="15.75" customHeight="1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</row>
    <row r="247" ht="15.75" customHeight="1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</row>
    <row r="248" ht="15.75" customHeight="1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</row>
    <row r="249" ht="15.75" customHeight="1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</row>
    <row r="250" ht="15.75" customHeight="1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</row>
    <row r="251" ht="15.75" customHeight="1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</row>
    <row r="252" ht="15.75" customHeight="1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</row>
    <row r="253" ht="15.75" customHeight="1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</row>
    <row r="254" ht="15.75" customHeight="1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</row>
    <row r="255" ht="15.75" customHeight="1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</row>
    <row r="256" ht="15.75" customHeight="1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</row>
    <row r="257" ht="15.75" customHeight="1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</row>
    <row r="258" ht="15.75" customHeight="1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</row>
    <row r="259" ht="15.75" customHeight="1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</row>
    <row r="260" ht="15.75" customHeight="1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</row>
    <row r="261" ht="15.75" customHeight="1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</row>
    <row r="262" ht="15.75" customHeight="1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</row>
    <row r="263" ht="15.75" customHeight="1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</row>
    <row r="264" ht="15.75" customHeight="1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</row>
    <row r="265" ht="15.75" customHeight="1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</row>
    <row r="266" ht="15.75" customHeight="1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</row>
    <row r="267" ht="15.75" customHeight="1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</row>
    <row r="268" ht="15.75" customHeight="1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</row>
    <row r="269" ht="15.75" customHeight="1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</row>
    <row r="270" ht="15.75" customHeight="1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</row>
    <row r="271" ht="15.75" customHeight="1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</row>
    <row r="272" ht="15.75" customHeight="1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</row>
    <row r="273" ht="15.75" customHeight="1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</row>
    <row r="274" ht="15.75" customHeight="1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</row>
    <row r="275" ht="15.75" customHeight="1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</row>
    <row r="276" ht="15.75" customHeight="1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</row>
    <row r="277" ht="15.75" customHeight="1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</row>
    <row r="278" ht="15.75" customHeight="1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</row>
    <row r="279" ht="15.75" customHeight="1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</row>
    <row r="280" ht="15.75" customHeight="1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</row>
    <row r="281" ht="15.75" customHeight="1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</row>
    <row r="282" ht="15.75" customHeight="1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</row>
    <row r="283" ht="15.75" customHeight="1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</row>
    <row r="284" ht="15.75" customHeight="1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</row>
    <row r="285" ht="15.75" customHeight="1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</row>
    <row r="286" ht="15.75" customHeight="1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</row>
    <row r="287" ht="15.75" customHeight="1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</row>
    <row r="288" ht="15.75" customHeight="1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</row>
    <row r="289" ht="15.75" customHeight="1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</row>
    <row r="290" ht="15.75" customHeight="1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</row>
    <row r="291" ht="15.75" customHeight="1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</row>
    <row r="292" ht="15.75" customHeight="1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</row>
    <row r="293" ht="15.75" customHeight="1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</row>
    <row r="294" ht="15.75" customHeight="1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</row>
    <row r="295" ht="15.75" customHeight="1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</row>
    <row r="296" ht="15.75" customHeight="1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</row>
    <row r="297" ht="15.75" customHeight="1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</row>
    <row r="298" ht="15.75" customHeight="1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</row>
    <row r="299" ht="15.75" customHeight="1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</row>
    <row r="300" ht="15.75" customHeight="1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</row>
    <row r="301" ht="15.75" customHeight="1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</row>
    <row r="302" ht="15.75" customHeight="1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</row>
    <row r="303" ht="15.75" customHeight="1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</row>
    <row r="304" ht="15.75" customHeight="1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</row>
    <row r="305" ht="15.75" customHeight="1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</row>
    <row r="306" ht="15.75" customHeight="1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</row>
    <row r="307" ht="15.75" customHeight="1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</row>
    <row r="308" ht="15.75" customHeight="1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</row>
    <row r="309" ht="15.75" customHeight="1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</row>
    <row r="310" ht="15.75" customHeight="1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</row>
    <row r="311" ht="15.75" customHeight="1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</row>
    <row r="312" ht="15.75" customHeight="1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</row>
    <row r="313" ht="15.75" customHeight="1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</row>
    <row r="314" ht="15.75" customHeight="1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</row>
    <row r="315" ht="15.75" customHeight="1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</row>
    <row r="316" ht="15.75" customHeight="1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</row>
    <row r="317" ht="15.75" customHeight="1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</row>
    <row r="318" ht="15.75" customHeight="1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</row>
    <row r="319" ht="15.75" customHeight="1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</row>
    <row r="320" ht="15.75" customHeight="1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</row>
    <row r="321" ht="15.75" customHeight="1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</row>
    <row r="322" ht="15.75" customHeight="1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</row>
    <row r="323" ht="15.75" customHeight="1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</row>
    <row r="324" ht="15.75" customHeight="1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</row>
    <row r="325" ht="15.75" customHeight="1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</row>
    <row r="326" ht="15.75" customHeight="1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</row>
    <row r="327" ht="15.75" customHeight="1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</row>
    <row r="328" ht="15.75" customHeight="1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</row>
    <row r="329" ht="15.75" customHeight="1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</row>
    <row r="330" ht="15.75" customHeight="1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</row>
    <row r="331" ht="15.75" customHeight="1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</row>
    <row r="332" ht="15.75" customHeight="1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</row>
    <row r="333" ht="15.75" customHeight="1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</row>
    <row r="334" ht="15.75" customHeight="1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</row>
    <row r="335" ht="15.75" customHeight="1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</row>
    <row r="336" ht="15.75" customHeight="1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</row>
    <row r="337" ht="15.75" customHeight="1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</row>
    <row r="338" ht="15.75" customHeight="1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</row>
    <row r="339" ht="15.75" customHeight="1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</row>
    <row r="340" ht="15.75" customHeight="1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</row>
    <row r="341" ht="15.75" customHeight="1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</row>
    <row r="342" ht="15.75" customHeight="1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</row>
    <row r="343" ht="15.75" customHeight="1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</row>
    <row r="344" ht="15.75" customHeight="1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</row>
    <row r="345" ht="15.75" customHeight="1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</row>
    <row r="346" ht="15.75" customHeight="1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</row>
    <row r="347" ht="15.75" customHeight="1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</row>
    <row r="348" ht="15.75" customHeight="1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</row>
    <row r="349" ht="15.75" customHeight="1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</row>
    <row r="350" ht="15.75" customHeight="1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</row>
    <row r="351" ht="15.75" customHeight="1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</row>
    <row r="352" ht="15.75" customHeight="1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</row>
    <row r="353" ht="15.75" customHeight="1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</row>
    <row r="354" ht="15.75" customHeight="1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</row>
    <row r="355" ht="15.75" customHeight="1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</row>
    <row r="356" ht="15.75" customHeight="1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</row>
    <row r="357" ht="15.75" customHeight="1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</row>
    <row r="358" ht="15.75" customHeight="1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</row>
    <row r="359" ht="15.75" customHeight="1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</row>
    <row r="360" ht="15.75" customHeight="1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</row>
    <row r="361" ht="15.75" customHeight="1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</row>
    <row r="362" ht="15.75" customHeight="1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</row>
    <row r="363" ht="15.75" customHeight="1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</row>
    <row r="364" ht="15.75" customHeight="1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</row>
    <row r="365" ht="15.75" customHeight="1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</row>
    <row r="366" ht="15.75" customHeight="1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</row>
    <row r="367" ht="15.75" customHeight="1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</row>
    <row r="368" ht="15.75" customHeight="1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</row>
    <row r="369" ht="15.75" customHeight="1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</row>
    <row r="370" ht="15.75" customHeight="1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</row>
    <row r="371" ht="15.75" customHeight="1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</row>
    <row r="372" ht="15.75" customHeight="1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</row>
    <row r="373" ht="15.75" customHeight="1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</row>
    <row r="374" ht="15.75" customHeight="1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</row>
    <row r="375" ht="15.75" customHeight="1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</row>
    <row r="376" ht="15.75" customHeight="1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</row>
    <row r="377" ht="15.75" customHeight="1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</row>
    <row r="378" ht="15.75" customHeight="1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</row>
    <row r="379" ht="15.75" customHeight="1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</row>
    <row r="380" ht="15.75" customHeight="1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</row>
    <row r="381" ht="15.75" customHeight="1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</row>
    <row r="382" ht="15.75" customHeight="1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</row>
    <row r="383" ht="15.75" customHeight="1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</row>
    <row r="384" ht="15.75" customHeight="1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</row>
    <row r="385" ht="15.75" customHeight="1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</row>
    <row r="386" ht="15.75" customHeight="1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</row>
    <row r="387" ht="15.75" customHeight="1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</row>
    <row r="388" ht="15.75" customHeight="1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</row>
    <row r="389" ht="15.75" customHeight="1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</row>
    <row r="390" ht="15.75" customHeight="1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</row>
    <row r="391" ht="15.75" customHeight="1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</row>
    <row r="392" ht="15.75" customHeight="1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</row>
    <row r="393" ht="15.75" customHeight="1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</row>
    <row r="394" ht="15.75" customHeight="1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</row>
    <row r="395" ht="15.75" customHeight="1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</row>
    <row r="396" ht="15.75" customHeight="1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</row>
    <row r="397" ht="15.75" customHeight="1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</row>
    <row r="398" ht="15.75" customHeight="1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</row>
    <row r="399" ht="15.75" customHeight="1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</row>
    <row r="400" ht="15.75" customHeight="1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</row>
    <row r="401" ht="15.75" customHeight="1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</row>
    <row r="402" ht="15.75" customHeight="1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</row>
    <row r="403" ht="15.75" customHeight="1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</row>
    <row r="404" ht="15.75" customHeight="1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</row>
    <row r="405" ht="15.75" customHeight="1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</row>
    <row r="406" ht="15.75" customHeight="1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</row>
    <row r="407" ht="15.75" customHeight="1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</row>
    <row r="408" ht="15.75" customHeight="1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</row>
    <row r="409" ht="15.75" customHeight="1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</row>
    <row r="410" ht="15.75" customHeight="1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</row>
    <row r="411" ht="15.75" customHeight="1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</row>
    <row r="412" ht="15.75" customHeight="1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</row>
    <row r="413" ht="15.75" customHeight="1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</row>
    <row r="414" ht="15.75" customHeight="1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</row>
    <row r="415" ht="15.75" customHeight="1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</row>
    <row r="416" ht="15.75" customHeight="1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</row>
    <row r="417" ht="15.75" customHeight="1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</row>
    <row r="418" ht="15.75" customHeight="1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</row>
    <row r="419" ht="15.75" customHeight="1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</row>
    <row r="420" ht="15.75" customHeight="1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</row>
    <row r="421" ht="15.75" customHeight="1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</row>
    <row r="422" ht="15.75" customHeight="1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</row>
    <row r="423" ht="15.75" customHeight="1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</row>
    <row r="424" ht="15.75" customHeight="1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</row>
    <row r="425" ht="15.75" customHeight="1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</row>
    <row r="426" ht="15.75" customHeight="1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</row>
    <row r="427" ht="15.75" customHeight="1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</row>
    <row r="428" ht="15.75" customHeight="1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</row>
    <row r="429" ht="15.75" customHeight="1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</row>
    <row r="430" ht="15.75" customHeight="1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</row>
    <row r="431" ht="15.75" customHeight="1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</row>
    <row r="432" ht="15.75" customHeight="1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</row>
    <row r="433" ht="15.75" customHeight="1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</row>
    <row r="434" ht="15.75" customHeight="1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</row>
    <row r="435" ht="15.75" customHeight="1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</row>
    <row r="436" ht="15.75" customHeight="1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</row>
    <row r="437" ht="15.75" customHeight="1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</row>
    <row r="438" ht="15.75" customHeight="1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</row>
    <row r="439" ht="15.75" customHeight="1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</row>
    <row r="440" ht="15.75" customHeight="1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</row>
    <row r="441" ht="15.75" customHeight="1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</row>
    <row r="442" ht="15.75" customHeight="1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</row>
    <row r="443" ht="15.75" customHeight="1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</row>
    <row r="444" ht="15.75" customHeight="1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</row>
    <row r="445" ht="15.75" customHeight="1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</row>
    <row r="446" ht="15.75" customHeight="1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</row>
    <row r="447" ht="15.75" customHeight="1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</row>
    <row r="448" ht="15.75" customHeight="1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</row>
    <row r="449" ht="15.75" customHeight="1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</row>
    <row r="450" ht="15.75" customHeight="1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</row>
    <row r="451" ht="15.75" customHeight="1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</row>
    <row r="452" ht="15.75" customHeight="1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</row>
    <row r="453" ht="15.75" customHeight="1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</row>
    <row r="454" ht="15.75" customHeight="1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</row>
    <row r="455" ht="15.75" customHeight="1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</row>
    <row r="456" ht="15.75" customHeight="1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</row>
    <row r="457" ht="15.75" customHeight="1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</row>
    <row r="458" ht="15.75" customHeight="1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</row>
    <row r="459" ht="15.75" customHeight="1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</row>
    <row r="460" ht="15.75" customHeight="1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</row>
    <row r="461" ht="15.75" customHeight="1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</row>
    <row r="462" ht="15.75" customHeight="1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</row>
    <row r="463" ht="15.75" customHeight="1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</row>
    <row r="464" ht="15.75" customHeight="1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</row>
    <row r="465" ht="15.75" customHeight="1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</row>
    <row r="466" ht="15.75" customHeight="1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</row>
    <row r="467" ht="15.75" customHeight="1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</row>
    <row r="468" ht="15.75" customHeight="1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</row>
    <row r="469" ht="15.75" customHeight="1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</row>
    <row r="470" ht="15.75" customHeight="1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</row>
    <row r="471" ht="15.75" customHeight="1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</row>
    <row r="472" ht="15.75" customHeight="1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</row>
    <row r="473" ht="15.75" customHeight="1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</row>
    <row r="474" ht="15.75" customHeight="1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</row>
    <row r="475" ht="15.75" customHeight="1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</row>
    <row r="476" ht="15.75" customHeight="1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</row>
    <row r="477" ht="15.75" customHeight="1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</row>
    <row r="478" ht="15.75" customHeight="1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</row>
    <row r="479" ht="15.75" customHeight="1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</row>
    <row r="480" ht="15.75" customHeight="1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</row>
    <row r="481" ht="15.75" customHeight="1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</row>
    <row r="482" ht="15.75" customHeight="1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</row>
    <row r="483" ht="15.75" customHeight="1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</row>
    <row r="484" ht="15.75" customHeight="1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</row>
    <row r="485" ht="15.75" customHeight="1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</row>
    <row r="486" ht="15.75" customHeight="1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</row>
    <row r="487" ht="15.75" customHeight="1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</row>
    <row r="488" ht="15.75" customHeight="1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</row>
    <row r="489" ht="15.75" customHeight="1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</row>
    <row r="490" ht="15.75" customHeight="1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</row>
    <row r="491" ht="15.75" customHeight="1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</row>
    <row r="492" ht="15.75" customHeight="1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</row>
    <row r="493" ht="15.75" customHeight="1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</row>
    <row r="494" ht="15.75" customHeight="1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</row>
    <row r="495" ht="15.75" customHeight="1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</row>
    <row r="496" ht="15.75" customHeight="1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</row>
    <row r="497" ht="15.75" customHeight="1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</row>
    <row r="498" ht="15.75" customHeight="1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</row>
    <row r="499" ht="15.75" customHeight="1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</row>
    <row r="500" ht="15.75" customHeight="1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</row>
    <row r="501" ht="15.75" customHeight="1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</row>
    <row r="502" ht="15.75" customHeight="1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</row>
    <row r="503" ht="15.75" customHeight="1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</row>
    <row r="504" ht="15.75" customHeight="1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</row>
    <row r="505" ht="15.75" customHeight="1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</row>
    <row r="506" ht="15.75" customHeight="1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</row>
    <row r="507" ht="15.75" customHeight="1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</row>
    <row r="508" ht="15.75" customHeight="1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</row>
    <row r="509" ht="15.75" customHeight="1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</row>
    <row r="510" ht="15.75" customHeight="1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</row>
    <row r="511" ht="15.75" customHeight="1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</row>
    <row r="512" ht="15.75" customHeight="1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</row>
    <row r="513" ht="15.75" customHeight="1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</row>
    <row r="514" ht="15.75" customHeight="1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</row>
    <row r="515" ht="15.75" customHeight="1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</row>
    <row r="516" ht="15.75" customHeight="1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</row>
    <row r="517" ht="15.75" customHeight="1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</row>
    <row r="518" ht="15.75" customHeight="1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</row>
    <row r="519" ht="15.75" customHeight="1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</row>
    <row r="520" ht="15.75" customHeight="1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</row>
    <row r="521" ht="15.75" customHeight="1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</row>
    <row r="522" ht="15.75" customHeight="1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</row>
    <row r="523" ht="15.75" customHeight="1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</row>
    <row r="524" ht="15.75" customHeight="1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</row>
    <row r="525" ht="15.75" customHeight="1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</row>
    <row r="526" ht="15.75" customHeight="1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</row>
    <row r="527" ht="15.75" customHeight="1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</row>
    <row r="528" ht="15.75" customHeight="1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</row>
    <row r="529" ht="15.75" customHeight="1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</row>
    <row r="530" ht="15.75" customHeight="1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</row>
    <row r="531" ht="15.75" customHeight="1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</row>
    <row r="532" ht="15.75" customHeight="1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</row>
    <row r="533" ht="15.75" customHeight="1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</row>
    <row r="534" ht="15.75" customHeight="1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</row>
    <row r="535" ht="15.75" customHeight="1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</row>
    <row r="536" ht="15.75" customHeight="1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</row>
    <row r="537" ht="15.75" customHeight="1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</row>
    <row r="538" ht="15.75" customHeight="1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</row>
    <row r="539" ht="15.75" customHeight="1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</row>
    <row r="540" ht="15.75" customHeight="1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</row>
    <row r="541" ht="15.75" customHeight="1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</row>
    <row r="542" ht="15.75" customHeight="1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</row>
    <row r="543" ht="15.75" customHeight="1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</row>
    <row r="544" ht="15.75" customHeight="1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</row>
    <row r="545" ht="15.75" customHeight="1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</row>
    <row r="546" ht="15.75" customHeight="1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</row>
    <row r="547" ht="15.75" customHeight="1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</row>
    <row r="548" ht="15.75" customHeight="1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</row>
    <row r="549" ht="15.75" customHeight="1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</row>
    <row r="550" ht="15.75" customHeight="1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</row>
    <row r="551" ht="15.75" customHeight="1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</row>
    <row r="552" ht="15.75" customHeight="1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</row>
    <row r="553" ht="15.75" customHeight="1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</row>
    <row r="554" ht="15.75" customHeight="1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</row>
    <row r="555" ht="15.75" customHeight="1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</row>
    <row r="556" ht="15.75" customHeight="1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</row>
    <row r="557" ht="15.75" customHeight="1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</row>
    <row r="558" ht="15.75" customHeight="1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</row>
    <row r="559" ht="15.75" customHeight="1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</row>
    <row r="560" ht="15.75" customHeight="1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</row>
    <row r="561" ht="15.75" customHeight="1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</row>
    <row r="562" ht="15.75" customHeight="1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</row>
    <row r="563" ht="15.75" customHeight="1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</row>
    <row r="564" ht="15.75" customHeight="1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</row>
    <row r="565" ht="15.75" customHeight="1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</row>
    <row r="566" ht="15.75" customHeight="1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</row>
    <row r="567" ht="15.75" customHeight="1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</row>
    <row r="568" ht="15.75" customHeight="1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</row>
    <row r="569" ht="15.75" customHeight="1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</row>
    <row r="570" ht="15.75" customHeight="1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</row>
    <row r="571" ht="15.75" customHeight="1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</row>
    <row r="572" ht="15.75" customHeight="1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</row>
    <row r="573" ht="15.75" customHeight="1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</row>
    <row r="574" ht="15.75" customHeight="1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</row>
    <row r="575" ht="15.75" customHeight="1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</row>
    <row r="576" ht="15.75" customHeight="1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</row>
    <row r="577" ht="15.75" customHeight="1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</row>
    <row r="578" ht="15.75" customHeight="1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</row>
    <row r="579" ht="15.75" customHeight="1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</row>
    <row r="580" ht="15.75" customHeight="1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</row>
    <row r="581" ht="15.75" customHeight="1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</row>
    <row r="582" ht="15.75" customHeight="1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</row>
    <row r="583" ht="15.75" customHeight="1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</row>
    <row r="584" ht="15.75" customHeight="1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</row>
    <row r="585" ht="15.75" customHeight="1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</row>
    <row r="586" ht="15.75" customHeight="1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</row>
    <row r="587" ht="15.75" customHeight="1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</row>
    <row r="588" ht="15.75" customHeight="1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</row>
    <row r="589" ht="15.75" customHeight="1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</row>
    <row r="590" ht="15.75" customHeight="1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</row>
    <row r="591" ht="15.75" customHeight="1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</row>
    <row r="592" ht="15.75" customHeight="1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</row>
    <row r="593" ht="15.75" customHeight="1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</row>
    <row r="594" ht="15.75" customHeight="1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</row>
    <row r="595" ht="15.75" customHeight="1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</row>
    <row r="596" ht="15.75" customHeight="1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</row>
    <row r="597" ht="15.75" customHeight="1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</row>
    <row r="598" ht="15.75" customHeight="1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</row>
    <row r="599" ht="15.75" customHeight="1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</row>
    <row r="600" ht="15.75" customHeight="1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</row>
    <row r="601" ht="15.75" customHeight="1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</row>
    <row r="602" ht="15.75" customHeight="1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</row>
    <row r="603" ht="15.75" customHeight="1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</row>
    <row r="604" ht="15.75" customHeight="1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</row>
    <row r="605" ht="15.75" customHeight="1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</row>
    <row r="606" ht="15.75" customHeight="1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</row>
    <row r="607" ht="15.75" customHeight="1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</row>
    <row r="608" ht="15.75" customHeight="1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</row>
    <row r="609" ht="15.75" customHeight="1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</row>
    <row r="610" ht="15.75" customHeight="1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</row>
    <row r="611" ht="15.75" customHeight="1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</row>
    <row r="612" ht="15.75" customHeight="1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</row>
    <row r="613" ht="15.75" customHeight="1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</row>
    <row r="614" ht="15.75" customHeight="1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</row>
    <row r="615" ht="15.75" customHeight="1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</row>
    <row r="616" ht="15.75" customHeight="1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</row>
    <row r="617" ht="15.75" customHeight="1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</row>
    <row r="618" ht="15.75" customHeight="1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</row>
    <row r="619" ht="15.75" customHeight="1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</row>
    <row r="620" ht="15.75" customHeight="1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</row>
    <row r="621" ht="15.75" customHeight="1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</row>
    <row r="622" ht="15.75" customHeight="1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</row>
    <row r="623" ht="15.75" customHeight="1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</row>
    <row r="624" ht="15.75" customHeight="1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</row>
    <row r="625" ht="15.75" customHeight="1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</row>
    <row r="626" ht="15.75" customHeight="1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</row>
    <row r="627" ht="15.75" customHeight="1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</row>
    <row r="628" ht="15.75" customHeight="1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</row>
    <row r="629" ht="15.75" customHeight="1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</row>
    <row r="630" ht="15.75" customHeight="1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</row>
    <row r="631" ht="15.75" customHeight="1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</row>
    <row r="632" ht="15.75" customHeight="1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</row>
    <row r="633" ht="15.75" customHeight="1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</row>
    <row r="634" ht="15.75" customHeight="1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</row>
    <row r="635" ht="15.75" customHeight="1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</row>
    <row r="636" ht="15.75" customHeight="1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</row>
    <row r="637" ht="15.75" customHeight="1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</row>
    <row r="638" ht="15.75" customHeight="1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</row>
    <row r="639" ht="15.75" customHeight="1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</row>
    <row r="640" ht="15.75" customHeight="1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</row>
    <row r="641" ht="15.75" customHeight="1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</row>
    <row r="642" ht="15.75" customHeight="1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</row>
    <row r="643" ht="15.75" customHeight="1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</row>
    <row r="644" ht="15.75" customHeight="1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</row>
    <row r="645" ht="15.75" customHeight="1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</row>
    <row r="646" ht="15.75" customHeight="1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</row>
    <row r="647" ht="15.75" customHeight="1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</row>
    <row r="648" ht="15.75" customHeight="1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</row>
    <row r="649" ht="15.75" customHeight="1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</row>
    <row r="650" ht="15.75" customHeight="1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</row>
    <row r="651" ht="15.75" customHeight="1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</row>
    <row r="652" ht="15.75" customHeight="1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</row>
    <row r="653" ht="15.75" customHeight="1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</row>
    <row r="654" ht="15.75" customHeight="1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</row>
    <row r="655" ht="15.75" customHeight="1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</row>
    <row r="656" ht="15.75" customHeight="1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</row>
    <row r="657" ht="15.75" customHeight="1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</row>
    <row r="658" ht="15.75" customHeight="1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</row>
    <row r="659" ht="15.75" customHeight="1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</row>
    <row r="660" ht="15.75" customHeight="1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</row>
    <row r="661" ht="15.75" customHeight="1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</row>
    <row r="662" ht="15.75" customHeight="1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</row>
    <row r="663" ht="15.75" customHeight="1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</row>
    <row r="664" ht="15.75" customHeight="1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</row>
    <row r="665" ht="15.75" customHeight="1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</row>
    <row r="666" ht="15.75" customHeight="1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</row>
    <row r="667" ht="15.75" customHeight="1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</row>
    <row r="668" ht="15.75" customHeight="1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</row>
    <row r="669" ht="15.75" customHeight="1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</row>
    <row r="670" ht="15.75" customHeight="1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</row>
    <row r="671" ht="15.75" customHeight="1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</row>
    <row r="672" ht="15.75" customHeight="1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</row>
    <row r="673" ht="15.75" customHeight="1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</row>
    <row r="674" ht="15.75" customHeight="1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</row>
    <row r="675" ht="15.75" customHeight="1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</row>
    <row r="676" ht="15.75" customHeight="1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</row>
    <row r="677" ht="15.75" customHeight="1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</row>
    <row r="678" ht="15.75" customHeight="1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</row>
    <row r="679" ht="15.75" customHeight="1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</row>
    <row r="680" ht="15.75" customHeight="1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</row>
    <row r="681" ht="15.75" customHeight="1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</row>
    <row r="682" ht="15.75" customHeight="1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</row>
    <row r="683" ht="15.75" customHeight="1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</row>
    <row r="684" ht="15.75" customHeight="1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</row>
    <row r="685" ht="15.75" customHeight="1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</row>
    <row r="686" ht="15.75" customHeight="1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</row>
    <row r="687" ht="15.75" customHeight="1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</row>
    <row r="688" ht="15.75" customHeight="1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</row>
    <row r="689" ht="15.75" customHeight="1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</row>
    <row r="690" ht="15.75" customHeight="1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</row>
    <row r="691" ht="15.75" customHeight="1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</row>
    <row r="692" ht="15.75" customHeight="1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</row>
    <row r="693" ht="15.75" customHeight="1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</row>
    <row r="694" ht="15.75" customHeight="1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</row>
    <row r="695" ht="15.75" customHeight="1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</row>
    <row r="696" ht="15.75" customHeight="1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</row>
    <row r="697" ht="15.75" customHeight="1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</row>
    <row r="698" ht="15.75" customHeight="1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</row>
    <row r="699" ht="15.75" customHeight="1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</row>
    <row r="700" ht="15.75" customHeight="1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</row>
    <row r="701" ht="15.75" customHeight="1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</row>
    <row r="702" ht="15.75" customHeight="1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</row>
    <row r="703" ht="15.75" customHeight="1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</row>
    <row r="704" ht="15.75" customHeight="1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</row>
    <row r="705" ht="15.75" customHeight="1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</row>
    <row r="706" ht="15.75" customHeight="1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</row>
    <row r="707" ht="15.75" customHeight="1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</row>
    <row r="708" ht="15.75" customHeight="1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</row>
    <row r="709" ht="15.75" customHeight="1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</row>
    <row r="710" ht="15.75" customHeight="1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</row>
    <row r="711" ht="15.75" customHeight="1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</row>
    <row r="712" ht="15.75" customHeight="1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</row>
    <row r="713" ht="15.75" customHeight="1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</row>
    <row r="714" ht="15.75" customHeight="1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</row>
    <row r="715" ht="15.75" customHeight="1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</row>
    <row r="716" ht="15.75" customHeight="1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</row>
    <row r="717" ht="15.75" customHeight="1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</row>
    <row r="718" ht="15.75" customHeight="1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</row>
    <row r="719" ht="15.75" customHeight="1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</row>
    <row r="720" ht="15.75" customHeight="1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</row>
    <row r="721" ht="15.75" customHeight="1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</row>
    <row r="722" ht="15.75" customHeight="1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</row>
    <row r="723" ht="15.75" customHeight="1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</row>
    <row r="724" ht="15.75" customHeight="1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</row>
    <row r="725" ht="15.75" customHeight="1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</row>
    <row r="726" ht="15.75" customHeight="1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</row>
    <row r="727" ht="15.75" customHeight="1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</row>
    <row r="728" ht="15.75" customHeight="1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</row>
    <row r="729" ht="15.75" customHeight="1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</row>
    <row r="730" ht="15.75" customHeight="1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</row>
    <row r="731" ht="15.75" customHeight="1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</row>
    <row r="732" ht="15.75" customHeight="1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</row>
    <row r="733" ht="15.75" customHeight="1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</row>
    <row r="734" ht="15.75" customHeight="1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</row>
    <row r="735" ht="15.75" customHeight="1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</row>
    <row r="736" ht="15.75" customHeight="1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</row>
    <row r="737" ht="15.75" customHeight="1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</row>
    <row r="738" ht="15.75" customHeight="1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</row>
    <row r="739" ht="15.75" customHeight="1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</row>
    <row r="740" ht="15.75" customHeight="1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</row>
    <row r="741" ht="15.75" customHeight="1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</row>
    <row r="742" ht="15.75" customHeight="1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</row>
    <row r="743" ht="15.75" customHeight="1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</row>
    <row r="744" ht="15.75" customHeight="1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</row>
    <row r="745" ht="15.75" customHeight="1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</row>
    <row r="746" ht="15.75" customHeight="1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</row>
    <row r="747" ht="15.75" customHeight="1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</row>
    <row r="748" ht="15.75" customHeight="1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</row>
    <row r="749" ht="15.75" customHeight="1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</row>
    <row r="750" ht="15.75" customHeight="1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</row>
    <row r="751" ht="15.75" customHeight="1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</row>
    <row r="752" ht="15.75" customHeight="1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</row>
    <row r="753" ht="15.75" customHeight="1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</row>
    <row r="754" ht="15.75" customHeight="1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</row>
    <row r="755" ht="15.75" customHeight="1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</row>
    <row r="756" ht="15.75" customHeight="1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</row>
    <row r="757" ht="15.75" customHeight="1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</row>
    <row r="758" ht="15.75" customHeight="1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</row>
    <row r="759" ht="15.75" customHeight="1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</row>
    <row r="760" ht="15.75" customHeight="1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</row>
    <row r="761" ht="15.75" customHeight="1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</row>
    <row r="762" ht="15.75" customHeight="1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</row>
    <row r="763" ht="15.75" customHeight="1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</row>
    <row r="764" ht="15.75" customHeight="1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</row>
    <row r="765" ht="15.75" customHeight="1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</row>
    <row r="766" ht="15.75" customHeight="1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</row>
    <row r="767" ht="15.75" customHeight="1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</row>
    <row r="768" ht="15.75" customHeight="1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</row>
    <row r="769" ht="15.75" customHeight="1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</row>
    <row r="770" ht="15.75" customHeight="1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</row>
    <row r="771" ht="15.75" customHeight="1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</row>
    <row r="772" ht="15.75" customHeight="1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</row>
    <row r="773" ht="15.75" customHeight="1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</row>
    <row r="774" ht="15.75" customHeight="1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</row>
    <row r="775" ht="15.75" customHeight="1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</row>
    <row r="776" ht="15.75" customHeight="1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</row>
    <row r="777" ht="15.75" customHeight="1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</row>
    <row r="778" ht="15.75" customHeight="1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</row>
    <row r="779" ht="15.75" customHeight="1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</row>
    <row r="780" ht="15.75" customHeight="1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</row>
    <row r="781" ht="15.75" customHeight="1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</row>
    <row r="782" ht="15.75" customHeight="1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</row>
    <row r="783" ht="15.75" customHeight="1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</row>
    <row r="784" ht="15.75" customHeight="1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</row>
    <row r="785" ht="15.75" customHeight="1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</row>
    <row r="786" ht="15.75" customHeight="1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</row>
    <row r="787" ht="15.75" customHeight="1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</row>
    <row r="788" ht="15.75" customHeight="1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</row>
    <row r="789" ht="15.75" customHeight="1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</row>
    <row r="790" ht="15.75" customHeight="1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</row>
    <row r="791" ht="15.75" customHeight="1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</row>
    <row r="792" ht="15.75" customHeight="1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</row>
    <row r="793" ht="15.75" customHeight="1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</row>
    <row r="794" ht="15.75" customHeight="1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</row>
    <row r="795" ht="15.75" customHeight="1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</row>
    <row r="796" ht="15.75" customHeight="1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</row>
    <row r="797" ht="15.75" customHeight="1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</row>
    <row r="798" ht="15.75" customHeight="1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</row>
    <row r="799" ht="15.75" customHeight="1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</row>
    <row r="800" ht="15.75" customHeight="1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</row>
    <row r="801" ht="15.75" customHeight="1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</row>
    <row r="802" ht="15.75" customHeight="1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</row>
    <row r="803" ht="15.75" customHeight="1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</row>
    <row r="804" ht="15.75" customHeight="1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</row>
    <row r="805" ht="15.75" customHeight="1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</row>
    <row r="806" ht="15.75" customHeight="1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</row>
    <row r="807" ht="15.75" customHeight="1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</row>
    <row r="808" ht="15.75" customHeight="1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</row>
    <row r="809" ht="15.75" customHeight="1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</row>
    <row r="810" ht="15.75" customHeight="1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</row>
    <row r="811" ht="15.75" customHeight="1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</row>
    <row r="812" ht="15.75" customHeight="1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</row>
    <row r="813" ht="15.75" customHeight="1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</row>
    <row r="814" ht="15.75" customHeight="1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</row>
    <row r="815" ht="15.75" customHeight="1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</row>
    <row r="816" ht="15.75" customHeight="1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</row>
    <row r="817" ht="15.75" customHeight="1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</row>
    <row r="818" ht="15.75" customHeight="1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</row>
    <row r="819" ht="15.75" customHeight="1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</row>
    <row r="820" ht="15.75" customHeight="1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</row>
    <row r="821" ht="15.75" customHeight="1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</row>
    <row r="822" ht="15.75" customHeight="1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</row>
    <row r="823" ht="15.75" customHeight="1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</row>
    <row r="824" ht="15.75" customHeight="1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</row>
    <row r="825" ht="15.75" customHeight="1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</row>
    <row r="826" ht="15.75" customHeight="1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</row>
    <row r="827" ht="15.75" customHeight="1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</row>
    <row r="828" ht="15.75" customHeight="1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</row>
    <row r="829" ht="15.75" customHeight="1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</row>
    <row r="830" ht="15.75" customHeight="1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</row>
    <row r="831" ht="15.75" customHeight="1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</row>
    <row r="832" ht="15.75" customHeight="1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</row>
    <row r="833" ht="15.75" customHeight="1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</row>
    <row r="834" ht="15.75" customHeight="1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</row>
    <row r="835" ht="15.75" customHeight="1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</row>
    <row r="836" ht="15.75" customHeight="1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</row>
    <row r="837" ht="15.75" customHeight="1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</row>
    <row r="838" ht="15.75" customHeight="1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</row>
    <row r="839" ht="15.75" customHeight="1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</row>
    <row r="840" ht="15.75" customHeight="1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</row>
    <row r="841" ht="15.75" customHeight="1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</row>
    <row r="842" ht="15.75" customHeight="1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</row>
    <row r="843" ht="15.75" customHeight="1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</row>
    <row r="844" ht="15.75" customHeight="1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</row>
    <row r="845" ht="15.75" customHeight="1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</row>
    <row r="846" ht="15.75" customHeight="1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</row>
    <row r="847" ht="15.75" customHeight="1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</row>
    <row r="848" ht="15.75" customHeight="1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</row>
    <row r="849" ht="15.75" customHeight="1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</row>
    <row r="850" ht="15.75" customHeight="1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</row>
    <row r="851" ht="15.75" customHeight="1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</row>
    <row r="852" ht="15.75" customHeight="1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</row>
    <row r="853" ht="15.75" customHeight="1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</row>
    <row r="854" ht="15.75" customHeight="1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</row>
    <row r="855" ht="15.75" customHeight="1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</row>
    <row r="856" ht="15.75" customHeight="1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</row>
    <row r="857" ht="15.75" customHeight="1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</row>
    <row r="858" ht="15.75" customHeight="1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</row>
    <row r="859" ht="15.75" customHeight="1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</row>
    <row r="860" ht="15.75" customHeight="1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</row>
    <row r="861" ht="15.75" customHeight="1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</row>
    <row r="862" ht="15.75" customHeight="1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</row>
    <row r="863" ht="15.75" customHeight="1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</row>
    <row r="864" ht="15.75" customHeight="1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</row>
    <row r="865" ht="15.75" customHeight="1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</row>
    <row r="866" ht="15.75" customHeight="1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</row>
    <row r="867" ht="15.75" customHeight="1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</row>
    <row r="868" ht="15.75" customHeight="1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</row>
    <row r="869" ht="15.75" customHeight="1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</row>
    <row r="870" ht="15.75" customHeight="1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</row>
    <row r="871" ht="15.75" customHeight="1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</row>
    <row r="872" ht="15.75" customHeight="1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</row>
    <row r="873" ht="15.75" customHeight="1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</row>
    <row r="874" ht="15.75" customHeight="1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</row>
    <row r="875" ht="15.75" customHeight="1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</row>
    <row r="876" ht="15.75" customHeight="1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</row>
    <row r="877" ht="15.75" customHeight="1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</row>
    <row r="878" ht="15.75" customHeight="1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</row>
    <row r="879" ht="15.75" customHeight="1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</row>
    <row r="880" ht="15.75" customHeight="1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</row>
    <row r="881" ht="15.75" customHeight="1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</row>
    <row r="882" ht="15.75" customHeight="1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</row>
    <row r="883" ht="15.75" customHeight="1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</row>
    <row r="884" ht="15.75" customHeight="1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</row>
    <row r="885" ht="15.75" customHeight="1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</row>
    <row r="886" ht="15.75" customHeight="1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</row>
    <row r="887" ht="15.75" customHeight="1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</row>
    <row r="888" ht="15.75" customHeight="1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</row>
    <row r="889" ht="15.75" customHeight="1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</row>
    <row r="890" ht="15.75" customHeight="1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</row>
    <row r="891" ht="15.75" customHeight="1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</row>
    <row r="892" ht="15.75" customHeight="1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</row>
    <row r="893" ht="15.75" customHeight="1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</row>
    <row r="894" ht="15.75" customHeight="1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</row>
    <row r="895" ht="15.75" customHeight="1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</row>
    <row r="896" ht="15.75" customHeight="1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</row>
    <row r="897" ht="15.75" customHeight="1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</row>
    <row r="898" ht="15.75" customHeight="1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</row>
    <row r="899" ht="15.75" customHeight="1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</row>
    <row r="900" ht="15.75" customHeight="1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</row>
    <row r="901" ht="15.75" customHeight="1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</row>
    <row r="902" ht="15.75" customHeight="1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</row>
    <row r="903" ht="15.75" customHeight="1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</row>
    <row r="904" ht="15.75" customHeight="1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</row>
    <row r="905" ht="15.75" customHeight="1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</row>
    <row r="906" ht="15.75" customHeight="1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</row>
    <row r="907" ht="15.75" customHeight="1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</row>
    <row r="908" ht="15.75" customHeight="1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</row>
    <row r="909" ht="15.75" customHeight="1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</row>
    <row r="910" ht="15.75" customHeight="1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</row>
    <row r="911" ht="15.75" customHeight="1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</row>
    <row r="912" ht="15.75" customHeight="1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</row>
    <row r="913" ht="15.75" customHeight="1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</row>
    <row r="914" ht="15.75" customHeight="1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</row>
    <row r="915" ht="15.75" customHeight="1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</row>
    <row r="916" ht="15.75" customHeight="1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</row>
    <row r="917" ht="15.75" customHeight="1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</row>
    <row r="918" ht="15.75" customHeight="1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</row>
    <row r="919" ht="15.75" customHeight="1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</row>
    <row r="920" ht="15.75" customHeight="1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</row>
    <row r="921" ht="15.75" customHeight="1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</row>
    <row r="922" ht="15.75" customHeight="1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</row>
    <row r="923" ht="15.75" customHeight="1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</row>
    <row r="924" ht="15.75" customHeight="1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</row>
    <row r="925" ht="15.75" customHeight="1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</row>
    <row r="926" ht="15.75" customHeight="1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</row>
    <row r="927" ht="15.75" customHeight="1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</row>
    <row r="928" ht="15.75" customHeight="1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</row>
    <row r="929" ht="15.75" customHeight="1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</row>
    <row r="930" ht="15.75" customHeight="1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</row>
    <row r="931" ht="15.75" customHeight="1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</row>
    <row r="932" ht="15.75" customHeight="1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</row>
    <row r="933" ht="15.75" customHeight="1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</row>
    <row r="934" ht="15.75" customHeight="1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</row>
    <row r="935" ht="15.75" customHeight="1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</row>
    <row r="936" ht="15.75" customHeight="1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</row>
    <row r="937" ht="15.75" customHeight="1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</row>
    <row r="938" ht="15.75" customHeight="1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</row>
    <row r="939" ht="15.75" customHeight="1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</row>
    <row r="940" ht="15.75" customHeight="1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</row>
    <row r="941" ht="15.75" customHeight="1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</row>
    <row r="942" ht="15.75" customHeight="1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</row>
    <row r="943" ht="15.75" customHeight="1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</row>
    <row r="944" ht="15.75" customHeight="1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</row>
    <row r="945" ht="15.75" customHeight="1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</row>
    <row r="946" ht="15.75" customHeight="1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</row>
    <row r="947" ht="15.75" customHeight="1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</row>
    <row r="948" ht="15.75" customHeight="1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</row>
    <row r="949" ht="15.75" customHeight="1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</row>
    <row r="950" ht="15.75" customHeight="1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</row>
    <row r="951" ht="15.75" customHeight="1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</row>
    <row r="952" ht="15.75" customHeight="1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</row>
    <row r="953" ht="15.75" customHeight="1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</row>
    <row r="954" ht="15.75" customHeight="1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</row>
    <row r="955" ht="15.75" customHeight="1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</row>
    <row r="956" ht="15.75" customHeight="1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</row>
    <row r="957" ht="15.75" customHeight="1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</row>
    <row r="958" ht="15.75" customHeight="1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</row>
    <row r="959" ht="15.75" customHeight="1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</row>
    <row r="960" ht="15.75" customHeight="1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</row>
  </sheetData>
  <mergeCells count="8">
    <mergeCell ref="A2:A9"/>
    <mergeCell ref="A10:A25"/>
    <mergeCell ref="A26:A41"/>
    <mergeCell ref="A42:A57"/>
    <mergeCell ref="A58:A73"/>
    <mergeCell ref="A74:A89"/>
    <mergeCell ref="A90:A97"/>
    <mergeCell ref="A98:A10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4" max="4" width="12.29"/>
    <col customWidth="1" min="5" max="5" width="11.86"/>
    <col customWidth="1" min="6" max="6" width="9.29"/>
    <col customWidth="1" min="7" max="7" width="13.86"/>
    <col customWidth="1" min="8" max="8" width="76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6" t="s">
        <v>11</v>
      </c>
    </row>
    <row r="2">
      <c r="A2" s="7">
        <v>0.0</v>
      </c>
      <c r="B2" s="8">
        <v>1.0</v>
      </c>
      <c r="C2" s="9"/>
      <c r="D2" s="10"/>
      <c r="E2" s="9"/>
      <c r="F2" s="10"/>
      <c r="G2" s="9"/>
      <c r="H2" s="11"/>
      <c r="I2" s="12"/>
      <c r="J2" s="13"/>
      <c r="K2" s="13"/>
      <c r="L2" s="15"/>
    </row>
    <row r="3">
      <c r="A3" s="16"/>
      <c r="B3" s="17" t="s">
        <v>12</v>
      </c>
      <c r="C3" s="18">
        <v>42602.0</v>
      </c>
      <c r="D3" s="19"/>
      <c r="E3" s="15"/>
      <c r="F3" s="10"/>
      <c r="G3" s="9"/>
      <c r="H3" s="11"/>
      <c r="I3" s="20">
        <f t="shared" ref="I3:I105" si="1">E3-D3-G3+F3</f>
        <v>0</v>
      </c>
      <c r="J3" s="13"/>
      <c r="K3" s="13"/>
      <c r="L3" s="15"/>
    </row>
    <row r="4">
      <c r="A4" s="16"/>
      <c r="B4" s="17" t="s">
        <v>13</v>
      </c>
      <c r="C4" s="21">
        <f t="shared" ref="C4:C9" si="2">C3+1</f>
        <v>42603</v>
      </c>
      <c r="D4" s="19"/>
      <c r="E4" s="15"/>
      <c r="F4" s="10"/>
      <c r="G4" s="9"/>
      <c r="H4" s="22"/>
      <c r="I4" s="20">
        <f t="shared" si="1"/>
        <v>0</v>
      </c>
      <c r="J4" s="13"/>
      <c r="K4" s="13"/>
      <c r="L4" s="15"/>
    </row>
    <row r="5">
      <c r="A5" s="16"/>
      <c r="B5" s="17" t="s">
        <v>14</v>
      </c>
      <c r="C5" s="21">
        <f t="shared" si="2"/>
        <v>42604</v>
      </c>
      <c r="D5" s="23">
        <v>0.625</v>
      </c>
      <c r="E5" s="24">
        <v>0.75</v>
      </c>
      <c r="F5" s="25"/>
      <c r="G5" s="26"/>
      <c r="H5" s="27" t="s">
        <v>16</v>
      </c>
      <c r="I5" s="20">
        <f t="shared" si="1"/>
        <v>0.125</v>
      </c>
      <c r="J5" s="13"/>
      <c r="K5" s="13"/>
      <c r="L5" s="15"/>
    </row>
    <row r="6">
      <c r="A6" s="16"/>
      <c r="B6" s="17" t="s">
        <v>18</v>
      </c>
      <c r="C6" s="21">
        <f t="shared" si="2"/>
        <v>42605</v>
      </c>
      <c r="D6" s="28">
        <v>0.5833333333333334</v>
      </c>
      <c r="E6" s="29">
        <v>0.75</v>
      </c>
      <c r="F6" s="25"/>
      <c r="G6" s="26"/>
      <c r="H6" s="27" t="s">
        <v>22</v>
      </c>
      <c r="I6" s="20">
        <f t="shared" si="1"/>
        <v>0.1666666667</v>
      </c>
      <c r="J6" s="13"/>
      <c r="K6" s="13"/>
      <c r="L6" s="15"/>
    </row>
    <row r="7">
      <c r="A7" s="16"/>
      <c r="B7" s="17" t="s">
        <v>20</v>
      </c>
      <c r="C7" s="21">
        <f t="shared" si="2"/>
        <v>42606</v>
      </c>
      <c r="D7" s="28">
        <v>0.625</v>
      </c>
      <c r="E7" s="29">
        <v>0.75</v>
      </c>
      <c r="F7" s="25"/>
      <c r="G7" s="26"/>
      <c r="H7" s="27" t="s">
        <v>24</v>
      </c>
      <c r="I7" s="20">
        <f t="shared" si="1"/>
        <v>0.125</v>
      </c>
      <c r="J7" s="13"/>
      <c r="K7" s="13"/>
      <c r="L7" s="15"/>
    </row>
    <row r="8">
      <c r="A8" s="16"/>
      <c r="B8" s="17" t="s">
        <v>21</v>
      </c>
      <c r="C8" s="21">
        <f t="shared" si="2"/>
        <v>42607</v>
      </c>
      <c r="D8" s="28">
        <v>0.5833333333333334</v>
      </c>
      <c r="E8" s="29">
        <v>0.7916666666666666</v>
      </c>
      <c r="F8" s="28"/>
      <c r="G8" s="29"/>
      <c r="H8" s="27" t="s">
        <v>26</v>
      </c>
      <c r="I8" s="20">
        <f t="shared" si="1"/>
        <v>0.2083333333</v>
      </c>
      <c r="J8" s="13"/>
      <c r="K8" s="13"/>
      <c r="L8" s="15"/>
    </row>
    <row r="9">
      <c r="A9" s="30"/>
      <c r="B9" s="31" t="s">
        <v>25</v>
      </c>
      <c r="C9" s="21">
        <f t="shared" si="2"/>
        <v>42608</v>
      </c>
      <c r="D9" s="32">
        <v>0.625</v>
      </c>
      <c r="E9" s="33">
        <v>0.75</v>
      </c>
      <c r="F9" s="32"/>
      <c r="G9" s="33"/>
      <c r="H9" s="34" t="s">
        <v>28</v>
      </c>
      <c r="I9" s="20">
        <f t="shared" si="1"/>
        <v>0.125</v>
      </c>
      <c r="J9" s="35">
        <f>SUM(I3:I9)*24</f>
        <v>18</v>
      </c>
      <c r="K9" s="36"/>
      <c r="L9" s="37"/>
    </row>
    <row r="10">
      <c r="A10" s="7">
        <v>1.0</v>
      </c>
      <c r="B10" s="38">
        <f>B2+1</f>
        <v>2</v>
      </c>
      <c r="C10" s="39"/>
      <c r="D10" s="40"/>
      <c r="E10" s="39"/>
      <c r="F10" s="40"/>
      <c r="G10" s="39"/>
      <c r="H10" s="41"/>
      <c r="I10" s="20">
        <f t="shared" si="1"/>
        <v>0</v>
      </c>
      <c r="J10" s="42"/>
      <c r="K10" s="42"/>
      <c r="L10" s="43"/>
    </row>
    <row r="11">
      <c r="A11" s="16"/>
      <c r="B11" s="17" t="s">
        <v>12</v>
      </c>
      <c r="C11" s="21">
        <f t="shared" ref="C11:C17" si="3">C3+7</f>
        <v>42609</v>
      </c>
      <c r="D11" s="25"/>
      <c r="E11" s="26"/>
      <c r="F11" s="10"/>
      <c r="G11" s="9"/>
      <c r="H11" s="11"/>
      <c r="I11" s="20">
        <f t="shared" si="1"/>
        <v>0</v>
      </c>
      <c r="J11" s="13"/>
      <c r="K11" s="13"/>
      <c r="L11" s="15"/>
    </row>
    <row r="12">
      <c r="A12" s="16"/>
      <c r="B12" s="17" t="s">
        <v>13</v>
      </c>
      <c r="C12" s="21">
        <f t="shared" si="3"/>
        <v>42610</v>
      </c>
      <c r="D12" s="10"/>
      <c r="E12" s="9"/>
      <c r="F12" s="10"/>
      <c r="G12" s="9"/>
      <c r="H12" s="11"/>
      <c r="I12" s="20">
        <f t="shared" si="1"/>
        <v>0</v>
      </c>
      <c r="J12" s="13"/>
      <c r="K12" s="13"/>
      <c r="L12" s="15"/>
    </row>
    <row r="13">
      <c r="A13" s="16"/>
      <c r="B13" s="17" t="s">
        <v>14</v>
      </c>
      <c r="C13" s="21">
        <f t="shared" si="3"/>
        <v>42611</v>
      </c>
      <c r="D13" s="28">
        <v>0.6041666666666666</v>
      </c>
      <c r="E13" s="29">
        <v>0.7291666666666666</v>
      </c>
      <c r="F13" s="25"/>
      <c r="G13" s="26"/>
      <c r="H13" s="27" t="s">
        <v>30</v>
      </c>
      <c r="I13" s="20">
        <f t="shared" si="1"/>
        <v>0.125</v>
      </c>
      <c r="J13" s="13"/>
      <c r="K13" s="13"/>
      <c r="L13" s="15"/>
    </row>
    <row r="14">
      <c r="A14" s="16"/>
      <c r="B14" s="17" t="s">
        <v>18</v>
      </c>
      <c r="C14" s="21">
        <f t="shared" si="3"/>
        <v>42612</v>
      </c>
      <c r="D14" s="28">
        <v>0.6041666666666666</v>
      </c>
      <c r="E14" s="29">
        <v>0.7291666666666666</v>
      </c>
      <c r="F14" s="25"/>
      <c r="G14" s="26"/>
      <c r="H14" s="27" t="s">
        <v>32</v>
      </c>
      <c r="I14" s="20">
        <f t="shared" si="1"/>
        <v>0.125</v>
      </c>
      <c r="J14" s="13"/>
      <c r="K14" s="13"/>
      <c r="L14" s="15"/>
    </row>
    <row r="15">
      <c r="A15" s="16"/>
      <c r="B15" s="17" t="s">
        <v>20</v>
      </c>
      <c r="C15" s="21">
        <f t="shared" si="3"/>
        <v>42613</v>
      </c>
      <c r="D15" s="28">
        <v>0.6041666666666666</v>
      </c>
      <c r="E15" s="29">
        <v>0.8125</v>
      </c>
      <c r="F15" s="25"/>
      <c r="G15" s="26"/>
      <c r="H15" s="27" t="s">
        <v>33</v>
      </c>
      <c r="I15" s="20">
        <f t="shared" si="1"/>
        <v>0.2083333333</v>
      </c>
      <c r="J15" s="13"/>
      <c r="K15" s="13"/>
      <c r="L15" s="15"/>
    </row>
    <row r="16">
      <c r="A16" s="16"/>
      <c r="B16" s="17" t="s">
        <v>21</v>
      </c>
      <c r="C16" s="21">
        <f t="shared" si="3"/>
        <v>42614</v>
      </c>
      <c r="D16" s="28">
        <v>0.6041666666666666</v>
      </c>
      <c r="E16" s="29">
        <v>0.7916666666666666</v>
      </c>
      <c r="F16" s="25"/>
      <c r="G16" s="26"/>
      <c r="H16" s="27" t="s">
        <v>35</v>
      </c>
      <c r="I16" s="20">
        <f t="shared" si="1"/>
        <v>0.1875</v>
      </c>
      <c r="J16" s="13"/>
      <c r="K16" s="13"/>
      <c r="L16" s="15"/>
    </row>
    <row r="17">
      <c r="A17" s="16"/>
      <c r="B17" s="17" t="s">
        <v>25</v>
      </c>
      <c r="C17" s="21">
        <f t="shared" si="3"/>
        <v>42615</v>
      </c>
      <c r="D17" s="28">
        <v>0.6041666666666666</v>
      </c>
      <c r="E17" s="29">
        <v>0.8125</v>
      </c>
      <c r="F17" s="25"/>
      <c r="G17" s="26"/>
      <c r="H17" s="27" t="s">
        <v>36</v>
      </c>
      <c r="I17" s="20">
        <f t="shared" si="1"/>
        <v>0.2083333333</v>
      </c>
      <c r="J17" s="45">
        <f>SUM(I11:I17)*24</f>
        <v>20.5</v>
      </c>
      <c r="K17" s="13"/>
      <c r="L17" s="15"/>
    </row>
    <row r="18">
      <c r="A18" s="16"/>
      <c r="B18" s="8">
        <f>B10+1</f>
        <v>3</v>
      </c>
      <c r="C18" s="9"/>
      <c r="D18" s="10"/>
      <c r="E18" s="9"/>
      <c r="F18" s="10"/>
      <c r="G18" s="9"/>
      <c r="H18" s="11"/>
      <c r="I18" s="20">
        <f t="shared" si="1"/>
        <v>0</v>
      </c>
      <c r="J18" s="13"/>
      <c r="K18" s="13"/>
      <c r="L18" s="15"/>
    </row>
    <row r="19">
      <c r="A19" s="16"/>
      <c r="B19" s="17" t="s">
        <v>12</v>
      </c>
      <c r="C19" s="21">
        <f t="shared" ref="C19:C25" si="4">C11+7</f>
        <v>42616</v>
      </c>
      <c r="D19" s="25"/>
      <c r="E19" s="26"/>
      <c r="F19" s="10"/>
      <c r="G19" s="9"/>
      <c r="H19" s="11"/>
      <c r="I19" s="20">
        <f t="shared" si="1"/>
        <v>0</v>
      </c>
      <c r="J19" s="13"/>
      <c r="K19" s="13"/>
      <c r="L19" s="15"/>
    </row>
    <row r="20">
      <c r="A20" s="16"/>
      <c r="B20" s="17" t="s">
        <v>13</v>
      </c>
      <c r="C20" s="21">
        <f t="shared" si="4"/>
        <v>42617</v>
      </c>
      <c r="D20" s="25"/>
      <c r="E20" s="26"/>
      <c r="F20" s="10"/>
      <c r="G20" s="9"/>
      <c r="H20" s="22"/>
      <c r="I20" s="20">
        <f t="shared" si="1"/>
        <v>0</v>
      </c>
      <c r="J20" s="13"/>
      <c r="K20" s="13"/>
      <c r="L20" s="15"/>
    </row>
    <row r="21">
      <c r="A21" s="16"/>
      <c r="B21" s="17" t="s">
        <v>14</v>
      </c>
      <c r="C21" s="21">
        <f t="shared" si="4"/>
        <v>42618</v>
      </c>
      <c r="D21" s="28">
        <v>0.6041666666666666</v>
      </c>
      <c r="E21" s="29">
        <v>0.7916666666666666</v>
      </c>
      <c r="F21" s="25"/>
      <c r="G21" s="26"/>
      <c r="H21" s="27" t="s">
        <v>43</v>
      </c>
      <c r="I21" s="20">
        <f t="shared" si="1"/>
        <v>0.1875</v>
      </c>
      <c r="J21" s="13"/>
      <c r="K21" s="13"/>
      <c r="L21" s="15"/>
    </row>
    <row r="22">
      <c r="A22" s="16"/>
      <c r="B22" s="17" t="s">
        <v>18</v>
      </c>
      <c r="C22" s="21">
        <f t="shared" si="4"/>
        <v>42619</v>
      </c>
      <c r="D22" s="28">
        <v>0.6041666666666666</v>
      </c>
      <c r="E22" s="29">
        <v>0.7916666666666666</v>
      </c>
      <c r="F22" s="25"/>
      <c r="G22" s="26"/>
      <c r="H22" s="27" t="s">
        <v>45</v>
      </c>
      <c r="I22" s="20">
        <f t="shared" si="1"/>
        <v>0.1875</v>
      </c>
      <c r="J22" s="13"/>
      <c r="K22" s="13"/>
      <c r="L22" s="15"/>
    </row>
    <row r="23">
      <c r="A23" s="16"/>
      <c r="B23" s="17" t="s">
        <v>20</v>
      </c>
      <c r="C23" s="21">
        <f t="shared" si="4"/>
        <v>42620</v>
      </c>
      <c r="D23" s="28">
        <v>0.6041666666666666</v>
      </c>
      <c r="E23" s="29">
        <v>0.7291666666666666</v>
      </c>
      <c r="F23" s="25"/>
      <c r="G23" s="26"/>
      <c r="H23" s="27" t="s">
        <v>46</v>
      </c>
      <c r="I23" s="20">
        <f t="shared" si="1"/>
        <v>0.125</v>
      </c>
      <c r="J23" s="13"/>
      <c r="K23" s="13"/>
      <c r="L23" s="15"/>
    </row>
    <row r="24">
      <c r="A24" s="16"/>
      <c r="B24" s="17" t="s">
        <v>21</v>
      </c>
      <c r="C24" s="21">
        <f t="shared" si="4"/>
        <v>42621</v>
      </c>
      <c r="D24" s="28">
        <v>0.6041666666666666</v>
      </c>
      <c r="E24" s="29">
        <v>0.7916666666666666</v>
      </c>
      <c r="F24" s="25"/>
      <c r="G24" s="26"/>
      <c r="H24" s="27" t="s">
        <v>47</v>
      </c>
      <c r="I24" s="20">
        <f t="shared" si="1"/>
        <v>0.1875</v>
      </c>
      <c r="J24" s="13"/>
      <c r="K24" s="13"/>
      <c r="L24" s="15"/>
    </row>
    <row r="25">
      <c r="A25" s="30"/>
      <c r="B25" s="31" t="s">
        <v>25</v>
      </c>
      <c r="C25" s="46">
        <f t="shared" si="4"/>
        <v>42622</v>
      </c>
      <c r="D25" s="28">
        <v>0.6041666666666666</v>
      </c>
      <c r="E25" s="29">
        <v>0.7291666666666666</v>
      </c>
      <c r="F25" s="47"/>
      <c r="G25" s="48"/>
      <c r="H25" s="34" t="s">
        <v>49</v>
      </c>
      <c r="I25" s="20">
        <f t="shared" si="1"/>
        <v>0.125</v>
      </c>
      <c r="J25" s="36">
        <f>SUM(I19:I25)*24</f>
        <v>19.5</v>
      </c>
      <c r="K25" s="36"/>
      <c r="L25" s="15"/>
    </row>
    <row r="26">
      <c r="A26" s="7">
        <f>A10+1</f>
        <v>2</v>
      </c>
      <c r="B26" s="38">
        <f>B18+1</f>
        <v>4</v>
      </c>
      <c r="C26" s="39"/>
      <c r="D26" s="40"/>
      <c r="E26" s="39"/>
      <c r="F26" s="40"/>
      <c r="G26" s="39"/>
      <c r="H26" s="41"/>
      <c r="I26" s="20">
        <f t="shared" si="1"/>
        <v>0</v>
      </c>
      <c r="J26" s="42"/>
      <c r="K26" s="42"/>
      <c r="L26" s="43"/>
    </row>
    <row r="27">
      <c r="A27" s="16"/>
      <c r="B27" s="17" t="s">
        <v>12</v>
      </c>
      <c r="C27" s="21">
        <f t="shared" ref="C27:C33" si="5">C19+7</f>
        <v>42623</v>
      </c>
      <c r="D27" s="28">
        <v>0.6041666666666666</v>
      </c>
      <c r="E27" s="29">
        <v>0.7291666666666666</v>
      </c>
      <c r="F27" s="10"/>
      <c r="G27" s="9"/>
      <c r="H27" s="27" t="s">
        <v>52</v>
      </c>
      <c r="I27" s="20">
        <f t="shared" si="1"/>
        <v>0.125</v>
      </c>
      <c r="J27" s="13"/>
      <c r="K27" s="13"/>
      <c r="L27" s="15"/>
    </row>
    <row r="28">
      <c r="A28" s="16"/>
      <c r="B28" s="17" t="s">
        <v>13</v>
      </c>
      <c r="C28" s="21">
        <f t="shared" si="5"/>
        <v>42624</v>
      </c>
      <c r="D28" s="28"/>
      <c r="E28" s="29"/>
      <c r="F28" s="25"/>
      <c r="G28" s="26"/>
      <c r="H28" s="51"/>
      <c r="I28" s="20">
        <f t="shared" si="1"/>
        <v>0</v>
      </c>
      <c r="J28" s="13"/>
      <c r="K28" s="13"/>
      <c r="L28" s="15"/>
    </row>
    <row r="29">
      <c r="A29" s="16"/>
      <c r="B29" s="17" t="s">
        <v>14</v>
      </c>
      <c r="C29" s="21">
        <f t="shared" si="5"/>
        <v>42625</v>
      </c>
      <c r="D29" s="28">
        <v>0.5729166666666666</v>
      </c>
      <c r="E29" s="29">
        <v>0.7291666666666666</v>
      </c>
      <c r="F29" s="25"/>
      <c r="G29" s="26"/>
      <c r="H29" s="51" t="s">
        <v>56</v>
      </c>
      <c r="I29" s="20">
        <f t="shared" si="1"/>
        <v>0.15625</v>
      </c>
      <c r="J29" s="13"/>
      <c r="K29" s="13"/>
      <c r="L29" s="15"/>
    </row>
    <row r="30">
      <c r="A30" s="16"/>
      <c r="B30" s="17" t="s">
        <v>18</v>
      </c>
      <c r="C30" s="21">
        <f t="shared" si="5"/>
        <v>42626</v>
      </c>
      <c r="D30" s="28">
        <v>0.5208333333333334</v>
      </c>
      <c r="E30" s="29">
        <v>0.6875</v>
      </c>
      <c r="F30" s="25"/>
      <c r="G30" s="26"/>
      <c r="H30" s="51" t="s">
        <v>58</v>
      </c>
      <c r="I30" s="20">
        <f t="shared" si="1"/>
        <v>0.1666666667</v>
      </c>
      <c r="J30" s="13"/>
      <c r="K30" s="13"/>
      <c r="L30" s="15"/>
    </row>
    <row r="31">
      <c r="A31" s="16"/>
      <c r="B31" s="17" t="s">
        <v>20</v>
      </c>
      <c r="C31" s="21">
        <f t="shared" si="5"/>
        <v>42627</v>
      </c>
      <c r="D31" s="28">
        <v>0.5729166666666666</v>
      </c>
      <c r="E31" s="29">
        <v>0.7291666666666666</v>
      </c>
      <c r="F31" s="25"/>
      <c r="G31" s="26"/>
      <c r="H31" s="51" t="s">
        <v>59</v>
      </c>
      <c r="I31" s="20">
        <f t="shared" si="1"/>
        <v>0.15625</v>
      </c>
      <c r="J31" s="13"/>
      <c r="K31" s="13"/>
      <c r="L31" s="15"/>
    </row>
    <row r="32">
      <c r="A32" s="16"/>
      <c r="B32" s="17" t="s">
        <v>21</v>
      </c>
      <c r="C32" s="21">
        <f t="shared" si="5"/>
        <v>42628</v>
      </c>
      <c r="D32" s="28">
        <v>0.5</v>
      </c>
      <c r="E32" s="29">
        <v>0.6875</v>
      </c>
      <c r="F32" s="25"/>
      <c r="G32" s="26"/>
      <c r="H32" s="27" t="s">
        <v>61</v>
      </c>
      <c r="I32" s="20">
        <f t="shared" si="1"/>
        <v>0.1875</v>
      </c>
      <c r="J32" s="13"/>
      <c r="K32" s="13"/>
      <c r="L32" s="15"/>
    </row>
    <row r="33">
      <c r="A33" s="16"/>
      <c r="B33" s="17" t="s">
        <v>25</v>
      </c>
      <c r="C33" s="21">
        <f t="shared" si="5"/>
        <v>42629</v>
      </c>
      <c r="D33" s="25"/>
      <c r="E33" s="26"/>
      <c r="F33" s="25"/>
      <c r="G33" s="26"/>
      <c r="H33" s="11"/>
      <c r="I33" s="20">
        <f t="shared" si="1"/>
        <v>0</v>
      </c>
      <c r="J33" s="13">
        <f>SUM(I27:I33)*24</f>
        <v>19</v>
      </c>
      <c r="K33" s="13"/>
      <c r="L33" s="15"/>
    </row>
    <row r="34">
      <c r="A34" s="16"/>
      <c r="B34" s="8">
        <f>B26+1</f>
        <v>5</v>
      </c>
      <c r="C34" s="9"/>
      <c r="D34" s="10"/>
      <c r="E34" s="9"/>
      <c r="F34" s="10"/>
      <c r="G34" s="9"/>
      <c r="H34" s="11"/>
      <c r="I34" s="20">
        <f t="shared" si="1"/>
        <v>0</v>
      </c>
      <c r="J34" s="13"/>
      <c r="K34" s="13"/>
      <c r="L34" s="15"/>
    </row>
    <row r="35">
      <c r="A35" s="16"/>
      <c r="B35" s="17" t="s">
        <v>12</v>
      </c>
      <c r="C35" s="21">
        <f t="shared" ref="C35:C41" si="6">C27+7</f>
        <v>42630</v>
      </c>
      <c r="D35" s="25"/>
      <c r="E35" s="26"/>
      <c r="F35" s="10"/>
      <c r="G35" s="9"/>
      <c r="I35" s="20">
        <f t="shared" si="1"/>
        <v>0</v>
      </c>
      <c r="J35" s="13"/>
      <c r="K35" s="13"/>
      <c r="L35" s="15"/>
    </row>
    <row r="36">
      <c r="A36" s="16"/>
      <c r="B36" s="17" t="s">
        <v>13</v>
      </c>
      <c r="C36" s="21">
        <f t="shared" si="6"/>
        <v>42631</v>
      </c>
      <c r="D36" s="25"/>
      <c r="E36" s="26"/>
      <c r="F36" s="10"/>
      <c r="G36" s="9"/>
      <c r="I36" s="20">
        <f t="shared" si="1"/>
        <v>0</v>
      </c>
      <c r="J36" s="13"/>
      <c r="K36" s="13"/>
      <c r="L36" s="15"/>
    </row>
    <row r="37">
      <c r="A37" s="16"/>
      <c r="B37" s="17" t="s">
        <v>14</v>
      </c>
      <c r="C37" s="21">
        <f t="shared" si="6"/>
        <v>42632</v>
      </c>
      <c r="D37" s="28">
        <v>0.6041666666666666</v>
      </c>
      <c r="E37" s="29">
        <v>0.7291666666666666</v>
      </c>
      <c r="F37" s="25"/>
      <c r="G37" s="26"/>
      <c r="H37" s="27" t="s">
        <v>63</v>
      </c>
      <c r="I37" s="20">
        <f t="shared" si="1"/>
        <v>0.125</v>
      </c>
      <c r="J37" s="13"/>
      <c r="K37" s="13"/>
      <c r="L37" s="15"/>
    </row>
    <row r="38">
      <c r="A38" s="16"/>
      <c r="B38" s="17" t="s">
        <v>18</v>
      </c>
      <c r="C38" s="21">
        <f t="shared" si="6"/>
        <v>42633</v>
      </c>
      <c r="D38" s="28">
        <v>0.5</v>
      </c>
      <c r="E38" s="29">
        <v>0.6875</v>
      </c>
      <c r="F38" s="25"/>
      <c r="G38" s="26"/>
      <c r="H38" s="27" t="s">
        <v>64</v>
      </c>
      <c r="I38" s="20">
        <f t="shared" si="1"/>
        <v>0.1875</v>
      </c>
      <c r="J38" s="13"/>
      <c r="K38" s="13"/>
      <c r="L38" s="15"/>
    </row>
    <row r="39">
      <c r="A39" s="16"/>
      <c r="B39" s="17" t="s">
        <v>20</v>
      </c>
      <c r="C39" s="21">
        <f t="shared" si="6"/>
        <v>42634</v>
      </c>
      <c r="D39" s="28">
        <v>0.5416666666666666</v>
      </c>
      <c r="E39" s="29">
        <v>0.7291666666666666</v>
      </c>
      <c r="F39" s="25"/>
      <c r="G39" s="26"/>
      <c r="H39" s="51" t="s">
        <v>65</v>
      </c>
      <c r="I39" s="20">
        <f t="shared" si="1"/>
        <v>0.1875</v>
      </c>
      <c r="J39" s="13"/>
      <c r="K39" s="13"/>
      <c r="L39" s="15"/>
    </row>
    <row r="40">
      <c r="A40" s="16"/>
      <c r="B40" s="17" t="s">
        <v>21</v>
      </c>
      <c r="C40" s="21">
        <f t="shared" si="6"/>
        <v>42635</v>
      </c>
      <c r="D40" s="28">
        <v>0.5</v>
      </c>
      <c r="E40" s="29">
        <v>0.6875</v>
      </c>
      <c r="F40" s="25"/>
      <c r="G40" s="26"/>
      <c r="H40" s="27" t="s">
        <v>66</v>
      </c>
      <c r="I40" s="20">
        <f t="shared" si="1"/>
        <v>0.1875</v>
      </c>
      <c r="J40" s="13"/>
      <c r="K40" s="13"/>
      <c r="L40" s="15"/>
    </row>
    <row r="41">
      <c r="A41" s="30"/>
      <c r="B41" s="31" t="s">
        <v>25</v>
      </c>
      <c r="C41" s="46">
        <f t="shared" si="6"/>
        <v>42636</v>
      </c>
      <c r="D41" s="28">
        <v>0.5416666666666666</v>
      </c>
      <c r="E41" s="29">
        <v>0.7291666666666666</v>
      </c>
      <c r="F41" s="47"/>
      <c r="G41" s="48"/>
      <c r="H41" s="51" t="s">
        <v>68</v>
      </c>
      <c r="I41" s="20">
        <f t="shared" si="1"/>
        <v>0.1875</v>
      </c>
      <c r="J41" s="35">
        <f>SUM(I35:I41)*24</f>
        <v>21</v>
      </c>
      <c r="K41" s="36"/>
      <c r="L41" s="15"/>
    </row>
    <row r="42">
      <c r="A42" s="7">
        <f>A26+1</f>
        <v>3</v>
      </c>
      <c r="B42" s="38">
        <f>B34+1</f>
        <v>6</v>
      </c>
      <c r="C42" s="39"/>
      <c r="D42" s="40"/>
      <c r="E42" s="39"/>
      <c r="F42" s="40"/>
      <c r="G42" s="39"/>
      <c r="H42" s="41"/>
      <c r="I42" s="20">
        <f t="shared" si="1"/>
        <v>0</v>
      </c>
      <c r="J42" s="42"/>
      <c r="K42" s="42"/>
      <c r="L42" s="43"/>
    </row>
    <row r="43">
      <c r="A43" s="16"/>
      <c r="B43" s="17" t="s">
        <v>12</v>
      </c>
      <c r="C43" s="21">
        <f t="shared" ref="C43:C49" si="7">C35+7</f>
        <v>42637</v>
      </c>
      <c r="D43" s="28">
        <v>0.5625</v>
      </c>
      <c r="E43" s="54">
        <v>0.6145833333333334</v>
      </c>
      <c r="F43" s="10"/>
      <c r="G43" s="9"/>
      <c r="H43" s="27" t="s">
        <v>72</v>
      </c>
      <c r="I43" s="20">
        <f t="shared" si="1"/>
        <v>0.05208333333</v>
      </c>
      <c r="J43" s="13"/>
      <c r="K43" s="13"/>
      <c r="L43" s="15"/>
    </row>
    <row r="44">
      <c r="A44" s="16"/>
      <c r="B44" s="17" t="s">
        <v>13</v>
      </c>
      <c r="C44" s="21">
        <f t="shared" si="7"/>
        <v>42638</v>
      </c>
      <c r="D44" s="25"/>
      <c r="E44" s="26"/>
      <c r="F44" s="25"/>
      <c r="G44" s="26"/>
      <c r="H44" s="55"/>
      <c r="I44" s="20">
        <f t="shared" si="1"/>
        <v>0</v>
      </c>
      <c r="J44" s="13"/>
      <c r="K44" s="13"/>
      <c r="L44" s="15"/>
    </row>
    <row r="45">
      <c r="A45" s="16"/>
      <c r="B45" s="17" t="s">
        <v>14</v>
      </c>
      <c r="C45" s="21">
        <f t="shared" si="7"/>
        <v>42639</v>
      </c>
      <c r="D45" s="28">
        <v>0.5833333333333334</v>
      </c>
      <c r="E45" s="29">
        <v>0.7291666666666666</v>
      </c>
      <c r="F45" s="25"/>
      <c r="G45" s="26"/>
      <c r="H45" s="27" t="s">
        <v>75</v>
      </c>
      <c r="I45" s="20">
        <f t="shared" si="1"/>
        <v>0.1458333333</v>
      </c>
      <c r="J45" s="13"/>
      <c r="K45" s="13"/>
      <c r="L45" s="15"/>
    </row>
    <row r="46">
      <c r="A46" s="16"/>
      <c r="B46" s="17" t="s">
        <v>18</v>
      </c>
      <c r="C46" s="21">
        <f t="shared" si="7"/>
        <v>42640</v>
      </c>
      <c r="D46" s="28">
        <v>0.5</v>
      </c>
      <c r="E46" s="29">
        <v>0.6875</v>
      </c>
      <c r="F46" s="25"/>
      <c r="G46" s="26"/>
      <c r="H46" s="27" t="s">
        <v>77</v>
      </c>
      <c r="I46" s="20">
        <f t="shared" si="1"/>
        <v>0.1875</v>
      </c>
      <c r="J46" s="13"/>
      <c r="K46" s="13"/>
      <c r="L46" s="15"/>
    </row>
    <row r="47">
      <c r="A47" s="16"/>
      <c r="B47" s="17" t="s">
        <v>20</v>
      </c>
      <c r="C47" s="21">
        <f t="shared" si="7"/>
        <v>42641</v>
      </c>
      <c r="D47" s="28">
        <v>0.5833333333333334</v>
      </c>
      <c r="E47" s="29">
        <v>0.7291666666666666</v>
      </c>
      <c r="F47" s="25"/>
      <c r="G47" s="26"/>
      <c r="H47" s="27" t="s">
        <v>79</v>
      </c>
      <c r="I47" s="20">
        <f t="shared" si="1"/>
        <v>0.1458333333</v>
      </c>
      <c r="J47" s="13"/>
      <c r="K47" s="13"/>
      <c r="L47" s="15"/>
    </row>
    <row r="48">
      <c r="A48" s="16"/>
      <c r="B48" s="17" t="s">
        <v>21</v>
      </c>
      <c r="C48" s="21">
        <f t="shared" si="7"/>
        <v>42642</v>
      </c>
      <c r="D48" s="28">
        <v>0.5</v>
      </c>
      <c r="E48" s="29">
        <v>0.6875</v>
      </c>
      <c r="F48" s="25"/>
      <c r="G48" s="26"/>
      <c r="H48" s="27" t="s">
        <v>80</v>
      </c>
      <c r="I48" s="20">
        <f t="shared" si="1"/>
        <v>0.1875</v>
      </c>
      <c r="J48" s="13"/>
      <c r="K48" s="13"/>
      <c r="L48" s="15"/>
    </row>
    <row r="49">
      <c r="A49" s="16"/>
      <c r="B49" s="17" t="s">
        <v>25</v>
      </c>
      <c r="C49" s="21">
        <f t="shared" si="7"/>
        <v>42643</v>
      </c>
      <c r="D49" s="28">
        <v>0.5833333333333334</v>
      </c>
      <c r="E49" s="29">
        <v>0.7291666666666666</v>
      </c>
      <c r="F49" s="25"/>
      <c r="G49" s="26"/>
      <c r="H49" s="27" t="s">
        <v>82</v>
      </c>
      <c r="I49" s="20">
        <f t="shared" si="1"/>
        <v>0.1458333333</v>
      </c>
      <c r="J49" s="45">
        <f>SUM(I43:I49)*24</f>
        <v>20.75</v>
      </c>
      <c r="K49" s="13"/>
      <c r="L49" s="15"/>
    </row>
    <row r="50">
      <c r="A50" s="16"/>
      <c r="B50" s="8">
        <f>B42+1</f>
        <v>7</v>
      </c>
      <c r="C50" s="9"/>
      <c r="D50" s="10"/>
      <c r="E50" s="9"/>
      <c r="F50" s="10"/>
      <c r="G50" s="9"/>
      <c r="H50" s="11"/>
      <c r="I50" s="20">
        <f t="shared" si="1"/>
        <v>0</v>
      </c>
      <c r="K50" s="13"/>
      <c r="L50" s="15"/>
    </row>
    <row r="51">
      <c r="A51" s="16"/>
      <c r="B51" s="17" t="s">
        <v>12</v>
      </c>
      <c r="C51" s="21">
        <f t="shared" ref="C51:C57" si="8">C43+7</f>
        <v>42644</v>
      </c>
      <c r="D51" s="25"/>
      <c r="E51" s="26"/>
      <c r="F51" s="10"/>
      <c r="G51" s="9"/>
      <c r="H51" s="11"/>
      <c r="I51" s="20">
        <f t="shared" si="1"/>
        <v>0</v>
      </c>
      <c r="J51" s="13"/>
      <c r="K51" s="13"/>
      <c r="L51" s="15"/>
    </row>
    <row r="52">
      <c r="A52" s="16"/>
      <c r="B52" s="17" t="s">
        <v>13</v>
      </c>
      <c r="C52" s="21">
        <f t="shared" si="8"/>
        <v>42645</v>
      </c>
      <c r="E52" s="26"/>
      <c r="F52" s="10"/>
      <c r="G52" s="9"/>
      <c r="H52" s="22"/>
      <c r="I52" s="20">
        <f t="shared" si="1"/>
        <v>0</v>
      </c>
      <c r="J52" s="13"/>
      <c r="K52" s="13"/>
      <c r="L52" s="15"/>
    </row>
    <row r="53">
      <c r="A53" s="16"/>
      <c r="B53" s="17" t="s">
        <v>14</v>
      </c>
      <c r="C53" s="21">
        <f t="shared" si="8"/>
        <v>42646</v>
      </c>
      <c r="D53" s="28">
        <v>0.5833333333333334</v>
      </c>
      <c r="E53" s="29">
        <v>0.7291666666666666</v>
      </c>
      <c r="F53" s="25"/>
      <c r="G53" s="26"/>
      <c r="H53" s="27" t="s">
        <v>85</v>
      </c>
      <c r="I53" s="20">
        <f t="shared" si="1"/>
        <v>0.1458333333</v>
      </c>
      <c r="J53" s="13"/>
      <c r="K53" s="13"/>
      <c r="L53" s="15"/>
    </row>
    <row r="54">
      <c r="A54" s="16"/>
      <c r="B54" s="17" t="s">
        <v>18</v>
      </c>
      <c r="C54" s="21">
        <f t="shared" si="8"/>
        <v>42647</v>
      </c>
      <c r="D54" s="28">
        <v>0.5</v>
      </c>
      <c r="E54" s="29">
        <v>0.6875</v>
      </c>
      <c r="F54" s="25"/>
      <c r="G54" s="26"/>
      <c r="H54" s="27" t="s">
        <v>87</v>
      </c>
      <c r="I54" s="20">
        <f t="shared" si="1"/>
        <v>0.1875</v>
      </c>
      <c r="J54" s="13"/>
      <c r="K54" s="13"/>
      <c r="L54" s="15"/>
    </row>
    <row r="55">
      <c r="A55" s="16"/>
      <c r="B55" s="17" t="s">
        <v>20</v>
      </c>
      <c r="C55" s="21">
        <f t="shared" si="8"/>
        <v>42648</v>
      </c>
      <c r="D55" s="28">
        <v>0.5833333333333334</v>
      </c>
      <c r="E55" s="29">
        <v>0.7291666666666666</v>
      </c>
      <c r="F55" s="25"/>
      <c r="G55" s="26"/>
      <c r="H55" s="27" t="s">
        <v>88</v>
      </c>
      <c r="I55" s="20">
        <f t="shared" si="1"/>
        <v>0.1458333333</v>
      </c>
      <c r="J55" s="13"/>
      <c r="K55" s="13"/>
      <c r="L55" s="15"/>
    </row>
    <row r="56">
      <c r="A56" s="16"/>
      <c r="B56" s="17" t="s">
        <v>21</v>
      </c>
      <c r="C56" s="21">
        <f t="shared" si="8"/>
        <v>42649</v>
      </c>
      <c r="D56" s="28"/>
      <c r="E56" s="29"/>
      <c r="F56" s="25"/>
      <c r="G56" s="26"/>
      <c r="H56" s="51" t="s">
        <v>90</v>
      </c>
      <c r="I56" s="20">
        <f t="shared" si="1"/>
        <v>0</v>
      </c>
      <c r="J56" s="13"/>
      <c r="K56" s="13"/>
      <c r="L56" s="15"/>
    </row>
    <row r="57">
      <c r="A57" s="30"/>
      <c r="B57" s="31" t="s">
        <v>25</v>
      </c>
      <c r="C57" s="46">
        <f t="shared" si="8"/>
        <v>42650</v>
      </c>
      <c r="D57" s="28">
        <v>0.5833333333333334</v>
      </c>
      <c r="E57" s="29">
        <v>0.7291666666666666</v>
      </c>
      <c r="F57" s="47"/>
      <c r="G57" s="48"/>
      <c r="H57" s="53" t="s">
        <v>91</v>
      </c>
      <c r="I57" s="20">
        <f t="shared" si="1"/>
        <v>0.1458333333</v>
      </c>
      <c r="J57" s="36">
        <f>SUM(I51:I57)*24</f>
        <v>15</v>
      </c>
      <c r="K57" s="36"/>
      <c r="L57" s="15"/>
    </row>
    <row r="58">
      <c r="A58" s="7">
        <f>A42+1</f>
        <v>4</v>
      </c>
      <c r="B58" s="38">
        <f>B50+1</f>
        <v>8</v>
      </c>
      <c r="C58" s="39"/>
      <c r="D58" s="40"/>
      <c r="E58" s="39"/>
      <c r="F58" s="40"/>
      <c r="G58" s="39"/>
      <c r="H58" s="41"/>
      <c r="I58" s="20">
        <f t="shared" si="1"/>
        <v>0</v>
      </c>
      <c r="J58" s="42"/>
      <c r="K58" s="42"/>
      <c r="L58" s="43"/>
    </row>
    <row r="59">
      <c r="A59" s="16"/>
      <c r="B59" s="17" t="s">
        <v>12</v>
      </c>
      <c r="C59" s="21">
        <f t="shared" ref="C59:C65" si="9">C51+7</f>
        <v>42651</v>
      </c>
      <c r="D59" s="28">
        <v>0.5833333333333334</v>
      </c>
      <c r="E59" s="29">
        <v>0.6875</v>
      </c>
      <c r="F59" s="10"/>
      <c r="G59" s="9"/>
      <c r="H59" s="27" t="s">
        <v>94</v>
      </c>
      <c r="I59" s="20">
        <f t="shared" si="1"/>
        <v>0.1041666667</v>
      </c>
      <c r="J59" s="13"/>
      <c r="K59" s="13"/>
      <c r="L59" s="15"/>
    </row>
    <row r="60">
      <c r="A60" s="16"/>
      <c r="B60" s="17" t="s">
        <v>13</v>
      </c>
      <c r="C60" s="21">
        <f t="shared" si="9"/>
        <v>42652</v>
      </c>
      <c r="D60" s="28">
        <v>0.5833333333333334</v>
      </c>
      <c r="E60" s="29">
        <v>0.6875</v>
      </c>
      <c r="F60" s="25"/>
      <c r="G60" s="26"/>
      <c r="H60" s="51" t="s">
        <v>95</v>
      </c>
      <c r="I60" s="20">
        <f t="shared" si="1"/>
        <v>0.1041666667</v>
      </c>
      <c r="J60" s="13"/>
      <c r="K60" s="13"/>
      <c r="L60" s="15"/>
    </row>
    <row r="61">
      <c r="A61" s="16"/>
      <c r="B61" s="17" t="s">
        <v>14</v>
      </c>
      <c r="C61" s="21">
        <f t="shared" si="9"/>
        <v>42653</v>
      </c>
      <c r="D61" s="28">
        <v>0.4583333333333333</v>
      </c>
      <c r="E61" s="29">
        <v>0.6458333333333334</v>
      </c>
      <c r="F61" s="28">
        <v>0.5</v>
      </c>
      <c r="G61" s="29">
        <v>0.5416666666666666</v>
      </c>
      <c r="H61" s="27" t="s">
        <v>96</v>
      </c>
      <c r="I61" s="20">
        <f t="shared" si="1"/>
        <v>0.1458333333</v>
      </c>
      <c r="J61" s="13"/>
      <c r="K61" s="13"/>
      <c r="L61" s="15"/>
    </row>
    <row r="62">
      <c r="A62" s="16"/>
      <c r="B62" s="17" t="s">
        <v>18</v>
      </c>
      <c r="C62" s="21">
        <f t="shared" si="9"/>
        <v>42654</v>
      </c>
      <c r="D62" s="28">
        <v>0.5208333333333334</v>
      </c>
      <c r="E62" s="29">
        <v>0.6875</v>
      </c>
      <c r="F62" s="25"/>
      <c r="G62" s="26"/>
      <c r="H62" s="51" t="s">
        <v>98</v>
      </c>
      <c r="I62" s="20">
        <f t="shared" si="1"/>
        <v>0.1666666667</v>
      </c>
      <c r="J62" s="13"/>
      <c r="K62" s="13"/>
      <c r="L62" s="15"/>
    </row>
    <row r="63">
      <c r="A63" s="16"/>
      <c r="B63" s="17" t="s">
        <v>20</v>
      </c>
      <c r="C63" s="21">
        <f t="shared" si="9"/>
        <v>42655</v>
      </c>
      <c r="D63" s="28">
        <v>0.5729166666666666</v>
      </c>
      <c r="E63" s="29">
        <v>0.7083333333333334</v>
      </c>
      <c r="F63" s="25"/>
      <c r="G63" s="26"/>
      <c r="H63" s="51" t="s">
        <v>100</v>
      </c>
      <c r="I63" s="20">
        <f t="shared" si="1"/>
        <v>0.1354166667</v>
      </c>
      <c r="J63" s="13"/>
      <c r="K63" s="13"/>
      <c r="L63" s="15"/>
    </row>
    <row r="64">
      <c r="A64" s="16"/>
      <c r="B64" s="17" t="s">
        <v>21</v>
      </c>
      <c r="C64" s="21">
        <f t="shared" si="9"/>
        <v>42656</v>
      </c>
      <c r="D64" s="28">
        <v>0.5</v>
      </c>
      <c r="E64" s="29">
        <v>0.6875</v>
      </c>
      <c r="F64" s="25"/>
      <c r="G64" s="26"/>
      <c r="H64" s="51" t="s">
        <v>102</v>
      </c>
      <c r="I64" s="20">
        <f t="shared" si="1"/>
        <v>0.1875</v>
      </c>
      <c r="J64" s="13"/>
      <c r="K64" s="13"/>
      <c r="L64" s="15"/>
    </row>
    <row r="65">
      <c r="A65" s="16"/>
      <c r="B65" s="17" t="s">
        <v>25</v>
      </c>
      <c r="C65" s="21">
        <f t="shared" si="9"/>
        <v>42657</v>
      </c>
      <c r="D65" s="25"/>
      <c r="E65" s="26"/>
      <c r="F65" s="25"/>
      <c r="G65" s="26"/>
      <c r="I65" s="20">
        <f t="shared" si="1"/>
        <v>0</v>
      </c>
      <c r="J65" s="45">
        <f>SUM(I59:I65)*24</f>
        <v>20.25</v>
      </c>
      <c r="K65" s="13"/>
      <c r="L65" s="15"/>
    </row>
    <row r="66">
      <c r="A66" s="16"/>
      <c r="B66" s="8">
        <f>B58+1</f>
        <v>9</v>
      </c>
      <c r="C66" s="9"/>
      <c r="D66" s="10"/>
      <c r="E66" s="9"/>
      <c r="F66" s="10"/>
      <c r="G66" s="9"/>
      <c r="I66" s="20">
        <f t="shared" si="1"/>
        <v>0</v>
      </c>
      <c r="K66" s="13"/>
      <c r="L66" s="15"/>
    </row>
    <row r="67">
      <c r="A67" s="16"/>
      <c r="B67" s="17" t="s">
        <v>12</v>
      </c>
      <c r="C67" s="21">
        <f t="shared" ref="C67:C73" si="10">C59+7</f>
        <v>42658</v>
      </c>
      <c r="D67" s="25"/>
      <c r="E67" s="26"/>
      <c r="F67" s="10"/>
      <c r="G67" s="9"/>
      <c r="I67" s="20">
        <f t="shared" si="1"/>
        <v>0</v>
      </c>
      <c r="J67" s="13"/>
      <c r="K67" s="13"/>
      <c r="L67" s="15"/>
    </row>
    <row r="68">
      <c r="A68" s="16"/>
      <c r="B68" s="17" t="s">
        <v>13</v>
      </c>
      <c r="C68" s="21">
        <f t="shared" si="10"/>
        <v>42659</v>
      </c>
      <c r="D68" s="25"/>
      <c r="E68" s="26"/>
      <c r="F68" s="10"/>
      <c r="G68" s="9"/>
      <c r="I68" s="20">
        <f t="shared" si="1"/>
        <v>0</v>
      </c>
      <c r="J68" s="13"/>
      <c r="K68" s="13"/>
      <c r="L68" s="15"/>
    </row>
    <row r="69">
      <c r="A69" s="16"/>
      <c r="B69" s="17" t="s">
        <v>14</v>
      </c>
      <c r="C69" s="21">
        <f t="shared" si="10"/>
        <v>42660</v>
      </c>
      <c r="D69" s="28">
        <v>0.6041666666666666</v>
      </c>
      <c r="E69" s="29">
        <v>0.7291666666666666</v>
      </c>
      <c r="F69" s="25"/>
      <c r="G69" s="26"/>
      <c r="H69" s="51" t="s">
        <v>109</v>
      </c>
      <c r="I69" s="20">
        <f t="shared" si="1"/>
        <v>0.125</v>
      </c>
      <c r="J69" s="13"/>
      <c r="K69" s="13"/>
      <c r="L69" s="15"/>
    </row>
    <row r="70">
      <c r="A70" s="16"/>
      <c r="B70" s="17" t="s">
        <v>18</v>
      </c>
      <c r="C70" s="21">
        <f t="shared" si="10"/>
        <v>42661</v>
      </c>
      <c r="D70" s="28">
        <v>0.5</v>
      </c>
      <c r="E70" s="29">
        <v>0.6875</v>
      </c>
      <c r="F70" s="25"/>
      <c r="G70" s="26"/>
      <c r="H70" s="51" t="s">
        <v>111</v>
      </c>
      <c r="I70" s="20">
        <f t="shared" si="1"/>
        <v>0.1875</v>
      </c>
      <c r="J70" s="13"/>
      <c r="K70" s="13"/>
      <c r="L70" s="15"/>
    </row>
    <row r="71">
      <c r="A71" s="16"/>
      <c r="B71" s="17" t="s">
        <v>20</v>
      </c>
      <c r="C71" s="21">
        <f t="shared" si="10"/>
        <v>42662</v>
      </c>
      <c r="D71" s="28">
        <v>0.5416666666666666</v>
      </c>
      <c r="E71" s="29">
        <v>0.7083333333333334</v>
      </c>
      <c r="F71" s="25"/>
      <c r="G71" s="26"/>
      <c r="H71" s="27" t="s">
        <v>112</v>
      </c>
      <c r="I71" s="20">
        <f t="shared" si="1"/>
        <v>0.1666666667</v>
      </c>
      <c r="J71" s="13"/>
      <c r="K71" s="13"/>
      <c r="L71" s="15"/>
    </row>
    <row r="72">
      <c r="A72" s="16"/>
      <c r="B72" s="17" t="s">
        <v>21</v>
      </c>
      <c r="C72" s="21">
        <f t="shared" si="10"/>
        <v>42663</v>
      </c>
      <c r="D72" s="28">
        <v>0.5</v>
      </c>
      <c r="E72" s="29">
        <v>0.6875</v>
      </c>
      <c r="F72" s="25"/>
      <c r="G72" s="26"/>
      <c r="H72" s="51" t="s">
        <v>114</v>
      </c>
      <c r="I72" s="20">
        <f t="shared" si="1"/>
        <v>0.1875</v>
      </c>
      <c r="J72" s="13"/>
      <c r="K72" s="13"/>
      <c r="L72" s="15"/>
    </row>
    <row r="73">
      <c r="A73" s="30"/>
      <c r="B73" s="31" t="s">
        <v>25</v>
      </c>
      <c r="C73" s="46">
        <f t="shared" si="10"/>
        <v>42664</v>
      </c>
      <c r="D73" s="28">
        <v>0.5416666666666666</v>
      </c>
      <c r="E73" s="29">
        <v>0.7083333333333334</v>
      </c>
      <c r="F73" s="47"/>
      <c r="G73" s="48"/>
      <c r="H73" s="51" t="s">
        <v>116</v>
      </c>
      <c r="I73" s="20">
        <f t="shared" si="1"/>
        <v>0.1666666667</v>
      </c>
      <c r="J73" s="45">
        <f>SUM(I67:I73)*24</f>
        <v>20</v>
      </c>
      <c r="K73" s="36"/>
      <c r="L73" s="15"/>
    </row>
    <row r="74">
      <c r="A74" s="7">
        <f>A58+1</f>
        <v>5</v>
      </c>
      <c r="B74" s="38">
        <f>B66+1</f>
        <v>10</v>
      </c>
      <c r="C74" s="39"/>
      <c r="D74" s="40"/>
      <c r="E74" s="39"/>
      <c r="F74" s="40"/>
      <c r="G74" s="39"/>
      <c r="H74" s="41"/>
      <c r="I74" s="20">
        <f t="shared" si="1"/>
        <v>0</v>
      </c>
      <c r="J74" s="42"/>
      <c r="K74" s="42"/>
      <c r="L74" s="43"/>
    </row>
    <row r="75">
      <c r="A75" s="16"/>
      <c r="B75" s="17" t="s">
        <v>12</v>
      </c>
      <c r="C75" s="21">
        <f t="shared" ref="C75:C81" si="11">C67+7</f>
        <v>42665</v>
      </c>
      <c r="D75" s="25"/>
      <c r="E75" s="26"/>
      <c r="F75" s="10"/>
      <c r="G75" s="9"/>
      <c r="H75" s="11"/>
      <c r="I75" s="20">
        <f t="shared" si="1"/>
        <v>0</v>
      </c>
      <c r="J75" s="13"/>
      <c r="K75" s="13"/>
      <c r="L75" s="15"/>
    </row>
    <row r="76">
      <c r="A76" s="16"/>
      <c r="B76" s="17" t="s">
        <v>13</v>
      </c>
      <c r="C76" s="21">
        <f t="shared" si="11"/>
        <v>42666</v>
      </c>
      <c r="D76" s="25"/>
      <c r="E76" s="26"/>
      <c r="F76" s="25"/>
      <c r="G76" s="26"/>
      <c r="H76" s="55"/>
      <c r="I76" s="20">
        <f t="shared" si="1"/>
        <v>0</v>
      </c>
      <c r="J76" s="13"/>
      <c r="K76" s="13"/>
      <c r="L76" s="15"/>
    </row>
    <row r="77">
      <c r="A77" s="16"/>
      <c r="B77" s="17" t="s">
        <v>14</v>
      </c>
      <c r="C77" s="21">
        <f t="shared" si="11"/>
        <v>42667</v>
      </c>
      <c r="D77" s="28">
        <v>0.4583333333333333</v>
      </c>
      <c r="E77" s="29">
        <v>0.6458333333333334</v>
      </c>
      <c r="F77" s="28">
        <v>0.5</v>
      </c>
      <c r="G77" s="29">
        <v>0.5416666666666666</v>
      </c>
      <c r="H77" s="27" t="s">
        <v>116</v>
      </c>
      <c r="I77" s="20">
        <f t="shared" si="1"/>
        <v>0.1458333333</v>
      </c>
      <c r="J77" s="13"/>
      <c r="K77" s="13"/>
      <c r="L77" s="15"/>
    </row>
    <row r="78">
      <c r="A78" s="16"/>
      <c r="B78" s="17" t="s">
        <v>18</v>
      </c>
      <c r="C78" s="21">
        <f t="shared" si="11"/>
        <v>42668</v>
      </c>
      <c r="D78" s="28">
        <v>0.4583333333333333</v>
      </c>
      <c r="E78" s="29">
        <v>0.6458333333333334</v>
      </c>
      <c r="F78" s="25"/>
      <c r="G78" s="26"/>
      <c r="H78" s="27" t="s">
        <v>122</v>
      </c>
      <c r="I78" s="20">
        <f t="shared" si="1"/>
        <v>0.1875</v>
      </c>
      <c r="J78" s="13"/>
      <c r="K78" s="13"/>
      <c r="L78" s="15"/>
    </row>
    <row r="79">
      <c r="A79" s="16"/>
      <c r="B79" s="17" t="s">
        <v>20</v>
      </c>
      <c r="C79" s="21">
        <f t="shared" si="11"/>
        <v>42669</v>
      </c>
      <c r="D79" s="28">
        <v>0.5729166666666666</v>
      </c>
      <c r="E79" s="29">
        <v>0.7083333333333334</v>
      </c>
      <c r="F79" s="25"/>
      <c r="G79" s="26"/>
      <c r="H79" s="27" t="s">
        <v>124</v>
      </c>
      <c r="I79" s="20">
        <f t="shared" si="1"/>
        <v>0.1354166667</v>
      </c>
      <c r="J79" s="13"/>
      <c r="K79" s="13"/>
      <c r="L79" s="15"/>
    </row>
    <row r="80">
      <c r="A80" s="16"/>
      <c r="B80" s="17" t="s">
        <v>21</v>
      </c>
      <c r="C80" s="21">
        <f t="shared" si="11"/>
        <v>42670</v>
      </c>
      <c r="D80" s="28">
        <v>0.5</v>
      </c>
      <c r="E80" s="29">
        <v>0.6875</v>
      </c>
      <c r="F80" s="25"/>
      <c r="G80" s="26"/>
      <c r="H80" s="27" t="s">
        <v>125</v>
      </c>
      <c r="I80" s="20">
        <f t="shared" si="1"/>
        <v>0.1875</v>
      </c>
      <c r="J80" s="13"/>
      <c r="K80" s="13"/>
      <c r="L80" s="15"/>
    </row>
    <row r="81">
      <c r="A81" s="16"/>
      <c r="B81" s="17" t="s">
        <v>25</v>
      </c>
      <c r="C81" s="21">
        <f t="shared" si="11"/>
        <v>42671</v>
      </c>
      <c r="D81" s="28">
        <v>0.5833333333333334</v>
      </c>
      <c r="E81" s="29">
        <v>0.7291666666666666</v>
      </c>
      <c r="F81" s="25"/>
      <c r="G81" s="26"/>
      <c r="H81" s="27" t="s">
        <v>127</v>
      </c>
      <c r="I81" s="20">
        <f t="shared" si="1"/>
        <v>0.1458333333</v>
      </c>
      <c r="J81" s="45">
        <f>SUM(I75:I81)*24</f>
        <v>19.25</v>
      </c>
      <c r="K81" s="13"/>
      <c r="L81" s="15"/>
    </row>
    <row r="82">
      <c r="A82" s="16"/>
      <c r="B82" s="8">
        <f>B74+1</f>
        <v>11</v>
      </c>
      <c r="C82" s="9"/>
      <c r="D82" s="10"/>
      <c r="E82" s="9"/>
      <c r="F82" s="10"/>
      <c r="G82" s="9"/>
      <c r="H82" s="11"/>
      <c r="I82" s="20">
        <f t="shared" si="1"/>
        <v>0</v>
      </c>
      <c r="J82" s="13"/>
      <c r="K82" s="13"/>
      <c r="L82" s="15"/>
    </row>
    <row r="83">
      <c r="A83" s="16"/>
      <c r="B83" s="17" t="s">
        <v>12</v>
      </c>
      <c r="C83" s="21">
        <f t="shared" ref="C83:C89" si="12">C75+7</f>
        <v>42672</v>
      </c>
      <c r="D83" s="25"/>
      <c r="E83" s="26"/>
      <c r="F83" s="10"/>
      <c r="G83" s="9"/>
      <c r="H83" s="11"/>
      <c r="I83" s="20">
        <f t="shared" si="1"/>
        <v>0</v>
      </c>
      <c r="J83" s="13"/>
      <c r="K83" s="13"/>
      <c r="L83" s="15"/>
    </row>
    <row r="84">
      <c r="A84" s="16"/>
      <c r="B84" s="17" t="s">
        <v>13</v>
      </c>
      <c r="C84" s="21">
        <f t="shared" si="12"/>
        <v>42673</v>
      </c>
      <c r="D84" s="25"/>
      <c r="E84" s="26"/>
      <c r="F84" s="10"/>
      <c r="G84" s="9"/>
      <c r="H84" s="22"/>
      <c r="I84" s="20">
        <f t="shared" si="1"/>
        <v>0</v>
      </c>
      <c r="J84" s="13"/>
      <c r="K84" s="13"/>
      <c r="L84" s="15"/>
    </row>
    <row r="85">
      <c r="A85" s="16"/>
      <c r="B85" s="17" t="s">
        <v>14</v>
      </c>
      <c r="C85" s="21">
        <f t="shared" si="12"/>
        <v>42674</v>
      </c>
      <c r="D85" s="28">
        <v>0.4583333333333333</v>
      </c>
      <c r="E85" s="29">
        <v>0.6458333333333334</v>
      </c>
      <c r="F85" s="25"/>
      <c r="G85" s="26"/>
      <c r="H85" s="27" t="s">
        <v>130</v>
      </c>
      <c r="I85" s="20">
        <f t="shared" si="1"/>
        <v>0.1875</v>
      </c>
      <c r="J85" s="13"/>
      <c r="K85" s="13"/>
      <c r="L85" s="15"/>
    </row>
    <row r="86">
      <c r="A86" s="16"/>
      <c r="B86" s="17" t="s">
        <v>18</v>
      </c>
      <c r="C86" s="21">
        <f t="shared" si="12"/>
        <v>42675</v>
      </c>
      <c r="D86" s="28">
        <v>0.4583333333333333</v>
      </c>
      <c r="E86" s="29">
        <v>0.6458333333333334</v>
      </c>
      <c r="F86" s="25"/>
      <c r="G86" s="26"/>
      <c r="H86" s="27" t="s">
        <v>131</v>
      </c>
      <c r="I86" s="20">
        <f t="shared" si="1"/>
        <v>0.1875</v>
      </c>
      <c r="J86" s="13"/>
      <c r="K86" s="13"/>
      <c r="L86" s="15"/>
    </row>
    <row r="87">
      <c r="A87" s="16"/>
      <c r="B87" s="17" t="s">
        <v>20</v>
      </c>
      <c r="C87" s="21">
        <f t="shared" si="12"/>
        <v>42676</v>
      </c>
      <c r="D87" s="28">
        <v>0.5729166666666666</v>
      </c>
      <c r="E87" s="29">
        <v>0.7083333333333334</v>
      </c>
      <c r="F87" s="25"/>
      <c r="G87" s="26"/>
      <c r="H87" s="27" t="s">
        <v>132</v>
      </c>
      <c r="I87" s="20">
        <f t="shared" si="1"/>
        <v>0.1354166667</v>
      </c>
      <c r="J87" s="13"/>
      <c r="K87" s="13"/>
      <c r="L87" s="15"/>
    </row>
    <row r="88">
      <c r="A88" s="16"/>
      <c r="B88" s="17" t="s">
        <v>21</v>
      </c>
      <c r="C88" s="21">
        <f t="shared" si="12"/>
        <v>42677</v>
      </c>
      <c r="D88" s="28">
        <v>0.5</v>
      </c>
      <c r="E88" s="29">
        <v>0.6875</v>
      </c>
      <c r="F88" s="25"/>
      <c r="G88" s="26"/>
      <c r="H88" s="27" t="s">
        <v>133</v>
      </c>
      <c r="I88" s="20">
        <f t="shared" si="1"/>
        <v>0.1875</v>
      </c>
      <c r="J88" s="13"/>
      <c r="K88" s="13"/>
      <c r="L88" s="15"/>
    </row>
    <row r="89">
      <c r="A89" s="30"/>
      <c r="B89" s="31" t="s">
        <v>25</v>
      </c>
      <c r="C89" s="46">
        <f t="shared" si="12"/>
        <v>42678</v>
      </c>
      <c r="D89" s="28">
        <v>0.5833333333333334</v>
      </c>
      <c r="E89" s="29">
        <v>0.7291666666666666</v>
      </c>
      <c r="F89" s="47"/>
      <c r="G89" s="48"/>
      <c r="H89" s="34" t="s">
        <v>116</v>
      </c>
      <c r="I89" s="20">
        <f t="shared" si="1"/>
        <v>0.1458333333</v>
      </c>
      <c r="J89" s="45">
        <f>SUM(I83:I89)*24</f>
        <v>20.25</v>
      </c>
      <c r="K89" s="36"/>
      <c r="L89" s="15"/>
    </row>
    <row r="90">
      <c r="A90" s="56">
        <v>6.0</v>
      </c>
      <c r="B90" s="38">
        <f>B82+1</f>
        <v>12</v>
      </c>
      <c r="C90" s="39"/>
      <c r="D90" s="40"/>
      <c r="E90" s="39"/>
      <c r="F90" s="40"/>
      <c r="G90" s="39"/>
      <c r="H90" s="41"/>
      <c r="I90" s="57">
        <f t="shared" si="1"/>
        <v>0</v>
      </c>
      <c r="J90" s="42"/>
      <c r="K90" s="42"/>
      <c r="L90" s="43"/>
    </row>
    <row r="91">
      <c r="A91" s="16"/>
      <c r="B91" s="17" t="s">
        <v>12</v>
      </c>
      <c r="C91" s="21">
        <f t="shared" ref="C91:C97" si="13">C83+7</f>
        <v>42679</v>
      </c>
      <c r="D91" s="25"/>
      <c r="E91" s="26"/>
      <c r="F91" s="10"/>
      <c r="G91" s="9"/>
      <c r="H91" s="11"/>
      <c r="I91" s="20">
        <f t="shared" si="1"/>
        <v>0</v>
      </c>
      <c r="J91" s="13"/>
      <c r="K91" s="13"/>
      <c r="L91" s="15"/>
    </row>
    <row r="92">
      <c r="A92" s="16"/>
      <c r="B92" s="17" t="s">
        <v>13</v>
      </c>
      <c r="C92" s="21">
        <f t="shared" si="13"/>
        <v>42680</v>
      </c>
      <c r="D92" s="10"/>
      <c r="E92" s="9"/>
      <c r="F92" s="10"/>
      <c r="G92" s="9"/>
      <c r="H92" s="11"/>
      <c r="I92" s="20">
        <f t="shared" si="1"/>
        <v>0</v>
      </c>
      <c r="J92" s="13"/>
      <c r="K92" s="13"/>
      <c r="L92" s="15"/>
    </row>
    <row r="93">
      <c r="A93" s="16"/>
      <c r="B93" s="17" t="s">
        <v>14</v>
      </c>
      <c r="C93" s="21">
        <f t="shared" si="13"/>
        <v>42681</v>
      </c>
      <c r="D93" s="28">
        <v>0.6041666666666666</v>
      </c>
      <c r="E93" s="29">
        <v>0.7291666666666666</v>
      </c>
      <c r="F93" s="25"/>
      <c r="G93" s="26"/>
      <c r="H93" s="27" t="s">
        <v>116</v>
      </c>
      <c r="I93" s="20">
        <f t="shared" si="1"/>
        <v>0.125</v>
      </c>
      <c r="J93" s="13"/>
      <c r="K93" s="13"/>
      <c r="L93" s="15"/>
    </row>
    <row r="94">
      <c r="A94" s="16"/>
      <c r="B94" s="17" t="s">
        <v>18</v>
      </c>
      <c r="C94" s="21">
        <f t="shared" si="13"/>
        <v>42682</v>
      </c>
      <c r="D94" s="25"/>
      <c r="E94" s="26"/>
      <c r="F94" s="25"/>
      <c r="G94" s="26"/>
      <c r="H94" s="11"/>
      <c r="I94" s="20">
        <f t="shared" si="1"/>
        <v>0</v>
      </c>
      <c r="J94" s="13"/>
      <c r="K94" s="13"/>
      <c r="L94" s="15"/>
    </row>
    <row r="95">
      <c r="A95" s="16"/>
      <c r="B95" s="17" t="s">
        <v>20</v>
      </c>
      <c r="C95" s="21">
        <f t="shared" si="13"/>
        <v>42683</v>
      </c>
      <c r="D95" s="25"/>
      <c r="E95" s="26"/>
      <c r="F95" s="25"/>
      <c r="G95" s="26"/>
      <c r="H95" s="11"/>
      <c r="I95" s="20">
        <f t="shared" si="1"/>
        <v>0</v>
      </c>
      <c r="J95" s="13"/>
      <c r="K95" s="13"/>
      <c r="L95" s="15"/>
    </row>
    <row r="96">
      <c r="A96" s="16"/>
      <c r="B96" s="17" t="s">
        <v>21</v>
      </c>
      <c r="C96" s="21">
        <f t="shared" si="13"/>
        <v>42684</v>
      </c>
      <c r="D96" s="25"/>
      <c r="E96" s="26"/>
      <c r="F96" s="25"/>
      <c r="G96" s="26"/>
      <c r="H96" s="11"/>
      <c r="I96" s="20">
        <f t="shared" si="1"/>
        <v>0</v>
      </c>
      <c r="J96" s="13"/>
      <c r="K96" s="13"/>
      <c r="L96" s="15"/>
    </row>
    <row r="97">
      <c r="A97" s="30"/>
      <c r="B97" s="31" t="s">
        <v>25</v>
      </c>
      <c r="C97" s="46">
        <f t="shared" si="13"/>
        <v>42685</v>
      </c>
      <c r="D97" s="47"/>
      <c r="E97" s="48"/>
      <c r="F97" s="47"/>
      <c r="G97" s="48"/>
      <c r="H97" s="59"/>
      <c r="I97" s="58">
        <f t="shared" si="1"/>
        <v>0</v>
      </c>
      <c r="J97" s="36"/>
      <c r="K97" s="36"/>
      <c r="L97" s="37"/>
    </row>
    <row r="98">
      <c r="A98" s="56">
        <v>7.0</v>
      </c>
      <c r="B98" s="38">
        <f>B90+1</f>
        <v>13</v>
      </c>
      <c r="C98" s="21"/>
      <c r="D98" s="40"/>
      <c r="E98" s="39"/>
      <c r="F98" s="40"/>
      <c r="G98" s="39"/>
      <c r="H98" s="41"/>
      <c r="I98" s="57">
        <f t="shared" si="1"/>
        <v>0</v>
      </c>
      <c r="J98" s="42"/>
      <c r="K98" s="42"/>
      <c r="L98" s="43"/>
    </row>
    <row r="99">
      <c r="A99" s="16"/>
      <c r="B99" s="17" t="s">
        <v>12</v>
      </c>
      <c r="C99" s="21">
        <f t="shared" ref="C99:C105" si="14">C91+7</f>
        <v>42686</v>
      </c>
      <c r="D99" s="25"/>
      <c r="E99" s="26"/>
      <c r="F99" s="10"/>
      <c r="G99" s="9"/>
      <c r="H99" s="11"/>
      <c r="I99" s="20">
        <f t="shared" si="1"/>
        <v>0</v>
      </c>
      <c r="J99" s="13"/>
      <c r="K99" s="13"/>
      <c r="L99" s="15"/>
    </row>
    <row r="100">
      <c r="A100" s="16"/>
      <c r="B100" s="17" t="s">
        <v>13</v>
      </c>
      <c r="C100" s="21">
        <f t="shared" si="14"/>
        <v>42687</v>
      </c>
      <c r="D100" s="10"/>
      <c r="E100" s="9"/>
      <c r="F100" s="10"/>
      <c r="G100" s="9"/>
      <c r="H100" s="11"/>
      <c r="I100" s="20">
        <f t="shared" si="1"/>
        <v>0</v>
      </c>
      <c r="J100" s="13"/>
      <c r="K100" s="13"/>
      <c r="L100" s="15"/>
    </row>
    <row r="101">
      <c r="A101" s="16"/>
      <c r="B101" s="17" t="s">
        <v>14</v>
      </c>
      <c r="C101" s="21">
        <f t="shared" si="14"/>
        <v>42688</v>
      </c>
      <c r="D101" s="25"/>
      <c r="E101" s="26"/>
      <c r="F101" s="25"/>
      <c r="G101" s="26"/>
      <c r="H101" s="11"/>
      <c r="I101" s="20">
        <f t="shared" si="1"/>
        <v>0</v>
      </c>
      <c r="J101" s="13"/>
      <c r="K101" s="13"/>
      <c r="L101" s="15"/>
    </row>
    <row r="102">
      <c r="A102" s="16"/>
      <c r="B102" s="17" t="s">
        <v>18</v>
      </c>
      <c r="C102" s="21">
        <f t="shared" si="14"/>
        <v>42689</v>
      </c>
      <c r="D102" s="25"/>
      <c r="E102" s="26"/>
      <c r="F102" s="25"/>
      <c r="G102" s="26"/>
      <c r="H102" s="11"/>
      <c r="I102" s="20">
        <f t="shared" si="1"/>
        <v>0</v>
      </c>
      <c r="J102" s="13"/>
      <c r="K102" s="13"/>
      <c r="L102" s="15"/>
    </row>
    <row r="103">
      <c r="A103" s="16"/>
      <c r="B103" s="17" t="s">
        <v>20</v>
      </c>
      <c r="C103" s="21">
        <f t="shared" si="14"/>
        <v>42690</v>
      </c>
      <c r="D103" s="25"/>
      <c r="E103" s="26"/>
      <c r="F103" s="25"/>
      <c r="G103" s="26"/>
      <c r="H103" s="11"/>
      <c r="I103" s="20">
        <f t="shared" si="1"/>
        <v>0</v>
      </c>
      <c r="J103" s="13"/>
      <c r="K103" s="13"/>
      <c r="L103" s="15"/>
    </row>
    <row r="104">
      <c r="A104" s="16"/>
      <c r="B104" s="17" t="s">
        <v>21</v>
      </c>
      <c r="C104" s="21">
        <f t="shared" si="14"/>
        <v>42691</v>
      </c>
      <c r="D104" s="25"/>
      <c r="E104" s="26"/>
      <c r="F104" s="25"/>
      <c r="G104" s="26"/>
      <c r="H104" s="11"/>
      <c r="I104" s="20">
        <f t="shared" si="1"/>
        <v>0</v>
      </c>
      <c r="J104" s="13"/>
      <c r="K104" s="13"/>
      <c r="L104" s="15"/>
    </row>
    <row r="105">
      <c r="A105" s="30"/>
      <c r="B105" s="31" t="s">
        <v>25</v>
      </c>
      <c r="C105" s="46">
        <f t="shared" si="14"/>
        <v>42692</v>
      </c>
      <c r="D105" s="47"/>
      <c r="E105" s="48"/>
      <c r="F105" s="47"/>
      <c r="G105" s="48"/>
      <c r="H105" s="59"/>
      <c r="I105" s="58">
        <f t="shared" si="1"/>
        <v>0</v>
      </c>
      <c r="J105" s="36"/>
      <c r="K105" s="36"/>
      <c r="L105" s="37"/>
    </row>
  </sheetData>
  <mergeCells count="8">
    <mergeCell ref="A2:A9"/>
    <mergeCell ref="A10:A25"/>
    <mergeCell ref="A26:A41"/>
    <mergeCell ref="A42:A57"/>
    <mergeCell ref="A58:A73"/>
    <mergeCell ref="A74:A89"/>
    <mergeCell ref="A90:A97"/>
    <mergeCell ref="A98:A10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8" max="8" width="56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6" t="s">
        <v>11</v>
      </c>
    </row>
    <row r="2">
      <c r="A2" s="7">
        <v>0.0</v>
      </c>
      <c r="B2" s="8">
        <v>1.0</v>
      </c>
      <c r="C2" s="9"/>
      <c r="D2" s="10"/>
      <c r="E2" s="9"/>
      <c r="F2" s="10"/>
      <c r="G2" s="9"/>
      <c r="H2" s="11"/>
      <c r="I2" s="12"/>
      <c r="J2" s="13"/>
      <c r="K2" s="13"/>
      <c r="L2" s="14"/>
    </row>
    <row r="3">
      <c r="A3" s="16"/>
      <c r="B3" s="17" t="s">
        <v>12</v>
      </c>
      <c r="C3" s="18">
        <v>42602.0</v>
      </c>
      <c r="D3" s="19"/>
      <c r="E3" s="15"/>
      <c r="F3" s="10"/>
      <c r="G3" s="9"/>
      <c r="H3" s="11"/>
      <c r="I3" s="20">
        <f t="shared" ref="I3:I20" si="1">E3-D3-G3+F3</f>
        <v>0</v>
      </c>
      <c r="J3" s="13"/>
      <c r="K3" s="13"/>
      <c r="L3" s="15"/>
    </row>
    <row r="4">
      <c r="A4" s="16"/>
      <c r="B4" s="17" t="s">
        <v>13</v>
      </c>
      <c r="C4" s="21">
        <f t="shared" ref="C4:C9" si="2">C3+1</f>
        <v>42603</v>
      </c>
      <c r="D4" s="19"/>
      <c r="E4" s="15"/>
      <c r="F4" s="10"/>
      <c r="G4" s="9"/>
      <c r="H4" s="22"/>
      <c r="I4" s="20">
        <f t="shared" si="1"/>
        <v>0</v>
      </c>
      <c r="J4" s="13"/>
      <c r="K4" s="13"/>
      <c r="L4" s="15"/>
    </row>
    <row r="5">
      <c r="A5" s="16"/>
      <c r="B5" s="17" t="s">
        <v>14</v>
      </c>
      <c r="C5" s="21">
        <f t="shared" si="2"/>
        <v>42604</v>
      </c>
      <c r="D5" s="23">
        <v>0.375</v>
      </c>
      <c r="E5" s="24">
        <v>0.5416666666666666</v>
      </c>
      <c r="F5" s="25"/>
      <c r="G5" s="26"/>
      <c r="H5" s="27" t="s">
        <v>17</v>
      </c>
      <c r="I5" s="20">
        <f t="shared" si="1"/>
        <v>0.1666666667</v>
      </c>
      <c r="J5" s="13"/>
      <c r="K5" s="13"/>
      <c r="L5" s="15"/>
    </row>
    <row r="6">
      <c r="A6" s="16"/>
      <c r="B6" s="17" t="s">
        <v>18</v>
      </c>
      <c r="C6" s="21">
        <f t="shared" si="2"/>
        <v>42605</v>
      </c>
      <c r="D6" s="23">
        <v>0.375</v>
      </c>
      <c r="E6" s="24">
        <v>0.5416666666666666</v>
      </c>
      <c r="F6" s="25"/>
      <c r="G6" s="26"/>
      <c r="H6" s="27" t="s">
        <v>19</v>
      </c>
      <c r="I6" s="20">
        <f t="shared" si="1"/>
        <v>0.1666666667</v>
      </c>
      <c r="J6" s="13"/>
      <c r="K6" s="13"/>
      <c r="L6" s="15"/>
    </row>
    <row r="7">
      <c r="A7" s="16"/>
      <c r="B7" s="17" t="s">
        <v>20</v>
      </c>
      <c r="C7" s="21">
        <f t="shared" si="2"/>
        <v>42606</v>
      </c>
      <c r="D7" s="23">
        <v>0.375</v>
      </c>
      <c r="E7" s="24">
        <v>0.5416666666666666</v>
      </c>
      <c r="F7" s="25"/>
      <c r="G7" s="26"/>
      <c r="H7" s="27" t="s">
        <v>19</v>
      </c>
      <c r="I7" s="20">
        <f t="shared" si="1"/>
        <v>0.1666666667</v>
      </c>
      <c r="J7" s="13"/>
      <c r="K7" s="13"/>
      <c r="L7" s="15"/>
    </row>
    <row r="8">
      <c r="A8" s="16"/>
      <c r="B8" s="17" t="s">
        <v>21</v>
      </c>
      <c r="C8" s="21">
        <f t="shared" si="2"/>
        <v>42607</v>
      </c>
      <c r="D8" s="23">
        <v>0.375</v>
      </c>
      <c r="E8" s="24">
        <v>0.5416666666666666</v>
      </c>
      <c r="F8" s="28"/>
      <c r="G8" s="29"/>
      <c r="H8" s="27" t="s">
        <v>19</v>
      </c>
      <c r="I8" s="20">
        <f t="shared" si="1"/>
        <v>0.1666666667</v>
      </c>
      <c r="J8" s="13"/>
      <c r="K8" s="13"/>
      <c r="L8" s="15"/>
    </row>
    <row r="9">
      <c r="A9" s="30"/>
      <c r="B9" s="31" t="s">
        <v>25</v>
      </c>
      <c r="C9" s="21">
        <f t="shared" si="2"/>
        <v>42608</v>
      </c>
      <c r="D9" s="23">
        <v>0.375</v>
      </c>
      <c r="E9" s="24">
        <v>0.5416666666666666</v>
      </c>
      <c r="F9" s="32"/>
      <c r="G9" s="33"/>
      <c r="H9" s="27" t="s">
        <v>19</v>
      </c>
      <c r="I9" s="20">
        <f t="shared" si="1"/>
        <v>0.1666666667</v>
      </c>
      <c r="J9" s="35">
        <v>20.0</v>
      </c>
      <c r="K9" s="36"/>
      <c r="L9" s="37"/>
    </row>
    <row r="10">
      <c r="A10" s="7">
        <v>1.0</v>
      </c>
      <c r="B10" s="38">
        <f>B2+1</f>
        <v>2</v>
      </c>
      <c r="C10" s="39"/>
      <c r="D10" s="40"/>
      <c r="E10" s="39"/>
      <c r="F10" s="40"/>
      <c r="G10" s="39"/>
      <c r="H10" s="27"/>
      <c r="I10" s="20">
        <f t="shared" si="1"/>
        <v>0</v>
      </c>
      <c r="J10" s="42"/>
      <c r="K10" s="42"/>
      <c r="L10" s="43"/>
    </row>
    <row r="11">
      <c r="A11" s="16"/>
      <c r="B11" s="17" t="s">
        <v>12</v>
      </c>
      <c r="C11" s="21">
        <f t="shared" ref="C11:C17" si="3">C3+7</f>
        <v>42609</v>
      </c>
      <c r="D11" s="25"/>
      <c r="E11" s="26"/>
      <c r="F11" s="10"/>
      <c r="G11" s="9"/>
      <c r="H11" s="27"/>
      <c r="I11" s="20">
        <f t="shared" si="1"/>
        <v>0</v>
      </c>
      <c r="J11" s="13"/>
      <c r="K11" s="13"/>
      <c r="L11" s="15"/>
    </row>
    <row r="12">
      <c r="A12" s="16"/>
      <c r="B12" s="17" t="s">
        <v>13</v>
      </c>
      <c r="C12" s="21">
        <f t="shared" si="3"/>
        <v>42610</v>
      </c>
      <c r="D12" s="10"/>
      <c r="E12" s="9"/>
      <c r="F12" s="10"/>
      <c r="G12" s="9"/>
      <c r="H12" s="27"/>
      <c r="I12" s="20">
        <f t="shared" si="1"/>
        <v>0</v>
      </c>
      <c r="J12" s="13"/>
      <c r="K12" s="13"/>
      <c r="L12" s="15"/>
    </row>
    <row r="13">
      <c r="A13" s="16"/>
      <c r="B13" s="17" t="s">
        <v>14</v>
      </c>
      <c r="C13" s="21">
        <f t="shared" si="3"/>
        <v>42611</v>
      </c>
      <c r="D13" s="23">
        <v>0.375</v>
      </c>
      <c r="E13" s="24">
        <v>0.5416666666666666</v>
      </c>
      <c r="F13" s="25"/>
      <c r="G13" s="26"/>
      <c r="H13" s="27" t="s">
        <v>19</v>
      </c>
      <c r="I13" s="20">
        <f t="shared" si="1"/>
        <v>0.1666666667</v>
      </c>
      <c r="J13" s="13"/>
      <c r="K13" s="13"/>
      <c r="L13" s="15"/>
    </row>
    <row r="14">
      <c r="A14" s="16"/>
      <c r="B14" s="17" t="s">
        <v>18</v>
      </c>
      <c r="C14" s="21">
        <f t="shared" si="3"/>
        <v>42612</v>
      </c>
      <c r="D14" s="23">
        <v>0.375</v>
      </c>
      <c r="E14" s="24">
        <v>0.5416666666666666</v>
      </c>
      <c r="F14" s="25"/>
      <c r="G14" s="26"/>
      <c r="H14" s="27" t="s">
        <v>19</v>
      </c>
      <c r="I14" s="20">
        <f t="shared" si="1"/>
        <v>0.1666666667</v>
      </c>
      <c r="J14" s="13"/>
      <c r="K14" s="13"/>
      <c r="L14" s="15"/>
    </row>
    <row r="15">
      <c r="A15" s="16"/>
      <c r="B15" s="17" t="s">
        <v>20</v>
      </c>
      <c r="C15" s="21">
        <f t="shared" si="3"/>
        <v>42613</v>
      </c>
      <c r="D15" s="23">
        <v>0.375</v>
      </c>
      <c r="E15" s="24">
        <v>0.5416666666666666</v>
      </c>
      <c r="F15" s="25"/>
      <c r="G15" s="26"/>
      <c r="H15" s="27" t="s">
        <v>19</v>
      </c>
      <c r="I15" s="20">
        <f t="shared" si="1"/>
        <v>0.1666666667</v>
      </c>
      <c r="J15" s="13"/>
      <c r="K15" s="13"/>
      <c r="L15" s="15"/>
    </row>
    <row r="16">
      <c r="A16" s="16"/>
      <c r="B16" s="17" t="s">
        <v>21</v>
      </c>
      <c r="C16" s="21">
        <f t="shared" si="3"/>
        <v>42614</v>
      </c>
      <c r="D16" s="23">
        <v>0.375</v>
      </c>
      <c r="E16" s="24">
        <v>0.5416666666666666</v>
      </c>
      <c r="F16" s="25"/>
      <c r="G16" s="26"/>
      <c r="H16" s="27" t="s">
        <v>19</v>
      </c>
      <c r="I16" s="20">
        <f t="shared" si="1"/>
        <v>0.1666666667</v>
      </c>
      <c r="J16" s="13"/>
      <c r="K16" s="13"/>
      <c r="L16" s="15"/>
    </row>
    <row r="17">
      <c r="A17" s="16"/>
      <c r="B17" s="17" t="s">
        <v>25</v>
      </c>
      <c r="C17" s="21">
        <f t="shared" si="3"/>
        <v>42615</v>
      </c>
      <c r="D17" s="23">
        <v>0.375</v>
      </c>
      <c r="E17" s="24">
        <v>0.5416666666666666</v>
      </c>
      <c r="F17" s="25"/>
      <c r="G17" s="26"/>
      <c r="H17" s="27" t="s">
        <v>19</v>
      </c>
      <c r="I17" s="20">
        <f t="shared" si="1"/>
        <v>0.1666666667</v>
      </c>
      <c r="J17" s="13"/>
      <c r="K17" s="13"/>
      <c r="L17" s="15"/>
    </row>
    <row r="18">
      <c r="A18" s="16"/>
      <c r="B18" s="8">
        <f>B10+1</f>
        <v>3</v>
      </c>
      <c r="C18" s="9"/>
      <c r="D18" s="10"/>
      <c r="E18" s="9"/>
      <c r="F18" s="10"/>
      <c r="G18" s="9"/>
      <c r="H18" s="11"/>
      <c r="I18" s="20">
        <f t="shared" si="1"/>
        <v>0</v>
      </c>
      <c r="J18" s="13"/>
      <c r="K18" s="13"/>
      <c r="L18" s="15"/>
    </row>
    <row r="19">
      <c r="A19" s="16"/>
      <c r="B19" s="17" t="s">
        <v>12</v>
      </c>
      <c r="C19" s="21">
        <f t="shared" ref="C19:C25" si="4">C11+7</f>
        <v>42616</v>
      </c>
      <c r="D19" s="25"/>
      <c r="E19" s="26"/>
      <c r="F19" s="10"/>
      <c r="G19" s="9"/>
      <c r="H19" s="11"/>
      <c r="I19" s="20">
        <f t="shared" si="1"/>
        <v>0</v>
      </c>
      <c r="J19" s="13"/>
      <c r="K19" s="13"/>
      <c r="L19" s="15"/>
    </row>
    <row r="20">
      <c r="A20" s="16"/>
      <c r="B20" s="17" t="s">
        <v>13</v>
      </c>
      <c r="C20" s="21">
        <f t="shared" si="4"/>
        <v>42617</v>
      </c>
      <c r="D20" s="25"/>
      <c r="E20" s="26"/>
      <c r="F20" s="10"/>
      <c r="G20" s="9"/>
      <c r="H20" s="22"/>
      <c r="I20" s="20">
        <f t="shared" si="1"/>
        <v>0</v>
      </c>
      <c r="J20" s="13"/>
      <c r="K20" s="13"/>
      <c r="L20" s="15"/>
    </row>
    <row r="21">
      <c r="A21" s="16"/>
      <c r="B21" s="17" t="s">
        <v>14</v>
      </c>
      <c r="C21" s="21">
        <f t="shared" si="4"/>
        <v>42618</v>
      </c>
      <c r="D21" s="23">
        <v>0.375</v>
      </c>
      <c r="E21" s="24">
        <v>0.5416666666666666</v>
      </c>
      <c r="F21" s="25"/>
      <c r="G21" s="26"/>
      <c r="H21" s="27" t="s">
        <v>38</v>
      </c>
      <c r="I21" s="20">
        <f>E22-D22-G21+F21</f>
        <v>0.1666666667</v>
      </c>
      <c r="J21" s="13"/>
      <c r="K21" s="13"/>
      <c r="L21" s="15"/>
    </row>
    <row r="22">
      <c r="A22" s="16"/>
      <c r="B22" s="17" t="s">
        <v>18</v>
      </c>
      <c r="C22" s="21">
        <f t="shared" si="4"/>
        <v>42619</v>
      </c>
      <c r="D22" s="23">
        <v>0.375</v>
      </c>
      <c r="E22" s="24">
        <v>0.5416666666666666</v>
      </c>
      <c r="F22" s="25"/>
      <c r="G22" s="26"/>
      <c r="H22" s="27" t="s">
        <v>40</v>
      </c>
      <c r="I22" s="20">
        <f t="shared" ref="I22:I36" si="5">E22-D22-G22+F22</f>
        <v>0.1666666667</v>
      </c>
      <c r="J22" s="13"/>
      <c r="K22" s="13"/>
      <c r="L22" s="15"/>
    </row>
    <row r="23">
      <c r="A23" s="16"/>
      <c r="B23" s="17" t="s">
        <v>20</v>
      </c>
      <c r="C23" s="21">
        <f t="shared" si="4"/>
        <v>42620</v>
      </c>
      <c r="D23" s="23">
        <v>0.375</v>
      </c>
      <c r="E23" s="24">
        <v>0.5416666666666666</v>
      </c>
      <c r="F23" s="25"/>
      <c r="G23" s="26"/>
      <c r="H23" s="27" t="s">
        <v>42</v>
      </c>
      <c r="I23" s="20">
        <f t="shared" si="5"/>
        <v>0.1666666667</v>
      </c>
      <c r="J23" s="13"/>
      <c r="K23" s="13"/>
      <c r="L23" s="15"/>
    </row>
    <row r="24">
      <c r="A24" s="16"/>
      <c r="B24" s="17" t="s">
        <v>21</v>
      </c>
      <c r="C24" s="21">
        <f t="shared" si="4"/>
        <v>42621</v>
      </c>
      <c r="D24" s="23">
        <v>0.375</v>
      </c>
      <c r="E24" s="24">
        <v>0.5416666666666666</v>
      </c>
      <c r="F24" s="25"/>
      <c r="G24" s="26"/>
      <c r="H24" s="27" t="s">
        <v>44</v>
      </c>
      <c r="I24" s="20">
        <f t="shared" si="5"/>
        <v>0.1666666667</v>
      </c>
      <c r="J24" s="13"/>
      <c r="K24" s="13"/>
      <c r="L24" s="15"/>
    </row>
    <row r="25">
      <c r="A25" s="30"/>
      <c r="B25" s="31" t="s">
        <v>25</v>
      </c>
      <c r="C25" s="46">
        <f t="shared" si="4"/>
        <v>42622</v>
      </c>
      <c r="D25" s="23">
        <v>0.375</v>
      </c>
      <c r="E25" s="24">
        <v>0.5416666666666666</v>
      </c>
      <c r="F25" s="47"/>
      <c r="G25" s="48"/>
      <c r="H25" s="34" t="s">
        <v>48</v>
      </c>
      <c r="I25" s="20">
        <f t="shared" si="5"/>
        <v>0.1666666667</v>
      </c>
      <c r="J25" s="35">
        <v>20.0</v>
      </c>
      <c r="K25" s="36"/>
      <c r="L25" s="15"/>
    </row>
    <row r="26">
      <c r="A26" s="7">
        <f>A10+1</f>
        <v>2</v>
      </c>
      <c r="B26" s="38">
        <f>B18+1</f>
        <v>4</v>
      </c>
      <c r="C26" s="39"/>
      <c r="D26" s="40"/>
      <c r="E26" s="39"/>
      <c r="F26" s="40"/>
      <c r="G26" s="39"/>
      <c r="H26" s="27"/>
      <c r="I26" s="20">
        <f t="shared" si="5"/>
        <v>0</v>
      </c>
      <c r="J26" s="42"/>
      <c r="K26" s="42"/>
      <c r="L26" s="43"/>
    </row>
    <row r="27">
      <c r="A27" s="16"/>
      <c r="B27" s="17" t="s">
        <v>12</v>
      </c>
      <c r="C27" s="21">
        <f t="shared" ref="C27:C33" si="6">C19+7</f>
        <v>42623</v>
      </c>
      <c r="D27" s="25"/>
      <c r="E27" s="26"/>
      <c r="F27" s="10"/>
      <c r="G27" s="9"/>
      <c r="H27" s="27"/>
      <c r="I27" s="20">
        <f t="shared" si="5"/>
        <v>0</v>
      </c>
      <c r="J27" s="13"/>
      <c r="K27" s="13"/>
      <c r="L27" s="15"/>
    </row>
    <row r="28">
      <c r="A28" s="16"/>
      <c r="B28" s="17" t="s">
        <v>13</v>
      </c>
      <c r="C28" s="21">
        <f t="shared" si="6"/>
        <v>42624</v>
      </c>
      <c r="D28" s="10"/>
      <c r="E28" s="9"/>
      <c r="F28" s="10"/>
      <c r="G28" s="9"/>
      <c r="H28" s="27"/>
      <c r="I28" s="20">
        <f t="shared" si="5"/>
        <v>0</v>
      </c>
      <c r="J28" s="13"/>
      <c r="K28" s="13"/>
      <c r="L28" s="15"/>
    </row>
    <row r="29">
      <c r="A29" s="16"/>
      <c r="B29" s="17" t="s">
        <v>14</v>
      </c>
      <c r="C29" s="21">
        <f t="shared" si="6"/>
        <v>42625</v>
      </c>
      <c r="D29" s="23">
        <v>0.375</v>
      </c>
      <c r="E29" s="24">
        <v>0.5416666666666666</v>
      </c>
      <c r="F29" s="25"/>
      <c r="G29" s="26"/>
      <c r="H29" s="27" t="s">
        <v>54</v>
      </c>
      <c r="I29" s="20">
        <f t="shared" si="5"/>
        <v>0.1666666667</v>
      </c>
      <c r="J29" s="13"/>
      <c r="K29" s="13"/>
      <c r="L29" s="15"/>
    </row>
    <row r="30">
      <c r="A30" s="16"/>
      <c r="B30" s="17" t="s">
        <v>18</v>
      </c>
      <c r="C30" s="21">
        <f t="shared" si="6"/>
        <v>42626</v>
      </c>
      <c r="D30" s="23">
        <v>0.375</v>
      </c>
      <c r="E30" s="24">
        <v>0.5416666666666666</v>
      </c>
      <c r="F30" s="25"/>
      <c r="G30" s="26"/>
      <c r="H30" s="27" t="s">
        <v>54</v>
      </c>
      <c r="I30" s="20">
        <f t="shared" si="5"/>
        <v>0.1666666667</v>
      </c>
      <c r="J30" s="13"/>
      <c r="K30" s="13"/>
      <c r="L30" s="15"/>
    </row>
    <row r="31">
      <c r="A31" s="16"/>
      <c r="B31" s="17" t="s">
        <v>20</v>
      </c>
      <c r="C31" s="21">
        <f t="shared" si="6"/>
        <v>42627</v>
      </c>
      <c r="D31" s="23">
        <v>0.375</v>
      </c>
      <c r="E31" s="24">
        <v>0.5416666666666666</v>
      </c>
      <c r="F31" s="25"/>
      <c r="G31" s="26"/>
      <c r="H31" s="27" t="s">
        <v>54</v>
      </c>
      <c r="I31" s="20">
        <f t="shared" si="5"/>
        <v>0.1666666667</v>
      </c>
      <c r="J31" s="13"/>
      <c r="K31" s="13"/>
      <c r="L31" s="15"/>
    </row>
    <row r="32">
      <c r="A32" s="16"/>
      <c r="B32" s="17" t="s">
        <v>21</v>
      </c>
      <c r="C32" s="21">
        <f t="shared" si="6"/>
        <v>42628</v>
      </c>
      <c r="D32" s="23">
        <v>0.375</v>
      </c>
      <c r="E32" s="24">
        <v>0.5416666666666666</v>
      </c>
      <c r="F32" s="25"/>
      <c r="G32" s="26"/>
      <c r="H32" s="27" t="s">
        <v>54</v>
      </c>
      <c r="I32" s="20">
        <f t="shared" si="5"/>
        <v>0.1666666667</v>
      </c>
      <c r="J32" s="13"/>
      <c r="K32" s="13"/>
      <c r="L32" s="15"/>
    </row>
    <row r="33">
      <c r="A33" s="16"/>
      <c r="B33" s="17" t="s">
        <v>25</v>
      </c>
      <c r="C33" s="21">
        <f t="shared" si="6"/>
        <v>42629</v>
      </c>
      <c r="D33" s="23">
        <v>0.375</v>
      </c>
      <c r="E33" s="24">
        <v>0.5416666666666666</v>
      </c>
      <c r="F33" s="25"/>
      <c r="G33" s="26"/>
      <c r="H33" s="27" t="s">
        <v>54</v>
      </c>
      <c r="I33" s="20">
        <f t="shared" si="5"/>
        <v>0.1666666667</v>
      </c>
      <c r="J33" s="13"/>
      <c r="K33" s="13"/>
      <c r="L33" s="15"/>
    </row>
    <row r="34">
      <c r="A34" s="16"/>
      <c r="B34" s="8">
        <f>B26+1</f>
        <v>5</v>
      </c>
      <c r="C34" s="9"/>
      <c r="D34" s="10"/>
      <c r="E34" s="9"/>
      <c r="F34" s="10"/>
      <c r="G34" s="9"/>
      <c r="H34" s="11"/>
      <c r="I34" s="20">
        <f t="shared" si="5"/>
        <v>0</v>
      </c>
      <c r="J34" s="13"/>
      <c r="K34" s="13"/>
      <c r="L34" s="15"/>
    </row>
    <row r="35">
      <c r="A35" s="16"/>
      <c r="B35" s="17" t="s">
        <v>12</v>
      </c>
      <c r="C35" s="21">
        <f t="shared" ref="C35:C41" si="7">C27+7</f>
        <v>42630</v>
      </c>
      <c r="D35" s="25"/>
      <c r="E35" s="26"/>
      <c r="F35" s="10"/>
      <c r="G35" s="9"/>
      <c r="H35" s="11"/>
      <c r="I35" s="20">
        <f t="shared" si="5"/>
        <v>0</v>
      </c>
      <c r="J35" s="13"/>
      <c r="K35" s="13"/>
      <c r="L35" s="15"/>
    </row>
    <row r="36">
      <c r="A36" s="16"/>
      <c r="B36" s="17" t="s">
        <v>13</v>
      </c>
      <c r="C36" s="21">
        <f t="shared" si="7"/>
        <v>42631</v>
      </c>
      <c r="D36" s="25"/>
      <c r="E36" s="26"/>
      <c r="F36" s="10"/>
      <c r="G36" s="9"/>
      <c r="H36" s="22"/>
      <c r="I36" s="20">
        <f t="shared" si="5"/>
        <v>0</v>
      </c>
      <c r="J36" s="13"/>
      <c r="K36" s="13"/>
      <c r="L36" s="15"/>
    </row>
    <row r="37">
      <c r="A37" s="16"/>
      <c r="B37" s="17" t="s">
        <v>14</v>
      </c>
      <c r="C37" s="21">
        <f t="shared" si="7"/>
        <v>42632</v>
      </c>
      <c r="D37" s="23">
        <v>0.375</v>
      </c>
      <c r="E37" s="24">
        <v>0.5416666666666666</v>
      </c>
      <c r="F37" s="25"/>
      <c r="G37" s="26"/>
      <c r="H37" s="27" t="s">
        <v>54</v>
      </c>
      <c r="I37" s="20">
        <f>E38-D38-G37+F37</f>
        <v>0.1666666667</v>
      </c>
      <c r="J37" s="13"/>
      <c r="K37" s="13"/>
      <c r="L37" s="15"/>
    </row>
    <row r="38">
      <c r="A38" s="16"/>
      <c r="B38" s="17" t="s">
        <v>18</v>
      </c>
      <c r="C38" s="21">
        <f t="shared" si="7"/>
        <v>42633</v>
      </c>
      <c r="D38" s="23">
        <v>0.375</v>
      </c>
      <c r="E38" s="24">
        <v>0.5416666666666666</v>
      </c>
      <c r="F38" s="25"/>
      <c r="G38" s="26"/>
      <c r="H38" s="27" t="s">
        <v>54</v>
      </c>
      <c r="I38" s="20">
        <f t="shared" ref="I38:I52" si="8">E38-D38-G38+F38</f>
        <v>0.1666666667</v>
      </c>
      <c r="J38" s="13"/>
      <c r="K38" s="13"/>
      <c r="L38" s="15"/>
    </row>
    <row r="39">
      <c r="A39" s="16"/>
      <c r="B39" s="17" t="s">
        <v>20</v>
      </c>
      <c r="C39" s="21">
        <f t="shared" si="7"/>
        <v>42634</v>
      </c>
      <c r="D39" s="23">
        <v>0.375</v>
      </c>
      <c r="E39" s="24">
        <v>0.5416666666666666</v>
      </c>
      <c r="F39" s="25"/>
      <c r="G39" s="26"/>
      <c r="H39" s="27" t="s">
        <v>54</v>
      </c>
      <c r="I39" s="20">
        <f t="shared" si="8"/>
        <v>0.1666666667</v>
      </c>
      <c r="J39" s="13"/>
      <c r="K39" s="13"/>
      <c r="L39" s="15"/>
    </row>
    <row r="40">
      <c r="A40" s="16"/>
      <c r="B40" s="17" t="s">
        <v>21</v>
      </c>
      <c r="C40" s="21">
        <f t="shared" si="7"/>
        <v>42635</v>
      </c>
      <c r="D40" s="23">
        <v>0.375</v>
      </c>
      <c r="E40" s="24">
        <v>0.5416666666666666</v>
      </c>
      <c r="F40" s="25"/>
      <c r="G40" s="26"/>
      <c r="H40" s="27" t="s">
        <v>54</v>
      </c>
      <c r="I40" s="20">
        <f t="shared" si="8"/>
        <v>0.1666666667</v>
      </c>
      <c r="J40" s="13"/>
      <c r="K40" s="13"/>
      <c r="L40" s="15"/>
    </row>
    <row r="41">
      <c r="A41" s="30"/>
      <c r="B41" s="31" t="s">
        <v>25</v>
      </c>
      <c r="C41" s="46">
        <f t="shared" si="7"/>
        <v>42636</v>
      </c>
      <c r="D41" s="23">
        <v>0.375</v>
      </c>
      <c r="E41" s="24">
        <v>0.5416666666666666</v>
      </c>
      <c r="F41" s="47"/>
      <c r="G41" s="48"/>
      <c r="H41" s="27" t="s">
        <v>54</v>
      </c>
      <c r="I41" s="20">
        <f t="shared" si="8"/>
        <v>0.1666666667</v>
      </c>
      <c r="J41" s="35">
        <v>20.0</v>
      </c>
      <c r="K41" s="36"/>
      <c r="L41" s="15"/>
    </row>
    <row r="42">
      <c r="A42" s="7">
        <f>A26+1</f>
        <v>3</v>
      </c>
      <c r="B42" s="38">
        <f>B34+1</f>
        <v>6</v>
      </c>
      <c r="C42" s="39"/>
      <c r="D42" s="40"/>
      <c r="E42" s="39"/>
      <c r="F42" s="40"/>
      <c r="G42" s="39"/>
      <c r="H42" s="27"/>
      <c r="I42" s="20">
        <f t="shared" si="8"/>
        <v>0</v>
      </c>
      <c r="J42" s="42"/>
      <c r="K42" s="42"/>
      <c r="L42" s="43"/>
    </row>
    <row r="43">
      <c r="A43" s="16"/>
      <c r="B43" s="17" t="s">
        <v>12</v>
      </c>
      <c r="C43" s="21">
        <f t="shared" ref="C43:C49" si="9">C35+7</f>
        <v>42637</v>
      </c>
      <c r="D43" s="25"/>
      <c r="E43" s="26"/>
      <c r="F43" s="10"/>
      <c r="G43" s="9"/>
      <c r="H43" s="27"/>
      <c r="I43" s="20">
        <f t="shared" si="8"/>
        <v>0</v>
      </c>
      <c r="J43" s="13"/>
      <c r="K43" s="13"/>
      <c r="L43" s="15"/>
    </row>
    <row r="44">
      <c r="A44" s="16"/>
      <c r="B44" s="17" t="s">
        <v>13</v>
      </c>
      <c r="C44" s="21">
        <f t="shared" si="9"/>
        <v>42638</v>
      </c>
      <c r="D44" s="10"/>
      <c r="E44" s="9"/>
      <c r="F44" s="10"/>
      <c r="G44" s="9"/>
      <c r="H44" s="27"/>
      <c r="I44" s="20">
        <f t="shared" si="8"/>
        <v>0</v>
      </c>
      <c r="J44" s="13"/>
      <c r="K44" s="13"/>
      <c r="L44" s="15"/>
    </row>
    <row r="45">
      <c r="A45" s="16"/>
      <c r="B45" s="17" t="s">
        <v>14</v>
      </c>
      <c r="C45" s="21">
        <f t="shared" si="9"/>
        <v>42639</v>
      </c>
      <c r="D45" s="23">
        <v>0.375</v>
      </c>
      <c r="E45" s="24">
        <v>0.5416666666666666</v>
      </c>
      <c r="F45" s="25"/>
      <c r="G45" s="26"/>
      <c r="H45" s="27" t="s">
        <v>54</v>
      </c>
      <c r="I45" s="20">
        <f t="shared" si="8"/>
        <v>0.1666666667</v>
      </c>
      <c r="J45" s="13"/>
      <c r="K45" s="13"/>
      <c r="L45" s="15"/>
    </row>
    <row r="46">
      <c r="A46" s="16"/>
      <c r="B46" s="17" t="s">
        <v>18</v>
      </c>
      <c r="C46" s="21">
        <f t="shared" si="9"/>
        <v>42640</v>
      </c>
      <c r="D46" s="23">
        <v>0.375</v>
      </c>
      <c r="E46" s="24">
        <v>0.5416666666666666</v>
      </c>
      <c r="F46" s="25"/>
      <c r="G46" s="26"/>
      <c r="H46" s="27" t="s">
        <v>54</v>
      </c>
      <c r="I46" s="20">
        <f t="shared" si="8"/>
        <v>0.1666666667</v>
      </c>
      <c r="J46" s="13"/>
      <c r="K46" s="13"/>
      <c r="L46" s="15"/>
    </row>
    <row r="47">
      <c r="A47" s="16"/>
      <c r="B47" s="17" t="s">
        <v>20</v>
      </c>
      <c r="C47" s="21">
        <f t="shared" si="9"/>
        <v>42641</v>
      </c>
      <c r="D47" s="23">
        <v>0.375</v>
      </c>
      <c r="E47" s="24">
        <v>0.5416666666666666</v>
      </c>
      <c r="F47" s="25"/>
      <c r="G47" s="26"/>
      <c r="H47" s="27" t="s">
        <v>54</v>
      </c>
      <c r="I47" s="20">
        <f t="shared" si="8"/>
        <v>0.1666666667</v>
      </c>
      <c r="J47" s="13"/>
      <c r="K47" s="13"/>
      <c r="L47" s="15"/>
    </row>
    <row r="48">
      <c r="A48" s="16"/>
      <c r="B48" s="17" t="s">
        <v>21</v>
      </c>
      <c r="C48" s="21">
        <f t="shared" si="9"/>
        <v>42642</v>
      </c>
      <c r="D48" s="23">
        <v>0.375</v>
      </c>
      <c r="E48" s="24">
        <v>0.5416666666666666</v>
      </c>
      <c r="F48" s="25"/>
      <c r="G48" s="26"/>
      <c r="H48" s="27" t="s">
        <v>54</v>
      </c>
      <c r="I48" s="20">
        <f t="shared" si="8"/>
        <v>0.1666666667</v>
      </c>
      <c r="J48" s="13"/>
      <c r="K48" s="13"/>
      <c r="L48" s="15"/>
    </row>
    <row r="49">
      <c r="A49" s="16"/>
      <c r="B49" s="17" t="s">
        <v>25</v>
      </c>
      <c r="C49" s="21">
        <f t="shared" si="9"/>
        <v>42643</v>
      </c>
      <c r="D49" s="23">
        <v>0.375</v>
      </c>
      <c r="E49" s="24">
        <v>0.5416666666666666</v>
      </c>
      <c r="F49" s="25"/>
      <c r="G49" s="26"/>
      <c r="H49" s="27" t="s">
        <v>74</v>
      </c>
      <c r="I49" s="20">
        <f t="shared" si="8"/>
        <v>0.1666666667</v>
      </c>
      <c r="J49" s="13"/>
      <c r="K49" s="13"/>
      <c r="L49" s="15"/>
    </row>
    <row r="50">
      <c r="A50" s="16"/>
      <c r="B50" s="8">
        <f>B42+1</f>
        <v>7</v>
      </c>
      <c r="C50" s="9"/>
      <c r="D50" s="10"/>
      <c r="E50" s="9"/>
      <c r="F50" s="10"/>
      <c r="G50" s="9"/>
      <c r="H50" s="11"/>
      <c r="I50" s="20">
        <f t="shared" si="8"/>
        <v>0</v>
      </c>
      <c r="J50" s="13"/>
      <c r="K50" s="13"/>
      <c r="L50" s="15"/>
    </row>
    <row r="51">
      <c r="A51" s="16"/>
      <c r="B51" s="17" t="s">
        <v>12</v>
      </c>
      <c r="C51" s="21">
        <f t="shared" ref="C51:C57" si="10">C43+7</f>
        <v>42644</v>
      </c>
      <c r="D51" s="25"/>
      <c r="E51" s="26"/>
      <c r="F51" s="10"/>
      <c r="G51" s="9"/>
      <c r="H51" s="11"/>
      <c r="I51" s="20">
        <f t="shared" si="8"/>
        <v>0</v>
      </c>
      <c r="J51" s="13"/>
      <c r="K51" s="13"/>
      <c r="L51" s="15"/>
    </row>
    <row r="52">
      <c r="A52" s="16"/>
      <c r="B52" s="17" t="s">
        <v>13</v>
      </c>
      <c r="C52" s="21">
        <f t="shared" si="10"/>
        <v>42645</v>
      </c>
      <c r="D52" s="25"/>
      <c r="E52" s="26"/>
      <c r="F52" s="10"/>
      <c r="G52" s="9"/>
      <c r="H52" s="22"/>
      <c r="I52" s="20">
        <f t="shared" si="8"/>
        <v>0</v>
      </c>
      <c r="J52" s="13"/>
      <c r="K52" s="13"/>
      <c r="L52" s="15"/>
    </row>
    <row r="53">
      <c r="A53" s="16"/>
      <c r="B53" s="17" t="s">
        <v>14</v>
      </c>
      <c r="C53" s="21">
        <f t="shared" si="10"/>
        <v>42646</v>
      </c>
      <c r="D53" s="23">
        <v>0.375</v>
      </c>
      <c r="E53" s="24">
        <v>0.5416666666666666</v>
      </c>
      <c r="F53" s="25"/>
      <c r="G53" s="26"/>
      <c r="H53" s="27" t="s">
        <v>81</v>
      </c>
      <c r="I53" s="20">
        <f>E54-D54-G53+F53</f>
        <v>0.1666666667</v>
      </c>
      <c r="J53" s="13"/>
      <c r="K53" s="13"/>
      <c r="L53" s="15"/>
    </row>
    <row r="54">
      <c r="A54" s="16"/>
      <c r="B54" s="17" t="s">
        <v>18</v>
      </c>
      <c r="C54" s="21">
        <f t="shared" si="10"/>
        <v>42647</v>
      </c>
      <c r="D54" s="23">
        <v>0.375</v>
      </c>
      <c r="E54" s="24">
        <v>0.5416666666666666</v>
      </c>
      <c r="F54" s="25"/>
      <c r="G54" s="26"/>
      <c r="H54" s="27" t="s">
        <v>54</v>
      </c>
      <c r="I54" s="20">
        <f t="shared" ref="I54:I68" si="11">E54-D54-G54+F54</f>
        <v>0.1666666667</v>
      </c>
      <c r="J54" s="13"/>
      <c r="K54" s="13"/>
      <c r="L54" s="15"/>
    </row>
    <row r="55">
      <c r="A55" s="16"/>
      <c r="B55" s="17" t="s">
        <v>20</v>
      </c>
      <c r="C55" s="21">
        <f t="shared" si="10"/>
        <v>42648</v>
      </c>
      <c r="D55" s="23">
        <v>0.375</v>
      </c>
      <c r="E55" s="24">
        <v>0.5416666666666666</v>
      </c>
      <c r="F55" s="25"/>
      <c r="G55" s="26"/>
      <c r="H55" s="27" t="s">
        <v>54</v>
      </c>
      <c r="I55" s="20">
        <f t="shared" si="11"/>
        <v>0.1666666667</v>
      </c>
      <c r="J55" s="13"/>
      <c r="K55" s="13"/>
      <c r="L55" s="15"/>
    </row>
    <row r="56">
      <c r="A56" s="16"/>
      <c r="B56" s="17" t="s">
        <v>21</v>
      </c>
      <c r="C56" s="21">
        <f t="shared" si="10"/>
        <v>42649</v>
      </c>
      <c r="D56" s="23">
        <v>0.375</v>
      </c>
      <c r="E56" s="24">
        <v>0.5416666666666666</v>
      </c>
      <c r="F56" s="25"/>
      <c r="G56" s="26"/>
      <c r="H56" s="27" t="s">
        <v>54</v>
      </c>
      <c r="I56" s="20">
        <f t="shared" si="11"/>
        <v>0.1666666667</v>
      </c>
      <c r="J56" s="13"/>
      <c r="K56" s="13"/>
      <c r="L56" s="15"/>
    </row>
    <row r="57">
      <c r="A57" s="30"/>
      <c r="B57" s="31" t="s">
        <v>25</v>
      </c>
      <c r="C57" s="46">
        <f t="shared" si="10"/>
        <v>42650</v>
      </c>
      <c r="D57" s="23">
        <v>0.375</v>
      </c>
      <c r="E57" s="24">
        <v>0.5416666666666666</v>
      </c>
      <c r="F57" s="47"/>
      <c r="G57" s="48"/>
      <c r="H57" s="27" t="s">
        <v>54</v>
      </c>
      <c r="I57" s="20">
        <f t="shared" si="11"/>
        <v>0.1666666667</v>
      </c>
      <c r="J57" s="35">
        <v>20.0</v>
      </c>
      <c r="K57" s="36"/>
      <c r="L57" s="15"/>
    </row>
    <row r="58">
      <c r="A58" s="7">
        <f>A42+1</f>
        <v>4</v>
      </c>
      <c r="B58" s="38">
        <f>B50+1</f>
        <v>8</v>
      </c>
      <c r="C58" s="39"/>
      <c r="D58" s="40"/>
      <c r="E58" s="39"/>
      <c r="F58" s="40"/>
      <c r="G58" s="39"/>
      <c r="H58" s="27"/>
      <c r="I58" s="20">
        <f t="shared" si="11"/>
        <v>0</v>
      </c>
      <c r="J58" s="42"/>
      <c r="K58" s="42"/>
      <c r="L58" s="43"/>
    </row>
    <row r="59">
      <c r="A59" s="16"/>
      <c r="B59" s="17" t="s">
        <v>12</v>
      </c>
      <c r="C59" s="21">
        <f t="shared" ref="C59:C65" si="12">C51+7</f>
        <v>42651</v>
      </c>
      <c r="D59" s="25"/>
      <c r="E59" s="26"/>
      <c r="F59" s="10"/>
      <c r="G59" s="9"/>
      <c r="H59" s="27"/>
      <c r="I59" s="20">
        <f t="shared" si="11"/>
        <v>0</v>
      </c>
      <c r="J59" s="13"/>
      <c r="K59" s="13"/>
      <c r="L59" s="15"/>
    </row>
    <row r="60">
      <c r="A60" s="16"/>
      <c r="B60" s="17" t="s">
        <v>13</v>
      </c>
      <c r="C60" s="21">
        <f t="shared" si="12"/>
        <v>42652</v>
      </c>
      <c r="D60" s="10"/>
      <c r="E60" s="9"/>
      <c r="F60" s="10"/>
      <c r="G60" s="9"/>
      <c r="H60" s="27"/>
      <c r="I60" s="20">
        <f t="shared" si="11"/>
        <v>0</v>
      </c>
      <c r="J60" s="13"/>
      <c r="K60" s="13"/>
      <c r="L60" s="15"/>
    </row>
    <row r="61">
      <c r="A61" s="16"/>
      <c r="B61" s="17" t="s">
        <v>14</v>
      </c>
      <c r="C61" s="21">
        <f t="shared" si="12"/>
        <v>42653</v>
      </c>
      <c r="D61" s="23">
        <v>0.375</v>
      </c>
      <c r="E61" s="24">
        <v>0.5416666666666666</v>
      </c>
      <c r="F61" s="25"/>
      <c r="G61" s="26"/>
      <c r="H61" s="27" t="s">
        <v>54</v>
      </c>
      <c r="I61" s="20">
        <f t="shared" si="11"/>
        <v>0.1666666667</v>
      </c>
      <c r="J61" s="13"/>
      <c r="K61" s="13"/>
      <c r="L61" s="15"/>
    </row>
    <row r="62">
      <c r="A62" s="16"/>
      <c r="B62" s="17" t="s">
        <v>18</v>
      </c>
      <c r="C62" s="21">
        <f t="shared" si="12"/>
        <v>42654</v>
      </c>
      <c r="D62" s="23">
        <v>0.375</v>
      </c>
      <c r="E62" s="24">
        <v>0.5416666666666666</v>
      </c>
      <c r="F62" s="25"/>
      <c r="G62" s="26"/>
      <c r="H62" s="27" t="s">
        <v>54</v>
      </c>
      <c r="I62" s="20">
        <f t="shared" si="11"/>
        <v>0.1666666667</v>
      </c>
      <c r="J62" s="13"/>
      <c r="K62" s="13"/>
      <c r="L62" s="15"/>
    </row>
    <row r="63">
      <c r="A63" s="16"/>
      <c r="B63" s="17" t="s">
        <v>20</v>
      </c>
      <c r="C63" s="21">
        <f t="shared" si="12"/>
        <v>42655</v>
      </c>
      <c r="D63" s="23">
        <v>0.375</v>
      </c>
      <c r="E63" s="24">
        <v>0.5416666666666666</v>
      </c>
      <c r="F63" s="25"/>
      <c r="G63" s="26"/>
      <c r="H63" s="27" t="s">
        <v>54</v>
      </c>
      <c r="I63" s="20">
        <f t="shared" si="11"/>
        <v>0.1666666667</v>
      </c>
      <c r="J63" s="13"/>
      <c r="K63" s="13"/>
      <c r="L63" s="15"/>
    </row>
    <row r="64">
      <c r="A64" s="16"/>
      <c r="B64" s="17" t="s">
        <v>21</v>
      </c>
      <c r="C64" s="21">
        <f t="shared" si="12"/>
        <v>42656</v>
      </c>
      <c r="D64" s="23">
        <v>0.375</v>
      </c>
      <c r="E64" s="24">
        <v>0.5416666666666666</v>
      </c>
      <c r="F64" s="25"/>
      <c r="G64" s="26"/>
      <c r="H64" s="27" t="s">
        <v>54</v>
      </c>
      <c r="I64" s="20">
        <f t="shared" si="11"/>
        <v>0.1666666667</v>
      </c>
      <c r="J64" s="13"/>
      <c r="K64" s="13"/>
      <c r="L64" s="15"/>
    </row>
    <row r="65">
      <c r="A65" s="16"/>
      <c r="B65" s="17" t="s">
        <v>25</v>
      </c>
      <c r="C65" s="21">
        <f t="shared" si="12"/>
        <v>42657</v>
      </c>
      <c r="D65" s="23">
        <v>0.375</v>
      </c>
      <c r="E65" s="24">
        <v>0.5416666666666666</v>
      </c>
      <c r="F65" s="25"/>
      <c r="G65" s="26"/>
      <c r="H65" s="27" t="s">
        <v>54</v>
      </c>
      <c r="I65" s="20">
        <f t="shared" si="11"/>
        <v>0.1666666667</v>
      </c>
      <c r="J65" s="13"/>
      <c r="K65" s="13"/>
      <c r="L65" s="15"/>
    </row>
    <row r="66">
      <c r="A66" s="16"/>
      <c r="B66" s="8">
        <f>B58+1</f>
        <v>9</v>
      </c>
      <c r="C66" s="9"/>
      <c r="D66" s="10"/>
      <c r="E66" s="9"/>
      <c r="F66" s="10"/>
      <c r="G66" s="9"/>
      <c r="H66" s="11"/>
      <c r="I66" s="20">
        <f t="shared" si="11"/>
        <v>0</v>
      </c>
      <c r="J66" s="13"/>
      <c r="K66" s="13"/>
      <c r="L66" s="15"/>
    </row>
    <row r="67">
      <c r="A67" s="16"/>
      <c r="B67" s="17" t="s">
        <v>12</v>
      </c>
      <c r="C67" s="21">
        <f t="shared" ref="C67:C73" si="13">C59+7</f>
        <v>42658</v>
      </c>
      <c r="D67" s="25"/>
      <c r="E67" s="26"/>
      <c r="F67" s="10"/>
      <c r="G67" s="9"/>
      <c r="H67" s="11"/>
      <c r="I67" s="20">
        <f t="shared" si="11"/>
        <v>0</v>
      </c>
      <c r="J67" s="13"/>
      <c r="K67" s="13"/>
      <c r="L67" s="15"/>
    </row>
    <row r="68">
      <c r="A68" s="16"/>
      <c r="B68" s="17" t="s">
        <v>13</v>
      </c>
      <c r="C68" s="21">
        <f t="shared" si="13"/>
        <v>42659</v>
      </c>
      <c r="D68" s="25"/>
      <c r="E68" s="26"/>
      <c r="F68" s="10"/>
      <c r="G68" s="9"/>
      <c r="H68" s="22"/>
      <c r="I68" s="20">
        <f t="shared" si="11"/>
        <v>0</v>
      </c>
      <c r="J68" s="13"/>
      <c r="K68" s="13"/>
      <c r="L68" s="15"/>
    </row>
    <row r="69">
      <c r="A69" s="16"/>
      <c r="B69" s="17" t="s">
        <v>14</v>
      </c>
      <c r="C69" s="21">
        <f t="shared" si="13"/>
        <v>42660</v>
      </c>
      <c r="D69" s="23">
        <v>0.375</v>
      </c>
      <c r="E69" s="24">
        <v>0.5416666666666666</v>
      </c>
      <c r="F69" s="25"/>
      <c r="G69" s="26"/>
      <c r="H69" s="27" t="s">
        <v>99</v>
      </c>
      <c r="I69" s="20">
        <f>E70-D70-G69+F69</f>
        <v>0.1666666667</v>
      </c>
      <c r="J69" s="13"/>
      <c r="K69" s="13"/>
      <c r="L69" s="15"/>
    </row>
    <row r="70">
      <c r="A70" s="16"/>
      <c r="B70" s="17" t="s">
        <v>18</v>
      </c>
      <c r="C70" s="21">
        <f t="shared" si="13"/>
        <v>42661</v>
      </c>
      <c r="D70" s="23">
        <v>0.375</v>
      </c>
      <c r="E70" s="24">
        <v>0.5416666666666666</v>
      </c>
      <c r="F70" s="25"/>
      <c r="G70" s="26"/>
      <c r="H70" s="27" t="s">
        <v>101</v>
      </c>
      <c r="I70" s="20">
        <f t="shared" ref="I70:I76" si="14">E70-D70-G70+F70</f>
        <v>0.1666666667</v>
      </c>
      <c r="J70" s="13"/>
      <c r="K70" s="13"/>
      <c r="L70" s="15"/>
    </row>
    <row r="71">
      <c r="A71" s="16"/>
      <c r="B71" s="17" t="s">
        <v>20</v>
      </c>
      <c r="C71" s="21">
        <f t="shared" si="13"/>
        <v>42662</v>
      </c>
      <c r="D71" s="23">
        <v>0.375</v>
      </c>
      <c r="E71" s="24">
        <v>0.5416666666666666</v>
      </c>
      <c r="F71" s="25"/>
      <c r="G71" s="26"/>
      <c r="H71" s="27" t="s">
        <v>104</v>
      </c>
      <c r="I71" s="20">
        <f t="shared" si="14"/>
        <v>0.1666666667</v>
      </c>
      <c r="J71" s="13"/>
      <c r="K71" s="13"/>
      <c r="L71" s="15"/>
    </row>
    <row r="72">
      <c r="A72" s="16"/>
      <c r="B72" s="17" t="s">
        <v>21</v>
      </c>
      <c r="C72" s="21">
        <f t="shared" si="13"/>
        <v>42663</v>
      </c>
      <c r="D72" s="23">
        <v>0.375</v>
      </c>
      <c r="E72" s="24">
        <v>0.5416666666666666</v>
      </c>
      <c r="F72" s="25"/>
      <c r="G72" s="26"/>
      <c r="H72" s="27" t="s">
        <v>105</v>
      </c>
      <c r="I72" s="20">
        <f t="shared" si="14"/>
        <v>0.1666666667</v>
      </c>
      <c r="J72" s="13"/>
      <c r="K72" s="13"/>
      <c r="L72" s="15"/>
    </row>
    <row r="73">
      <c r="A73" s="30"/>
      <c r="B73" s="31" t="s">
        <v>25</v>
      </c>
      <c r="C73" s="46">
        <f t="shared" si="13"/>
        <v>42664</v>
      </c>
      <c r="D73" s="23">
        <v>0.375</v>
      </c>
      <c r="E73" s="24">
        <v>0.5416666666666666</v>
      </c>
      <c r="F73" s="47"/>
      <c r="G73" s="48"/>
      <c r="H73" s="27" t="s">
        <v>107</v>
      </c>
      <c r="I73" s="20">
        <f t="shared" si="14"/>
        <v>0.1666666667</v>
      </c>
      <c r="J73" s="35">
        <v>20.0</v>
      </c>
      <c r="K73" s="36"/>
      <c r="L73" s="15"/>
    </row>
    <row r="74">
      <c r="A74" s="7">
        <f>A58+1</f>
        <v>5</v>
      </c>
      <c r="B74" s="38">
        <f>B66+1</f>
        <v>10</v>
      </c>
      <c r="C74" s="39"/>
      <c r="D74" s="40"/>
      <c r="E74" s="39"/>
      <c r="F74" s="40"/>
      <c r="G74" s="39"/>
      <c r="H74" s="41"/>
      <c r="I74" s="20">
        <f t="shared" si="14"/>
        <v>0</v>
      </c>
      <c r="J74" s="42"/>
      <c r="K74" s="42"/>
      <c r="L74" s="43"/>
    </row>
    <row r="75">
      <c r="A75" s="16"/>
      <c r="B75" s="17" t="s">
        <v>12</v>
      </c>
      <c r="C75" s="21">
        <f t="shared" ref="C75:C81" si="15">C67+7</f>
        <v>42665</v>
      </c>
      <c r="D75" s="25"/>
      <c r="E75" s="26"/>
      <c r="F75" s="10"/>
      <c r="G75" s="9"/>
      <c r="H75" s="11"/>
      <c r="I75" s="20">
        <f t="shared" si="14"/>
        <v>0</v>
      </c>
      <c r="J75" s="13"/>
      <c r="K75" s="13"/>
      <c r="L75" s="15"/>
    </row>
    <row r="76">
      <c r="A76" s="16"/>
      <c r="B76" s="17" t="s">
        <v>13</v>
      </c>
      <c r="C76" s="21">
        <f t="shared" si="15"/>
        <v>42666</v>
      </c>
      <c r="D76" s="25"/>
      <c r="E76" s="26"/>
      <c r="F76" s="25"/>
      <c r="G76" s="26"/>
      <c r="H76" s="55"/>
      <c r="I76" s="20">
        <f t="shared" si="14"/>
        <v>0</v>
      </c>
      <c r="J76" s="13"/>
      <c r="K76" s="13"/>
      <c r="L76" s="15"/>
    </row>
    <row r="77">
      <c r="A77" s="16"/>
      <c r="B77" s="17" t="s">
        <v>14</v>
      </c>
      <c r="C77" s="21">
        <f t="shared" si="15"/>
        <v>42667</v>
      </c>
      <c r="D77" s="23">
        <v>0.375</v>
      </c>
      <c r="E77" s="24">
        <v>0.5416666666666666</v>
      </c>
      <c r="F77" s="25"/>
      <c r="G77" s="26"/>
      <c r="H77" s="27" t="s">
        <v>115</v>
      </c>
      <c r="I77" s="20">
        <f>E78-D78-G77+F77</f>
        <v>0.1666666667</v>
      </c>
      <c r="J77" s="13"/>
      <c r="K77" s="13"/>
      <c r="L77" s="15"/>
    </row>
    <row r="78">
      <c r="A78" s="16"/>
      <c r="B78" s="17" t="s">
        <v>18</v>
      </c>
      <c r="C78" s="21">
        <f t="shared" si="15"/>
        <v>42668</v>
      </c>
      <c r="D78" s="23">
        <v>0.375</v>
      </c>
      <c r="E78" s="24">
        <v>0.5416666666666666</v>
      </c>
      <c r="F78" s="25"/>
      <c r="G78" s="26"/>
      <c r="H78" s="27" t="s">
        <v>117</v>
      </c>
      <c r="I78" s="20">
        <f t="shared" ref="I78:I105" si="16">E78-D78-G78+F78</f>
        <v>0.1666666667</v>
      </c>
      <c r="J78" s="13"/>
      <c r="K78" s="13"/>
      <c r="L78" s="15"/>
    </row>
    <row r="79">
      <c r="A79" s="16"/>
      <c r="B79" s="17" t="s">
        <v>20</v>
      </c>
      <c r="C79" s="21">
        <f t="shared" si="15"/>
        <v>42669</v>
      </c>
      <c r="D79" s="23">
        <v>0.375</v>
      </c>
      <c r="E79" s="24">
        <v>0.5416666666666666</v>
      </c>
      <c r="F79" s="25"/>
      <c r="G79" s="26"/>
      <c r="H79" s="27" t="s">
        <v>118</v>
      </c>
      <c r="I79" s="20">
        <f t="shared" si="16"/>
        <v>0.1666666667</v>
      </c>
      <c r="J79" s="13"/>
      <c r="K79" s="13"/>
      <c r="L79" s="15"/>
    </row>
    <row r="80">
      <c r="A80" s="16"/>
      <c r="B80" s="17" t="s">
        <v>21</v>
      </c>
      <c r="C80" s="21">
        <f t="shared" si="15"/>
        <v>42670</v>
      </c>
      <c r="D80" s="23">
        <v>0.375</v>
      </c>
      <c r="E80" s="24">
        <v>0.5416666666666666</v>
      </c>
      <c r="F80" s="25"/>
      <c r="G80" s="26"/>
      <c r="H80" s="27" t="s">
        <v>54</v>
      </c>
      <c r="I80" s="20">
        <f t="shared" si="16"/>
        <v>0.1666666667</v>
      </c>
      <c r="J80" s="13"/>
      <c r="K80" s="13"/>
      <c r="L80" s="15"/>
    </row>
    <row r="81">
      <c r="A81" s="16"/>
      <c r="B81" s="17" t="s">
        <v>25</v>
      </c>
      <c r="C81" s="21">
        <f t="shared" si="15"/>
        <v>42671</v>
      </c>
      <c r="D81" s="23">
        <v>0.375</v>
      </c>
      <c r="E81" s="24">
        <v>0.5416666666666666</v>
      </c>
      <c r="F81" s="25"/>
      <c r="G81" s="26"/>
      <c r="H81" s="27" t="s">
        <v>54</v>
      </c>
      <c r="I81" s="20">
        <f t="shared" si="16"/>
        <v>0.1666666667</v>
      </c>
      <c r="J81" s="13"/>
      <c r="K81" s="13"/>
      <c r="L81" s="15"/>
    </row>
    <row r="82">
      <c r="A82" s="16"/>
      <c r="B82" s="8">
        <f>B74+1</f>
        <v>11</v>
      </c>
      <c r="C82" s="9"/>
      <c r="D82" s="10"/>
      <c r="E82" s="9"/>
      <c r="F82" s="10"/>
      <c r="G82" s="9"/>
      <c r="H82" s="11"/>
      <c r="I82" s="20">
        <f t="shared" si="16"/>
        <v>0</v>
      </c>
      <c r="J82" s="13"/>
      <c r="K82" s="13"/>
      <c r="L82" s="15"/>
    </row>
    <row r="83">
      <c r="A83" s="16"/>
      <c r="B83" s="17" t="s">
        <v>12</v>
      </c>
      <c r="C83" s="21">
        <f t="shared" ref="C83:C89" si="17">C75+7</f>
        <v>42672</v>
      </c>
      <c r="D83" s="25"/>
      <c r="E83" s="26"/>
      <c r="F83" s="10"/>
      <c r="G83" s="9"/>
      <c r="H83" s="11"/>
      <c r="I83" s="20">
        <f t="shared" si="16"/>
        <v>0</v>
      </c>
      <c r="J83" s="13"/>
      <c r="K83" s="13"/>
      <c r="L83" s="15"/>
    </row>
    <row r="84">
      <c r="A84" s="16"/>
      <c r="B84" s="17" t="s">
        <v>13</v>
      </c>
      <c r="C84" s="21">
        <f t="shared" si="17"/>
        <v>42673</v>
      </c>
      <c r="D84" s="25"/>
      <c r="E84" s="26"/>
      <c r="F84" s="10"/>
      <c r="G84" s="9"/>
      <c r="H84" s="22"/>
      <c r="I84" s="20">
        <f t="shared" si="16"/>
        <v>0</v>
      </c>
      <c r="J84" s="13"/>
      <c r="K84" s="13"/>
      <c r="L84" s="15"/>
    </row>
    <row r="85">
      <c r="A85" s="16"/>
      <c r="B85" s="17" t="s">
        <v>14</v>
      </c>
      <c r="C85" s="21">
        <f t="shared" si="17"/>
        <v>42674</v>
      </c>
      <c r="D85" s="23">
        <v>0.375</v>
      </c>
      <c r="E85" s="24">
        <v>0.5416666666666666</v>
      </c>
      <c r="F85" s="25"/>
      <c r="G85" s="26"/>
      <c r="H85" s="27" t="s">
        <v>54</v>
      </c>
      <c r="I85" s="20">
        <f t="shared" si="16"/>
        <v>0.1666666667</v>
      </c>
      <c r="J85" s="13"/>
      <c r="K85" s="13"/>
      <c r="L85" s="15"/>
    </row>
    <row r="86">
      <c r="A86" s="16"/>
      <c r="B86" s="17" t="s">
        <v>18</v>
      </c>
      <c r="C86" s="21">
        <f t="shared" si="17"/>
        <v>42675</v>
      </c>
      <c r="D86" s="23">
        <v>0.375</v>
      </c>
      <c r="E86" s="24">
        <v>0.5416666666666666</v>
      </c>
      <c r="F86" s="25"/>
      <c r="G86" s="26"/>
      <c r="H86" s="27" t="s">
        <v>117</v>
      </c>
      <c r="I86" s="20">
        <f t="shared" si="16"/>
        <v>0.1666666667</v>
      </c>
      <c r="J86" s="13"/>
      <c r="K86" s="13"/>
      <c r="L86" s="15"/>
    </row>
    <row r="87">
      <c r="A87" s="16"/>
      <c r="B87" s="17" t="s">
        <v>20</v>
      </c>
      <c r="C87" s="21">
        <f t="shared" si="17"/>
        <v>42676</v>
      </c>
      <c r="D87" s="23">
        <v>0.375</v>
      </c>
      <c r="E87" s="24">
        <v>0.5416666666666666</v>
      </c>
      <c r="F87" s="25"/>
      <c r="G87" s="26"/>
      <c r="H87" s="27" t="s">
        <v>118</v>
      </c>
      <c r="I87" s="20">
        <f t="shared" si="16"/>
        <v>0.1666666667</v>
      </c>
      <c r="J87" s="13"/>
      <c r="K87" s="13"/>
      <c r="L87" s="15"/>
    </row>
    <row r="88">
      <c r="A88" s="16"/>
      <c r="B88" s="17" t="s">
        <v>21</v>
      </c>
      <c r="C88" s="21">
        <f t="shared" si="17"/>
        <v>42677</v>
      </c>
      <c r="D88" s="23">
        <v>0.375</v>
      </c>
      <c r="E88" s="24">
        <v>0.5416666666666666</v>
      </c>
      <c r="F88" s="25"/>
      <c r="G88" s="26"/>
      <c r="H88" s="27" t="s">
        <v>54</v>
      </c>
      <c r="I88" s="20">
        <f t="shared" si="16"/>
        <v>0.1666666667</v>
      </c>
      <c r="J88" s="13"/>
      <c r="K88" s="13"/>
      <c r="L88" s="15"/>
    </row>
    <row r="89">
      <c r="A89" s="30"/>
      <c r="B89" s="31" t="s">
        <v>25</v>
      </c>
      <c r="C89" s="46">
        <f t="shared" si="17"/>
        <v>42678</v>
      </c>
      <c r="D89" s="23">
        <v>0.375</v>
      </c>
      <c r="E89" s="24">
        <v>0.5416666666666666</v>
      </c>
      <c r="F89" s="25"/>
      <c r="G89" s="26"/>
      <c r="H89" s="27" t="s">
        <v>54</v>
      </c>
      <c r="I89" s="20">
        <f t="shared" si="16"/>
        <v>0.1666666667</v>
      </c>
      <c r="J89" s="36"/>
      <c r="K89" s="36"/>
      <c r="L89" s="15"/>
    </row>
    <row r="90">
      <c r="A90" s="56">
        <v>6.0</v>
      </c>
      <c r="B90" s="38">
        <f>B82+1</f>
        <v>12</v>
      </c>
      <c r="C90" s="39"/>
      <c r="D90" s="40"/>
      <c r="E90" s="39"/>
      <c r="F90" s="40"/>
      <c r="G90" s="39"/>
      <c r="H90" s="41"/>
      <c r="I90" s="57">
        <f t="shared" si="16"/>
        <v>0</v>
      </c>
      <c r="J90" s="42"/>
      <c r="K90" s="42"/>
      <c r="L90" s="43"/>
    </row>
    <row r="91">
      <c r="A91" s="16"/>
      <c r="B91" s="17" t="s">
        <v>12</v>
      </c>
      <c r="C91" s="21">
        <f t="shared" ref="C91:C97" si="18">C83+7</f>
        <v>42679</v>
      </c>
      <c r="D91" s="25"/>
      <c r="E91" s="26"/>
      <c r="F91" s="10"/>
      <c r="G91" s="9"/>
      <c r="H91" s="11"/>
      <c r="I91" s="20">
        <f t="shared" si="16"/>
        <v>0</v>
      </c>
      <c r="J91" s="13"/>
      <c r="K91" s="13"/>
      <c r="L91" s="15"/>
    </row>
    <row r="92">
      <c r="A92" s="16"/>
      <c r="B92" s="17" t="s">
        <v>13</v>
      </c>
      <c r="C92" s="21">
        <f t="shared" si="18"/>
        <v>42680</v>
      </c>
      <c r="D92" s="10"/>
      <c r="E92" s="9"/>
      <c r="F92" s="10"/>
      <c r="G92" s="9"/>
      <c r="H92" s="11"/>
      <c r="I92" s="20">
        <f t="shared" si="16"/>
        <v>0</v>
      </c>
      <c r="J92" s="13"/>
      <c r="K92" s="13"/>
      <c r="L92" s="15"/>
    </row>
    <row r="93">
      <c r="A93" s="16"/>
      <c r="B93" s="17" t="s">
        <v>14</v>
      </c>
      <c r="C93" s="21">
        <f t="shared" si="18"/>
        <v>42681</v>
      </c>
      <c r="D93" s="23">
        <v>0.375</v>
      </c>
      <c r="E93" s="24">
        <v>0.5416666666666666</v>
      </c>
      <c r="F93" s="25"/>
      <c r="G93" s="26"/>
      <c r="H93" s="27" t="s">
        <v>54</v>
      </c>
      <c r="I93" s="20">
        <f t="shared" si="16"/>
        <v>0.1666666667</v>
      </c>
      <c r="J93" s="13"/>
      <c r="K93" s="13"/>
      <c r="L93" s="15"/>
    </row>
    <row r="94">
      <c r="A94" s="16"/>
      <c r="B94" s="17" t="s">
        <v>18</v>
      </c>
      <c r="C94" s="21">
        <f t="shared" si="18"/>
        <v>42682</v>
      </c>
      <c r="D94" s="23">
        <v>0.375</v>
      </c>
      <c r="E94" s="24">
        <v>0.5416666666666666</v>
      </c>
      <c r="F94" s="25"/>
      <c r="G94" s="26"/>
      <c r="H94" s="27" t="s">
        <v>117</v>
      </c>
      <c r="I94" s="20">
        <f t="shared" si="16"/>
        <v>0.1666666667</v>
      </c>
      <c r="J94" s="13"/>
      <c r="K94" s="13"/>
      <c r="L94" s="15"/>
    </row>
    <row r="95">
      <c r="A95" s="16"/>
      <c r="B95" s="17" t="s">
        <v>20</v>
      </c>
      <c r="C95" s="21">
        <f t="shared" si="18"/>
        <v>42683</v>
      </c>
      <c r="D95" s="23">
        <v>0.375</v>
      </c>
      <c r="E95" s="24">
        <v>0.5416666666666666</v>
      </c>
      <c r="F95" s="25"/>
      <c r="G95" s="26"/>
      <c r="H95" s="27" t="s">
        <v>54</v>
      </c>
      <c r="I95" s="20">
        <f t="shared" si="16"/>
        <v>0.1666666667</v>
      </c>
      <c r="J95" s="13"/>
      <c r="K95" s="13"/>
      <c r="L95" s="15"/>
    </row>
    <row r="96">
      <c r="A96" s="16"/>
      <c r="B96" s="17" t="s">
        <v>21</v>
      </c>
      <c r="C96" s="21">
        <f t="shared" si="18"/>
        <v>42684</v>
      </c>
      <c r="D96" s="23">
        <v>0.375</v>
      </c>
      <c r="E96" s="24">
        <v>0.5416666666666666</v>
      </c>
      <c r="F96" s="25"/>
      <c r="G96" s="26"/>
      <c r="H96" s="27" t="s">
        <v>54</v>
      </c>
      <c r="I96" s="20">
        <f t="shared" si="16"/>
        <v>0.1666666667</v>
      </c>
      <c r="J96" s="13"/>
      <c r="K96" s="13"/>
      <c r="L96" s="15"/>
    </row>
    <row r="97">
      <c r="A97" s="30"/>
      <c r="B97" s="31" t="s">
        <v>25</v>
      </c>
      <c r="C97" s="46">
        <f t="shared" si="18"/>
        <v>42685</v>
      </c>
      <c r="D97" s="23">
        <v>0.375</v>
      </c>
      <c r="E97" s="24">
        <v>0.5416666666666666</v>
      </c>
      <c r="F97" s="47"/>
      <c r="G97" s="48"/>
      <c r="H97" s="27" t="s">
        <v>54</v>
      </c>
      <c r="I97" s="58">
        <f t="shared" si="16"/>
        <v>0.1666666667</v>
      </c>
      <c r="J97" s="36"/>
      <c r="K97" s="36"/>
      <c r="L97" s="37"/>
    </row>
    <row r="98">
      <c r="A98" s="56">
        <v>7.0</v>
      </c>
      <c r="B98" s="38">
        <f>B90+1</f>
        <v>13</v>
      </c>
      <c r="C98" s="21"/>
      <c r="D98" s="40"/>
      <c r="E98" s="39"/>
      <c r="F98" s="40"/>
      <c r="G98" s="39"/>
      <c r="H98" s="41"/>
      <c r="I98" s="57">
        <f t="shared" si="16"/>
        <v>0</v>
      </c>
      <c r="J98" s="42"/>
      <c r="K98" s="42"/>
      <c r="L98" s="43"/>
    </row>
    <row r="99">
      <c r="A99" s="16"/>
      <c r="B99" s="17" t="s">
        <v>12</v>
      </c>
      <c r="C99" s="21">
        <f t="shared" ref="C99:C105" si="19">C91+7</f>
        <v>42686</v>
      </c>
      <c r="D99" s="25"/>
      <c r="E99" s="26"/>
      <c r="F99" s="10"/>
      <c r="G99" s="9"/>
      <c r="H99" s="11"/>
      <c r="I99" s="20">
        <f t="shared" si="16"/>
        <v>0</v>
      </c>
      <c r="J99" s="13"/>
      <c r="K99" s="13"/>
      <c r="L99" s="15"/>
    </row>
    <row r="100">
      <c r="A100" s="16"/>
      <c r="B100" s="17" t="s">
        <v>13</v>
      </c>
      <c r="C100" s="21">
        <f t="shared" si="19"/>
        <v>42687</v>
      </c>
      <c r="D100" s="10"/>
      <c r="E100" s="9"/>
      <c r="F100" s="10"/>
      <c r="G100" s="9"/>
      <c r="H100" s="11"/>
      <c r="I100" s="20">
        <f t="shared" si="16"/>
        <v>0</v>
      </c>
      <c r="J100" s="13"/>
      <c r="K100" s="13"/>
      <c r="L100" s="15"/>
    </row>
    <row r="101">
      <c r="A101" s="16"/>
      <c r="B101" s="17" t="s">
        <v>14</v>
      </c>
      <c r="C101" s="21">
        <f t="shared" si="19"/>
        <v>42688</v>
      </c>
      <c r="D101" s="23">
        <v>0.375</v>
      </c>
      <c r="E101" s="24">
        <v>0.5416666666666666</v>
      </c>
      <c r="F101" s="25"/>
      <c r="G101" s="26"/>
      <c r="H101" s="27" t="s">
        <v>140</v>
      </c>
      <c r="I101" s="20">
        <f t="shared" si="16"/>
        <v>0.1666666667</v>
      </c>
      <c r="J101" s="13"/>
      <c r="K101" s="13"/>
      <c r="L101" s="15"/>
    </row>
    <row r="102">
      <c r="A102" s="16"/>
      <c r="B102" s="17" t="s">
        <v>18</v>
      </c>
      <c r="C102" s="21">
        <f t="shared" si="19"/>
        <v>42689</v>
      </c>
      <c r="D102" s="23">
        <v>0.375</v>
      </c>
      <c r="E102" s="24">
        <v>0.5416666666666666</v>
      </c>
      <c r="F102" s="25"/>
      <c r="G102" s="26"/>
      <c r="H102" s="27" t="s">
        <v>141</v>
      </c>
      <c r="I102" s="20">
        <f t="shared" si="16"/>
        <v>0.1666666667</v>
      </c>
      <c r="J102" s="13"/>
      <c r="K102" s="13"/>
      <c r="L102" s="15"/>
    </row>
    <row r="103">
      <c r="A103" s="16"/>
      <c r="B103" s="17" t="s">
        <v>20</v>
      </c>
      <c r="C103" s="21">
        <f t="shared" si="19"/>
        <v>42690</v>
      </c>
      <c r="D103" s="23">
        <v>0.375</v>
      </c>
      <c r="E103" s="24">
        <v>0.5416666666666666</v>
      </c>
      <c r="F103" s="25"/>
      <c r="G103" s="26"/>
      <c r="H103" s="27" t="s">
        <v>142</v>
      </c>
      <c r="I103" s="20">
        <f t="shared" si="16"/>
        <v>0.1666666667</v>
      </c>
      <c r="J103" s="13"/>
      <c r="K103" s="13"/>
      <c r="L103" s="15"/>
    </row>
    <row r="104">
      <c r="A104" s="16"/>
      <c r="B104" s="17" t="s">
        <v>21</v>
      </c>
      <c r="C104" s="21">
        <f t="shared" si="19"/>
        <v>42691</v>
      </c>
      <c r="D104" s="23">
        <v>0.375</v>
      </c>
      <c r="E104" s="24">
        <v>0.5416666666666666</v>
      </c>
      <c r="F104" s="25"/>
      <c r="G104" s="26"/>
      <c r="H104" s="27" t="s">
        <v>143</v>
      </c>
      <c r="I104" s="20">
        <f t="shared" si="16"/>
        <v>0.1666666667</v>
      </c>
      <c r="J104" s="13"/>
      <c r="K104" s="13"/>
      <c r="L104" s="15"/>
    </row>
    <row r="105">
      <c r="A105" s="30"/>
      <c r="B105" s="31" t="s">
        <v>25</v>
      </c>
      <c r="C105" s="46">
        <f t="shared" si="19"/>
        <v>42692</v>
      </c>
      <c r="D105" s="23">
        <v>0.375</v>
      </c>
      <c r="E105" s="24">
        <v>0.5416666666666666</v>
      </c>
      <c r="F105" s="47"/>
      <c r="G105" s="48"/>
      <c r="H105" s="34" t="s">
        <v>144</v>
      </c>
      <c r="I105" s="58">
        <f t="shared" si="16"/>
        <v>0.1666666667</v>
      </c>
      <c r="J105" s="36"/>
      <c r="K105" s="36"/>
      <c r="L105" s="37"/>
    </row>
  </sheetData>
  <mergeCells count="8">
    <mergeCell ref="A2:A9"/>
    <mergeCell ref="A10:A25"/>
    <mergeCell ref="A26:A41"/>
    <mergeCell ref="A42:A57"/>
    <mergeCell ref="A58:A73"/>
    <mergeCell ref="A74:A89"/>
    <mergeCell ref="A90:A97"/>
    <mergeCell ref="A98:A10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8" max="8" width="56.43"/>
  </cols>
  <sheetData>
    <row r="1">
      <c r="A1" s="60" t="s">
        <v>0</v>
      </c>
      <c r="B1" s="61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1" t="s">
        <v>7</v>
      </c>
      <c r="I1" s="63" t="s">
        <v>8</v>
      </c>
      <c r="J1" s="64" t="s">
        <v>9</v>
      </c>
      <c r="K1" s="64" t="s">
        <v>10</v>
      </c>
      <c r="L1" s="65" t="s">
        <v>11</v>
      </c>
    </row>
    <row r="2">
      <c r="A2" s="66">
        <v>0.0</v>
      </c>
      <c r="B2" s="67">
        <v>1.0</v>
      </c>
      <c r="C2" s="68"/>
      <c r="D2" s="69"/>
      <c r="E2" s="68"/>
      <c r="F2" s="69"/>
      <c r="G2" s="68"/>
      <c r="H2" s="70"/>
      <c r="I2" s="71"/>
      <c r="J2" s="72"/>
      <c r="K2" s="72"/>
      <c r="L2" s="70"/>
    </row>
    <row r="3">
      <c r="A3" s="16"/>
      <c r="B3" s="73" t="s">
        <v>12</v>
      </c>
      <c r="C3" s="74">
        <v>42602.0</v>
      </c>
      <c r="D3" s="75"/>
      <c r="E3" s="70"/>
      <c r="F3" s="69"/>
      <c r="G3" s="68"/>
      <c r="H3" s="70"/>
      <c r="I3" s="76">
        <f t="shared" ref="I3:I10" si="1">E3-D3-G3+F3</f>
        <v>0</v>
      </c>
      <c r="J3" s="72"/>
      <c r="K3" s="72"/>
      <c r="L3" s="70"/>
    </row>
    <row r="4">
      <c r="A4" s="16"/>
      <c r="B4" s="73" t="s">
        <v>13</v>
      </c>
      <c r="C4" s="74">
        <f t="shared" ref="C4:C9" si="2">C3+1</f>
        <v>42603</v>
      </c>
      <c r="D4" s="75"/>
      <c r="E4" s="70"/>
      <c r="F4" s="69"/>
      <c r="G4" s="68"/>
      <c r="H4" s="70"/>
      <c r="I4" s="76">
        <f t="shared" si="1"/>
        <v>0</v>
      </c>
      <c r="J4" s="72"/>
      <c r="K4" s="72"/>
      <c r="L4" s="70"/>
    </row>
    <row r="5">
      <c r="A5" s="16"/>
      <c r="B5" s="73" t="s">
        <v>14</v>
      </c>
      <c r="C5" s="74">
        <f t="shared" si="2"/>
        <v>42604</v>
      </c>
      <c r="D5" s="77"/>
      <c r="E5" s="78"/>
      <c r="F5" s="79"/>
      <c r="G5" s="78"/>
      <c r="H5" s="80"/>
      <c r="I5" s="76">
        <f t="shared" si="1"/>
        <v>0</v>
      </c>
      <c r="J5" s="72"/>
      <c r="K5" s="72"/>
      <c r="L5" s="70"/>
    </row>
    <row r="6">
      <c r="A6" s="16"/>
      <c r="B6" s="73" t="s">
        <v>18</v>
      </c>
      <c r="C6" s="74">
        <f t="shared" si="2"/>
        <v>42605</v>
      </c>
      <c r="D6" s="79"/>
      <c r="E6" s="78"/>
      <c r="F6" s="79"/>
      <c r="G6" s="78"/>
      <c r="H6" s="70"/>
      <c r="I6" s="76">
        <f t="shared" si="1"/>
        <v>0</v>
      </c>
      <c r="J6" s="72"/>
      <c r="K6" s="72"/>
      <c r="L6" s="70"/>
    </row>
    <row r="7">
      <c r="A7" s="16"/>
      <c r="B7" s="73" t="s">
        <v>20</v>
      </c>
      <c r="C7" s="74">
        <f t="shared" si="2"/>
        <v>42606</v>
      </c>
      <c r="D7" s="79"/>
      <c r="E7" s="78"/>
      <c r="F7" s="79"/>
      <c r="G7" s="78"/>
      <c r="H7" s="70"/>
      <c r="I7" s="76">
        <f t="shared" si="1"/>
        <v>0</v>
      </c>
      <c r="J7" s="72"/>
      <c r="K7" s="72"/>
      <c r="L7" s="70"/>
    </row>
    <row r="8">
      <c r="A8" s="16"/>
      <c r="B8" s="73" t="s">
        <v>21</v>
      </c>
      <c r="C8" s="74">
        <f t="shared" si="2"/>
        <v>42607</v>
      </c>
      <c r="D8" s="79"/>
      <c r="E8" s="78"/>
      <c r="F8" s="79"/>
      <c r="G8" s="78"/>
      <c r="H8" s="70"/>
      <c r="I8" s="76">
        <f t="shared" si="1"/>
        <v>0</v>
      </c>
      <c r="J8" s="72"/>
      <c r="K8" s="72"/>
      <c r="L8" s="70"/>
    </row>
    <row r="9">
      <c r="A9" s="30"/>
      <c r="B9" s="81" t="s">
        <v>25</v>
      </c>
      <c r="C9" s="82">
        <f t="shared" si="2"/>
        <v>42608</v>
      </c>
      <c r="D9" s="83"/>
      <c r="E9" s="84"/>
      <c r="F9" s="83"/>
      <c r="G9" s="84"/>
      <c r="H9" s="85"/>
      <c r="I9" s="76">
        <f t="shared" si="1"/>
        <v>0</v>
      </c>
      <c r="J9" s="86"/>
      <c r="K9" s="86"/>
      <c r="L9" s="85"/>
    </row>
    <row r="10">
      <c r="A10" s="66">
        <v>1.0</v>
      </c>
      <c r="B10" s="67">
        <f>B2+1</f>
        <v>2</v>
      </c>
      <c r="C10" s="68"/>
      <c r="D10" s="69"/>
      <c r="E10" s="68"/>
      <c r="F10" s="69"/>
      <c r="G10" s="68"/>
      <c r="H10" s="70"/>
      <c r="I10" s="76">
        <f t="shared" si="1"/>
        <v>0</v>
      </c>
      <c r="J10" s="72"/>
      <c r="K10" s="72"/>
      <c r="L10" s="70"/>
    </row>
    <row r="11">
      <c r="A11" s="16"/>
      <c r="B11" s="73" t="s">
        <v>12</v>
      </c>
      <c r="C11" s="74">
        <f t="shared" ref="C11:C17" si="3">C3+7</f>
        <v>42609</v>
      </c>
      <c r="I11" s="76">
        <f>E12-D12-G12+F12</f>
        <v>0.1666666667</v>
      </c>
      <c r="J11" s="72"/>
      <c r="K11" s="72"/>
      <c r="L11" s="70"/>
    </row>
    <row r="12">
      <c r="A12" s="16"/>
      <c r="B12" s="73" t="s">
        <v>13</v>
      </c>
      <c r="C12" s="74">
        <f t="shared" si="3"/>
        <v>42610</v>
      </c>
      <c r="D12" s="87">
        <v>0.5</v>
      </c>
      <c r="E12" s="88">
        <v>0.6666666666666666</v>
      </c>
      <c r="F12" s="69"/>
      <c r="G12" s="68"/>
      <c r="H12" s="89" t="s">
        <v>166</v>
      </c>
      <c r="I12" s="76">
        <f t="shared" ref="I12:I18" si="4">E12-D12-G12+F12</f>
        <v>0.1666666667</v>
      </c>
      <c r="J12" s="72"/>
      <c r="K12" s="72"/>
      <c r="L12" s="70"/>
    </row>
    <row r="13">
      <c r="A13" s="16"/>
      <c r="B13" s="73" t="s">
        <v>14</v>
      </c>
      <c r="C13" s="74">
        <f t="shared" si="3"/>
        <v>42611</v>
      </c>
      <c r="D13" s="79"/>
      <c r="E13" s="78"/>
      <c r="F13" s="79"/>
      <c r="G13" s="78"/>
      <c r="H13" s="70"/>
      <c r="I13" s="76">
        <f t="shared" si="4"/>
        <v>0</v>
      </c>
      <c r="J13" s="72"/>
      <c r="K13" s="72"/>
      <c r="L13" s="70"/>
    </row>
    <row r="14">
      <c r="A14" s="16"/>
      <c r="B14" s="73" t="s">
        <v>18</v>
      </c>
      <c r="C14" s="74">
        <f t="shared" si="3"/>
        <v>42612</v>
      </c>
      <c r="D14" s="79"/>
      <c r="E14" s="78"/>
      <c r="F14" s="79"/>
      <c r="G14" s="78"/>
      <c r="H14" s="70"/>
      <c r="I14" s="76">
        <f t="shared" si="4"/>
        <v>0</v>
      </c>
      <c r="J14" s="72"/>
      <c r="K14" s="72"/>
      <c r="L14" s="70"/>
    </row>
    <row r="15">
      <c r="A15" s="16"/>
      <c r="B15" s="73" t="s">
        <v>20</v>
      </c>
      <c r="C15" s="74">
        <f t="shared" si="3"/>
        <v>42613</v>
      </c>
      <c r="D15" s="90">
        <v>0.75</v>
      </c>
      <c r="E15" s="91">
        <v>0.875</v>
      </c>
      <c r="F15" s="79"/>
      <c r="G15" s="78"/>
      <c r="H15" s="89" t="s">
        <v>167</v>
      </c>
      <c r="I15" s="76">
        <f t="shared" si="4"/>
        <v>0.125</v>
      </c>
      <c r="J15" s="72"/>
      <c r="K15" s="72"/>
      <c r="L15" s="70"/>
    </row>
    <row r="16">
      <c r="A16" s="16"/>
      <c r="B16" s="73" t="s">
        <v>21</v>
      </c>
      <c r="C16" s="74">
        <f t="shared" si="3"/>
        <v>42614</v>
      </c>
      <c r="D16" s="79"/>
      <c r="E16" s="78"/>
      <c r="F16" s="79"/>
      <c r="G16" s="78"/>
      <c r="H16" s="70"/>
      <c r="I16" s="76">
        <f t="shared" si="4"/>
        <v>0</v>
      </c>
      <c r="J16" s="72"/>
      <c r="K16" s="72"/>
      <c r="L16" s="70"/>
    </row>
    <row r="17">
      <c r="A17" s="16"/>
      <c r="B17" s="73" t="s">
        <v>25</v>
      </c>
      <c r="C17" s="74">
        <f t="shared" si="3"/>
        <v>42615</v>
      </c>
      <c r="D17" s="79"/>
      <c r="E17" s="78"/>
      <c r="F17" s="79"/>
      <c r="G17" s="78"/>
      <c r="H17" s="80"/>
      <c r="I17" s="76">
        <f t="shared" si="4"/>
        <v>0</v>
      </c>
      <c r="J17" s="72"/>
      <c r="K17" s="72"/>
      <c r="L17" s="70"/>
    </row>
    <row r="18">
      <c r="A18" s="16"/>
      <c r="B18" s="67">
        <f>B10+1</f>
        <v>3</v>
      </c>
      <c r="C18" s="68"/>
      <c r="D18" s="69"/>
      <c r="E18" s="68"/>
      <c r="F18" s="69"/>
      <c r="G18" s="68"/>
      <c r="H18" s="70"/>
      <c r="I18" s="76">
        <f t="shared" si="4"/>
        <v>0</v>
      </c>
      <c r="J18" s="72"/>
      <c r="K18" s="72"/>
      <c r="L18" s="70"/>
    </row>
    <row r="19">
      <c r="A19" s="16"/>
      <c r="B19" s="73" t="s">
        <v>12</v>
      </c>
      <c r="C19" s="74">
        <f t="shared" ref="C19:C25" si="5">C11+7</f>
        <v>42616</v>
      </c>
      <c r="I19" s="76">
        <f t="shared" ref="I19:I20" si="6">E21-D21-G21+F21</f>
        <v>0.1666666667</v>
      </c>
      <c r="J19" s="72"/>
      <c r="K19" s="72"/>
      <c r="L19" s="70"/>
    </row>
    <row r="20">
      <c r="A20" s="16"/>
      <c r="B20" s="73" t="s">
        <v>13</v>
      </c>
      <c r="C20" s="74">
        <f t="shared" si="5"/>
        <v>42617</v>
      </c>
      <c r="I20" s="76">
        <f t="shared" si="6"/>
        <v>0.1666666667</v>
      </c>
      <c r="J20" s="72"/>
      <c r="K20" s="72"/>
      <c r="L20" s="70"/>
    </row>
    <row r="21">
      <c r="A21" s="16"/>
      <c r="B21" s="73" t="s">
        <v>14</v>
      </c>
      <c r="C21" s="74">
        <f t="shared" si="5"/>
        <v>42618</v>
      </c>
      <c r="D21" s="87">
        <v>0.5</v>
      </c>
      <c r="E21" s="88">
        <v>0.6666666666666666</v>
      </c>
      <c r="F21" s="69"/>
      <c r="G21" s="68"/>
      <c r="H21" s="89" t="s">
        <v>171</v>
      </c>
      <c r="I21" s="76">
        <f t="shared" ref="I21:I105" si="7">E21-D21-G21+F21</f>
        <v>0.1666666667</v>
      </c>
      <c r="J21" s="72"/>
      <c r="K21" s="72"/>
      <c r="L21" s="70"/>
    </row>
    <row r="22">
      <c r="A22" s="16"/>
      <c r="B22" s="73" t="s">
        <v>18</v>
      </c>
      <c r="C22" s="74">
        <f t="shared" si="5"/>
        <v>42619</v>
      </c>
      <c r="D22" s="87">
        <v>0.5</v>
      </c>
      <c r="E22" s="88">
        <v>0.6666666666666666</v>
      </c>
      <c r="F22" s="69"/>
      <c r="G22" s="68"/>
      <c r="H22" s="92" t="s">
        <v>171</v>
      </c>
      <c r="I22" s="76">
        <f t="shared" si="7"/>
        <v>0.1666666667</v>
      </c>
      <c r="J22" s="72"/>
      <c r="K22" s="72"/>
      <c r="L22" s="70"/>
    </row>
    <row r="23">
      <c r="A23" s="16"/>
      <c r="B23" s="73" t="s">
        <v>20</v>
      </c>
      <c r="C23" s="74">
        <f t="shared" si="5"/>
        <v>42620</v>
      </c>
      <c r="D23" s="79"/>
      <c r="E23" s="78"/>
      <c r="F23" s="79"/>
      <c r="G23" s="78"/>
      <c r="H23" s="80"/>
      <c r="I23" s="76">
        <f t="shared" si="7"/>
        <v>0</v>
      </c>
      <c r="J23" s="72"/>
      <c r="K23" s="72"/>
      <c r="L23" s="70"/>
    </row>
    <row r="24">
      <c r="A24" s="16"/>
      <c r="B24" s="73" t="s">
        <v>21</v>
      </c>
      <c r="C24" s="74">
        <f t="shared" si="5"/>
        <v>42621</v>
      </c>
      <c r="D24" s="87">
        <v>0.75</v>
      </c>
      <c r="E24" s="88">
        <v>0.875</v>
      </c>
      <c r="F24" s="79"/>
      <c r="G24" s="78"/>
      <c r="H24" s="94" t="s">
        <v>167</v>
      </c>
      <c r="I24" s="76">
        <f t="shared" si="7"/>
        <v>0.125</v>
      </c>
      <c r="J24" s="72"/>
      <c r="K24" s="72"/>
      <c r="L24" s="70"/>
    </row>
    <row r="25">
      <c r="A25" s="30"/>
      <c r="B25" s="81" t="s">
        <v>25</v>
      </c>
      <c r="C25" s="82">
        <f t="shared" si="5"/>
        <v>42622</v>
      </c>
      <c r="D25" s="95">
        <v>0.5416666666666666</v>
      </c>
      <c r="E25" s="96">
        <v>0.625</v>
      </c>
      <c r="F25" s="83"/>
      <c r="G25" s="84"/>
      <c r="H25" s="97" t="s">
        <v>167</v>
      </c>
      <c r="I25" s="76">
        <f t="shared" si="7"/>
        <v>0.08333333333</v>
      </c>
      <c r="J25" s="86"/>
      <c r="K25" s="86"/>
      <c r="L25" s="85"/>
    </row>
    <row r="26">
      <c r="A26" s="66">
        <f>A10+1</f>
        <v>2</v>
      </c>
      <c r="B26" s="67">
        <f>B18+1</f>
        <v>4</v>
      </c>
      <c r="C26" s="68"/>
      <c r="D26" s="69"/>
      <c r="E26" s="68"/>
      <c r="F26" s="69"/>
      <c r="G26" s="68"/>
      <c r="H26" s="70"/>
      <c r="I26" s="76">
        <f t="shared" si="7"/>
        <v>0</v>
      </c>
      <c r="J26" s="72"/>
      <c r="K26" s="72"/>
      <c r="L26" s="70"/>
    </row>
    <row r="27">
      <c r="A27" s="16"/>
      <c r="B27" s="73" t="s">
        <v>12</v>
      </c>
      <c r="C27" s="74">
        <f t="shared" ref="C27:C33" si="8">C19+7</f>
        <v>42623</v>
      </c>
      <c r="D27" s="79"/>
      <c r="E27" s="78"/>
      <c r="F27" s="69"/>
      <c r="G27" s="68"/>
      <c r="H27" s="70"/>
      <c r="I27" s="76">
        <f t="shared" si="7"/>
        <v>0</v>
      </c>
      <c r="J27" s="72"/>
      <c r="K27" s="72"/>
      <c r="L27" s="70"/>
    </row>
    <row r="28">
      <c r="A28" s="16"/>
      <c r="B28" s="73" t="s">
        <v>13</v>
      </c>
      <c r="C28" s="74">
        <f t="shared" si="8"/>
        <v>42624</v>
      </c>
      <c r="D28" s="25"/>
      <c r="E28" s="26"/>
      <c r="F28" s="25"/>
      <c r="G28" s="26"/>
      <c r="H28" s="53" t="s">
        <v>174</v>
      </c>
      <c r="I28" s="76">
        <f t="shared" si="7"/>
        <v>0</v>
      </c>
      <c r="J28" s="72"/>
      <c r="K28" s="72"/>
      <c r="L28" s="70"/>
    </row>
    <row r="29">
      <c r="A29" s="16"/>
      <c r="B29" s="73" t="s">
        <v>14</v>
      </c>
      <c r="C29" s="74">
        <f t="shared" si="8"/>
        <v>42625</v>
      </c>
      <c r="D29" s="23">
        <v>0.375</v>
      </c>
      <c r="E29" s="24">
        <v>0.5416666666666666</v>
      </c>
      <c r="F29" s="25"/>
      <c r="G29" s="26"/>
      <c r="H29" s="27" t="s">
        <v>175</v>
      </c>
      <c r="I29" s="76">
        <f t="shared" si="7"/>
        <v>0.1666666667</v>
      </c>
      <c r="J29" s="72"/>
      <c r="K29" s="72"/>
      <c r="L29" s="70"/>
    </row>
    <row r="30">
      <c r="A30" s="16"/>
      <c r="B30" s="73" t="s">
        <v>18</v>
      </c>
      <c r="C30" s="74">
        <f t="shared" si="8"/>
        <v>42626</v>
      </c>
      <c r="D30" s="98">
        <v>0.5</v>
      </c>
      <c r="E30" s="99">
        <v>0.7083333333333334</v>
      </c>
      <c r="F30" s="79"/>
      <c r="G30" s="78"/>
      <c r="H30" s="100" t="s">
        <v>176</v>
      </c>
      <c r="I30" s="76">
        <f t="shared" si="7"/>
        <v>0.2083333333</v>
      </c>
      <c r="J30" s="72"/>
      <c r="K30" s="72"/>
      <c r="L30" s="70"/>
    </row>
    <row r="31">
      <c r="A31" s="16"/>
      <c r="B31" s="73" t="s">
        <v>20</v>
      </c>
      <c r="C31" s="74">
        <f t="shared" si="8"/>
        <v>42627</v>
      </c>
      <c r="D31" s="98">
        <v>0.75</v>
      </c>
      <c r="E31" s="99">
        <v>0.875</v>
      </c>
      <c r="F31" s="79"/>
      <c r="G31" s="78"/>
      <c r="H31" s="100" t="s">
        <v>177</v>
      </c>
      <c r="I31" s="76">
        <f t="shared" si="7"/>
        <v>0.125</v>
      </c>
      <c r="J31" s="72"/>
      <c r="K31" s="72"/>
      <c r="L31" s="70"/>
    </row>
    <row r="32">
      <c r="A32" s="16"/>
      <c r="B32" s="73" t="s">
        <v>21</v>
      </c>
      <c r="C32" s="74">
        <f t="shared" si="8"/>
        <v>42628</v>
      </c>
      <c r="D32" s="98">
        <v>0.5</v>
      </c>
      <c r="E32" s="99">
        <v>0.7083333333333334</v>
      </c>
      <c r="F32" s="79"/>
      <c r="G32" s="78"/>
      <c r="H32" s="100" t="s">
        <v>178</v>
      </c>
      <c r="I32" s="76">
        <f t="shared" si="7"/>
        <v>0.2083333333</v>
      </c>
      <c r="J32" s="72"/>
      <c r="K32" s="72"/>
      <c r="L32" s="70"/>
    </row>
    <row r="33">
      <c r="A33" s="16"/>
      <c r="B33" s="73" t="s">
        <v>25</v>
      </c>
      <c r="C33" s="74">
        <f t="shared" si="8"/>
        <v>42629</v>
      </c>
      <c r="D33" s="98">
        <v>0.7916666666666666</v>
      </c>
      <c r="E33" s="99">
        <v>0.875</v>
      </c>
      <c r="F33" s="79"/>
      <c r="G33" s="78"/>
      <c r="H33" s="100" t="s">
        <v>178</v>
      </c>
      <c r="I33" s="76">
        <f t="shared" si="7"/>
        <v>0.08333333333</v>
      </c>
      <c r="J33" s="72"/>
      <c r="K33" s="72"/>
      <c r="L33" s="70"/>
    </row>
    <row r="34">
      <c r="A34" s="16"/>
      <c r="B34" s="67">
        <f>B26+1</f>
        <v>5</v>
      </c>
      <c r="C34" s="68"/>
      <c r="D34" s="69"/>
      <c r="E34" s="68"/>
      <c r="F34" s="69"/>
      <c r="G34" s="68"/>
      <c r="H34" s="70"/>
      <c r="I34" s="76">
        <f t="shared" si="7"/>
        <v>0</v>
      </c>
      <c r="J34" s="72"/>
      <c r="K34" s="72"/>
      <c r="L34" s="70"/>
    </row>
    <row r="35">
      <c r="A35" s="16"/>
      <c r="B35" s="73" t="s">
        <v>12</v>
      </c>
      <c r="C35" s="74">
        <f t="shared" ref="C35:C41" si="9">C27+7</f>
        <v>42630</v>
      </c>
      <c r="D35" s="101">
        <v>0.5</v>
      </c>
      <c r="E35" s="99">
        <v>0.7083333333333334</v>
      </c>
      <c r="F35" s="69"/>
      <c r="G35" s="68"/>
      <c r="H35" s="100" t="s">
        <v>178</v>
      </c>
      <c r="I35" s="76">
        <f t="shared" si="7"/>
        <v>0.2083333333</v>
      </c>
      <c r="J35" s="72"/>
      <c r="K35" s="72"/>
      <c r="L35" s="70"/>
    </row>
    <row r="36">
      <c r="A36" s="16"/>
      <c r="B36" s="73" t="s">
        <v>13</v>
      </c>
      <c r="C36" s="74">
        <f t="shared" si="9"/>
        <v>42631</v>
      </c>
      <c r="D36" s="98">
        <v>0.5</v>
      </c>
      <c r="E36" s="99">
        <v>0.625</v>
      </c>
      <c r="F36" s="69"/>
      <c r="G36" s="68"/>
      <c r="H36" s="100" t="s">
        <v>178</v>
      </c>
      <c r="I36" s="76">
        <f t="shared" si="7"/>
        <v>0.125</v>
      </c>
      <c r="J36" s="72"/>
      <c r="K36" s="72"/>
      <c r="L36" s="70"/>
    </row>
    <row r="37">
      <c r="A37" s="16"/>
      <c r="B37" s="73" t="s">
        <v>14</v>
      </c>
      <c r="C37" s="74">
        <f t="shared" si="9"/>
        <v>42632</v>
      </c>
      <c r="D37" s="101">
        <v>0.75</v>
      </c>
      <c r="E37" s="99">
        <v>0.875</v>
      </c>
      <c r="F37" s="79"/>
      <c r="G37" s="78"/>
      <c r="H37" s="100" t="s">
        <v>179</v>
      </c>
      <c r="I37" s="76">
        <f t="shared" si="7"/>
        <v>0.125</v>
      </c>
      <c r="J37" s="72"/>
      <c r="K37" s="72"/>
      <c r="L37" s="70"/>
    </row>
    <row r="38">
      <c r="A38" s="16"/>
      <c r="B38" s="73" t="s">
        <v>18</v>
      </c>
      <c r="C38" s="74">
        <f t="shared" si="9"/>
        <v>42633</v>
      </c>
      <c r="D38" s="101">
        <v>0.5</v>
      </c>
      <c r="E38" s="99">
        <v>0.7083333333333334</v>
      </c>
      <c r="F38" s="79"/>
      <c r="G38" s="78"/>
      <c r="H38" s="100" t="s">
        <v>180</v>
      </c>
      <c r="I38" s="76">
        <f t="shared" si="7"/>
        <v>0.2083333333</v>
      </c>
      <c r="J38" s="72"/>
      <c r="K38" s="72"/>
      <c r="L38" s="70"/>
    </row>
    <row r="39">
      <c r="A39" s="16"/>
      <c r="B39" s="73" t="s">
        <v>20</v>
      </c>
      <c r="C39" s="74">
        <f t="shared" si="9"/>
        <v>42634</v>
      </c>
      <c r="D39" s="101">
        <v>0.75</v>
      </c>
      <c r="E39" s="99">
        <v>0.875</v>
      </c>
      <c r="F39" s="79"/>
      <c r="G39" s="78"/>
      <c r="H39" s="100" t="s">
        <v>181</v>
      </c>
      <c r="I39" s="76">
        <f t="shared" si="7"/>
        <v>0.125</v>
      </c>
      <c r="J39" s="72"/>
      <c r="K39" s="72"/>
      <c r="L39" s="70"/>
    </row>
    <row r="40">
      <c r="A40" s="16"/>
      <c r="B40" s="73" t="s">
        <v>21</v>
      </c>
      <c r="C40" s="74">
        <f t="shared" si="9"/>
        <v>42635</v>
      </c>
      <c r="D40" s="98">
        <v>0.5</v>
      </c>
      <c r="E40" s="99">
        <v>0.5833333333333334</v>
      </c>
      <c r="F40" s="79"/>
      <c r="G40" s="78"/>
      <c r="H40" s="100" t="s">
        <v>182</v>
      </c>
      <c r="I40" s="76">
        <f t="shared" si="7"/>
        <v>0.08333333333</v>
      </c>
      <c r="J40" s="72"/>
      <c r="K40" s="72"/>
      <c r="L40" s="70"/>
    </row>
    <row r="41">
      <c r="A41" s="30"/>
      <c r="B41" s="81" t="s">
        <v>25</v>
      </c>
      <c r="C41" s="82">
        <f t="shared" si="9"/>
        <v>42636</v>
      </c>
      <c r="D41" s="83"/>
      <c r="E41" s="84"/>
      <c r="F41" s="83"/>
      <c r="G41" s="84"/>
      <c r="H41" s="85"/>
      <c r="I41" s="76">
        <f t="shared" si="7"/>
        <v>0</v>
      </c>
      <c r="J41" s="86"/>
      <c r="K41" s="86"/>
      <c r="L41" s="85"/>
    </row>
    <row r="42">
      <c r="A42" s="66">
        <f>A26+1</f>
        <v>3</v>
      </c>
      <c r="B42" s="67">
        <f>B34+1</f>
        <v>6</v>
      </c>
      <c r="C42" s="68"/>
      <c r="D42" s="69"/>
      <c r="E42" s="68"/>
      <c r="F42" s="69"/>
      <c r="G42" s="68"/>
      <c r="H42" s="70"/>
      <c r="I42" s="76">
        <f t="shared" si="7"/>
        <v>0</v>
      </c>
      <c r="J42" s="72"/>
      <c r="K42" s="72"/>
      <c r="L42" s="70"/>
    </row>
    <row r="43">
      <c r="A43" s="16"/>
      <c r="B43" s="73" t="s">
        <v>12</v>
      </c>
      <c r="C43" s="74">
        <f t="shared" ref="C43:C49" si="10">C35+7</f>
        <v>42637</v>
      </c>
      <c r="D43" s="79"/>
      <c r="E43" s="78"/>
      <c r="F43" s="69"/>
      <c r="G43" s="68"/>
      <c r="H43" s="70"/>
      <c r="I43" s="76">
        <f t="shared" si="7"/>
        <v>0</v>
      </c>
      <c r="J43" s="72"/>
      <c r="K43" s="72"/>
      <c r="L43" s="70"/>
    </row>
    <row r="44">
      <c r="A44" s="16"/>
      <c r="B44" s="73" t="s">
        <v>13</v>
      </c>
      <c r="C44" s="74">
        <f t="shared" si="10"/>
        <v>42638</v>
      </c>
      <c r="D44" s="79"/>
      <c r="E44" s="78"/>
      <c r="F44" s="79"/>
      <c r="G44" s="78"/>
      <c r="H44" s="70"/>
      <c r="I44" s="76">
        <f t="shared" si="7"/>
        <v>0</v>
      </c>
      <c r="J44" s="72"/>
      <c r="K44" s="72"/>
      <c r="L44" s="70"/>
    </row>
    <row r="45">
      <c r="A45" s="16"/>
      <c r="B45" s="73" t="s">
        <v>14</v>
      </c>
      <c r="C45" s="74">
        <f t="shared" si="10"/>
        <v>42639</v>
      </c>
      <c r="D45" s="98">
        <v>0.75</v>
      </c>
      <c r="E45" s="99">
        <v>0.875</v>
      </c>
      <c r="F45" s="79"/>
      <c r="G45" s="78"/>
      <c r="H45" s="100" t="s">
        <v>183</v>
      </c>
      <c r="I45" s="76">
        <f t="shared" si="7"/>
        <v>0.125</v>
      </c>
      <c r="J45" s="72"/>
      <c r="K45" s="72"/>
      <c r="L45" s="70"/>
    </row>
    <row r="46">
      <c r="A46" s="16"/>
      <c r="B46" s="73" t="s">
        <v>18</v>
      </c>
      <c r="C46" s="74">
        <f t="shared" si="10"/>
        <v>42640</v>
      </c>
      <c r="D46" s="98">
        <v>0.5416666666666666</v>
      </c>
      <c r="E46" s="99">
        <v>0.75</v>
      </c>
      <c r="F46" s="79"/>
      <c r="G46" s="78"/>
      <c r="H46" s="100" t="s">
        <v>184</v>
      </c>
      <c r="I46" s="76">
        <f t="shared" si="7"/>
        <v>0.2083333333</v>
      </c>
      <c r="J46" s="72"/>
      <c r="K46" s="72"/>
      <c r="L46" s="70"/>
    </row>
    <row r="47">
      <c r="A47" s="16"/>
      <c r="B47" s="73" t="s">
        <v>20</v>
      </c>
      <c r="C47" s="74">
        <f t="shared" si="10"/>
        <v>42641</v>
      </c>
      <c r="D47" s="98">
        <v>0.75</v>
      </c>
      <c r="E47" s="99">
        <v>0.875</v>
      </c>
      <c r="F47" s="79"/>
      <c r="G47" s="78"/>
      <c r="H47" s="100" t="s">
        <v>184</v>
      </c>
      <c r="I47" s="76">
        <f t="shared" si="7"/>
        <v>0.125</v>
      </c>
      <c r="J47" s="72"/>
      <c r="K47" s="72"/>
      <c r="L47" s="70"/>
    </row>
    <row r="48">
      <c r="A48" s="16"/>
      <c r="B48" s="73" t="s">
        <v>21</v>
      </c>
      <c r="C48" s="74">
        <f t="shared" si="10"/>
        <v>42642</v>
      </c>
      <c r="D48" s="98">
        <v>0.5416666666666666</v>
      </c>
      <c r="E48" s="99">
        <v>0.75</v>
      </c>
      <c r="F48" s="79"/>
      <c r="G48" s="78"/>
      <c r="H48" s="100" t="s">
        <v>185</v>
      </c>
      <c r="I48" s="76">
        <f t="shared" si="7"/>
        <v>0.2083333333</v>
      </c>
      <c r="J48" s="72"/>
      <c r="K48" s="72"/>
      <c r="L48" s="70"/>
    </row>
    <row r="49">
      <c r="A49" s="16"/>
      <c r="B49" s="73" t="s">
        <v>25</v>
      </c>
      <c r="C49" s="74">
        <f t="shared" si="10"/>
        <v>42643</v>
      </c>
      <c r="D49" s="98">
        <v>0.75</v>
      </c>
      <c r="E49" s="99">
        <v>0.9166666666666666</v>
      </c>
      <c r="F49" s="79"/>
      <c r="G49" s="78"/>
      <c r="H49" s="100" t="s">
        <v>186</v>
      </c>
      <c r="I49" s="76">
        <f t="shared" si="7"/>
        <v>0.1666666667</v>
      </c>
      <c r="J49" s="72"/>
      <c r="K49" s="72"/>
      <c r="L49" s="70"/>
    </row>
    <row r="50">
      <c r="A50" s="16"/>
      <c r="B50" s="67">
        <f>B42+1</f>
        <v>7</v>
      </c>
      <c r="C50" s="68"/>
      <c r="D50" s="69"/>
      <c r="E50" s="68"/>
      <c r="F50" s="69"/>
      <c r="G50" s="68"/>
      <c r="H50" s="70"/>
      <c r="I50" s="76">
        <f t="shared" si="7"/>
        <v>0</v>
      </c>
      <c r="J50" s="72"/>
      <c r="K50" s="72"/>
      <c r="L50" s="70"/>
    </row>
    <row r="51">
      <c r="A51" s="16"/>
      <c r="B51" s="73" t="s">
        <v>12</v>
      </c>
      <c r="C51" s="74">
        <f t="shared" ref="C51:C57" si="11">C43+7</f>
        <v>42644</v>
      </c>
      <c r="D51" s="79"/>
      <c r="E51" s="78"/>
      <c r="F51" s="69"/>
      <c r="G51" s="68"/>
      <c r="H51" s="70"/>
      <c r="I51" s="76">
        <f t="shared" si="7"/>
        <v>0</v>
      </c>
      <c r="J51" s="72"/>
      <c r="K51" s="72"/>
      <c r="L51" s="70"/>
    </row>
    <row r="52">
      <c r="A52" s="16"/>
      <c r="B52" s="73" t="s">
        <v>13</v>
      </c>
      <c r="C52" s="74">
        <f t="shared" si="11"/>
        <v>42645</v>
      </c>
      <c r="D52" s="79"/>
      <c r="E52" s="78"/>
      <c r="F52" s="69"/>
      <c r="G52" s="68"/>
      <c r="H52" s="70"/>
      <c r="I52" s="76">
        <f t="shared" si="7"/>
        <v>0</v>
      </c>
      <c r="J52" s="72"/>
      <c r="K52" s="72"/>
      <c r="L52" s="70"/>
    </row>
    <row r="53">
      <c r="A53" s="16"/>
      <c r="B53" s="73" t="s">
        <v>14</v>
      </c>
      <c r="C53" s="74">
        <f t="shared" si="11"/>
        <v>42646</v>
      </c>
      <c r="D53" s="98">
        <v>0.75</v>
      </c>
      <c r="E53" s="99">
        <v>0.875</v>
      </c>
      <c r="F53" s="79"/>
      <c r="G53" s="78"/>
      <c r="H53" s="100" t="s">
        <v>187</v>
      </c>
      <c r="I53" s="76">
        <f t="shared" si="7"/>
        <v>0.125</v>
      </c>
      <c r="J53" s="72"/>
      <c r="K53" s="72"/>
      <c r="L53" s="70"/>
    </row>
    <row r="54">
      <c r="A54" s="16"/>
      <c r="B54" s="73" t="s">
        <v>18</v>
      </c>
      <c r="C54" s="74">
        <f t="shared" si="11"/>
        <v>42647</v>
      </c>
      <c r="D54" s="98">
        <v>0.5416666666666666</v>
      </c>
      <c r="E54" s="99">
        <v>0.75</v>
      </c>
      <c r="F54" s="79"/>
      <c r="G54" s="78"/>
      <c r="H54" s="100" t="s">
        <v>188</v>
      </c>
      <c r="I54" s="76">
        <f t="shared" si="7"/>
        <v>0.2083333333</v>
      </c>
      <c r="J54" s="72"/>
      <c r="K54" s="72"/>
      <c r="L54" s="70"/>
    </row>
    <row r="55">
      <c r="A55" s="16"/>
      <c r="B55" s="73" t="s">
        <v>20</v>
      </c>
      <c r="C55" s="74">
        <f t="shared" si="11"/>
        <v>42648</v>
      </c>
      <c r="D55" s="79"/>
      <c r="E55" s="78"/>
      <c r="F55" s="79"/>
      <c r="G55" s="78"/>
      <c r="H55" s="100" t="s">
        <v>189</v>
      </c>
      <c r="I55" s="76">
        <f t="shared" si="7"/>
        <v>0</v>
      </c>
      <c r="J55" s="72"/>
      <c r="K55" s="72"/>
      <c r="L55" s="70"/>
    </row>
    <row r="56">
      <c r="A56" s="16"/>
      <c r="B56" s="73" t="s">
        <v>21</v>
      </c>
      <c r="C56" s="74">
        <f t="shared" si="11"/>
        <v>42649</v>
      </c>
      <c r="D56" s="98">
        <v>0.5416666666666666</v>
      </c>
      <c r="E56" s="99">
        <v>0.75</v>
      </c>
      <c r="F56" s="79"/>
      <c r="G56" s="78"/>
      <c r="H56" s="100" t="s">
        <v>190</v>
      </c>
      <c r="I56" s="76">
        <f t="shared" si="7"/>
        <v>0.2083333333</v>
      </c>
      <c r="J56" s="72"/>
      <c r="K56" s="72"/>
      <c r="L56" s="70"/>
    </row>
    <row r="57">
      <c r="A57" s="30"/>
      <c r="B57" s="81" t="s">
        <v>25</v>
      </c>
      <c r="C57" s="82">
        <f t="shared" si="11"/>
        <v>42650</v>
      </c>
      <c r="D57" s="102">
        <v>0.75</v>
      </c>
      <c r="E57" s="103">
        <v>0.9166666666666666</v>
      </c>
      <c r="F57" s="83"/>
      <c r="G57" s="84"/>
      <c r="H57" s="104" t="s">
        <v>191</v>
      </c>
      <c r="I57" s="76">
        <f t="shared" si="7"/>
        <v>0.1666666667</v>
      </c>
      <c r="J57" s="86"/>
      <c r="K57" s="86"/>
      <c r="L57" s="85"/>
    </row>
    <row r="58">
      <c r="A58" s="66">
        <f>A42+1</f>
        <v>4</v>
      </c>
      <c r="B58" s="67">
        <f>B50+1</f>
        <v>8</v>
      </c>
      <c r="C58" s="68"/>
      <c r="D58" s="69"/>
      <c r="E58" s="68"/>
      <c r="F58" s="69"/>
      <c r="G58" s="68"/>
      <c r="H58" s="70"/>
      <c r="I58" s="76">
        <f t="shared" si="7"/>
        <v>0</v>
      </c>
      <c r="J58" s="72"/>
      <c r="K58" s="72"/>
      <c r="L58" s="70"/>
    </row>
    <row r="59">
      <c r="A59" s="16"/>
      <c r="B59" s="73" t="s">
        <v>12</v>
      </c>
      <c r="C59" s="74">
        <f t="shared" ref="C59:C65" si="12">C51+7</f>
        <v>42651</v>
      </c>
      <c r="D59" s="79"/>
      <c r="E59" s="78"/>
      <c r="F59" s="69"/>
      <c r="G59" s="68"/>
      <c r="H59" s="70"/>
      <c r="I59" s="76">
        <f t="shared" si="7"/>
        <v>0</v>
      </c>
      <c r="J59" s="72"/>
      <c r="K59" s="72"/>
      <c r="L59" s="70"/>
    </row>
    <row r="60">
      <c r="A60" s="16"/>
      <c r="B60" s="73" t="s">
        <v>13</v>
      </c>
      <c r="C60" s="74">
        <f t="shared" si="12"/>
        <v>42652</v>
      </c>
      <c r="D60" s="98">
        <v>0.6666666666666666</v>
      </c>
      <c r="E60" s="99">
        <v>0.7916666666666666</v>
      </c>
      <c r="F60" s="79"/>
      <c r="G60" s="78"/>
      <c r="H60" s="100" t="s">
        <v>192</v>
      </c>
      <c r="I60" s="76">
        <f t="shared" si="7"/>
        <v>0.125</v>
      </c>
      <c r="J60" s="72"/>
      <c r="K60" s="72"/>
      <c r="L60" s="70"/>
    </row>
    <row r="61">
      <c r="A61" s="16"/>
      <c r="B61" s="73" t="s">
        <v>14</v>
      </c>
      <c r="C61" s="74">
        <f t="shared" si="12"/>
        <v>42653</v>
      </c>
      <c r="D61" s="98">
        <v>0.75</v>
      </c>
      <c r="E61" s="99">
        <v>0.8333333333333334</v>
      </c>
      <c r="F61" s="79"/>
      <c r="G61" s="78"/>
      <c r="H61" s="100" t="s">
        <v>193</v>
      </c>
      <c r="I61" s="76">
        <f t="shared" si="7"/>
        <v>0.08333333333</v>
      </c>
      <c r="J61" s="72"/>
      <c r="K61" s="72"/>
      <c r="L61" s="70"/>
    </row>
    <row r="62">
      <c r="A62" s="16"/>
      <c r="B62" s="73" t="s">
        <v>18</v>
      </c>
      <c r="C62" s="74">
        <f t="shared" si="12"/>
        <v>42654</v>
      </c>
      <c r="D62" s="98">
        <v>0.5416666666666666</v>
      </c>
      <c r="E62" s="99">
        <v>0.75</v>
      </c>
      <c r="F62" s="79"/>
      <c r="G62" s="78"/>
      <c r="H62" s="100" t="s">
        <v>194</v>
      </c>
      <c r="I62" s="76">
        <f t="shared" si="7"/>
        <v>0.2083333333</v>
      </c>
      <c r="J62" s="72"/>
      <c r="K62" s="72"/>
      <c r="L62" s="70"/>
    </row>
    <row r="63">
      <c r="A63" s="16"/>
      <c r="B63" s="73" t="s">
        <v>20</v>
      </c>
      <c r="C63" s="74">
        <f t="shared" si="12"/>
        <v>42655</v>
      </c>
      <c r="D63" s="98">
        <v>0.75</v>
      </c>
      <c r="E63" s="99">
        <v>0.8333333333333334</v>
      </c>
      <c r="F63" s="79"/>
      <c r="G63" s="78"/>
      <c r="H63" s="100" t="s">
        <v>195</v>
      </c>
      <c r="I63" s="76">
        <f t="shared" si="7"/>
        <v>0.08333333333</v>
      </c>
      <c r="J63" s="72"/>
      <c r="K63" s="72"/>
      <c r="L63" s="70"/>
    </row>
    <row r="64">
      <c r="A64" s="16"/>
      <c r="B64" s="73" t="s">
        <v>21</v>
      </c>
      <c r="C64" s="74">
        <f t="shared" si="12"/>
        <v>42656</v>
      </c>
      <c r="D64" s="98">
        <v>0.5416666666666666</v>
      </c>
      <c r="E64" s="99">
        <v>0.75</v>
      </c>
      <c r="F64" s="79"/>
      <c r="G64" s="78"/>
      <c r="H64" s="100" t="s">
        <v>195</v>
      </c>
      <c r="I64" s="76">
        <f t="shared" si="7"/>
        <v>0.2083333333</v>
      </c>
      <c r="J64" s="72"/>
      <c r="K64" s="72"/>
      <c r="L64" s="70"/>
    </row>
    <row r="65">
      <c r="A65" s="16"/>
      <c r="B65" s="73" t="s">
        <v>25</v>
      </c>
      <c r="C65" s="74">
        <f t="shared" si="12"/>
        <v>42657</v>
      </c>
      <c r="D65" s="98">
        <v>0.75</v>
      </c>
      <c r="E65" s="99">
        <v>0.875</v>
      </c>
      <c r="F65" s="79"/>
      <c r="G65" s="78"/>
      <c r="H65" s="100" t="s">
        <v>195</v>
      </c>
      <c r="I65" s="76">
        <f t="shared" si="7"/>
        <v>0.125</v>
      </c>
      <c r="J65" s="72"/>
      <c r="K65" s="72"/>
      <c r="L65" s="70"/>
    </row>
    <row r="66">
      <c r="A66" s="16"/>
      <c r="B66" s="67">
        <f>B58+1</f>
        <v>9</v>
      </c>
      <c r="C66" s="68"/>
      <c r="D66" s="69"/>
      <c r="E66" s="68"/>
      <c r="F66" s="69"/>
      <c r="G66" s="68"/>
      <c r="H66" s="70"/>
      <c r="I66" s="76">
        <f t="shared" si="7"/>
        <v>0</v>
      </c>
      <c r="J66" s="72"/>
      <c r="K66" s="72"/>
      <c r="L66" s="70"/>
    </row>
    <row r="67">
      <c r="A67" s="16"/>
      <c r="B67" s="73" t="s">
        <v>12</v>
      </c>
      <c r="C67" s="74">
        <f t="shared" ref="C67:C73" si="13">C59+7</f>
        <v>42658</v>
      </c>
      <c r="D67" s="79"/>
      <c r="E67" s="78"/>
      <c r="F67" s="69"/>
      <c r="G67" s="68"/>
      <c r="H67" s="70"/>
      <c r="I67" s="76">
        <f t="shared" si="7"/>
        <v>0</v>
      </c>
      <c r="J67" s="72"/>
      <c r="K67" s="72"/>
      <c r="L67" s="70"/>
    </row>
    <row r="68">
      <c r="A68" s="16"/>
      <c r="B68" s="73" t="s">
        <v>13</v>
      </c>
      <c r="C68" s="74">
        <f t="shared" si="13"/>
        <v>42659</v>
      </c>
      <c r="D68" s="79"/>
      <c r="E68" s="78"/>
      <c r="F68" s="69"/>
      <c r="G68" s="68"/>
      <c r="H68" s="70"/>
      <c r="I68" s="76">
        <f t="shared" si="7"/>
        <v>0</v>
      </c>
      <c r="J68" s="72"/>
      <c r="K68" s="72"/>
      <c r="L68" s="70"/>
    </row>
    <row r="69">
      <c r="A69" s="16"/>
      <c r="B69" s="73" t="s">
        <v>14</v>
      </c>
      <c r="C69" s="74">
        <f t="shared" si="13"/>
        <v>42660</v>
      </c>
      <c r="D69" s="98">
        <v>0.75</v>
      </c>
      <c r="E69" s="99">
        <v>0.875</v>
      </c>
      <c r="F69" s="79"/>
      <c r="G69" s="78"/>
      <c r="H69" s="100" t="s">
        <v>196</v>
      </c>
      <c r="I69" s="76">
        <f t="shared" si="7"/>
        <v>0.125</v>
      </c>
      <c r="J69" s="72"/>
      <c r="K69" s="72"/>
      <c r="L69" s="70"/>
    </row>
    <row r="70">
      <c r="A70" s="16"/>
      <c r="B70" s="73" t="s">
        <v>18</v>
      </c>
      <c r="C70" s="74">
        <f t="shared" si="13"/>
        <v>42661</v>
      </c>
      <c r="D70" s="98">
        <v>0.5416666666666666</v>
      </c>
      <c r="E70" s="99">
        <v>0.75</v>
      </c>
      <c r="F70" s="79"/>
      <c r="G70" s="78"/>
      <c r="H70" s="100" t="s">
        <v>196</v>
      </c>
      <c r="I70" s="76">
        <f t="shared" si="7"/>
        <v>0.2083333333</v>
      </c>
      <c r="J70" s="72"/>
      <c r="K70" s="72"/>
      <c r="L70" s="70"/>
    </row>
    <row r="71">
      <c r="A71" s="16"/>
      <c r="B71" s="73" t="s">
        <v>20</v>
      </c>
      <c r="C71" s="74">
        <f t="shared" si="13"/>
        <v>42662</v>
      </c>
      <c r="D71" s="98">
        <v>0.75</v>
      </c>
      <c r="E71" s="99">
        <v>0.875</v>
      </c>
      <c r="F71" s="79"/>
      <c r="G71" s="78"/>
      <c r="H71" s="100" t="s">
        <v>196</v>
      </c>
      <c r="I71" s="76">
        <f t="shared" si="7"/>
        <v>0.125</v>
      </c>
      <c r="J71" s="72"/>
      <c r="K71" s="72"/>
      <c r="L71" s="70"/>
    </row>
    <row r="72">
      <c r="A72" s="16"/>
      <c r="B72" s="73" t="s">
        <v>21</v>
      </c>
      <c r="C72" s="74">
        <f t="shared" si="13"/>
        <v>42663</v>
      </c>
      <c r="D72" s="98">
        <v>0.5416666666666666</v>
      </c>
      <c r="E72" s="99">
        <v>0.75</v>
      </c>
      <c r="F72" s="79"/>
      <c r="G72" s="78"/>
      <c r="H72" s="100" t="s">
        <v>114</v>
      </c>
      <c r="I72" s="76">
        <f t="shared" si="7"/>
        <v>0.2083333333</v>
      </c>
      <c r="J72" s="72"/>
      <c r="K72" s="72"/>
      <c r="L72" s="70"/>
    </row>
    <row r="73">
      <c r="A73" s="30"/>
      <c r="B73" s="81" t="s">
        <v>25</v>
      </c>
      <c r="C73" s="82">
        <f t="shared" si="13"/>
        <v>42664</v>
      </c>
      <c r="D73" s="102">
        <v>0.75</v>
      </c>
      <c r="E73" s="103">
        <v>0.9166666666666666</v>
      </c>
      <c r="F73" s="83"/>
      <c r="G73" s="84"/>
      <c r="H73" s="104" t="s">
        <v>114</v>
      </c>
      <c r="I73" s="76">
        <f t="shared" si="7"/>
        <v>0.1666666667</v>
      </c>
      <c r="J73" s="86"/>
      <c r="K73" s="86"/>
      <c r="L73" s="85"/>
    </row>
    <row r="74">
      <c r="A74" s="66">
        <f>A58+1</f>
        <v>5</v>
      </c>
      <c r="B74" s="67">
        <f>B66+1</f>
        <v>10</v>
      </c>
      <c r="C74" s="68"/>
      <c r="D74" s="69"/>
      <c r="E74" s="68"/>
      <c r="F74" s="69"/>
      <c r="G74" s="68"/>
      <c r="H74" s="70"/>
      <c r="I74" s="76">
        <f t="shared" si="7"/>
        <v>0</v>
      </c>
      <c r="J74" s="72"/>
      <c r="K74" s="72"/>
      <c r="L74" s="70"/>
    </row>
    <row r="75">
      <c r="A75" s="16"/>
      <c r="B75" s="73" t="s">
        <v>12</v>
      </c>
      <c r="C75" s="74">
        <f t="shared" ref="C75:C81" si="14">C67+7</f>
        <v>42665</v>
      </c>
      <c r="D75" s="79"/>
      <c r="E75" s="78"/>
      <c r="F75" s="69"/>
      <c r="G75" s="68"/>
      <c r="H75" s="70"/>
      <c r="I75" s="76">
        <f t="shared" si="7"/>
        <v>0</v>
      </c>
      <c r="J75" s="72"/>
      <c r="K75" s="72"/>
      <c r="L75" s="70"/>
    </row>
    <row r="76">
      <c r="A76" s="16"/>
      <c r="B76" s="73" t="s">
        <v>13</v>
      </c>
      <c r="C76" s="74">
        <f t="shared" si="14"/>
        <v>42666</v>
      </c>
      <c r="D76" s="79"/>
      <c r="E76" s="78"/>
      <c r="F76" s="79"/>
      <c r="G76" s="78"/>
      <c r="H76" s="70"/>
      <c r="I76" s="76">
        <f t="shared" si="7"/>
        <v>0</v>
      </c>
      <c r="J76" s="72"/>
      <c r="K76" s="72"/>
      <c r="L76" s="70"/>
    </row>
    <row r="77">
      <c r="A77" s="16"/>
      <c r="B77" s="73" t="s">
        <v>14</v>
      </c>
      <c r="C77" s="74">
        <f t="shared" si="14"/>
        <v>42667</v>
      </c>
      <c r="D77" s="101">
        <v>0.75</v>
      </c>
      <c r="E77" s="99">
        <v>0.875</v>
      </c>
      <c r="F77" s="79"/>
      <c r="G77" s="78"/>
      <c r="H77" s="100" t="s">
        <v>197</v>
      </c>
      <c r="I77" s="76">
        <f t="shared" si="7"/>
        <v>0.125</v>
      </c>
      <c r="J77" s="72"/>
      <c r="K77" s="72"/>
      <c r="L77" s="70"/>
    </row>
    <row r="78">
      <c r="A78" s="16"/>
      <c r="B78" s="73" t="s">
        <v>18</v>
      </c>
      <c r="C78" s="74">
        <f t="shared" si="14"/>
        <v>42668</v>
      </c>
      <c r="D78" s="98">
        <v>0.5416666666666666</v>
      </c>
      <c r="E78" s="99">
        <v>0.7916666666666666</v>
      </c>
      <c r="F78" s="79"/>
      <c r="G78" s="78"/>
      <c r="H78" s="100" t="s">
        <v>198</v>
      </c>
      <c r="I78" s="76">
        <f t="shared" si="7"/>
        <v>0.25</v>
      </c>
      <c r="J78" s="72"/>
      <c r="K78" s="72"/>
      <c r="L78" s="70"/>
    </row>
    <row r="79">
      <c r="A79" s="16"/>
      <c r="B79" s="73" t="s">
        <v>20</v>
      </c>
      <c r="C79" s="74">
        <f t="shared" si="14"/>
        <v>42669</v>
      </c>
      <c r="D79" s="79"/>
      <c r="E79" s="78"/>
      <c r="F79" s="79"/>
      <c r="G79" s="78"/>
      <c r="H79" s="70"/>
      <c r="I79" s="76">
        <f t="shared" si="7"/>
        <v>0</v>
      </c>
      <c r="J79" s="72"/>
      <c r="K79" s="72"/>
      <c r="L79" s="70"/>
    </row>
    <row r="80">
      <c r="A80" s="16"/>
      <c r="B80" s="73" t="s">
        <v>21</v>
      </c>
      <c r="C80" s="74">
        <f t="shared" si="14"/>
        <v>42670</v>
      </c>
      <c r="D80" s="79"/>
      <c r="E80" s="78"/>
      <c r="F80" s="79"/>
      <c r="G80" s="78"/>
      <c r="H80" s="70"/>
      <c r="I80" s="76">
        <f t="shared" si="7"/>
        <v>0</v>
      </c>
      <c r="J80" s="72"/>
      <c r="K80" s="72"/>
      <c r="L80" s="70"/>
    </row>
    <row r="81">
      <c r="A81" s="16"/>
      <c r="B81" s="73" t="s">
        <v>25</v>
      </c>
      <c r="C81" s="74">
        <f t="shared" si="14"/>
        <v>42671</v>
      </c>
      <c r="D81" s="98">
        <v>0.75</v>
      </c>
      <c r="E81" s="99">
        <v>0.9583333333333334</v>
      </c>
      <c r="F81" s="79"/>
      <c r="G81" s="78"/>
      <c r="H81" s="100" t="s">
        <v>199</v>
      </c>
      <c r="I81" s="76">
        <f t="shared" si="7"/>
        <v>0.2083333333</v>
      </c>
      <c r="J81" s="72"/>
      <c r="K81" s="72"/>
      <c r="L81" s="70"/>
    </row>
    <row r="82">
      <c r="A82" s="16"/>
      <c r="B82" s="67">
        <f>B74+1</f>
        <v>11</v>
      </c>
      <c r="C82" s="68"/>
      <c r="D82" s="69"/>
      <c r="E82" s="68"/>
      <c r="F82" s="69"/>
      <c r="G82" s="68"/>
      <c r="H82" s="70"/>
      <c r="I82" s="76">
        <f t="shared" si="7"/>
        <v>0</v>
      </c>
      <c r="J82" s="72"/>
      <c r="K82" s="72"/>
      <c r="L82" s="70"/>
    </row>
    <row r="83">
      <c r="A83" s="16"/>
      <c r="B83" s="73" t="s">
        <v>12</v>
      </c>
      <c r="C83" s="74">
        <f t="shared" ref="C83:C89" si="15">C75+7</f>
        <v>42672</v>
      </c>
      <c r="D83" s="79"/>
      <c r="E83" s="78"/>
      <c r="F83" s="69"/>
      <c r="G83" s="68"/>
      <c r="H83" s="70"/>
      <c r="I83" s="76">
        <f t="shared" si="7"/>
        <v>0</v>
      </c>
      <c r="J83" s="72"/>
      <c r="K83" s="72"/>
      <c r="L83" s="70"/>
    </row>
    <row r="84">
      <c r="A84" s="16"/>
      <c r="B84" s="73" t="s">
        <v>13</v>
      </c>
      <c r="C84" s="74">
        <f t="shared" si="15"/>
        <v>42673</v>
      </c>
      <c r="D84" s="79"/>
      <c r="E84" s="78"/>
      <c r="F84" s="69"/>
      <c r="G84" s="68"/>
      <c r="H84" s="70"/>
      <c r="I84" s="76">
        <f t="shared" si="7"/>
        <v>0</v>
      </c>
      <c r="J84" s="72"/>
      <c r="K84" s="72"/>
      <c r="L84" s="70"/>
    </row>
    <row r="85">
      <c r="A85" s="16"/>
      <c r="B85" s="73" t="s">
        <v>14</v>
      </c>
      <c r="C85" s="74">
        <f t="shared" si="15"/>
        <v>42674</v>
      </c>
      <c r="D85" s="98">
        <v>0.75</v>
      </c>
      <c r="E85" s="99">
        <v>0.875</v>
      </c>
      <c r="F85" s="79"/>
      <c r="G85" s="78"/>
      <c r="H85" s="100" t="s">
        <v>199</v>
      </c>
      <c r="I85" s="76">
        <f t="shared" si="7"/>
        <v>0.125</v>
      </c>
      <c r="J85" s="72"/>
      <c r="K85" s="72"/>
      <c r="L85" s="70"/>
    </row>
    <row r="86">
      <c r="A86" s="16"/>
      <c r="B86" s="73" t="s">
        <v>18</v>
      </c>
      <c r="C86" s="74">
        <f t="shared" si="15"/>
        <v>42675</v>
      </c>
      <c r="D86" s="98">
        <v>0.5416666666666666</v>
      </c>
      <c r="E86" s="99">
        <v>0.7916666666666666</v>
      </c>
      <c r="F86" s="79"/>
      <c r="G86" s="78"/>
      <c r="H86" s="100" t="s">
        <v>200</v>
      </c>
      <c r="I86" s="76">
        <f t="shared" si="7"/>
        <v>0.25</v>
      </c>
      <c r="J86" s="72"/>
      <c r="K86" s="72"/>
      <c r="L86" s="70"/>
    </row>
    <row r="87">
      <c r="A87" s="16"/>
      <c r="B87" s="73" t="s">
        <v>20</v>
      </c>
      <c r="C87" s="74">
        <f t="shared" si="15"/>
        <v>42676</v>
      </c>
      <c r="D87" s="98">
        <v>0.75</v>
      </c>
      <c r="E87" s="99">
        <v>0.875</v>
      </c>
      <c r="F87" s="79"/>
      <c r="G87" s="78"/>
      <c r="H87" s="100" t="s">
        <v>200</v>
      </c>
      <c r="I87" s="76">
        <f t="shared" si="7"/>
        <v>0.125</v>
      </c>
      <c r="J87" s="72"/>
      <c r="K87" s="72"/>
      <c r="L87" s="70"/>
    </row>
    <row r="88">
      <c r="A88" s="16"/>
      <c r="B88" s="73" t="s">
        <v>21</v>
      </c>
      <c r="C88" s="74">
        <f t="shared" si="15"/>
        <v>42677</v>
      </c>
      <c r="D88" s="98">
        <v>0.5416666666666666</v>
      </c>
      <c r="E88" s="99">
        <v>0.7916666666666666</v>
      </c>
      <c r="F88" s="79"/>
      <c r="G88" s="78"/>
      <c r="H88" s="100" t="s">
        <v>200</v>
      </c>
      <c r="I88" s="76">
        <f t="shared" si="7"/>
        <v>0.25</v>
      </c>
      <c r="J88" s="72"/>
      <c r="K88" s="72"/>
      <c r="L88" s="70"/>
    </row>
    <row r="89">
      <c r="A89" s="30"/>
      <c r="B89" s="81" t="s">
        <v>25</v>
      </c>
      <c r="C89" s="82">
        <f t="shared" si="15"/>
        <v>42678</v>
      </c>
      <c r="D89" s="83"/>
      <c r="E89" s="84"/>
      <c r="F89" s="83"/>
      <c r="G89" s="84"/>
      <c r="H89" s="85"/>
      <c r="I89" s="105">
        <f t="shared" si="7"/>
        <v>0</v>
      </c>
      <c r="J89" s="86"/>
      <c r="K89" s="86"/>
      <c r="L89" s="85"/>
    </row>
    <row r="90">
      <c r="A90" s="106">
        <v>6.0</v>
      </c>
      <c r="B90" s="67">
        <f>B82+1</f>
        <v>12</v>
      </c>
      <c r="C90" s="68"/>
      <c r="D90" s="69"/>
      <c r="E90" s="68"/>
      <c r="F90" s="69"/>
      <c r="G90" s="68"/>
      <c r="H90" s="70"/>
      <c r="I90" s="76">
        <f t="shared" si="7"/>
        <v>0</v>
      </c>
      <c r="J90" s="72"/>
      <c r="K90" s="72"/>
      <c r="L90" s="70"/>
    </row>
    <row r="91">
      <c r="A91" s="16"/>
      <c r="B91" s="73" t="s">
        <v>12</v>
      </c>
      <c r="C91" s="74">
        <f t="shared" ref="C91:C97" si="16">C83+7</f>
        <v>42679</v>
      </c>
      <c r="D91" s="79"/>
      <c r="E91" s="78"/>
      <c r="F91" s="69"/>
      <c r="G91" s="68"/>
      <c r="H91" s="70"/>
      <c r="I91" s="76">
        <f t="shared" si="7"/>
        <v>0</v>
      </c>
      <c r="J91" s="72"/>
      <c r="K91" s="72"/>
      <c r="L91" s="70"/>
    </row>
    <row r="92">
      <c r="A92" s="16"/>
      <c r="B92" s="73" t="s">
        <v>13</v>
      </c>
      <c r="C92" s="74">
        <f t="shared" si="16"/>
        <v>42680</v>
      </c>
      <c r="D92" s="69"/>
      <c r="E92" s="68"/>
      <c r="F92" s="69"/>
      <c r="G92" s="68"/>
      <c r="H92" s="70"/>
      <c r="I92" s="76">
        <f t="shared" si="7"/>
        <v>0</v>
      </c>
      <c r="J92" s="72"/>
      <c r="K92" s="72"/>
      <c r="L92" s="70"/>
    </row>
    <row r="93">
      <c r="A93" s="16"/>
      <c r="B93" s="73" t="s">
        <v>14</v>
      </c>
      <c r="C93" s="74">
        <f t="shared" si="16"/>
        <v>42681</v>
      </c>
      <c r="D93" s="98">
        <v>0.75</v>
      </c>
      <c r="E93" s="99">
        <v>0.9583333333333334</v>
      </c>
      <c r="F93" s="79"/>
      <c r="G93" s="78"/>
      <c r="H93" s="100" t="s">
        <v>201</v>
      </c>
      <c r="I93" s="76">
        <f t="shared" si="7"/>
        <v>0.2083333333</v>
      </c>
      <c r="J93" s="72"/>
      <c r="K93" s="72"/>
      <c r="L93" s="70"/>
    </row>
    <row r="94">
      <c r="A94" s="16"/>
      <c r="B94" s="73" t="s">
        <v>18</v>
      </c>
      <c r="C94" s="74">
        <f t="shared" si="16"/>
        <v>42682</v>
      </c>
      <c r="D94" s="101">
        <v>0.5833333333333334</v>
      </c>
      <c r="E94" s="99">
        <v>0.8333333333333334</v>
      </c>
      <c r="F94" s="79"/>
      <c r="G94" s="78"/>
      <c r="H94" s="100" t="s">
        <v>201</v>
      </c>
      <c r="I94" s="76">
        <f t="shared" si="7"/>
        <v>0.25</v>
      </c>
      <c r="J94" s="72"/>
      <c r="K94" s="72"/>
      <c r="L94" s="70"/>
    </row>
    <row r="95">
      <c r="A95" s="16"/>
      <c r="B95" s="73" t="s">
        <v>20</v>
      </c>
      <c r="C95" s="74">
        <f t="shared" si="16"/>
        <v>42683</v>
      </c>
      <c r="D95" s="98">
        <v>0.75</v>
      </c>
      <c r="E95" s="99">
        <v>0.8333333333333334</v>
      </c>
      <c r="F95" s="79"/>
      <c r="G95" s="78"/>
      <c r="H95" s="100" t="s">
        <v>202</v>
      </c>
      <c r="I95" s="76">
        <f t="shared" si="7"/>
        <v>0.08333333333</v>
      </c>
      <c r="J95" s="72"/>
      <c r="K95" s="72"/>
      <c r="L95" s="70"/>
    </row>
    <row r="96">
      <c r="A96" s="16"/>
      <c r="B96" s="73" t="s">
        <v>21</v>
      </c>
      <c r="C96" s="74">
        <f t="shared" si="16"/>
        <v>42684</v>
      </c>
      <c r="D96" s="98"/>
      <c r="E96" s="99"/>
      <c r="F96" s="79"/>
      <c r="G96" s="78"/>
      <c r="H96" s="100"/>
      <c r="I96" s="76">
        <f t="shared" si="7"/>
        <v>0</v>
      </c>
      <c r="J96" s="72"/>
      <c r="K96" s="72"/>
      <c r="L96" s="70"/>
    </row>
    <row r="97">
      <c r="A97" s="30"/>
      <c r="B97" s="81" t="s">
        <v>25</v>
      </c>
      <c r="C97" s="82">
        <f t="shared" si="16"/>
        <v>42685</v>
      </c>
      <c r="D97" s="102">
        <v>0.75</v>
      </c>
      <c r="E97" s="103">
        <v>0.9583333333333334</v>
      </c>
      <c r="F97" s="83"/>
      <c r="G97" s="84"/>
      <c r="H97" s="104" t="s">
        <v>203</v>
      </c>
      <c r="I97" s="105">
        <f t="shared" si="7"/>
        <v>0.2083333333</v>
      </c>
      <c r="J97" s="86"/>
      <c r="K97" s="86"/>
      <c r="L97" s="85"/>
    </row>
    <row r="98">
      <c r="A98" s="106">
        <v>7.0</v>
      </c>
      <c r="B98" s="67">
        <f>B90+1</f>
        <v>13</v>
      </c>
      <c r="C98" s="107"/>
      <c r="D98" s="69"/>
      <c r="E98" s="68"/>
      <c r="F98" s="69"/>
      <c r="G98" s="68"/>
      <c r="H98" s="70"/>
      <c r="I98" s="76">
        <f t="shared" si="7"/>
        <v>0</v>
      </c>
      <c r="J98" s="72"/>
      <c r="K98" s="72"/>
      <c r="L98" s="70"/>
    </row>
    <row r="99">
      <c r="A99" s="16"/>
      <c r="B99" s="73" t="s">
        <v>12</v>
      </c>
      <c r="C99" s="74">
        <f t="shared" ref="C99:C105" si="17">C91+7</f>
        <v>42686</v>
      </c>
      <c r="D99" s="79"/>
      <c r="E99" s="78"/>
      <c r="F99" s="69"/>
      <c r="G99" s="68"/>
      <c r="H99" s="70"/>
      <c r="I99" s="76">
        <f t="shared" si="7"/>
        <v>0</v>
      </c>
      <c r="J99" s="72"/>
      <c r="K99" s="72"/>
      <c r="L99" s="70"/>
    </row>
    <row r="100">
      <c r="A100" s="16"/>
      <c r="B100" s="73" t="s">
        <v>13</v>
      </c>
      <c r="C100" s="74">
        <f t="shared" si="17"/>
        <v>42687</v>
      </c>
      <c r="D100" s="69"/>
      <c r="E100" s="68"/>
      <c r="F100" s="69"/>
      <c r="G100" s="68"/>
      <c r="H100" s="70"/>
      <c r="I100" s="76">
        <f t="shared" si="7"/>
        <v>0</v>
      </c>
      <c r="J100" s="72"/>
      <c r="K100" s="72"/>
      <c r="L100" s="70"/>
    </row>
    <row r="101">
      <c r="A101" s="16"/>
      <c r="B101" s="73" t="s">
        <v>14</v>
      </c>
      <c r="C101" s="74">
        <f t="shared" si="17"/>
        <v>42688</v>
      </c>
      <c r="D101" s="98">
        <v>0.75</v>
      </c>
      <c r="E101" s="99">
        <v>0.9583333333333334</v>
      </c>
      <c r="F101" s="79"/>
      <c r="G101" s="78"/>
      <c r="H101" s="100" t="s">
        <v>204</v>
      </c>
      <c r="I101" s="76">
        <f t="shared" si="7"/>
        <v>0.2083333333</v>
      </c>
      <c r="J101" s="72"/>
      <c r="K101" s="72"/>
      <c r="L101" s="70"/>
    </row>
    <row r="102">
      <c r="A102" s="16"/>
      <c r="B102" s="73" t="s">
        <v>18</v>
      </c>
      <c r="C102" s="74">
        <f t="shared" si="17"/>
        <v>42689</v>
      </c>
      <c r="D102" s="98">
        <v>0.5833333333333334</v>
      </c>
      <c r="E102" s="99">
        <v>0.7916666666666666</v>
      </c>
      <c r="F102" s="79"/>
      <c r="G102" s="78"/>
      <c r="H102" s="100" t="s">
        <v>205</v>
      </c>
      <c r="I102" s="76">
        <f t="shared" si="7"/>
        <v>0.2083333333</v>
      </c>
      <c r="J102" s="72"/>
      <c r="K102" s="72"/>
      <c r="L102" s="70"/>
    </row>
    <row r="103">
      <c r="A103" s="16"/>
      <c r="B103" s="73" t="s">
        <v>20</v>
      </c>
      <c r="C103" s="74">
        <f t="shared" si="17"/>
        <v>42690</v>
      </c>
      <c r="D103" s="98">
        <v>0.75</v>
      </c>
      <c r="E103" s="99">
        <v>0.8333333333333334</v>
      </c>
      <c r="F103" s="79"/>
      <c r="G103" s="78"/>
      <c r="H103" s="100" t="s">
        <v>206</v>
      </c>
      <c r="I103" s="76">
        <f t="shared" si="7"/>
        <v>0.08333333333</v>
      </c>
      <c r="J103" s="72"/>
      <c r="K103" s="72"/>
      <c r="L103" s="70"/>
    </row>
    <row r="104">
      <c r="A104" s="16"/>
      <c r="B104" s="73" t="s">
        <v>21</v>
      </c>
      <c r="C104" s="74">
        <f t="shared" si="17"/>
        <v>42691</v>
      </c>
      <c r="D104" s="98">
        <v>0.5833333333333334</v>
      </c>
      <c r="E104" s="99">
        <v>0.7916666666666666</v>
      </c>
      <c r="F104" s="79"/>
      <c r="G104" s="78"/>
      <c r="H104" s="100" t="s">
        <v>114</v>
      </c>
      <c r="I104" s="76">
        <f t="shared" si="7"/>
        <v>0.2083333333</v>
      </c>
      <c r="J104" s="72"/>
      <c r="K104" s="72"/>
      <c r="L104" s="70"/>
    </row>
    <row r="105">
      <c r="A105" s="30"/>
      <c r="B105" s="81" t="s">
        <v>25</v>
      </c>
      <c r="C105" s="82">
        <f t="shared" si="17"/>
        <v>42692</v>
      </c>
      <c r="D105" s="108">
        <v>0.75</v>
      </c>
      <c r="E105" s="103">
        <v>0.9583333333333334</v>
      </c>
      <c r="F105" s="83"/>
      <c r="G105" s="84"/>
      <c r="H105" s="104" t="s">
        <v>207</v>
      </c>
      <c r="I105" s="105">
        <f t="shared" si="7"/>
        <v>0.2083333333</v>
      </c>
      <c r="J105" s="86"/>
      <c r="K105" s="86"/>
      <c r="L105" s="85"/>
    </row>
  </sheetData>
  <mergeCells count="8">
    <mergeCell ref="A2:A9"/>
    <mergeCell ref="A10:A25"/>
    <mergeCell ref="A26:A41"/>
    <mergeCell ref="A42:A57"/>
    <mergeCell ref="A58:A73"/>
    <mergeCell ref="A74:A89"/>
    <mergeCell ref="A90:A97"/>
    <mergeCell ref="A98:A105"/>
  </mergeCells>
  <drawing r:id="rId1"/>
</worksheet>
</file>