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uanl\Downloads\"/>
    </mc:Choice>
  </mc:AlternateContent>
  <xr:revisionPtr revIDLastSave="0" documentId="13_ncr:1_{D63FE326-8650-4153-BBCF-CD8B55B528A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ummary" sheetId="1" r:id="rId1"/>
    <sheet name="Minimum criteria" sheetId="2" r:id="rId2"/>
    <sheet name="Recommended criteria" sheetId="3" r:id="rId3"/>
    <sheet name="Nice-to-have criteria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11" i="4" l="1"/>
  <c r="C12" i="4" s="1"/>
  <c r="B11" i="4"/>
  <c r="B12" i="4" s="1"/>
  <c r="B8" i="1" s="1"/>
  <c r="C14" i="3"/>
  <c r="C15" i="3" s="1"/>
  <c r="B14" i="3"/>
  <c r="B15" i="3" s="1"/>
  <c r="B7" i="1" s="1"/>
  <c r="C30" i="2"/>
  <c r="C31" i="2" s="1"/>
  <c r="B30" i="2"/>
  <c r="B31" i="2" s="1"/>
  <c r="B6" i="1" s="1"/>
</calcChain>
</file>

<file path=xl/sharedStrings.xml><?xml version="1.0" encoding="utf-8"?>
<sst xmlns="http://schemas.openxmlformats.org/spreadsheetml/2006/main" count="127" uniqueCount="78">
  <si>
    <t>No</t>
  </si>
  <si>
    <t>x</t>
  </si>
  <si>
    <t>Llamadas a blockchain</t>
  </si>
  <si>
    <t>https://github.com/alastria/alastria-identity/wiki/Alastria-DID-Method-Specification-(Quorum-version)</t>
  </si>
  <si>
    <t>https://github.com/alastria/alastria-identity/wiki/Actions-and-Objects-Definition</t>
  </si>
  <si>
    <t>https://github.com/alastria/alastria-identity/wiki/Alastria-DID-Method-Specification-(Quorum-version)#6-Private-Metadata-Sharing-and-Private-Sharing-Multi-Hashes</t>
  </si>
  <si>
    <t xml:space="preserve">Total </t>
  </si>
  <si>
    <t xml:space="preserve">https://github.com/alastria/alastria-identity/wiki/Alastria-ID-Workflows </t>
  </si>
  <si>
    <t>Demo</t>
  </si>
  <si>
    <t>http://34.244.47.233/login</t>
  </si>
  <si>
    <t>Total</t>
  </si>
  <si>
    <t>202007 Alastria ID - Issuers &amp; Service Providers Compatiblity Autochecklist verification</t>
  </si>
  <si>
    <t>Issuer / service provider is defined as that application for entities through which they can issue and manage credentials and / or request and receive credential presentations. This can be a SaaS, instantiable by license, open source, etc.</t>
  </si>
  <si>
    <t>There are 3 different criteria in this analisys:</t>
  </si>
  <si>
    <t>Minimum criteria</t>
  </si>
  <si>
    <t>Recommended criteria</t>
  </si>
  <si>
    <t>Nice-to-have criteria</t>
  </si>
  <si>
    <t>MINIMUM CRITERIA</t>
  </si>
  <si>
    <t>COMPATIBILITY</t>
  </si>
  <si>
    <t>Use of Smart Contracts and model specifications. All criteria must be met to ensure compatibility with the Alastria ID model.</t>
  </si>
  <si>
    <t>Yes</t>
  </si>
  <si>
    <t>TOTAL ITEMS</t>
  </si>
  <si>
    <t>Key management</t>
  </si>
  <si>
    <t>Blockchain transactions are signed by subject from the wallet with the keystore keys.</t>
  </si>
  <si>
    <t>ES256K is the minimum elliptic curve cryptographic algorithm to sign objects.</t>
  </si>
  <si>
    <t>Keystore is managed directly by the Service Provider (or by a TSP)</t>
  </si>
  <si>
    <t>"Credentials" meet specification (JWTs with defined fields as specified in the AlastriaID doc specifications)</t>
  </si>
  <si>
    <t>Credential request is done by using "Presentation Requests" (JWTs with defined fields as specified in the AlastriaID doc specifications)</t>
  </si>
  <si>
    <t>Presentation of the credentials is done by using a "Presentation"(JWTs with defined fields as specified in the AlastriaID doc specifications)</t>
  </si>
  <si>
    <t>Alastria Token (AT) is used as defined in the Alastria ID Model (JWTs with defined fields as specified in the AlastriaID doc specifications)</t>
  </si>
  <si>
    <t>Alastria Identity Creation (AIC) is used as defined in the Alastria ID Model (JWTs con campos definidos)</t>
  </si>
  <si>
    <t>Alastria Session (AS) is used as defined in the Alastria ID Model (JWTs with defined fields as specified in the AlastriaID doc specifications)</t>
  </si>
  <si>
    <t>PSM Hash technique is used to calculate two credential hashes and presentations</t>
  </si>
  <si>
    <t>Ability to invoke URLs (obtained by QR and deeplink) to obtain credentials and request presentations</t>
  </si>
  <si>
    <t xml:space="preserve">DID is following the format as defined in the AlastriaID doc specification </t>
  </si>
  <si>
    <t>Object Model specifications</t>
  </si>
  <si>
    <t>Model concepts</t>
  </si>
  <si>
    <t>Technical checks</t>
  </si>
  <si>
    <t>The Candidate issuer/service provider must generate each of the model objects for comparison with those generated by the core team. (Or pass automatic tests when available)</t>
  </si>
  <si>
    <t>The Candidate issuer/service provider must execute each of the defined User Stories and will provide the hashes to the core team to check the calls (see AlastriaID workflows for further information)</t>
  </si>
  <si>
    <t>The Candidate issuer/service provider must facilitate the flows for validation of the conceptual model by the core and legal team of the identity commission</t>
  </si>
  <si>
    <t>Comply with the privacy and security characteristics recommended by the European Union
(https://ec.europa.eu/commission/presscorner/detail/en/ip_20_670 and the  https://ec.europa.eu/commission/presscorner/detail/en/ip_20_669 and the analysis done by www.appcensus.io)</t>
  </si>
  <si>
    <t>It must interact with the Alastria ID Smart Contracts, deployed by the Alastria Identity Commission on the Alastria networks, through the AlastriaIdentityManager.sol</t>
  </si>
  <si>
    <t>As an issuer must be able to record an evidence of having provide a credential to a subject using AlastriaCredentialsRegistry.sol</t>
  </si>
  <si>
    <t>As a service provider must be able to record an evidence of having received a Presentation in the AlastriaPresentationRegistry.sol</t>
  </si>
  <si>
    <t>As an issuer must be able to record an evidence of having revoke a credential, isuued for itself,  in the  AlastriaCredentialRegistry.sol</t>
  </si>
  <si>
    <t>As a service provider, you should be able to listen to events in case the subject decides to revoke a presentation or at least make inquiries about the status of the presentations periodically.</t>
  </si>
  <si>
    <t>As a Service provider must be able to record the evidence of having processed the request for the revocation of a presentation in AlastriaPresentationRegistry.sol</t>
  </si>
  <si>
    <t>The entity's DID must be registered in the Smart Contracts AlastriaEntities.sol</t>
  </si>
  <si>
    <t>The entity's DID must be registered in AlastriaIssuers.sol and / or AlastriaServiceProviders.sol as appropriate</t>
  </si>
  <si>
    <t>The request for a presentation must be sent and received directly from the subject, not from the issuer</t>
  </si>
  <si>
    <t xml:space="preserve">No participant of the ecosystem can know the content of the credentials, presentations and "Presentation Requests" except the subject and the issuer or the subject and the service provider
</t>
  </si>
  <si>
    <t>The privacy of the subject's activity is guaranteed. The issuer does not know with whom the subject shares with the issuer's credentials</t>
  </si>
  <si>
    <t>RECOMMENDED CRITERIA</t>
  </si>
  <si>
    <t>Use of libraries and reference services. It is recommended to meet all the criteria to guarantee compatibility with other systems that also use the Alastria ID model.</t>
  </si>
  <si>
    <t>Libraries</t>
  </si>
  <si>
    <t>"Tokens" (o Utilities) library is used</t>
  </si>
  <si>
    <t>"Tx" library is used</t>
  </si>
  <si>
    <t>"User Identity" library is used</t>
  </si>
  <si>
    <t>Services</t>
  </si>
  <si>
    <t>The candidate issuer / service provider has a service layer identical or equivalent to the standard swagger defined by the core team</t>
  </si>
  <si>
    <t>Ability to easily configure connections to the Alastria network (Alastira Open Access list and selection)</t>
  </si>
  <si>
    <t>As issuer you must be able to register subject DIDs through the AlastriaIdentityManager.sol and the registration of the public key of the wallet in AlastriaPublicKeyRegistry.sol</t>
  </si>
  <si>
    <t>The candidate issuer / service provider works with the Alastria wallet through QRs to replace the reference demo-entity * website implemented by the core team</t>
  </si>
  <si>
    <t>The candidate issuer / service provider works with the Alastria wallet through deeplinks to replace the reference demo-entity website implemented by the core team</t>
  </si>
  <si>
    <t>Candidate issuer / service provider works with Alastria wallet</t>
  </si>
  <si>
    <t>For greater guarantee it could be tested with other existing certified projects</t>
  </si>
  <si>
    <t xml:space="preserve">* Alastria Demo-entity web is located in ... </t>
  </si>
  <si>
    <t>NICE-TO-HAVE CRITERIA</t>
  </si>
  <si>
    <t>Identified improvements and differential aspects</t>
  </si>
  <si>
    <t>User experience</t>
  </si>
  <si>
    <t>Visual portal for managing credentials and presentations (desktop, web or SDK)</t>
  </si>
  <si>
    <t>Entities Onboarding</t>
  </si>
  <si>
    <t>Entity registration process (its creation of the DID and its registration as an entity, issuer / service provider) verified through a TSP or presentation of certificates</t>
  </si>
  <si>
    <t>Flexibility to adopt new changes</t>
  </si>
  <si>
    <t>The candidate issuer/service provider must be prepared and willing to incorporate changes proposed by the identity commission</t>
  </si>
  <si>
    <t>Identity Recovery</t>
  </si>
  <si>
    <t>Identity or Key recovery is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</si>
</sst>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61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0563C1"/>
      <name val="Calibri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b/>
      <u/>
      <sz val="16"/>
      <color theme="1"/>
      <name val="Calibri"/>
      <family val="2"/>
    </font>
    <font>
      <sz val="16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9" fontId="4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right" wrapText="1"/>
    </xf>
    <xf numFmtId="0" fontId="5" fillId="0" borderId="4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1" xfId="0" applyFont="1" applyBorder="1" applyAlignment="1"/>
    <xf numFmtId="0" fontId="9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9" fontId="10" fillId="5" borderId="1" xfId="0" applyNumberFormat="1" applyFont="1" applyFill="1" applyBorder="1" applyAlignment="1">
      <alignment horizontal="center" wrapText="1"/>
    </xf>
    <xf numFmtId="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1" fillId="0" borderId="1" xfId="0" applyFont="1" applyBorder="1" applyAlignment="1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9" fontId="1" fillId="0" borderId="1" xfId="0" applyNumberFormat="1" applyFont="1" applyBorder="1" applyAlignment="1">
      <alignment horizontal="center"/>
    </xf>
    <xf numFmtId="9" fontId="10" fillId="5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9" fontId="10" fillId="5" borderId="4" xfId="0" applyNumberFormat="1" applyFont="1" applyFill="1" applyBorder="1" applyAlignment="1">
      <alignment horizontal="center"/>
    </xf>
    <xf numFmtId="0" fontId="0" fillId="0" borderId="0" xfId="0" applyFont="1" applyAlignment="1"/>
    <xf numFmtId="0" fontId="5" fillId="0" borderId="4" xfId="0" applyFont="1" applyBorder="1"/>
    <xf numFmtId="0" fontId="3" fillId="0" borderId="0" xfId="0" applyFont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5" fillId="0" borderId="3" xfId="0" applyFont="1" applyBorder="1"/>
    <xf numFmtId="0" fontId="1" fillId="3" borderId="2" xfId="0" applyFont="1" applyFill="1" applyBorder="1" applyAlignment="1"/>
    <xf numFmtId="0" fontId="12" fillId="0" borderId="0" xfId="0" applyFont="1" applyAlignment="1"/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16" fillId="0" borderId="2" xfId="0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top" wrapText="1"/>
    </xf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wrapText="1"/>
    </xf>
    <xf numFmtId="0" fontId="9" fillId="0" borderId="0" xfId="0" applyFont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6" fillId="0" borderId="1" xfId="0" applyFont="1" applyBorder="1" applyAlignment="1">
      <alignment wrapText="1"/>
    </xf>
    <xf numFmtId="0" fontId="7" fillId="4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3" borderId="0" xfId="0" applyFont="1" applyFill="1" applyAlignment="1">
      <alignment vertical="top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right" vertical="top" wrapText="1"/>
    </xf>
    <xf numFmtId="0" fontId="1" fillId="0" borderId="5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6" fillId="0" borderId="0" xfId="0" applyFont="1" applyAlignment="1">
      <alignment horizontal="right" vertical="top" wrapText="1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/>
              <a:t>Autochecklist verification Summary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spPr>
            <a:solidFill>
              <a:srgbClr val="BFBFBF"/>
            </a:solidFill>
          </c:spPr>
          <c:invertIfNegative val="1"/>
          <c:cat>
            <c:strRef>
              <c:f>Summary!$A$6:$A$8</c:f>
              <c:strCache>
                <c:ptCount val="3"/>
                <c:pt idx="0">
                  <c:v>Minimum criteria</c:v>
                </c:pt>
                <c:pt idx="1">
                  <c:v>Recommended criteria</c:v>
                </c:pt>
                <c:pt idx="2">
                  <c:v>Nice-to-have criteria</c:v>
                </c:pt>
              </c:strCache>
            </c:strRef>
          </c:cat>
          <c:val>
            <c:numRef>
              <c:f>Summary!$B$6:$B$8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DE0-4094-9E77-8DF2A109B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038561"/>
        <c:axId val="900554855"/>
      </c:barChart>
      <c:catAx>
        <c:axId val="1772038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00554855"/>
        <c:crosses val="autoZero"/>
        <c:auto val="1"/>
        <c:lblAlgn val="ctr"/>
        <c:lblOffset val="100"/>
        <c:noMultiLvlLbl val="1"/>
      </c:catAx>
      <c:valAx>
        <c:axId val="900554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720385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9524</xdr:colOff>
      <xdr:row>9</xdr:row>
      <xdr:rowOff>19050</xdr:rowOff>
    </xdr:from>
    <xdr:ext cx="5762626" cy="31623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7%20Alastria%20ID%20-%20Wallets%20Compatiblity%20Autochecklist%20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nimum criteria"/>
      <sheetName val="Recomended criteria"/>
      <sheetName val="Nice-to-have criteria"/>
    </sheetNames>
    <sheetDataSet>
      <sheetData sheetId="0"/>
      <sheetData sheetId="1">
        <row r="2">
          <cell r="A2" t="str">
            <v>Use of Smart Contracts and model specifications. All criteria must be met to ensure compatibility with the Alastria ID model.</v>
          </cell>
        </row>
      </sheetData>
      <sheetData sheetId="2">
        <row r="2">
          <cell r="A2" t="str">
            <v>Use of libraries and reference services. It is recommended to meet all the criteria to guarantee compatibility with other systems that also use the Alastria ID model.</v>
          </cell>
        </row>
      </sheetData>
      <sheetData sheetId="3">
        <row r="2">
          <cell r="A2" t="str">
            <v>Identified improvements and differential aspects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lastria/alastria-identity/wiki/Alastria-DID-Method-Specification-(Quorum-version)" TargetMode="External"/><Relationship Id="rId3" Type="http://schemas.openxmlformats.org/officeDocument/2006/relationships/hyperlink" Target="https://github.com/alastria/alastria-identity/wiki/Alastria-DID-Method-Specification-(Quorum-version)" TargetMode="External"/><Relationship Id="rId7" Type="http://schemas.openxmlformats.org/officeDocument/2006/relationships/hyperlink" Target="https://github.com/alastria/alastria-identity/wiki/Actions-and-Objects-Definition" TargetMode="External"/><Relationship Id="rId2" Type="http://schemas.openxmlformats.org/officeDocument/2006/relationships/hyperlink" Target="https://github.com/alastria/alastria-identity/wiki/Alastria-DID-Method-Specification-(Quorum-version)" TargetMode="External"/><Relationship Id="rId1" Type="http://schemas.openxmlformats.org/officeDocument/2006/relationships/hyperlink" Target="https://github.com/alastria/alastria-identity/wiki/Alastria-DID-Method-Specification-(Quorum-version)" TargetMode="External"/><Relationship Id="rId6" Type="http://schemas.openxmlformats.org/officeDocument/2006/relationships/hyperlink" Target="https://github.com/alastria/alastria-identity/wiki/Actions-and-Objects-Definition" TargetMode="External"/><Relationship Id="rId5" Type="http://schemas.openxmlformats.org/officeDocument/2006/relationships/hyperlink" Target="https://github.com/alastria/alastria-identity/wiki/Actions-and-Objects-Definition" TargetMode="External"/><Relationship Id="rId4" Type="http://schemas.openxmlformats.org/officeDocument/2006/relationships/hyperlink" Target="https://github.com/alastria/alastria-identity/wiki/Alastria-DID-Method-Specification-(Quorum-version)" TargetMode="External"/><Relationship Id="rId9" Type="http://schemas.openxmlformats.org/officeDocument/2006/relationships/hyperlink" Target="https://github.com/alastria/alastria-identity/wiki/Alastria-ID-Workflow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34.244.47.233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workbookViewId="0">
      <selection activeCell="C14" sqref="C14"/>
    </sheetView>
  </sheetViews>
  <sheetFormatPr baseColWidth="10" defaultColWidth="14.3984375" defaultRowHeight="15.75" customHeight="1"/>
  <cols>
    <col min="1" max="1" width="25.59765625" customWidth="1"/>
    <col min="2" max="2" width="10.59765625" customWidth="1"/>
    <col min="3" max="3" width="130.1328125" customWidth="1"/>
  </cols>
  <sheetData>
    <row r="1" spans="1:26" ht="24.75" customHeight="1">
      <c r="A1" s="35" t="s">
        <v>11</v>
      </c>
      <c r="B1" s="36"/>
      <c r="C1" s="3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7" t="s">
        <v>12</v>
      </c>
      <c r="B3" s="38"/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9" t="s">
        <v>13</v>
      </c>
      <c r="B5" s="40"/>
      <c r="C5" s="4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42" t="s">
        <v>14</v>
      </c>
      <c r="B6" s="2">
        <f>'Minimum criteria'!B31</f>
        <v>1</v>
      </c>
      <c r="C6" s="43" t="str">
        <f>'[1]Minimum criteria'!A2</f>
        <v>Use of Smart Contracts and model specifications. All criteria must be met to ensure compatibility with the Alastria ID model.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42" t="s">
        <v>15</v>
      </c>
      <c r="B7" s="2">
        <f>'Recommended criteria'!B15</f>
        <v>1</v>
      </c>
      <c r="C7" s="43" t="str">
        <f>'[1]Recomended criteria'!A2</f>
        <v>Use of libraries and reference services. It is recommended to meet all the criteria to guarantee compatibility with other systems that also use the Alastria ID model.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42" t="s">
        <v>16</v>
      </c>
      <c r="B8" s="2">
        <f>'Nice-to-have criteria'!B12</f>
        <v>1</v>
      </c>
      <c r="C8" s="43" t="str">
        <f>'[1]Nice-to-have criteria'!A2</f>
        <v>Identified improvements and differential aspects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A1:C1"/>
    <mergeCell ref="A3:C3"/>
    <mergeCell ref="A5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>
      <selection activeCell="A30" sqref="A30"/>
    </sheetView>
  </sheetViews>
  <sheetFormatPr baseColWidth="10" defaultColWidth="14.3984375" defaultRowHeight="15.75" customHeight="1"/>
  <cols>
    <col min="1" max="1" width="80.59765625" style="61" customWidth="1"/>
    <col min="2" max="3" width="10.59765625" customWidth="1"/>
    <col min="4" max="4" width="12.19921875" customWidth="1"/>
  </cols>
  <sheetData>
    <row r="1" spans="1:26" ht="15.75" customHeight="1">
      <c r="A1" s="4" t="s">
        <v>17</v>
      </c>
      <c r="B1" s="30" t="s">
        <v>18</v>
      </c>
      <c r="C1" s="45"/>
      <c r="D1" s="4" t="s">
        <v>21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>
      <c r="A2" s="49" t="s">
        <v>19</v>
      </c>
      <c r="B2" s="5" t="s">
        <v>20</v>
      </c>
      <c r="C2" s="5" t="s">
        <v>0</v>
      </c>
      <c r="D2" s="7">
        <v>23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0" t="s">
        <v>22</v>
      </c>
      <c r="B3" s="47"/>
      <c r="C3" s="4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49" t="s">
        <v>25</v>
      </c>
      <c r="B4" s="18" t="s">
        <v>1</v>
      </c>
      <c r="C4" s="1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49" t="s">
        <v>23</v>
      </c>
      <c r="B5" s="18" t="s">
        <v>1</v>
      </c>
      <c r="C5" s="1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49" t="s">
        <v>24</v>
      </c>
      <c r="B6" s="18" t="s">
        <v>1</v>
      </c>
      <c r="C6" s="1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1" t="s">
        <v>2</v>
      </c>
      <c r="B7" s="32"/>
      <c r="C7" s="2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8.5">
      <c r="A8" s="9" t="s">
        <v>42</v>
      </c>
      <c r="B8" s="10" t="s">
        <v>1</v>
      </c>
      <c r="C8" s="1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>
      <c r="A9" s="9" t="s">
        <v>43</v>
      </c>
      <c r="B9" s="10" t="s">
        <v>1</v>
      </c>
      <c r="C9" s="1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>
      <c r="A10" s="9" t="s">
        <v>44</v>
      </c>
      <c r="B10" s="10" t="s">
        <v>1</v>
      </c>
      <c r="C10" s="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>
      <c r="A11" s="9" t="s">
        <v>45</v>
      </c>
      <c r="B11" s="10" t="s">
        <v>1</v>
      </c>
      <c r="C11" s="1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>
      <c r="A12" s="9" t="s">
        <v>47</v>
      </c>
      <c r="B12" s="10" t="s">
        <v>1</v>
      </c>
      <c r="C12" s="1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6.25">
      <c r="A13" s="54" t="s">
        <v>46</v>
      </c>
      <c r="B13" s="11" t="s">
        <v>1</v>
      </c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>
      <c r="A14" s="54" t="s">
        <v>48</v>
      </c>
      <c r="B14" s="11" t="s">
        <v>1</v>
      </c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25">
      <c r="A15" s="55" t="s">
        <v>49</v>
      </c>
      <c r="B15" s="11" t="s">
        <v>1</v>
      </c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1" t="s">
        <v>35</v>
      </c>
      <c r="B16" s="32"/>
      <c r="C16" s="2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8.5">
      <c r="A17" s="46" t="s">
        <v>26</v>
      </c>
      <c r="B17" s="10" t="s">
        <v>1</v>
      </c>
      <c r="C17" s="10"/>
      <c r="D17" s="13" t="s">
        <v>3</v>
      </c>
      <c r="E17" s="3"/>
      <c r="F17" s="3"/>
      <c r="G17" s="3"/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8.5">
      <c r="A18" s="46" t="s">
        <v>27</v>
      </c>
      <c r="B18" s="10" t="s">
        <v>1</v>
      </c>
      <c r="C18" s="10"/>
      <c r="D18" s="13" t="s">
        <v>3</v>
      </c>
      <c r="E18" s="3"/>
      <c r="F18" s="3"/>
      <c r="G18" s="3"/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>
      <c r="A19" s="46" t="s">
        <v>28</v>
      </c>
      <c r="B19" s="10" t="s">
        <v>1</v>
      </c>
      <c r="C19" s="10"/>
      <c r="D19" s="13" t="s">
        <v>3</v>
      </c>
      <c r="E19" s="3"/>
      <c r="F19" s="3"/>
      <c r="G19" s="3"/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>
      <c r="A20" s="46" t="s">
        <v>34</v>
      </c>
      <c r="B20" s="10" t="s">
        <v>1</v>
      </c>
      <c r="C20" s="10"/>
      <c r="D20" s="13" t="s">
        <v>3</v>
      </c>
      <c r="E20" s="3"/>
      <c r="F20" s="3"/>
      <c r="G20" s="3"/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>
      <c r="A21" s="46" t="s">
        <v>29</v>
      </c>
      <c r="B21" s="10" t="s">
        <v>1</v>
      </c>
      <c r="C21" s="10"/>
      <c r="D21" s="13" t="s">
        <v>4</v>
      </c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>
      <c r="A22" s="46" t="s">
        <v>30</v>
      </c>
      <c r="B22" s="10" t="s">
        <v>1</v>
      </c>
      <c r="C22" s="10"/>
      <c r="D22" s="13" t="s">
        <v>4</v>
      </c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>
      <c r="A23" s="46" t="s">
        <v>31</v>
      </c>
      <c r="B23" s="10" t="s">
        <v>1</v>
      </c>
      <c r="C23" s="10"/>
      <c r="D23" s="13" t="s">
        <v>4</v>
      </c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>
      <c r="A24" s="46" t="s">
        <v>32</v>
      </c>
      <c r="B24" s="10" t="s">
        <v>1</v>
      </c>
      <c r="C24" s="10"/>
      <c r="D24" s="13" t="s">
        <v>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>
      <c r="A25" s="51" t="s">
        <v>33</v>
      </c>
      <c r="B25" s="14" t="s">
        <v>1</v>
      </c>
      <c r="C25" s="1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1" t="s">
        <v>36</v>
      </c>
      <c r="B26" s="32"/>
      <c r="C26" s="2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8.5">
      <c r="A27" s="9" t="s">
        <v>50</v>
      </c>
      <c r="B27" s="10" t="s">
        <v>1</v>
      </c>
      <c r="C27" s="1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2.75">
      <c r="A28" s="9" t="s">
        <v>51</v>
      </c>
      <c r="B28" s="10" t="s">
        <v>1</v>
      </c>
      <c r="C28" s="1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8.5">
      <c r="A29" s="9" t="s">
        <v>52</v>
      </c>
      <c r="B29" s="10" t="s">
        <v>1</v>
      </c>
      <c r="C29" s="1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5" t="s">
        <v>6</v>
      </c>
      <c r="B30" s="6">
        <f>COUNTIF(B3:B29, "x")</f>
        <v>23</v>
      </c>
      <c r="C30" s="6">
        <f>COUNTIF(C3:C27, "x")</f>
        <v>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>
      <c r="A31" s="59"/>
      <c r="B31" s="16">
        <f>B30/D2</f>
        <v>1</v>
      </c>
      <c r="C31" s="17">
        <f>C30/D2</f>
        <v>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>
      <c r="A32" s="60"/>
      <c r="B32" s="18"/>
      <c r="C32" s="1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>
      <c r="A33" s="60"/>
      <c r="B33" s="18"/>
      <c r="C33" s="1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>
      <c r="A34" s="47" t="s">
        <v>37</v>
      </c>
      <c r="B34" s="18"/>
      <c r="C34" s="1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8.5">
      <c r="A35" s="52" t="s">
        <v>38</v>
      </c>
      <c r="B35" s="8"/>
      <c r="C35" s="1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2.75">
      <c r="A36" s="52" t="s">
        <v>39</v>
      </c>
      <c r="B36" s="8"/>
      <c r="C36" s="19" t="s">
        <v>7</v>
      </c>
      <c r="D36" s="3"/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8.5">
      <c r="A37" s="52" t="s">
        <v>40</v>
      </c>
      <c r="B37" s="8"/>
      <c r="C37" s="1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7">
      <c r="A38" s="53" t="s">
        <v>41</v>
      </c>
      <c r="B38" s="8"/>
      <c r="C38" s="1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>
      <c r="A39" s="60"/>
      <c r="B39" s="18"/>
      <c r="C39" s="1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>
      <c r="A40" s="60"/>
      <c r="B40" s="18"/>
      <c r="C40" s="1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>
      <c r="A41" s="60"/>
      <c r="B41" s="18"/>
      <c r="C41" s="1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>
      <c r="A42" s="60"/>
      <c r="B42" s="18"/>
      <c r="C42" s="1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>
      <c r="A43" s="60"/>
      <c r="B43" s="18"/>
      <c r="C43" s="1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>
      <c r="A44" s="60"/>
      <c r="B44" s="18"/>
      <c r="C44" s="1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>
      <c r="A45" s="60"/>
      <c r="B45" s="18"/>
      <c r="C45" s="1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>
      <c r="A46" s="60"/>
      <c r="B46" s="18"/>
      <c r="C46" s="1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>
      <c r="A47" s="60"/>
      <c r="B47" s="18"/>
      <c r="C47" s="1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>
      <c r="A48" s="60"/>
      <c r="B48" s="18"/>
      <c r="C48" s="1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>
      <c r="A49" s="60"/>
      <c r="B49" s="18"/>
      <c r="C49" s="1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>
      <c r="A50" s="60"/>
      <c r="B50" s="18"/>
      <c r="C50" s="1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>
      <c r="A51" s="60"/>
      <c r="B51" s="18"/>
      <c r="C51" s="1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>
      <c r="A52" s="60"/>
      <c r="B52" s="18"/>
      <c r="C52" s="1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>
      <c r="A53" s="60"/>
      <c r="B53" s="18"/>
      <c r="C53" s="1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>
      <c r="A54" s="60"/>
      <c r="B54" s="18"/>
      <c r="C54" s="1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>
      <c r="A55" s="60"/>
      <c r="B55" s="18"/>
      <c r="C55" s="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>
      <c r="A56" s="60"/>
      <c r="B56" s="18"/>
      <c r="C56" s="1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>
      <c r="A57" s="60"/>
      <c r="B57" s="18"/>
      <c r="C57" s="1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>
      <c r="A58" s="60"/>
      <c r="B58" s="18"/>
      <c r="C58" s="1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>
      <c r="A59" s="60"/>
      <c r="B59" s="18"/>
      <c r="C59" s="1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>
      <c r="A60" s="60"/>
      <c r="B60" s="18"/>
      <c r="C60" s="1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>
      <c r="A61" s="60"/>
      <c r="B61" s="18"/>
      <c r="C61" s="1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>
      <c r="A62" s="60"/>
      <c r="B62" s="18"/>
      <c r="C62" s="1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>
      <c r="A63" s="60"/>
      <c r="B63" s="18"/>
      <c r="C63" s="1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>
      <c r="A64" s="60"/>
      <c r="B64" s="18"/>
      <c r="C64" s="1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>
      <c r="A65" s="60"/>
      <c r="B65" s="18"/>
      <c r="C65" s="1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>
      <c r="A66" s="60"/>
      <c r="B66" s="18"/>
      <c r="C66" s="1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>
      <c r="A67" s="60"/>
      <c r="B67" s="18"/>
      <c r="C67" s="1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>
      <c r="A68" s="60"/>
      <c r="B68" s="18"/>
      <c r="C68" s="1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>
      <c r="A69" s="60"/>
      <c r="B69" s="18"/>
      <c r="C69" s="1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>
      <c r="A70" s="60"/>
      <c r="B70" s="18"/>
      <c r="C70" s="1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>
      <c r="A71" s="60"/>
      <c r="B71" s="18"/>
      <c r="C71" s="1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>
      <c r="A72" s="60"/>
      <c r="B72" s="18"/>
      <c r="C72" s="1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>
      <c r="A73" s="60"/>
      <c r="B73" s="18"/>
      <c r="C73" s="1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>
      <c r="A74" s="60"/>
      <c r="B74" s="18"/>
      <c r="C74" s="1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>
      <c r="A75" s="60"/>
      <c r="B75" s="18"/>
      <c r="C75" s="1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>
      <c r="A76" s="60"/>
      <c r="B76" s="18"/>
      <c r="C76" s="1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>
      <c r="A77" s="60"/>
      <c r="B77" s="18"/>
      <c r="C77" s="1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>
      <c r="A78" s="60"/>
      <c r="B78" s="18"/>
      <c r="C78" s="1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>
      <c r="A79" s="60"/>
      <c r="B79" s="18"/>
      <c r="C79" s="1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>
      <c r="A80" s="60"/>
      <c r="B80" s="18"/>
      <c r="C80" s="1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>
      <c r="A81" s="60"/>
      <c r="B81" s="18"/>
      <c r="C81" s="1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>
      <c r="A82" s="60"/>
      <c r="B82" s="18"/>
      <c r="C82" s="1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>
      <c r="A83" s="60"/>
      <c r="B83" s="18"/>
      <c r="C83" s="1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>
      <c r="A84" s="60"/>
      <c r="B84" s="18"/>
      <c r="C84" s="1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>
      <c r="A85" s="60"/>
      <c r="B85" s="18"/>
      <c r="C85" s="1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>
      <c r="A86" s="60"/>
      <c r="B86" s="18"/>
      <c r="C86" s="1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>
      <c r="A87" s="60"/>
      <c r="B87" s="18"/>
      <c r="C87" s="1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>
      <c r="A88" s="60"/>
      <c r="B88" s="18"/>
      <c r="C88" s="1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>
      <c r="A89" s="60"/>
      <c r="B89" s="18"/>
      <c r="C89" s="1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>
      <c r="A90" s="60"/>
      <c r="B90" s="18"/>
      <c r="C90" s="1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>
      <c r="A91" s="60"/>
      <c r="B91" s="18"/>
      <c r="C91" s="1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>
      <c r="A92" s="60"/>
      <c r="B92" s="18"/>
      <c r="C92" s="1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>
      <c r="A93" s="60"/>
      <c r="B93" s="18"/>
      <c r="C93" s="1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>
      <c r="A94" s="60"/>
      <c r="B94" s="18"/>
      <c r="C94" s="1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>
      <c r="A95" s="60"/>
      <c r="B95" s="18"/>
      <c r="C95" s="1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>
      <c r="A96" s="60"/>
      <c r="B96" s="18"/>
      <c r="C96" s="1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>
      <c r="A97" s="60"/>
      <c r="B97" s="18"/>
      <c r="C97" s="1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>
      <c r="A98" s="60"/>
      <c r="B98" s="18"/>
      <c r="C98" s="1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>
      <c r="A99" s="60"/>
      <c r="B99" s="18"/>
      <c r="C99" s="1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>
      <c r="A100" s="60"/>
      <c r="B100" s="18"/>
      <c r="C100" s="1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>
      <c r="A101" s="60"/>
      <c r="B101" s="18"/>
      <c r="C101" s="1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>
      <c r="A102" s="60"/>
      <c r="B102" s="18"/>
      <c r="C102" s="1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>
      <c r="A103" s="60"/>
      <c r="B103" s="18"/>
      <c r="C103" s="1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>
      <c r="A104" s="60"/>
      <c r="B104" s="18"/>
      <c r="C104" s="1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>
      <c r="A105" s="60"/>
      <c r="B105" s="18"/>
      <c r="C105" s="1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>
      <c r="A106" s="60"/>
      <c r="B106" s="18"/>
      <c r="C106" s="1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>
      <c r="A107" s="60"/>
      <c r="B107" s="18"/>
      <c r="C107" s="1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>
      <c r="A108" s="60"/>
      <c r="B108" s="18"/>
      <c r="C108" s="1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>
      <c r="A109" s="60"/>
      <c r="B109" s="18"/>
      <c r="C109" s="1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>
      <c r="A110" s="60"/>
      <c r="B110" s="18"/>
      <c r="C110" s="1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>
      <c r="A111" s="60"/>
      <c r="B111" s="18"/>
      <c r="C111" s="1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>
      <c r="A112" s="60"/>
      <c r="B112" s="18"/>
      <c r="C112" s="1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>
      <c r="A113" s="60"/>
      <c r="B113" s="18"/>
      <c r="C113" s="1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>
      <c r="A114" s="60"/>
      <c r="B114" s="18"/>
      <c r="C114" s="1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>
      <c r="A115" s="60"/>
      <c r="B115" s="18"/>
      <c r="C115" s="1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>
      <c r="A116" s="60"/>
      <c r="B116" s="18"/>
      <c r="C116" s="1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>
      <c r="A117" s="60"/>
      <c r="B117" s="18"/>
      <c r="C117" s="1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>
      <c r="A118" s="60"/>
      <c r="B118" s="18"/>
      <c r="C118" s="1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>
      <c r="A119" s="60"/>
      <c r="B119" s="18"/>
      <c r="C119" s="1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>
      <c r="A120" s="60"/>
      <c r="B120" s="18"/>
      <c r="C120" s="1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>
      <c r="A121" s="60"/>
      <c r="B121" s="18"/>
      <c r="C121" s="1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>
      <c r="A122" s="60"/>
      <c r="B122" s="18"/>
      <c r="C122" s="1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>
      <c r="A123" s="60"/>
      <c r="B123" s="18"/>
      <c r="C123" s="1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>
      <c r="A124" s="60"/>
      <c r="B124" s="18"/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>
      <c r="A125" s="60"/>
      <c r="B125" s="18"/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>
      <c r="A126" s="60"/>
      <c r="B126" s="18"/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>
      <c r="A127" s="60"/>
      <c r="B127" s="18"/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>
      <c r="A128" s="60"/>
      <c r="B128" s="18"/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>
      <c r="A129" s="60"/>
      <c r="B129" s="18"/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>
      <c r="A130" s="60"/>
      <c r="B130" s="18"/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>
      <c r="A131" s="60"/>
      <c r="B131" s="18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>
      <c r="A132" s="60"/>
      <c r="B132" s="18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>
      <c r="A133" s="60"/>
      <c r="B133" s="18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>
      <c r="A134" s="60"/>
      <c r="B134" s="18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>
      <c r="A135" s="60"/>
      <c r="B135" s="18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>
      <c r="A136" s="60"/>
      <c r="B136" s="18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>
      <c r="A137" s="60"/>
      <c r="B137" s="18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>
      <c r="A138" s="60"/>
      <c r="B138" s="18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>
      <c r="A139" s="60"/>
      <c r="B139" s="18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>
      <c r="A140" s="60"/>
      <c r="B140" s="18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>
      <c r="A141" s="60"/>
      <c r="B141" s="18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>
      <c r="A142" s="60"/>
      <c r="B142" s="18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>
      <c r="A143" s="60"/>
      <c r="B143" s="18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>
      <c r="A144" s="60"/>
      <c r="B144" s="18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>
      <c r="A145" s="60"/>
      <c r="B145" s="18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>
      <c r="A146" s="60"/>
      <c r="B146" s="18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>
      <c r="A147" s="60"/>
      <c r="B147" s="18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>
      <c r="A148" s="60"/>
      <c r="B148" s="18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>
      <c r="A149" s="60"/>
      <c r="B149" s="18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>
      <c r="A150" s="60"/>
      <c r="B150" s="18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>
      <c r="A151" s="60"/>
      <c r="B151" s="18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>
      <c r="A152" s="60"/>
      <c r="B152" s="18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>
      <c r="A153" s="60"/>
      <c r="B153" s="18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>
      <c r="A154" s="60"/>
      <c r="B154" s="18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>
      <c r="A155" s="60"/>
      <c r="B155" s="18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>
      <c r="A156" s="60"/>
      <c r="B156" s="18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>
      <c r="A157" s="60"/>
      <c r="B157" s="18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>
      <c r="A158" s="60"/>
      <c r="B158" s="18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>
      <c r="A159" s="60"/>
      <c r="B159" s="18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>
      <c r="A160" s="60"/>
      <c r="B160" s="18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>
      <c r="A161" s="60"/>
      <c r="B161" s="18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>
      <c r="A162" s="60"/>
      <c r="B162" s="18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>
      <c r="A163" s="60"/>
      <c r="B163" s="18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>
      <c r="A164" s="60"/>
      <c r="B164" s="18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>
      <c r="A165" s="60"/>
      <c r="B165" s="18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>
      <c r="A166" s="60"/>
      <c r="B166" s="18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>
      <c r="A167" s="60"/>
      <c r="B167" s="18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>
      <c r="A168" s="60"/>
      <c r="B168" s="18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>
      <c r="A169" s="60"/>
      <c r="B169" s="18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>
      <c r="A170" s="60"/>
      <c r="B170" s="18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>
      <c r="A171" s="60"/>
      <c r="B171" s="18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>
      <c r="A172" s="60"/>
      <c r="B172" s="18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>
      <c r="A173" s="60"/>
      <c r="B173" s="18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>
      <c r="A174" s="60"/>
      <c r="B174" s="18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>
      <c r="A175" s="60"/>
      <c r="B175" s="18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>
      <c r="A176" s="60"/>
      <c r="B176" s="18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>
      <c r="A177" s="60"/>
      <c r="B177" s="18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>
      <c r="A178" s="60"/>
      <c r="B178" s="18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>
      <c r="A179" s="60"/>
      <c r="B179" s="18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>
      <c r="A180" s="60"/>
      <c r="B180" s="18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>
      <c r="A181" s="60"/>
      <c r="B181" s="18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>
      <c r="A182" s="60"/>
      <c r="B182" s="18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>
      <c r="A183" s="60"/>
      <c r="B183" s="18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>
      <c r="A184" s="60"/>
      <c r="B184" s="18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>
      <c r="A185" s="60"/>
      <c r="B185" s="18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>
      <c r="A186" s="60"/>
      <c r="B186" s="18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>
      <c r="A187" s="60"/>
      <c r="B187" s="18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>
      <c r="A188" s="60"/>
      <c r="B188" s="18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>
      <c r="A189" s="60"/>
      <c r="B189" s="18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>
      <c r="A190" s="60"/>
      <c r="B190" s="18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>
      <c r="A191" s="60"/>
      <c r="B191" s="18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>
      <c r="A192" s="60"/>
      <c r="B192" s="18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>
      <c r="A193" s="60"/>
      <c r="B193" s="18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>
      <c r="A194" s="60"/>
      <c r="B194" s="18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>
      <c r="A195" s="60"/>
      <c r="B195" s="18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>
      <c r="A196" s="60"/>
      <c r="B196" s="18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>
      <c r="A197" s="60"/>
      <c r="B197" s="18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>
      <c r="A198" s="60"/>
      <c r="B198" s="18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>
      <c r="A199" s="60"/>
      <c r="B199" s="18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>
      <c r="A200" s="60"/>
      <c r="B200" s="18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>
      <c r="A201" s="60"/>
      <c r="B201" s="18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>
      <c r="A202" s="60"/>
      <c r="B202" s="18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>
      <c r="A203" s="60"/>
      <c r="B203" s="18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>
      <c r="A204" s="60"/>
      <c r="B204" s="18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>
      <c r="A205" s="60"/>
      <c r="B205" s="18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>
      <c r="A206" s="60"/>
      <c r="B206" s="18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>
      <c r="A207" s="60"/>
      <c r="B207" s="18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>
      <c r="A208" s="60"/>
      <c r="B208" s="18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>
      <c r="A209" s="60"/>
      <c r="B209" s="18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>
      <c r="A210" s="60"/>
      <c r="B210" s="18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>
      <c r="A211" s="60"/>
      <c r="B211" s="18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>
      <c r="A212" s="60"/>
      <c r="B212" s="18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>
      <c r="A213" s="60"/>
      <c r="B213" s="18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>
      <c r="A214" s="60"/>
      <c r="B214" s="18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>
      <c r="A215" s="60"/>
      <c r="B215" s="18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>
      <c r="A216" s="60"/>
      <c r="B216" s="18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>
      <c r="A217" s="60"/>
      <c r="B217" s="18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>
      <c r="A218" s="60"/>
      <c r="B218" s="18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>
      <c r="A219" s="60"/>
      <c r="B219" s="18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>
      <c r="A220" s="60"/>
      <c r="B220" s="18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>
      <c r="A221" s="60"/>
      <c r="B221" s="18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>
      <c r="A222" s="60"/>
      <c r="B222" s="18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>
      <c r="A223" s="60"/>
      <c r="B223" s="18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>
      <c r="A224" s="60"/>
      <c r="B224" s="18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>
      <c r="A225" s="60"/>
      <c r="B225" s="18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>
      <c r="A226" s="60"/>
      <c r="B226" s="18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>
      <c r="A227" s="60"/>
      <c r="B227" s="18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>
      <c r="A228" s="60"/>
      <c r="B228" s="18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>
      <c r="A229" s="60"/>
      <c r="B229" s="18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>
      <c r="A230" s="60"/>
      <c r="B230" s="18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>
      <c r="A231" s="60"/>
      <c r="B231" s="18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>
      <c r="A232" s="60"/>
      <c r="B232" s="18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>
      <c r="A233" s="60"/>
      <c r="B233" s="18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>
      <c r="A234" s="60"/>
      <c r="B234" s="18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>
      <c r="A235" s="60"/>
      <c r="B235" s="18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>
      <c r="A236" s="60"/>
      <c r="B236" s="18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>
      <c r="A237" s="60"/>
      <c r="B237" s="18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>
      <c r="A238" s="60"/>
      <c r="B238" s="18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>
      <c r="A239" s="60"/>
      <c r="B239" s="18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>
      <c r="A240" s="60"/>
      <c r="B240" s="18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>
      <c r="A241" s="60"/>
      <c r="B241" s="18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>
      <c r="A242" s="60"/>
      <c r="B242" s="18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>
      <c r="A243" s="60"/>
      <c r="B243" s="18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>
      <c r="A244" s="60"/>
      <c r="B244" s="18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>
      <c r="A245" s="60"/>
      <c r="B245" s="18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>
      <c r="A246" s="60"/>
      <c r="B246" s="18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>
      <c r="A247" s="60"/>
      <c r="B247" s="18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>
      <c r="A248" s="60"/>
      <c r="B248" s="18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>
      <c r="A249" s="60"/>
      <c r="B249" s="18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>
      <c r="A250" s="60"/>
      <c r="B250" s="18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>
      <c r="A251" s="60"/>
      <c r="B251" s="18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>
      <c r="A252" s="60"/>
      <c r="B252" s="18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>
      <c r="A253" s="60"/>
      <c r="B253" s="18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>
      <c r="A254" s="60"/>
      <c r="B254" s="18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>
      <c r="A255" s="60"/>
      <c r="B255" s="18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>
      <c r="A256" s="60"/>
      <c r="B256" s="18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>
      <c r="A257" s="60"/>
      <c r="B257" s="18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>
      <c r="A258" s="60"/>
      <c r="B258" s="18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>
      <c r="A259" s="60"/>
      <c r="B259" s="18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>
      <c r="A260" s="60"/>
      <c r="B260" s="18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>
      <c r="A261" s="60"/>
      <c r="B261" s="18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>
      <c r="A262" s="60"/>
      <c r="B262" s="18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>
      <c r="A263" s="60"/>
      <c r="B263" s="18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>
      <c r="A264" s="60"/>
      <c r="B264" s="18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>
      <c r="A265" s="60"/>
      <c r="B265" s="18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>
      <c r="A266" s="60"/>
      <c r="B266" s="18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>
      <c r="A267" s="60"/>
      <c r="B267" s="18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>
      <c r="A268" s="60"/>
      <c r="B268" s="18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>
      <c r="A269" s="60"/>
      <c r="B269" s="18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>
      <c r="A270" s="60"/>
      <c r="B270" s="18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>
      <c r="A271" s="60"/>
      <c r="B271" s="18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>
      <c r="A272" s="60"/>
      <c r="B272" s="18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>
      <c r="A273" s="60"/>
      <c r="B273" s="18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>
      <c r="A274" s="60"/>
      <c r="B274" s="18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>
      <c r="A275" s="60"/>
      <c r="B275" s="18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>
      <c r="A276" s="60"/>
      <c r="B276" s="18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>
      <c r="A277" s="60"/>
      <c r="B277" s="18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>
      <c r="A278" s="60"/>
      <c r="B278" s="18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>
      <c r="A279" s="60"/>
      <c r="B279" s="18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>
      <c r="A280" s="60"/>
      <c r="B280" s="18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>
      <c r="A281" s="60"/>
      <c r="B281" s="18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>
      <c r="A282" s="60"/>
      <c r="B282" s="18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>
      <c r="A283" s="60"/>
      <c r="B283" s="18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>
      <c r="A284" s="60"/>
      <c r="B284" s="18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>
      <c r="A285" s="60"/>
      <c r="B285" s="18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>
      <c r="A286" s="60"/>
      <c r="B286" s="18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>
      <c r="A287" s="60"/>
      <c r="B287" s="18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>
      <c r="A288" s="60"/>
      <c r="B288" s="18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>
      <c r="A289" s="60"/>
      <c r="B289" s="18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>
      <c r="A290" s="60"/>
      <c r="B290" s="18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>
      <c r="A291" s="60"/>
      <c r="B291" s="18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>
      <c r="A292" s="60"/>
      <c r="B292" s="18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>
      <c r="A293" s="60"/>
      <c r="B293" s="18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>
      <c r="A294" s="60"/>
      <c r="B294" s="18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>
      <c r="A295" s="60"/>
      <c r="B295" s="18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>
      <c r="A296" s="60"/>
      <c r="B296" s="18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>
      <c r="A297" s="60"/>
      <c r="B297" s="18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>
      <c r="A298" s="60"/>
      <c r="B298" s="18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>
      <c r="A299" s="60"/>
      <c r="B299" s="18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>
      <c r="A300" s="60"/>
      <c r="B300" s="18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>
      <c r="A301" s="60"/>
      <c r="B301" s="18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>
      <c r="A302" s="60"/>
      <c r="B302" s="18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>
      <c r="A303" s="60"/>
      <c r="B303" s="18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>
      <c r="A304" s="60"/>
      <c r="B304" s="18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>
      <c r="A305" s="60"/>
      <c r="B305" s="18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>
      <c r="A306" s="60"/>
      <c r="B306" s="18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>
      <c r="A307" s="60"/>
      <c r="B307" s="18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>
      <c r="A308" s="60"/>
      <c r="B308" s="18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>
      <c r="A309" s="60"/>
      <c r="B309" s="18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>
      <c r="A310" s="60"/>
      <c r="B310" s="18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>
      <c r="A311" s="60"/>
      <c r="B311" s="18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>
      <c r="A312" s="60"/>
      <c r="B312" s="18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>
      <c r="A313" s="60"/>
      <c r="B313" s="18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>
      <c r="A314" s="60"/>
      <c r="B314" s="18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>
      <c r="A315" s="60"/>
      <c r="B315" s="18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>
      <c r="A316" s="60"/>
      <c r="B316" s="18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>
      <c r="A317" s="60"/>
      <c r="B317" s="18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>
      <c r="A318" s="60"/>
      <c r="B318" s="18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>
      <c r="A319" s="60"/>
      <c r="B319" s="18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>
      <c r="A320" s="60"/>
      <c r="B320" s="18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>
      <c r="A321" s="60"/>
      <c r="B321" s="18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>
      <c r="A322" s="60"/>
      <c r="B322" s="18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>
      <c r="A323" s="60"/>
      <c r="B323" s="18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>
      <c r="A324" s="60"/>
      <c r="B324" s="18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>
      <c r="A325" s="60"/>
      <c r="B325" s="18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>
      <c r="A326" s="60"/>
      <c r="B326" s="18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>
      <c r="A327" s="60"/>
      <c r="B327" s="18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>
      <c r="A328" s="60"/>
      <c r="B328" s="18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>
      <c r="A329" s="60"/>
      <c r="B329" s="18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>
      <c r="A330" s="60"/>
      <c r="B330" s="18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>
      <c r="A331" s="60"/>
      <c r="B331" s="18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>
      <c r="A332" s="60"/>
      <c r="B332" s="18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>
      <c r="A333" s="60"/>
      <c r="B333" s="18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>
      <c r="A334" s="60"/>
      <c r="B334" s="18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>
      <c r="A335" s="60"/>
      <c r="B335" s="18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>
      <c r="A336" s="60"/>
      <c r="B336" s="18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>
      <c r="A337" s="60"/>
      <c r="B337" s="18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>
      <c r="A338" s="60"/>
      <c r="B338" s="18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>
      <c r="A339" s="60"/>
      <c r="B339" s="18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>
      <c r="A340" s="60"/>
      <c r="B340" s="18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>
      <c r="A341" s="60"/>
      <c r="B341" s="18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>
      <c r="A342" s="60"/>
      <c r="B342" s="18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>
      <c r="A343" s="60"/>
      <c r="B343" s="18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>
      <c r="A344" s="60"/>
      <c r="B344" s="18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>
      <c r="A345" s="60"/>
      <c r="B345" s="18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>
      <c r="A346" s="60"/>
      <c r="B346" s="18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>
      <c r="A347" s="60"/>
      <c r="B347" s="18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>
      <c r="A348" s="60"/>
      <c r="B348" s="18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>
      <c r="A349" s="60"/>
      <c r="B349" s="18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>
      <c r="A350" s="60"/>
      <c r="B350" s="18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>
      <c r="A351" s="60"/>
      <c r="B351" s="18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>
      <c r="A352" s="60"/>
      <c r="B352" s="18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>
      <c r="A353" s="60"/>
      <c r="B353" s="18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>
      <c r="A354" s="60"/>
      <c r="B354" s="18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>
      <c r="A355" s="60"/>
      <c r="B355" s="18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>
      <c r="A356" s="60"/>
      <c r="B356" s="18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>
      <c r="A357" s="60"/>
      <c r="B357" s="18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>
      <c r="A358" s="60"/>
      <c r="B358" s="18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>
      <c r="A359" s="60"/>
      <c r="B359" s="18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>
      <c r="A360" s="60"/>
      <c r="B360" s="18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>
      <c r="A361" s="60"/>
      <c r="B361" s="18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>
      <c r="A362" s="60"/>
      <c r="B362" s="18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>
      <c r="A363" s="60"/>
      <c r="B363" s="18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>
      <c r="A364" s="60"/>
      <c r="B364" s="18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>
      <c r="A365" s="60"/>
      <c r="B365" s="18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>
      <c r="A366" s="60"/>
      <c r="B366" s="18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>
      <c r="A367" s="60"/>
      <c r="B367" s="18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>
      <c r="A368" s="60"/>
      <c r="B368" s="18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>
      <c r="A369" s="60"/>
      <c r="B369" s="18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>
      <c r="A370" s="60"/>
      <c r="B370" s="18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>
      <c r="A371" s="60"/>
      <c r="B371" s="18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>
      <c r="A372" s="60"/>
      <c r="B372" s="18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>
      <c r="A373" s="60"/>
      <c r="B373" s="18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>
      <c r="A374" s="60"/>
      <c r="B374" s="18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>
      <c r="A375" s="60"/>
      <c r="B375" s="18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>
      <c r="A376" s="60"/>
      <c r="B376" s="18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>
      <c r="A377" s="60"/>
      <c r="B377" s="18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>
      <c r="A378" s="60"/>
      <c r="B378" s="18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>
      <c r="A379" s="60"/>
      <c r="B379" s="18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>
      <c r="A380" s="60"/>
      <c r="B380" s="18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>
      <c r="A381" s="60"/>
      <c r="B381" s="18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>
      <c r="A382" s="60"/>
      <c r="B382" s="18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>
      <c r="A383" s="60"/>
      <c r="B383" s="18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>
      <c r="A384" s="60"/>
      <c r="B384" s="18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>
      <c r="A385" s="60"/>
      <c r="B385" s="18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>
      <c r="A386" s="60"/>
      <c r="B386" s="18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>
      <c r="A387" s="60"/>
      <c r="B387" s="18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>
      <c r="A388" s="60"/>
      <c r="B388" s="18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>
      <c r="A389" s="60"/>
      <c r="B389" s="18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>
      <c r="A390" s="60"/>
      <c r="B390" s="18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>
      <c r="A391" s="60"/>
      <c r="B391" s="18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>
      <c r="A392" s="60"/>
      <c r="B392" s="18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>
      <c r="A393" s="60"/>
      <c r="B393" s="18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>
      <c r="A394" s="60"/>
      <c r="B394" s="18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>
      <c r="A395" s="60"/>
      <c r="B395" s="18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>
      <c r="A396" s="60"/>
      <c r="B396" s="18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>
      <c r="A397" s="60"/>
      <c r="B397" s="18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>
      <c r="A398" s="60"/>
      <c r="B398" s="18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>
      <c r="A399" s="60"/>
      <c r="B399" s="18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>
      <c r="A400" s="60"/>
      <c r="B400" s="18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>
      <c r="A401" s="60"/>
      <c r="B401" s="18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>
      <c r="A402" s="60"/>
      <c r="B402" s="18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>
      <c r="A403" s="60"/>
      <c r="B403" s="18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>
      <c r="A404" s="60"/>
      <c r="B404" s="18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>
      <c r="A405" s="60"/>
      <c r="B405" s="18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>
      <c r="A406" s="60"/>
      <c r="B406" s="18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>
      <c r="A407" s="60"/>
      <c r="B407" s="18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>
      <c r="A408" s="60"/>
      <c r="B408" s="18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>
      <c r="A409" s="60"/>
      <c r="B409" s="18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>
      <c r="A410" s="60"/>
      <c r="B410" s="18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>
      <c r="A411" s="60"/>
      <c r="B411" s="18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>
      <c r="A412" s="60"/>
      <c r="B412" s="18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>
      <c r="A413" s="60"/>
      <c r="B413" s="18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>
      <c r="A414" s="60"/>
      <c r="B414" s="18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>
      <c r="A415" s="60"/>
      <c r="B415" s="18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>
      <c r="A416" s="60"/>
      <c r="B416" s="18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>
      <c r="A417" s="60"/>
      <c r="B417" s="18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>
      <c r="A418" s="60"/>
      <c r="B418" s="18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>
      <c r="A419" s="60"/>
      <c r="B419" s="18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>
      <c r="A420" s="60"/>
      <c r="B420" s="18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>
      <c r="A421" s="60"/>
      <c r="B421" s="18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>
      <c r="A422" s="60"/>
      <c r="B422" s="18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>
      <c r="A423" s="60"/>
      <c r="B423" s="18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>
      <c r="A424" s="60"/>
      <c r="B424" s="18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>
      <c r="A425" s="60"/>
      <c r="B425" s="18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>
      <c r="A426" s="60"/>
      <c r="B426" s="18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>
      <c r="A427" s="60"/>
      <c r="B427" s="18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>
      <c r="A428" s="60"/>
      <c r="B428" s="18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>
      <c r="A429" s="60"/>
      <c r="B429" s="18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>
      <c r="A430" s="60"/>
      <c r="B430" s="18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>
      <c r="A431" s="60"/>
      <c r="B431" s="18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>
      <c r="A432" s="60"/>
      <c r="B432" s="18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>
      <c r="A433" s="60"/>
      <c r="B433" s="18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>
      <c r="A434" s="60"/>
      <c r="B434" s="18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>
      <c r="A435" s="60"/>
      <c r="B435" s="18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>
      <c r="A436" s="60"/>
      <c r="B436" s="18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>
      <c r="A437" s="60"/>
      <c r="B437" s="18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>
      <c r="A438" s="60"/>
      <c r="B438" s="18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>
      <c r="A439" s="60"/>
      <c r="B439" s="18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>
      <c r="A440" s="60"/>
      <c r="B440" s="18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>
      <c r="A441" s="60"/>
      <c r="B441" s="18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>
      <c r="A442" s="60"/>
      <c r="B442" s="18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>
      <c r="A443" s="60"/>
      <c r="B443" s="18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>
      <c r="A444" s="60"/>
      <c r="B444" s="18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>
      <c r="A445" s="60"/>
      <c r="B445" s="18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>
      <c r="A446" s="60"/>
      <c r="B446" s="18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>
      <c r="A447" s="60"/>
      <c r="B447" s="18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>
      <c r="A448" s="60"/>
      <c r="B448" s="18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>
      <c r="A449" s="60"/>
      <c r="B449" s="18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>
      <c r="A450" s="60"/>
      <c r="B450" s="18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>
      <c r="A451" s="60"/>
      <c r="B451" s="18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>
      <c r="A452" s="60"/>
      <c r="B452" s="18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>
      <c r="A453" s="60"/>
      <c r="B453" s="18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>
      <c r="A454" s="60"/>
      <c r="B454" s="18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>
      <c r="A455" s="60"/>
      <c r="B455" s="18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>
      <c r="A456" s="60"/>
      <c r="B456" s="18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>
      <c r="A457" s="60"/>
      <c r="B457" s="18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>
      <c r="A458" s="60"/>
      <c r="B458" s="18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>
      <c r="A459" s="60"/>
      <c r="B459" s="18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>
      <c r="A460" s="60"/>
      <c r="B460" s="18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>
      <c r="A461" s="60"/>
      <c r="B461" s="18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>
      <c r="A462" s="60"/>
      <c r="B462" s="18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>
      <c r="A463" s="60"/>
      <c r="B463" s="18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>
      <c r="A464" s="60"/>
      <c r="B464" s="18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>
      <c r="A465" s="60"/>
      <c r="B465" s="18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>
      <c r="A466" s="60"/>
      <c r="B466" s="18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>
      <c r="A467" s="60"/>
      <c r="B467" s="18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>
      <c r="A468" s="60"/>
      <c r="B468" s="18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>
      <c r="A469" s="60"/>
      <c r="B469" s="18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>
      <c r="A470" s="60"/>
      <c r="B470" s="18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>
      <c r="A471" s="60"/>
      <c r="B471" s="18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>
      <c r="A472" s="60"/>
      <c r="B472" s="18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>
      <c r="A473" s="60"/>
      <c r="B473" s="18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>
      <c r="A474" s="60"/>
      <c r="B474" s="18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>
      <c r="A475" s="60"/>
      <c r="B475" s="18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>
      <c r="A476" s="60"/>
      <c r="B476" s="18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>
      <c r="A477" s="60"/>
      <c r="B477" s="18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>
      <c r="A478" s="60"/>
      <c r="B478" s="18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>
      <c r="A479" s="60"/>
      <c r="B479" s="18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>
      <c r="A480" s="60"/>
      <c r="B480" s="18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>
      <c r="A481" s="60"/>
      <c r="B481" s="18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>
      <c r="A482" s="60"/>
      <c r="B482" s="18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>
      <c r="A483" s="60"/>
      <c r="B483" s="18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>
      <c r="A484" s="60"/>
      <c r="B484" s="18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>
      <c r="A485" s="60"/>
      <c r="B485" s="18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>
      <c r="A486" s="60"/>
      <c r="B486" s="18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>
      <c r="A487" s="60"/>
      <c r="B487" s="18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>
      <c r="A488" s="60"/>
      <c r="B488" s="18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>
      <c r="A489" s="60"/>
      <c r="B489" s="18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>
      <c r="A490" s="60"/>
      <c r="B490" s="18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>
      <c r="A491" s="60"/>
      <c r="B491" s="18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>
      <c r="A492" s="60"/>
      <c r="B492" s="18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>
      <c r="A493" s="60"/>
      <c r="B493" s="18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>
      <c r="A494" s="60"/>
      <c r="B494" s="18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>
      <c r="A495" s="60"/>
      <c r="B495" s="18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>
      <c r="A496" s="60"/>
      <c r="B496" s="18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>
      <c r="A497" s="60"/>
      <c r="B497" s="18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>
      <c r="A498" s="60"/>
      <c r="B498" s="18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>
      <c r="A499" s="60"/>
      <c r="B499" s="18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>
      <c r="A500" s="60"/>
      <c r="B500" s="18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>
      <c r="A501" s="60"/>
      <c r="B501" s="18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>
      <c r="A502" s="60"/>
      <c r="B502" s="18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>
      <c r="A503" s="60"/>
      <c r="B503" s="18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>
      <c r="A504" s="60"/>
      <c r="B504" s="18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>
      <c r="A505" s="60"/>
      <c r="B505" s="18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>
      <c r="A506" s="60"/>
      <c r="B506" s="18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>
      <c r="A507" s="60"/>
      <c r="B507" s="18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>
      <c r="A508" s="60"/>
      <c r="B508" s="18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>
      <c r="A509" s="60"/>
      <c r="B509" s="18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>
      <c r="A510" s="60"/>
      <c r="B510" s="18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>
      <c r="A511" s="60"/>
      <c r="B511" s="18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>
      <c r="A512" s="60"/>
      <c r="B512" s="18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>
      <c r="A513" s="60"/>
      <c r="B513" s="18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>
      <c r="A514" s="60"/>
      <c r="B514" s="18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>
      <c r="A515" s="60"/>
      <c r="B515" s="18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>
      <c r="A516" s="60"/>
      <c r="B516" s="18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>
      <c r="A517" s="60"/>
      <c r="B517" s="18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>
      <c r="A518" s="60"/>
      <c r="B518" s="18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>
      <c r="A519" s="60"/>
      <c r="B519" s="18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>
      <c r="A520" s="60"/>
      <c r="B520" s="18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>
      <c r="A521" s="60"/>
      <c r="B521" s="18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>
      <c r="A522" s="60"/>
      <c r="B522" s="18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>
      <c r="A523" s="60"/>
      <c r="B523" s="18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>
      <c r="A524" s="60"/>
      <c r="B524" s="18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>
      <c r="A525" s="60"/>
      <c r="B525" s="18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>
      <c r="A526" s="60"/>
      <c r="B526" s="18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>
      <c r="A527" s="60"/>
      <c r="B527" s="18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>
      <c r="A528" s="60"/>
      <c r="B528" s="18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>
      <c r="A529" s="60"/>
      <c r="B529" s="18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>
      <c r="A530" s="60"/>
      <c r="B530" s="18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>
      <c r="A531" s="60"/>
      <c r="B531" s="18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>
      <c r="A532" s="60"/>
      <c r="B532" s="18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>
      <c r="A533" s="60"/>
      <c r="B533" s="18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>
      <c r="A534" s="60"/>
      <c r="B534" s="18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>
      <c r="A535" s="60"/>
      <c r="B535" s="18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>
      <c r="A536" s="60"/>
      <c r="B536" s="18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>
      <c r="A537" s="60"/>
      <c r="B537" s="18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>
      <c r="A538" s="60"/>
      <c r="B538" s="18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>
      <c r="A539" s="60"/>
      <c r="B539" s="18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>
      <c r="A540" s="60"/>
      <c r="B540" s="18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>
      <c r="A541" s="60"/>
      <c r="B541" s="18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>
      <c r="A542" s="60"/>
      <c r="B542" s="18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>
      <c r="A543" s="60"/>
      <c r="B543" s="18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>
      <c r="A544" s="60"/>
      <c r="B544" s="18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>
      <c r="A545" s="60"/>
      <c r="B545" s="18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>
      <c r="A546" s="60"/>
      <c r="B546" s="18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>
      <c r="A547" s="60"/>
      <c r="B547" s="18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>
      <c r="A548" s="60"/>
      <c r="B548" s="18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>
      <c r="A549" s="60"/>
      <c r="B549" s="18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>
      <c r="A550" s="60"/>
      <c r="B550" s="18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>
      <c r="A551" s="60"/>
      <c r="B551" s="18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>
      <c r="A552" s="60"/>
      <c r="B552" s="18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>
      <c r="A553" s="60"/>
      <c r="B553" s="18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>
      <c r="A554" s="60"/>
      <c r="B554" s="18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>
      <c r="A555" s="60"/>
      <c r="B555" s="18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>
      <c r="A556" s="60"/>
      <c r="B556" s="18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>
      <c r="A557" s="60"/>
      <c r="B557" s="18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>
      <c r="A558" s="60"/>
      <c r="B558" s="18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>
      <c r="A559" s="60"/>
      <c r="B559" s="18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>
      <c r="A560" s="60"/>
      <c r="B560" s="18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>
      <c r="A561" s="60"/>
      <c r="B561" s="18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>
      <c r="A562" s="60"/>
      <c r="B562" s="18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>
      <c r="A563" s="60"/>
      <c r="B563" s="18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>
      <c r="A564" s="60"/>
      <c r="B564" s="18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>
      <c r="A565" s="60"/>
      <c r="B565" s="18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>
      <c r="A566" s="60"/>
      <c r="B566" s="18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>
      <c r="A567" s="60"/>
      <c r="B567" s="18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>
      <c r="A568" s="60"/>
      <c r="B568" s="18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>
      <c r="A569" s="60"/>
      <c r="B569" s="18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>
      <c r="A570" s="60"/>
      <c r="B570" s="18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>
      <c r="A571" s="60"/>
      <c r="B571" s="18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>
      <c r="A572" s="60"/>
      <c r="B572" s="18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>
      <c r="A573" s="60"/>
      <c r="B573" s="18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>
      <c r="A574" s="60"/>
      <c r="B574" s="18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>
      <c r="A575" s="60"/>
      <c r="B575" s="18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>
      <c r="A576" s="60"/>
      <c r="B576" s="18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>
      <c r="A577" s="60"/>
      <c r="B577" s="18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>
      <c r="A578" s="60"/>
      <c r="B578" s="18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>
      <c r="A579" s="60"/>
      <c r="B579" s="18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>
      <c r="A580" s="60"/>
      <c r="B580" s="18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>
      <c r="A581" s="60"/>
      <c r="B581" s="18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>
      <c r="A582" s="60"/>
      <c r="B582" s="18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>
      <c r="A583" s="60"/>
      <c r="B583" s="18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>
      <c r="A584" s="60"/>
      <c r="B584" s="18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>
      <c r="A585" s="60"/>
      <c r="B585" s="18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>
      <c r="A586" s="60"/>
      <c r="B586" s="18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>
      <c r="A587" s="60"/>
      <c r="B587" s="18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>
      <c r="A588" s="60"/>
      <c r="B588" s="18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>
      <c r="A589" s="60"/>
      <c r="B589" s="18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>
      <c r="A590" s="60"/>
      <c r="B590" s="18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>
      <c r="A591" s="60"/>
      <c r="B591" s="18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>
      <c r="A592" s="60"/>
      <c r="B592" s="18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>
      <c r="A593" s="60"/>
      <c r="B593" s="18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>
      <c r="A594" s="60"/>
      <c r="B594" s="18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>
      <c r="A595" s="60"/>
      <c r="B595" s="18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>
      <c r="A596" s="60"/>
      <c r="B596" s="18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>
      <c r="A597" s="60"/>
      <c r="B597" s="18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>
      <c r="A598" s="60"/>
      <c r="B598" s="18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>
      <c r="A599" s="60"/>
      <c r="B599" s="18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>
      <c r="A600" s="60"/>
      <c r="B600" s="18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>
      <c r="A601" s="60"/>
      <c r="B601" s="18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>
      <c r="A602" s="60"/>
      <c r="B602" s="18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>
      <c r="A603" s="60"/>
      <c r="B603" s="18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>
      <c r="A604" s="60"/>
      <c r="B604" s="18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>
      <c r="A605" s="60"/>
      <c r="B605" s="18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>
      <c r="A606" s="60"/>
      <c r="B606" s="18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>
      <c r="A607" s="60"/>
      <c r="B607" s="18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>
      <c r="A608" s="60"/>
      <c r="B608" s="18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>
      <c r="A609" s="60"/>
      <c r="B609" s="18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>
      <c r="A610" s="60"/>
      <c r="B610" s="18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>
      <c r="A611" s="60"/>
      <c r="B611" s="18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>
      <c r="A612" s="60"/>
      <c r="B612" s="18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>
      <c r="A613" s="60"/>
      <c r="B613" s="18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>
      <c r="A614" s="60"/>
      <c r="B614" s="18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>
      <c r="A615" s="60"/>
      <c r="B615" s="18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>
      <c r="A616" s="60"/>
      <c r="B616" s="18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>
      <c r="A617" s="60"/>
      <c r="B617" s="18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>
      <c r="A618" s="60"/>
      <c r="B618" s="18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>
      <c r="A619" s="60"/>
      <c r="B619" s="18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>
      <c r="A620" s="60"/>
      <c r="B620" s="18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>
      <c r="A621" s="60"/>
      <c r="B621" s="18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>
      <c r="A622" s="60"/>
      <c r="B622" s="18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>
      <c r="A623" s="60"/>
      <c r="B623" s="18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>
      <c r="A624" s="60"/>
      <c r="B624" s="18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>
      <c r="A625" s="60"/>
      <c r="B625" s="18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>
      <c r="A626" s="60"/>
      <c r="B626" s="18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>
      <c r="A627" s="60"/>
      <c r="B627" s="18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>
      <c r="A628" s="60"/>
      <c r="B628" s="18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>
      <c r="A629" s="60"/>
      <c r="B629" s="18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>
      <c r="A630" s="60"/>
      <c r="B630" s="18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>
      <c r="A631" s="60"/>
      <c r="B631" s="18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>
      <c r="A632" s="60"/>
      <c r="B632" s="18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>
      <c r="A633" s="60"/>
      <c r="B633" s="18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>
      <c r="A634" s="60"/>
      <c r="B634" s="18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>
      <c r="A635" s="60"/>
      <c r="B635" s="18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>
      <c r="A636" s="60"/>
      <c r="B636" s="18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>
      <c r="A637" s="60"/>
      <c r="B637" s="18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>
      <c r="A638" s="60"/>
      <c r="B638" s="18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>
      <c r="A639" s="60"/>
      <c r="B639" s="18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>
      <c r="A640" s="60"/>
      <c r="B640" s="18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>
      <c r="A641" s="60"/>
      <c r="B641" s="18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>
      <c r="A642" s="60"/>
      <c r="B642" s="18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>
      <c r="A643" s="60"/>
      <c r="B643" s="18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>
      <c r="A644" s="60"/>
      <c r="B644" s="18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>
      <c r="A645" s="60"/>
      <c r="B645" s="18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>
      <c r="A646" s="60"/>
      <c r="B646" s="18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>
      <c r="A647" s="60"/>
      <c r="B647" s="18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>
      <c r="A648" s="60"/>
      <c r="B648" s="18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>
      <c r="A649" s="60"/>
      <c r="B649" s="18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>
      <c r="A650" s="60"/>
      <c r="B650" s="18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>
      <c r="A651" s="60"/>
      <c r="B651" s="18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>
      <c r="A652" s="60"/>
      <c r="B652" s="18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>
      <c r="A653" s="60"/>
      <c r="B653" s="18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>
      <c r="A654" s="60"/>
      <c r="B654" s="18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>
      <c r="A655" s="60"/>
      <c r="B655" s="18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>
      <c r="A656" s="60"/>
      <c r="B656" s="18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>
      <c r="A657" s="60"/>
      <c r="B657" s="18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>
      <c r="A658" s="60"/>
      <c r="B658" s="18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>
      <c r="A659" s="60"/>
      <c r="B659" s="18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>
      <c r="A660" s="60"/>
      <c r="B660" s="18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>
      <c r="A661" s="60"/>
      <c r="B661" s="18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>
      <c r="A662" s="60"/>
      <c r="B662" s="18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>
      <c r="A663" s="60"/>
      <c r="B663" s="18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>
      <c r="A664" s="60"/>
      <c r="B664" s="18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>
      <c r="A665" s="60"/>
      <c r="B665" s="18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>
      <c r="A666" s="60"/>
      <c r="B666" s="18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>
      <c r="A667" s="60"/>
      <c r="B667" s="18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>
      <c r="A668" s="60"/>
      <c r="B668" s="18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>
      <c r="A669" s="60"/>
      <c r="B669" s="18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>
      <c r="A670" s="60"/>
      <c r="B670" s="18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>
      <c r="A671" s="60"/>
      <c r="B671" s="18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>
      <c r="A672" s="60"/>
      <c r="B672" s="18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>
      <c r="A673" s="60"/>
      <c r="B673" s="18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>
      <c r="A674" s="60"/>
      <c r="B674" s="18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>
      <c r="A675" s="60"/>
      <c r="B675" s="18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>
      <c r="A676" s="60"/>
      <c r="B676" s="18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>
      <c r="A677" s="60"/>
      <c r="B677" s="18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>
      <c r="A678" s="60"/>
      <c r="B678" s="18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>
      <c r="A679" s="60"/>
      <c r="B679" s="18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>
      <c r="A680" s="60"/>
      <c r="B680" s="18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>
      <c r="A681" s="60"/>
      <c r="B681" s="18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>
      <c r="A682" s="60"/>
      <c r="B682" s="18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>
      <c r="A683" s="60"/>
      <c r="B683" s="18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>
      <c r="A684" s="60"/>
      <c r="B684" s="18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>
      <c r="A685" s="60"/>
      <c r="B685" s="18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>
      <c r="A686" s="60"/>
      <c r="B686" s="18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>
      <c r="A687" s="60"/>
      <c r="B687" s="18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>
      <c r="A688" s="60"/>
      <c r="B688" s="18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>
      <c r="A689" s="60"/>
      <c r="B689" s="18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>
      <c r="A690" s="60"/>
      <c r="B690" s="18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>
      <c r="A691" s="60"/>
      <c r="B691" s="18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>
      <c r="A692" s="60"/>
      <c r="B692" s="18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>
      <c r="A693" s="60"/>
      <c r="B693" s="18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>
      <c r="A694" s="60"/>
      <c r="B694" s="18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>
      <c r="A695" s="60"/>
      <c r="B695" s="18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>
      <c r="A696" s="60"/>
      <c r="B696" s="18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>
      <c r="A697" s="60"/>
      <c r="B697" s="18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>
      <c r="A698" s="60"/>
      <c r="B698" s="18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>
      <c r="A699" s="60"/>
      <c r="B699" s="18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>
      <c r="A700" s="60"/>
      <c r="B700" s="18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>
      <c r="A701" s="60"/>
      <c r="B701" s="18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>
      <c r="A702" s="60"/>
      <c r="B702" s="18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>
      <c r="A703" s="60"/>
      <c r="B703" s="18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>
      <c r="A704" s="60"/>
      <c r="B704" s="18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>
      <c r="A705" s="60"/>
      <c r="B705" s="18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>
      <c r="A706" s="60"/>
      <c r="B706" s="18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>
      <c r="A707" s="60"/>
      <c r="B707" s="18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>
      <c r="A708" s="60"/>
      <c r="B708" s="18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>
      <c r="A709" s="60"/>
      <c r="B709" s="18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>
      <c r="A710" s="60"/>
      <c r="B710" s="18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>
      <c r="A711" s="60"/>
      <c r="B711" s="18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>
      <c r="A712" s="60"/>
      <c r="B712" s="18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>
      <c r="A713" s="60"/>
      <c r="B713" s="18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>
      <c r="A714" s="60"/>
      <c r="B714" s="18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>
      <c r="A715" s="60"/>
      <c r="B715" s="18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>
      <c r="A716" s="60"/>
      <c r="B716" s="18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>
      <c r="A717" s="60"/>
      <c r="B717" s="18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>
      <c r="A718" s="60"/>
      <c r="B718" s="18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>
      <c r="A719" s="60"/>
      <c r="B719" s="18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>
      <c r="A720" s="60"/>
      <c r="B720" s="18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>
      <c r="A721" s="60"/>
      <c r="B721" s="18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>
      <c r="A722" s="60"/>
      <c r="B722" s="18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>
      <c r="A723" s="60"/>
      <c r="B723" s="18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>
      <c r="A724" s="60"/>
      <c r="B724" s="18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>
      <c r="A725" s="60"/>
      <c r="B725" s="18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>
      <c r="A726" s="60"/>
      <c r="B726" s="18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>
      <c r="A727" s="60"/>
      <c r="B727" s="18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>
      <c r="A728" s="60"/>
      <c r="B728" s="18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>
      <c r="A729" s="60"/>
      <c r="B729" s="18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>
      <c r="A730" s="60"/>
      <c r="B730" s="18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>
      <c r="A731" s="60"/>
      <c r="B731" s="18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>
      <c r="A732" s="60"/>
      <c r="B732" s="18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>
      <c r="A733" s="60"/>
      <c r="B733" s="18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>
      <c r="A734" s="60"/>
      <c r="B734" s="18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>
      <c r="A735" s="60"/>
      <c r="B735" s="18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>
      <c r="A736" s="60"/>
      <c r="B736" s="18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>
      <c r="A737" s="60"/>
      <c r="B737" s="18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>
      <c r="A738" s="60"/>
      <c r="B738" s="18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>
      <c r="A739" s="60"/>
      <c r="B739" s="18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>
      <c r="A740" s="60"/>
      <c r="B740" s="18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>
      <c r="A741" s="60"/>
      <c r="B741" s="18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>
      <c r="A742" s="60"/>
      <c r="B742" s="18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>
      <c r="A743" s="60"/>
      <c r="B743" s="18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>
      <c r="A744" s="60"/>
      <c r="B744" s="18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>
      <c r="A745" s="60"/>
      <c r="B745" s="18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>
      <c r="A746" s="60"/>
      <c r="B746" s="18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>
      <c r="A747" s="60"/>
      <c r="B747" s="18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>
      <c r="A748" s="60"/>
      <c r="B748" s="18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>
      <c r="A749" s="60"/>
      <c r="B749" s="18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>
      <c r="A750" s="60"/>
      <c r="B750" s="18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>
      <c r="A751" s="60"/>
      <c r="B751" s="18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>
      <c r="A752" s="60"/>
      <c r="B752" s="18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>
      <c r="A753" s="60"/>
      <c r="B753" s="18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>
      <c r="A754" s="60"/>
      <c r="B754" s="18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>
      <c r="A755" s="60"/>
      <c r="B755" s="18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>
      <c r="A756" s="60"/>
      <c r="B756" s="18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>
      <c r="A757" s="60"/>
      <c r="B757" s="18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>
      <c r="A758" s="60"/>
      <c r="B758" s="18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>
      <c r="A759" s="60"/>
      <c r="B759" s="18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>
      <c r="A760" s="60"/>
      <c r="B760" s="18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>
      <c r="A761" s="60"/>
      <c r="B761" s="18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>
      <c r="A762" s="60"/>
      <c r="B762" s="18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>
      <c r="A763" s="60"/>
      <c r="B763" s="18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>
      <c r="A764" s="60"/>
      <c r="B764" s="18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>
      <c r="A765" s="60"/>
      <c r="B765" s="18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>
      <c r="A766" s="60"/>
      <c r="B766" s="18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>
      <c r="A767" s="60"/>
      <c r="B767" s="18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>
      <c r="A768" s="60"/>
      <c r="B768" s="18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>
      <c r="A769" s="60"/>
      <c r="B769" s="18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>
      <c r="A770" s="60"/>
      <c r="B770" s="18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>
      <c r="A771" s="60"/>
      <c r="B771" s="18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>
      <c r="A772" s="60"/>
      <c r="B772" s="18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>
      <c r="A773" s="60"/>
      <c r="B773" s="18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>
      <c r="A774" s="60"/>
      <c r="B774" s="18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>
      <c r="A775" s="60"/>
      <c r="B775" s="18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>
      <c r="A776" s="60"/>
      <c r="B776" s="18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>
      <c r="A777" s="60"/>
      <c r="B777" s="18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>
      <c r="A778" s="60"/>
      <c r="B778" s="18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>
      <c r="A779" s="60"/>
      <c r="B779" s="18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>
      <c r="A780" s="60"/>
      <c r="B780" s="18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>
      <c r="A781" s="60"/>
      <c r="B781" s="18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>
      <c r="A782" s="60"/>
      <c r="B782" s="18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>
      <c r="A783" s="60"/>
      <c r="B783" s="18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>
      <c r="A784" s="60"/>
      <c r="B784" s="18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>
      <c r="A785" s="60"/>
      <c r="B785" s="18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>
      <c r="A786" s="60"/>
      <c r="B786" s="18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>
      <c r="A787" s="60"/>
      <c r="B787" s="18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>
      <c r="A788" s="60"/>
      <c r="B788" s="18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>
      <c r="A789" s="60"/>
      <c r="B789" s="18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>
      <c r="A790" s="60"/>
      <c r="B790" s="18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>
      <c r="A791" s="60"/>
      <c r="B791" s="18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>
      <c r="A792" s="60"/>
      <c r="B792" s="18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>
      <c r="A793" s="60"/>
      <c r="B793" s="18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>
      <c r="A794" s="60"/>
      <c r="B794" s="18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>
      <c r="A795" s="60"/>
      <c r="B795" s="18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>
      <c r="A796" s="60"/>
      <c r="B796" s="18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>
      <c r="A797" s="60"/>
      <c r="B797" s="18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>
      <c r="A798" s="60"/>
      <c r="B798" s="18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>
      <c r="A799" s="60"/>
      <c r="B799" s="18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>
      <c r="A800" s="60"/>
      <c r="B800" s="18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>
      <c r="A801" s="60"/>
      <c r="B801" s="18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>
      <c r="A802" s="60"/>
      <c r="B802" s="18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>
      <c r="A803" s="60"/>
      <c r="B803" s="18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>
      <c r="A804" s="60"/>
      <c r="B804" s="18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>
      <c r="A805" s="60"/>
      <c r="B805" s="18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>
      <c r="A806" s="60"/>
      <c r="B806" s="18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>
      <c r="A807" s="60"/>
      <c r="B807" s="18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>
      <c r="A808" s="60"/>
      <c r="B808" s="18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>
      <c r="A809" s="60"/>
      <c r="B809" s="18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>
      <c r="A810" s="60"/>
      <c r="B810" s="18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>
      <c r="A811" s="60"/>
      <c r="B811" s="18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>
      <c r="A812" s="60"/>
      <c r="B812" s="18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>
      <c r="A813" s="60"/>
      <c r="B813" s="18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>
      <c r="A814" s="60"/>
      <c r="B814" s="18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>
      <c r="A815" s="60"/>
      <c r="B815" s="18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>
      <c r="A816" s="60"/>
      <c r="B816" s="18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>
      <c r="A817" s="60"/>
      <c r="B817" s="18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>
      <c r="A818" s="60"/>
      <c r="B818" s="18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>
      <c r="A819" s="60"/>
      <c r="B819" s="18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>
      <c r="A820" s="60"/>
      <c r="B820" s="18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>
      <c r="A821" s="60"/>
      <c r="B821" s="18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>
      <c r="A822" s="60"/>
      <c r="B822" s="18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>
      <c r="A823" s="60"/>
      <c r="B823" s="18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>
      <c r="A824" s="60"/>
      <c r="B824" s="18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>
      <c r="A825" s="60"/>
      <c r="B825" s="18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>
      <c r="A826" s="60"/>
      <c r="B826" s="18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>
      <c r="A827" s="60"/>
      <c r="B827" s="18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>
      <c r="A828" s="60"/>
      <c r="B828" s="18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>
      <c r="A829" s="60"/>
      <c r="B829" s="18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>
      <c r="A830" s="60"/>
      <c r="B830" s="18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>
      <c r="A831" s="60"/>
      <c r="B831" s="18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>
      <c r="A832" s="60"/>
      <c r="B832" s="18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>
      <c r="A833" s="60"/>
      <c r="B833" s="18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>
      <c r="A834" s="60"/>
      <c r="B834" s="18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>
      <c r="A835" s="60"/>
      <c r="B835" s="18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>
      <c r="A836" s="60"/>
      <c r="B836" s="18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>
      <c r="A837" s="60"/>
      <c r="B837" s="18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>
      <c r="A838" s="60"/>
      <c r="B838" s="18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>
      <c r="A839" s="60"/>
      <c r="B839" s="18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>
      <c r="A840" s="60"/>
      <c r="B840" s="18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>
      <c r="A841" s="60"/>
      <c r="B841" s="18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>
      <c r="A842" s="60"/>
      <c r="B842" s="18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>
      <c r="A843" s="60"/>
      <c r="B843" s="18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>
      <c r="A844" s="60"/>
      <c r="B844" s="18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>
      <c r="A845" s="60"/>
      <c r="B845" s="18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>
      <c r="A846" s="60"/>
      <c r="B846" s="18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>
      <c r="A847" s="60"/>
      <c r="B847" s="18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>
      <c r="A848" s="60"/>
      <c r="B848" s="18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>
      <c r="A849" s="60"/>
      <c r="B849" s="18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>
      <c r="A850" s="60"/>
      <c r="B850" s="18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>
      <c r="A851" s="60"/>
      <c r="B851" s="18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>
      <c r="A852" s="60"/>
      <c r="B852" s="18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>
      <c r="A853" s="60"/>
      <c r="B853" s="18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>
      <c r="A854" s="60"/>
      <c r="B854" s="18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>
      <c r="A855" s="60"/>
      <c r="B855" s="18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>
      <c r="A856" s="60"/>
      <c r="B856" s="18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>
      <c r="A857" s="60"/>
      <c r="B857" s="18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>
      <c r="A858" s="60"/>
      <c r="B858" s="18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>
      <c r="A859" s="60"/>
      <c r="B859" s="18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>
      <c r="A860" s="60"/>
      <c r="B860" s="18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>
      <c r="A861" s="60"/>
      <c r="B861" s="18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>
      <c r="A862" s="60"/>
      <c r="B862" s="18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>
      <c r="A863" s="60"/>
      <c r="B863" s="18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>
      <c r="A864" s="60"/>
      <c r="B864" s="18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>
      <c r="A865" s="60"/>
      <c r="B865" s="18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>
      <c r="A866" s="60"/>
      <c r="B866" s="18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>
      <c r="A867" s="60"/>
      <c r="B867" s="18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>
      <c r="A868" s="60"/>
      <c r="B868" s="18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>
      <c r="A869" s="60"/>
      <c r="B869" s="18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>
      <c r="A870" s="60"/>
      <c r="B870" s="18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>
      <c r="A871" s="60"/>
      <c r="B871" s="18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>
      <c r="A872" s="60"/>
      <c r="B872" s="18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>
      <c r="A873" s="60"/>
      <c r="B873" s="18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>
      <c r="A874" s="60"/>
      <c r="B874" s="18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>
      <c r="A875" s="60"/>
      <c r="B875" s="18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>
      <c r="A876" s="60"/>
      <c r="B876" s="18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>
      <c r="A877" s="60"/>
      <c r="B877" s="18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>
      <c r="A878" s="60"/>
      <c r="B878" s="18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>
      <c r="A879" s="60"/>
      <c r="B879" s="18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>
      <c r="A880" s="60"/>
      <c r="B880" s="18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>
      <c r="A881" s="60"/>
      <c r="B881" s="18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>
      <c r="A882" s="60"/>
      <c r="B882" s="18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>
      <c r="A883" s="60"/>
      <c r="B883" s="18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>
      <c r="A884" s="60"/>
      <c r="B884" s="18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>
      <c r="A885" s="60"/>
      <c r="B885" s="18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>
      <c r="A886" s="60"/>
      <c r="B886" s="18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>
      <c r="A887" s="60"/>
      <c r="B887" s="18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>
      <c r="A888" s="60"/>
      <c r="B888" s="18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>
      <c r="A889" s="60"/>
      <c r="B889" s="18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>
      <c r="A890" s="60"/>
      <c r="B890" s="18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>
      <c r="A891" s="60"/>
      <c r="B891" s="18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>
      <c r="A892" s="60"/>
      <c r="B892" s="18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>
      <c r="A893" s="60"/>
      <c r="B893" s="18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>
      <c r="A894" s="60"/>
      <c r="B894" s="18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>
      <c r="A895" s="60"/>
      <c r="B895" s="18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>
      <c r="A896" s="60"/>
      <c r="B896" s="18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>
      <c r="A897" s="60"/>
      <c r="B897" s="18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>
      <c r="A898" s="60"/>
      <c r="B898" s="18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>
      <c r="A899" s="60"/>
      <c r="B899" s="18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>
      <c r="A900" s="60"/>
      <c r="B900" s="18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>
      <c r="A901" s="60"/>
      <c r="B901" s="18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>
      <c r="A902" s="60"/>
      <c r="B902" s="18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>
      <c r="A903" s="60"/>
      <c r="B903" s="18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>
      <c r="A904" s="60"/>
      <c r="B904" s="18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>
      <c r="A905" s="60"/>
      <c r="B905" s="18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>
      <c r="A906" s="60"/>
      <c r="B906" s="18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>
      <c r="A907" s="60"/>
      <c r="B907" s="18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>
      <c r="A908" s="60"/>
      <c r="B908" s="18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>
      <c r="A909" s="60"/>
      <c r="B909" s="18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>
      <c r="A910" s="60"/>
      <c r="B910" s="18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>
      <c r="A911" s="60"/>
      <c r="B911" s="18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>
      <c r="A912" s="60"/>
      <c r="B912" s="18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>
      <c r="A913" s="60"/>
      <c r="B913" s="18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>
      <c r="A914" s="60"/>
      <c r="B914" s="18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>
      <c r="A915" s="60"/>
      <c r="B915" s="18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>
      <c r="A916" s="60"/>
      <c r="B916" s="18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>
      <c r="A917" s="60"/>
      <c r="B917" s="18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>
      <c r="A918" s="60"/>
      <c r="B918" s="18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>
      <c r="A919" s="60"/>
      <c r="B919" s="18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>
      <c r="A920" s="60"/>
      <c r="B920" s="18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>
      <c r="A921" s="60"/>
      <c r="B921" s="18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>
      <c r="A922" s="60"/>
      <c r="B922" s="18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>
      <c r="A923" s="60"/>
      <c r="B923" s="18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>
      <c r="A924" s="60"/>
      <c r="B924" s="18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>
      <c r="A925" s="60"/>
      <c r="B925" s="18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>
      <c r="A926" s="60"/>
      <c r="B926" s="18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>
      <c r="A927" s="60"/>
      <c r="B927" s="18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>
      <c r="A928" s="60"/>
      <c r="B928" s="18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>
      <c r="A929" s="60"/>
      <c r="B929" s="18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>
      <c r="A930" s="60"/>
      <c r="B930" s="18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>
      <c r="A931" s="60"/>
      <c r="B931" s="18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>
      <c r="A932" s="60"/>
      <c r="B932" s="18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>
      <c r="A933" s="60"/>
      <c r="B933" s="18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>
      <c r="A934" s="60"/>
      <c r="B934" s="18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>
      <c r="A935" s="60"/>
      <c r="B935" s="18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>
      <c r="A936" s="60"/>
      <c r="B936" s="18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>
      <c r="A937" s="60"/>
      <c r="B937" s="18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>
      <c r="A938" s="60"/>
      <c r="B938" s="18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>
      <c r="A939" s="60"/>
      <c r="B939" s="18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>
      <c r="A940" s="60"/>
      <c r="B940" s="18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>
      <c r="A941" s="60"/>
      <c r="B941" s="18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>
      <c r="A942" s="60"/>
      <c r="B942" s="18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>
      <c r="A943" s="60"/>
      <c r="B943" s="18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>
      <c r="A944" s="60"/>
      <c r="B944" s="18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>
      <c r="A945" s="60"/>
      <c r="B945" s="18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>
      <c r="A946" s="60"/>
      <c r="B946" s="18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>
      <c r="A947" s="60"/>
      <c r="B947" s="18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>
      <c r="A948" s="60"/>
      <c r="B948" s="18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>
      <c r="A949" s="60"/>
      <c r="B949" s="18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>
      <c r="A950" s="60"/>
      <c r="B950" s="18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>
      <c r="A951" s="60"/>
      <c r="B951" s="18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>
      <c r="A952" s="60"/>
      <c r="B952" s="18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>
      <c r="A953" s="60"/>
      <c r="B953" s="18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>
      <c r="A954" s="60"/>
      <c r="B954" s="18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>
      <c r="A955" s="60"/>
      <c r="B955" s="18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>
      <c r="A956" s="60"/>
      <c r="B956" s="18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>
      <c r="A957" s="60"/>
      <c r="B957" s="18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>
      <c r="A958" s="60"/>
      <c r="B958" s="18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>
      <c r="A959" s="60"/>
      <c r="B959" s="18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>
      <c r="A960" s="60"/>
      <c r="B960" s="18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>
      <c r="A961" s="60"/>
      <c r="B961" s="18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>
      <c r="A962" s="60"/>
      <c r="B962" s="18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>
      <c r="A963" s="60"/>
      <c r="B963" s="18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>
      <c r="A964" s="60"/>
      <c r="B964" s="18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>
      <c r="A965" s="60"/>
      <c r="B965" s="18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>
      <c r="A966" s="60"/>
      <c r="B966" s="18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>
      <c r="A967" s="60"/>
      <c r="B967" s="18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>
      <c r="A968" s="60"/>
      <c r="B968" s="18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>
      <c r="A969" s="60"/>
      <c r="B969" s="18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>
      <c r="A970" s="60"/>
      <c r="B970" s="18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>
      <c r="A971" s="60"/>
      <c r="B971" s="18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>
      <c r="A972" s="60"/>
      <c r="B972" s="18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>
      <c r="A973" s="60"/>
      <c r="B973" s="18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>
      <c r="A974" s="60"/>
      <c r="B974" s="18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>
      <c r="A975" s="60"/>
      <c r="B975" s="18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>
      <c r="A976" s="60"/>
      <c r="B976" s="18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>
      <c r="A977" s="60"/>
      <c r="B977" s="18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>
      <c r="A978" s="60"/>
      <c r="B978" s="18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>
      <c r="A979" s="60"/>
      <c r="B979" s="18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>
      <c r="A980" s="60"/>
      <c r="B980" s="18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>
      <c r="A981" s="60"/>
      <c r="B981" s="18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>
      <c r="A982" s="60"/>
      <c r="B982" s="18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>
      <c r="A983" s="60"/>
      <c r="B983" s="18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>
      <c r="A984" s="60"/>
      <c r="B984" s="18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>
      <c r="A985" s="60"/>
      <c r="B985" s="18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>
      <c r="A986" s="60"/>
      <c r="B986" s="18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>
      <c r="A987" s="60"/>
      <c r="B987" s="18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>
      <c r="A988" s="60"/>
      <c r="B988" s="18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>
      <c r="A989" s="60"/>
      <c r="B989" s="18"/>
      <c r="C989" s="1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>
      <c r="A990" s="60"/>
      <c r="B990" s="18"/>
      <c r="C990" s="1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>
      <c r="A991" s="60"/>
      <c r="B991" s="18"/>
      <c r="C991" s="1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>
      <c r="A992" s="60"/>
      <c r="B992" s="18"/>
      <c r="C992" s="1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>
      <c r="A993" s="60"/>
      <c r="B993" s="18"/>
      <c r="C993" s="1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>
      <c r="A994" s="60"/>
      <c r="B994" s="18"/>
      <c r="C994" s="1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>
      <c r="A995" s="60"/>
      <c r="B995" s="18"/>
      <c r="C995" s="1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>
      <c r="A996" s="60"/>
      <c r="B996" s="18"/>
      <c r="C996" s="1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>
      <c r="A997" s="60"/>
      <c r="B997" s="18"/>
      <c r="C997" s="1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>
      <c r="A998" s="60"/>
      <c r="B998" s="18"/>
      <c r="C998" s="1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>
      <c r="A999" s="60"/>
      <c r="B999" s="18"/>
      <c r="C999" s="1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>
      <c r="A1000" s="60"/>
      <c r="B1000" s="18"/>
      <c r="C1000" s="1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>
      <c r="A1001" s="60"/>
      <c r="B1001" s="18"/>
      <c r="C1001" s="1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>
      <c r="A1002" s="60"/>
      <c r="B1002" s="18"/>
      <c r="C1002" s="1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>
      <c r="A1003" s="60"/>
      <c r="B1003" s="18"/>
      <c r="C1003" s="1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1:C1"/>
    <mergeCell ref="A7:C7"/>
    <mergeCell ref="A16:C16"/>
    <mergeCell ref="A26:C26"/>
  </mergeCells>
  <hyperlinks>
    <hyperlink ref="D17" r:id="rId1" xr:uid="{00000000-0004-0000-0100-000000000000}"/>
    <hyperlink ref="D18" r:id="rId2" xr:uid="{00000000-0004-0000-0100-000001000000}"/>
    <hyperlink ref="D19" r:id="rId3" xr:uid="{00000000-0004-0000-0100-000002000000}"/>
    <hyperlink ref="D20" r:id="rId4" xr:uid="{00000000-0004-0000-0100-000003000000}"/>
    <hyperlink ref="D21" r:id="rId5" xr:uid="{00000000-0004-0000-0100-000004000000}"/>
    <hyperlink ref="D22" r:id="rId6" xr:uid="{00000000-0004-0000-0100-000005000000}"/>
    <hyperlink ref="D23" r:id="rId7" xr:uid="{00000000-0004-0000-0100-000006000000}"/>
    <hyperlink ref="D24" r:id="rId8" location="6-Private-Metadata-Sharing-and-Private-Sharing-Multi-Hashes" xr:uid="{00000000-0004-0000-0100-000007000000}"/>
    <hyperlink ref="C36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5"/>
  <sheetViews>
    <sheetView workbookViewId="0">
      <selection activeCell="A22" sqref="A22"/>
    </sheetView>
  </sheetViews>
  <sheetFormatPr baseColWidth="10" defaultColWidth="14.3984375" defaultRowHeight="15.75" customHeight="1"/>
  <cols>
    <col min="1" max="1" width="80.59765625" style="65" customWidth="1"/>
    <col min="2" max="3" width="10.59765625" style="70" customWidth="1"/>
    <col min="4" max="4" width="10.59765625" customWidth="1"/>
  </cols>
  <sheetData>
    <row r="1" spans="1:6" ht="15.75" customHeight="1">
      <c r="A1" s="44" t="s">
        <v>53</v>
      </c>
      <c r="B1" s="30" t="s">
        <v>18</v>
      </c>
      <c r="C1" s="45"/>
      <c r="D1" s="4" t="s">
        <v>21</v>
      </c>
      <c r="E1" s="1"/>
      <c r="F1" s="1"/>
    </row>
    <row r="2" spans="1:6" ht="28.5">
      <c r="A2" s="53" t="s">
        <v>54</v>
      </c>
      <c r="B2" s="5" t="s">
        <v>20</v>
      </c>
      <c r="C2" s="5" t="s">
        <v>0</v>
      </c>
      <c r="D2" s="21">
        <v>8</v>
      </c>
      <c r="E2" s="1"/>
      <c r="F2" s="1"/>
    </row>
    <row r="3" spans="1:6" ht="15.75" customHeight="1">
      <c r="A3" s="67" t="s">
        <v>55</v>
      </c>
      <c r="B3" s="68"/>
      <c r="C3" s="68"/>
      <c r="D3" s="1"/>
      <c r="E3" s="1"/>
      <c r="F3" s="1"/>
    </row>
    <row r="4" spans="1:6" ht="15.75" customHeight="1">
      <c r="A4" s="56" t="s">
        <v>56</v>
      </c>
      <c r="B4" s="69" t="s">
        <v>1</v>
      </c>
      <c r="C4" s="69"/>
      <c r="D4" s="1"/>
      <c r="E4" s="1"/>
      <c r="F4" s="1"/>
    </row>
    <row r="5" spans="1:6" ht="15.75" customHeight="1">
      <c r="A5" s="56" t="s">
        <v>57</v>
      </c>
      <c r="B5" s="69" t="s">
        <v>1</v>
      </c>
      <c r="C5" s="69"/>
      <c r="D5" s="1"/>
      <c r="E5" s="1"/>
      <c r="F5" s="1"/>
    </row>
    <row r="6" spans="1:6" ht="15.75" customHeight="1">
      <c r="A6" s="56" t="s">
        <v>58</v>
      </c>
      <c r="B6" s="69" t="s">
        <v>1</v>
      </c>
      <c r="C6" s="69"/>
      <c r="D6" s="1"/>
      <c r="E6" s="1"/>
      <c r="F6" s="1"/>
    </row>
    <row r="7" spans="1:6" ht="15.75" customHeight="1">
      <c r="A7" s="67" t="s">
        <v>59</v>
      </c>
      <c r="B7" s="68"/>
      <c r="C7" s="68"/>
      <c r="D7" s="1"/>
      <c r="E7" s="1"/>
      <c r="F7" s="1"/>
    </row>
    <row r="8" spans="1:6" ht="28.5">
      <c r="A8" s="48" t="s">
        <v>60</v>
      </c>
      <c r="B8" s="22" t="s">
        <v>1</v>
      </c>
      <c r="C8" s="22"/>
      <c r="D8" s="1"/>
      <c r="E8" s="1"/>
      <c r="F8" s="1"/>
    </row>
    <row r="9" spans="1:6" ht="28.5">
      <c r="A9" s="48" t="s">
        <v>61</v>
      </c>
      <c r="B9" s="22" t="s">
        <v>1</v>
      </c>
      <c r="C9" s="22"/>
      <c r="D9" s="1"/>
      <c r="E9" s="1"/>
      <c r="F9" s="1"/>
    </row>
    <row r="10" spans="1:6" ht="28.5">
      <c r="A10" s="48" t="s">
        <v>62</v>
      </c>
      <c r="B10" s="10" t="s">
        <v>1</v>
      </c>
      <c r="C10" s="10"/>
      <c r="D10" s="1"/>
      <c r="E10" s="1"/>
      <c r="F10" s="1"/>
    </row>
    <row r="11" spans="1:6" ht="15.75" customHeight="1">
      <c r="A11" s="33" t="s">
        <v>8</v>
      </c>
      <c r="B11" s="32"/>
      <c r="C11" s="29"/>
      <c r="D11" s="1"/>
      <c r="E11" s="1"/>
      <c r="F11" s="1"/>
    </row>
    <row r="12" spans="1:6" ht="28.5">
      <c r="A12" s="48" t="s">
        <v>63</v>
      </c>
      <c r="B12" s="22" t="s">
        <v>1</v>
      </c>
      <c r="C12" s="22"/>
      <c r="D12" s="1"/>
      <c r="E12" s="1"/>
      <c r="F12" s="1"/>
    </row>
    <row r="13" spans="1:6" ht="28.5">
      <c r="A13" s="48" t="s">
        <v>64</v>
      </c>
      <c r="B13" s="24" t="s">
        <v>1</v>
      </c>
      <c r="C13" s="24"/>
      <c r="D13" s="1"/>
      <c r="E13" s="1"/>
      <c r="F13" s="1"/>
    </row>
    <row r="14" spans="1:6" ht="15.75" customHeight="1">
      <c r="A14" s="63" t="s">
        <v>6</v>
      </c>
      <c r="B14" s="20">
        <f t="shared" ref="B14:C14" si="0">COUNTIF(B3:B13, "x")</f>
        <v>8</v>
      </c>
      <c r="C14" s="20">
        <f t="shared" si="0"/>
        <v>0</v>
      </c>
      <c r="D14" s="1"/>
      <c r="E14" s="1"/>
      <c r="F14" s="1"/>
    </row>
    <row r="15" spans="1:6" ht="15.75" customHeight="1">
      <c r="A15" s="64"/>
      <c r="B15" s="25">
        <f>B14/D2</f>
        <v>1</v>
      </c>
      <c r="C15" s="24">
        <f>C14/D2</f>
        <v>0</v>
      </c>
      <c r="D15" s="1"/>
      <c r="E15" s="1"/>
      <c r="F15" s="1"/>
    </row>
    <row r="16" spans="1:6" ht="15.75" customHeight="1">
      <c r="A16" s="53"/>
      <c r="B16" s="69"/>
      <c r="C16" s="69"/>
      <c r="D16" s="1"/>
      <c r="E16" s="1"/>
      <c r="F16" s="1"/>
    </row>
    <row r="17" spans="1:6" ht="15.75" customHeight="1">
      <c r="A17" s="47" t="s">
        <v>37</v>
      </c>
      <c r="B17" s="69"/>
      <c r="C17" s="69"/>
      <c r="D17" s="1"/>
      <c r="E17" s="1"/>
      <c r="F17" s="1"/>
    </row>
    <row r="18" spans="1:6" ht="15.75" customHeight="1">
      <c r="A18" s="53" t="s">
        <v>65</v>
      </c>
      <c r="D18" s="1"/>
      <c r="E18" s="1"/>
      <c r="F18" s="1"/>
    </row>
    <row r="19" spans="1:6" ht="15.75" customHeight="1">
      <c r="A19" s="71" t="s">
        <v>66</v>
      </c>
      <c r="B19" s="69"/>
      <c r="C19" s="69"/>
      <c r="D19" s="1"/>
      <c r="E19" s="1"/>
      <c r="F19" s="1"/>
    </row>
    <row r="20" spans="1:6" ht="15.75" customHeight="1">
      <c r="D20" s="1"/>
      <c r="E20" s="1"/>
      <c r="F20" s="1"/>
    </row>
    <row r="21" spans="1:6" ht="15.75" customHeight="1">
      <c r="A21" s="66" t="s">
        <v>67</v>
      </c>
      <c r="B21" s="34" t="s">
        <v>9</v>
      </c>
      <c r="C21" s="28"/>
      <c r="D21" s="1"/>
      <c r="E21" s="1"/>
      <c r="F21" s="1"/>
    </row>
    <row r="22" spans="1:6" ht="15.75" customHeight="1">
      <c r="A22" s="53"/>
      <c r="B22" s="69"/>
      <c r="C22" s="69"/>
      <c r="D22" s="1"/>
      <c r="E22" s="1"/>
      <c r="F22" s="1"/>
    </row>
    <row r="23" spans="1:6" ht="15.75" customHeight="1">
      <c r="A23" s="53"/>
      <c r="B23" s="69"/>
      <c r="C23" s="69"/>
      <c r="D23" s="1"/>
      <c r="E23" s="1"/>
      <c r="F23" s="1"/>
    </row>
    <row r="24" spans="1:6" ht="15.75" customHeight="1">
      <c r="A24" s="53"/>
      <c r="B24" s="69"/>
      <c r="C24" s="69"/>
      <c r="D24" s="1"/>
      <c r="E24" s="1"/>
      <c r="F24" s="1"/>
    </row>
    <row r="25" spans="1:6" ht="15.75" customHeight="1">
      <c r="A25" s="53"/>
      <c r="B25" s="69"/>
      <c r="C25" s="69"/>
      <c r="D25" s="1"/>
      <c r="E25" s="1"/>
      <c r="F25" s="1"/>
    </row>
  </sheetData>
  <mergeCells count="3">
    <mergeCell ref="B1:C1"/>
    <mergeCell ref="A11:C11"/>
    <mergeCell ref="B21:C21"/>
  </mergeCells>
  <hyperlinks>
    <hyperlink ref="B21" r:id="rId1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9"/>
  <sheetViews>
    <sheetView workbookViewId="0">
      <selection activeCell="A11" sqref="A11"/>
    </sheetView>
  </sheetViews>
  <sheetFormatPr baseColWidth="10" defaultColWidth="14.3984375" defaultRowHeight="15.75" customHeight="1"/>
  <cols>
    <col min="1" max="1" width="80.59765625" customWidth="1"/>
    <col min="2" max="2" width="10.59765625" style="70" customWidth="1"/>
    <col min="3" max="4" width="10.59765625" customWidth="1"/>
  </cols>
  <sheetData>
    <row r="1" spans="1:5" ht="15.75" customHeight="1">
      <c r="A1" s="62" t="s">
        <v>68</v>
      </c>
      <c r="B1" s="30" t="s">
        <v>18</v>
      </c>
      <c r="C1" s="45"/>
      <c r="D1" s="4" t="s">
        <v>21</v>
      </c>
      <c r="E1" s="1"/>
    </row>
    <row r="2" spans="1:5" ht="14.25">
      <c r="A2" s="57" t="s">
        <v>69</v>
      </c>
      <c r="B2" s="5" t="s">
        <v>20</v>
      </c>
      <c r="C2" s="5" t="s">
        <v>0</v>
      </c>
      <c r="D2" s="21">
        <v>4</v>
      </c>
      <c r="E2" s="1"/>
    </row>
    <row r="3" spans="1:5" ht="14.25">
      <c r="A3" s="33" t="s">
        <v>70</v>
      </c>
      <c r="B3" s="32"/>
      <c r="C3" s="29"/>
      <c r="D3" s="1"/>
      <c r="E3" s="1"/>
    </row>
    <row r="4" spans="1:5" ht="14.25">
      <c r="A4" s="23" t="s">
        <v>71</v>
      </c>
      <c r="B4" s="22" t="s">
        <v>1</v>
      </c>
      <c r="C4" s="22"/>
      <c r="D4" s="1"/>
      <c r="E4" s="1"/>
    </row>
    <row r="5" spans="1:5" ht="14.25">
      <c r="A5" s="33" t="s">
        <v>72</v>
      </c>
      <c r="B5" s="32"/>
      <c r="C5" s="29"/>
      <c r="D5" s="1"/>
      <c r="E5" s="1"/>
    </row>
    <row r="6" spans="1:5" ht="28.5">
      <c r="A6" s="9" t="s">
        <v>73</v>
      </c>
      <c r="B6" s="22" t="s">
        <v>1</v>
      </c>
      <c r="C6" s="22"/>
      <c r="D6" s="1"/>
      <c r="E6" s="1"/>
    </row>
    <row r="7" spans="1:5" ht="14.25">
      <c r="A7" s="33" t="s">
        <v>74</v>
      </c>
      <c r="B7" s="32"/>
      <c r="C7" s="29"/>
      <c r="D7" s="1"/>
      <c r="E7" s="1"/>
    </row>
    <row r="8" spans="1:5" ht="14.25">
      <c r="A8" s="23" t="s">
        <v>75</v>
      </c>
      <c r="B8" s="22" t="s">
        <v>1</v>
      </c>
      <c r="C8" s="22"/>
      <c r="D8" s="1"/>
      <c r="E8" s="1"/>
    </row>
    <row r="9" spans="1:5" ht="15.75" customHeight="1">
      <c r="A9" s="58" t="s">
        <v>76</v>
      </c>
      <c r="B9" s="72"/>
      <c r="C9" s="58"/>
      <c r="D9" s="1"/>
      <c r="E9" s="1"/>
    </row>
    <row r="10" spans="1:5" ht="15.75" customHeight="1">
      <c r="A10" s="57" t="s">
        <v>77</v>
      </c>
      <c r="B10" s="73" t="s">
        <v>1</v>
      </c>
      <c r="C10" s="57"/>
      <c r="D10" s="1"/>
      <c r="E10" s="1"/>
    </row>
    <row r="11" spans="1:5" ht="15.75" customHeight="1">
      <c r="A11" s="26" t="s">
        <v>10</v>
      </c>
      <c r="B11" s="20">
        <f>COUNTIF(B4:B10, "x")</f>
        <v>4</v>
      </c>
      <c r="C11" s="20">
        <f>COUNTIF(C5:C10, "x")</f>
        <v>0</v>
      </c>
      <c r="D11" s="1"/>
      <c r="E11" s="1"/>
    </row>
    <row r="12" spans="1:5" ht="15.75" customHeight="1">
      <c r="A12" s="1"/>
      <c r="B12" s="27">
        <f>B11/D2</f>
        <v>1</v>
      </c>
      <c r="C12" s="24">
        <f>C11/D2</f>
        <v>0</v>
      </c>
      <c r="D12" s="1"/>
      <c r="E12" s="1"/>
    </row>
    <row r="13" spans="1:5" ht="15.75" customHeight="1">
      <c r="A13" s="1"/>
      <c r="B13" s="69"/>
      <c r="C13" s="1"/>
      <c r="D13" s="1"/>
      <c r="E13" s="1"/>
    </row>
    <row r="14" spans="1:5" ht="15.75" customHeight="1">
      <c r="A14" s="1"/>
      <c r="B14" s="69"/>
      <c r="C14" s="1"/>
      <c r="D14" s="1"/>
      <c r="E14" s="1"/>
    </row>
    <row r="15" spans="1:5" ht="15.75" customHeight="1">
      <c r="A15" s="1"/>
      <c r="B15" s="69"/>
      <c r="C15" s="1"/>
      <c r="D15" s="1"/>
      <c r="E15" s="1"/>
    </row>
    <row r="16" spans="1:5" ht="15.75" customHeight="1">
      <c r="A16" s="1"/>
      <c r="B16" s="69"/>
      <c r="C16" s="1"/>
      <c r="D16" s="1"/>
      <c r="E16" s="1"/>
    </row>
    <row r="17" spans="1:5" ht="15.75" customHeight="1">
      <c r="A17" s="1"/>
      <c r="B17" s="74"/>
      <c r="C17" s="1"/>
      <c r="D17" s="1"/>
      <c r="E17" s="1"/>
    </row>
    <row r="18" spans="1:5" ht="15.75" customHeight="1">
      <c r="A18" s="1"/>
      <c r="B18" s="69"/>
      <c r="C18" s="1"/>
      <c r="D18" s="1"/>
      <c r="E18" s="1"/>
    </row>
    <row r="19" spans="1:5" ht="15.75" customHeight="1">
      <c r="A19" s="1"/>
      <c r="B19" s="69"/>
      <c r="C19" s="1"/>
      <c r="D19" s="1"/>
      <c r="E19" s="1"/>
    </row>
  </sheetData>
  <mergeCells count="4">
    <mergeCell ref="B1:C1"/>
    <mergeCell ref="A3:C3"/>
    <mergeCell ref="A5:C5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Summary</vt:lpstr>
      <vt:lpstr>Minimum criteria</vt:lpstr>
      <vt:lpstr>Recommended criteria</vt:lpstr>
      <vt:lpstr>Nice-to-have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Luis Gozalo</cp:lastModifiedBy>
  <dcterms:modified xsi:type="dcterms:W3CDTF">2020-07-07T17:23:38Z</dcterms:modified>
</cp:coreProperties>
</file>