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Оборотно-сальдовий баланс\2019-05-01 ОСБ+агрег — копия\2019-05-01_Aggregation\"/>
    </mc:Choice>
  </mc:AlternateContent>
  <bookViews>
    <workbookView xWindow="0" yWindow="0" windowWidth="25440" windowHeight="12150"/>
  </bookViews>
  <sheets>
    <sheet name="Assets" sheetId="4" r:id="rId1"/>
    <sheet name="Liabilities" sheetId="5" r:id="rId2"/>
    <sheet name="Equity" sheetId="6" r:id="rId3"/>
    <sheet name="Financial results" sheetId="12" r:id="rId4"/>
    <sheet name="Assets_NC" sheetId="8" r:id="rId5"/>
    <sheet name="Liabilities_NC" sheetId="9" r:id="rId6"/>
  </sheets>
  <definedNames>
    <definedName name="_xlnm.Print_Titles" localSheetId="0">Assets!$B:$C,Assets!$1:$5</definedName>
    <definedName name="_xlnm.Print_Titles" localSheetId="4">Assets_NC!$B:$C,Assets_NC!$1:$5</definedName>
    <definedName name="_xlnm.Print_Titles" localSheetId="2">Equity!$B:$C,Equity!$2:$5</definedName>
    <definedName name="_xlnm.Print_Titles" localSheetId="3">'Financial results'!$B:$C,'Financial results'!$1:$5</definedName>
    <definedName name="_xlnm.Print_Titles" localSheetId="1">Liabilities!$B:$C,Liabilities!$1:$5</definedName>
    <definedName name="_xlnm.Print_Titles" localSheetId="5">Liabilities_NC!$B:$C,Liabilities_NC!$1:$5</definedName>
  </definedNames>
  <calcPr calcId="162913"/>
</workbook>
</file>

<file path=xl/calcChain.xml><?xml version="1.0" encoding="utf-8"?>
<calcChain xmlns="http://schemas.openxmlformats.org/spreadsheetml/2006/main">
  <c r="A39" i="9" l="1"/>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38" i="9"/>
  <c r="A16" i="9"/>
  <c r="A17" i="9"/>
  <c r="A18" i="9"/>
  <c r="A19" i="9"/>
  <c r="A20" i="9"/>
  <c r="A21" i="9"/>
  <c r="A22" i="9"/>
  <c r="A23" i="9"/>
  <c r="A24" i="9"/>
  <c r="A25" i="9"/>
  <c r="A26" i="9"/>
  <c r="A27" i="9"/>
  <c r="A28" i="9"/>
  <c r="A29" i="9"/>
  <c r="A30" i="9"/>
  <c r="A31" i="9"/>
  <c r="A32" i="9"/>
  <c r="A33" i="9"/>
  <c r="A34" i="9"/>
  <c r="A35" i="9"/>
  <c r="A15" i="9"/>
  <c r="A9" i="9"/>
  <c r="A10" i="9"/>
  <c r="A11" i="9"/>
  <c r="A12" i="9"/>
  <c r="A8" i="9"/>
  <c r="B94" i="9"/>
  <c r="A92" i="9"/>
  <c r="A92"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38" i="8"/>
  <c r="A16" i="8"/>
  <c r="A17" i="8"/>
  <c r="A18" i="8"/>
  <c r="A19" i="8"/>
  <c r="A20" i="8"/>
  <c r="A21" i="8"/>
  <c r="A22" i="8"/>
  <c r="A23" i="8"/>
  <c r="A24" i="8"/>
  <c r="A25" i="8"/>
  <c r="A26" i="8"/>
  <c r="A27" i="8"/>
  <c r="A28" i="8"/>
  <c r="A29" i="8"/>
  <c r="A30" i="8"/>
  <c r="A31" i="8"/>
  <c r="A32" i="8"/>
  <c r="A33" i="8"/>
  <c r="A34" i="8"/>
  <c r="A35" i="8"/>
  <c r="A15" i="8"/>
  <c r="A9" i="8"/>
  <c r="A10" i="8"/>
  <c r="A11" i="8"/>
  <c r="A12" i="8"/>
  <c r="A8" i="8"/>
  <c r="B94" i="8"/>
  <c r="A92"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38" i="12"/>
  <c r="A16" i="12"/>
  <c r="A17" i="12"/>
  <c r="A18" i="12"/>
  <c r="A19" i="12"/>
  <c r="A20" i="12"/>
  <c r="A21" i="12"/>
  <c r="A22" i="12"/>
  <c r="A23" i="12"/>
  <c r="A24" i="12"/>
  <c r="A25" i="12"/>
  <c r="A26" i="12"/>
  <c r="A27" i="12"/>
  <c r="A28" i="12"/>
  <c r="A29" i="12"/>
  <c r="A30" i="12"/>
  <c r="A31" i="12"/>
  <c r="A32" i="12"/>
  <c r="A33" i="12"/>
  <c r="A34" i="12"/>
  <c r="A35" i="12"/>
  <c r="A15" i="12"/>
  <c r="A9" i="12"/>
  <c r="A10" i="12"/>
  <c r="A11" i="12"/>
  <c r="A12" i="12"/>
  <c r="A8" i="12"/>
  <c r="B94" i="12"/>
  <c r="A9" i="6"/>
  <c r="A10" i="6"/>
  <c r="A11" i="6"/>
  <c r="A12" i="6"/>
  <c r="A15" i="6"/>
  <c r="A16" i="6"/>
  <c r="A17" i="6"/>
  <c r="A18" i="6"/>
  <c r="A19" i="6"/>
  <c r="A20" i="6"/>
  <c r="A21" i="6"/>
  <c r="A22" i="6"/>
  <c r="A23" i="6"/>
  <c r="A24" i="6"/>
  <c r="A25" i="6"/>
  <c r="A26" i="6"/>
  <c r="A27" i="6"/>
  <c r="A28" i="6"/>
  <c r="A29" i="6"/>
  <c r="A30" i="6"/>
  <c r="A31" i="6"/>
  <c r="A32" i="6"/>
  <c r="A33" i="6"/>
  <c r="A34" i="6"/>
  <c r="A35"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92" i="6"/>
  <c r="A8" i="6"/>
  <c r="A9" i="5"/>
  <c r="A10" i="5"/>
  <c r="A11" i="5"/>
  <c r="A12" i="5"/>
  <c r="A15" i="5"/>
  <c r="A16" i="5"/>
  <c r="A17" i="5"/>
  <c r="A18" i="5"/>
  <c r="A19" i="5"/>
  <c r="A20" i="5"/>
  <c r="A21" i="5"/>
  <c r="A22" i="5"/>
  <c r="A23" i="5"/>
  <c r="A24" i="5"/>
  <c r="A25" i="5"/>
  <c r="A26" i="5"/>
  <c r="A27" i="5"/>
  <c r="A28" i="5"/>
  <c r="A29" i="5"/>
  <c r="A30" i="5"/>
  <c r="A31" i="5"/>
  <c r="A32" i="5"/>
  <c r="A33" i="5"/>
  <c r="A34" i="5"/>
  <c r="A35"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92" i="5"/>
  <c r="A8" i="5"/>
  <c r="B94" i="5" l="1"/>
  <c r="B92" i="8" l="1"/>
  <c r="B92" i="9"/>
  <c r="B92" i="12"/>
  <c r="B87" i="9"/>
  <c r="B87" i="12"/>
  <c r="B87" i="8"/>
  <c r="B87" i="5"/>
  <c r="B80" i="9"/>
  <c r="B80" i="8"/>
  <c r="B80" i="5"/>
  <c r="B80" i="12"/>
  <c r="B82" i="8"/>
  <c r="B82" i="9"/>
  <c r="B82" i="12"/>
  <c r="B82" i="5"/>
  <c r="B84" i="9"/>
  <c r="B84" i="8"/>
  <c r="B84" i="5"/>
  <c r="B84" i="12"/>
  <c r="B71" i="9"/>
  <c r="B71" i="12"/>
  <c r="B71" i="8"/>
  <c r="B71" i="5"/>
  <c r="B73" i="8"/>
  <c r="B73" i="5"/>
  <c r="B73" i="12"/>
  <c r="B73" i="9"/>
  <c r="B75" i="9"/>
  <c r="B75" i="12"/>
  <c r="B75" i="8"/>
  <c r="B75" i="5"/>
  <c r="B77" i="8"/>
  <c r="B77" i="5"/>
  <c r="B77" i="9"/>
  <c r="B77" i="12"/>
  <c r="B79" i="9"/>
  <c r="B79" i="12"/>
  <c r="B79" i="8"/>
  <c r="B79" i="5"/>
  <c r="B65" i="8"/>
  <c r="B65" i="5"/>
  <c r="B65" i="12"/>
  <c r="B65" i="9"/>
  <c r="B67" i="9"/>
  <c r="B67" i="12"/>
  <c r="B67" i="8"/>
  <c r="B67" i="5"/>
  <c r="B69" i="8"/>
  <c r="B69" i="5"/>
  <c r="B69" i="9"/>
  <c r="B69" i="12"/>
  <c r="B56" i="12"/>
  <c r="B56" i="8"/>
  <c r="B56" i="5"/>
  <c r="B56" i="9"/>
  <c r="B58" i="9"/>
  <c r="B58" i="12"/>
  <c r="B58" i="5"/>
  <c r="B58" i="8"/>
  <c r="B60" i="12"/>
  <c r="B60" i="9"/>
  <c r="B60" i="8"/>
  <c r="B60" i="5"/>
  <c r="B62" i="9"/>
  <c r="B62" i="12"/>
  <c r="B62" i="5"/>
  <c r="B62" i="8"/>
  <c r="B50" i="8"/>
  <c r="B50" i="12"/>
  <c r="B50" i="5"/>
  <c r="B50" i="9"/>
  <c r="B52" i="9"/>
  <c r="B52" i="8"/>
  <c r="B52" i="5"/>
  <c r="B52" i="12"/>
  <c r="B54" i="8"/>
  <c r="B54" i="9"/>
  <c r="B54" i="12"/>
  <c r="B54" i="5"/>
  <c r="B41" i="8"/>
  <c r="B41" i="5"/>
  <c r="B41" i="9"/>
  <c r="B41" i="12"/>
  <c r="B43" i="9"/>
  <c r="B43" i="12"/>
  <c r="B43" i="8"/>
  <c r="B43" i="5"/>
  <c r="B45" i="8"/>
  <c r="B45" i="5"/>
  <c r="B45" i="12"/>
  <c r="B45" i="9"/>
  <c r="B47" i="9"/>
  <c r="B47" i="12"/>
  <c r="B47" i="8"/>
  <c r="B47" i="5"/>
  <c r="B49" i="8"/>
  <c r="B49" i="5"/>
  <c r="B49" i="9"/>
  <c r="B49" i="12"/>
  <c r="B40" i="12"/>
  <c r="B40" i="8"/>
  <c r="B40" i="5"/>
  <c r="B40" i="9"/>
  <c r="B28" i="8"/>
  <c r="B28" i="9"/>
  <c r="B28" i="5"/>
  <c r="B28" i="12"/>
  <c r="B30" i="12"/>
  <c r="B30" i="9"/>
  <c r="B30" i="8"/>
  <c r="B30" i="5"/>
  <c r="B32" i="8"/>
  <c r="B32" i="9"/>
  <c r="B32" i="5"/>
  <c r="B32" i="12"/>
  <c r="B34" i="12"/>
  <c r="B34" i="9"/>
  <c r="B34" i="5"/>
  <c r="B34" i="8"/>
  <c r="B23" i="12"/>
  <c r="B23" i="5"/>
  <c r="B23" i="9"/>
  <c r="B23" i="8"/>
  <c r="B25" i="8"/>
  <c r="B25" i="9"/>
  <c r="B25" i="12"/>
  <c r="B25" i="5"/>
  <c r="B27" i="12"/>
  <c r="B27" i="5"/>
  <c r="B27" i="8"/>
  <c r="B27" i="9"/>
  <c r="B22" i="12"/>
  <c r="B22" i="9"/>
  <c r="B22" i="5"/>
  <c r="B22" i="8"/>
  <c r="B17" i="12"/>
  <c r="B17" i="5"/>
  <c r="B17" i="9"/>
  <c r="B17" i="8"/>
  <c r="B19" i="8"/>
  <c r="B19" i="9"/>
  <c r="B19" i="12"/>
  <c r="B19" i="5"/>
  <c r="B15" i="9"/>
  <c r="B15" i="12"/>
  <c r="B15" i="5"/>
  <c r="B15" i="8"/>
  <c r="B12" i="8"/>
  <c r="B12" i="12"/>
  <c r="B12" i="5"/>
  <c r="B12" i="9"/>
  <c r="B10" i="9"/>
  <c r="B10" i="8"/>
  <c r="B10" i="5"/>
  <c r="B10" i="12"/>
  <c r="B86" i="8"/>
  <c r="B86" i="9"/>
  <c r="B86" i="12"/>
  <c r="B86" i="5"/>
  <c r="B88" i="9"/>
  <c r="B88" i="8"/>
  <c r="B88" i="5"/>
  <c r="B88" i="12"/>
  <c r="B81" i="9"/>
  <c r="B81" i="12"/>
  <c r="B81" i="8"/>
  <c r="B81" i="5"/>
  <c r="B83" i="8"/>
  <c r="B83" i="5"/>
  <c r="B83" i="12"/>
  <c r="B83" i="9"/>
  <c r="B85" i="9"/>
  <c r="B85" i="12"/>
  <c r="B85" i="8"/>
  <c r="B85" i="5"/>
  <c r="B72" i="9"/>
  <c r="B72" i="8"/>
  <c r="B72" i="5"/>
  <c r="B72" i="12"/>
  <c r="B74" i="8"/>
  <c r="B74" i="12"/>
  <c r="B74" i="5"/>
  <c r="B74" i="9"/>
  <c r="B76" i="9"/>
  <c r="B76" i="8"/>
  <c r="B76" i="5"/>
  <c r="B76" i="12"/>
  <c r="B78" i="8"/>
  <c r="B78" i="9"/>
  <c r="B78" i="12"/>
  <c r="B78" i="5"/>
  <c r="B64" i="9"/>
  <c r="B64" i="8"/>
  <c r="B64" i="5"/>
  <c r="B64" i="12"/>
  <c r="B66" i="8"/>
  <c r="B66" i="12"/>
  <c r="B66" i="5"/>
  <c r="B66" i="9"/>
  <c r="B68" i="9"/>
  <c r="B68" i="8"/>
  <c r="B68" i="5"/>
  <c r="B68" i="12"/>
  <c r="B70" i="8"/>
  <c r="B70" i="9"/>
  <c r="B70" i="12"/>
  <c r="B70" i="5"/>
  <c r="B57" i="8"/>
  <c r="B57" i="5"/>
  <c r="B57" i="9"/>
  <c r="B57" i="12"/>
  <c r="B59" i="9"/>
  <c r="B59" i="12"/>
  <c r="B59" i="8"/>
  <c r="B59" i="5"/>
  <c r="B61" i="8"/>
  <c r="B61" i="5"/>
  <c r="B61" i="12"/>
  <c r="B61" i="9"/>
  <c r="B63" i="9"/>
  <c r="B63" i="12"/>
  <c r="B63" i="8"/>
  <c r="B63" i="5"/>
  <c r="B51" i="8"/>
  <c r="B51" i="5"/>
  <c r="B51" i="9"/>
  <c r="B51" i="12"/>
  <c r="B53" i="9"/>
  <c r="B53" i="12"/>
  <c r="B53" i="8"/>
  <c r="B53" i="5"/>
  <c r="B55" i="8"/>
  <c r="B55" i="5"/>
  <c r="B55" i="12"/>
  <c r="B55" i="9"/>
  <c r="B42" i="8"/>
  <c r="B42" i="9"/>
  <c r="B42" i="12"/>
  <c r="B42" i="5"/>
  <c r="B44" i="9"/>
  <c r="B44" i="8"/>
  <c r="B44" i="5"/>
  <c r="B44" i="12"/>
  <c r="B46" i="8"/>
  <c r="B46" i="12"/>
  <c r="B46" i="5"/>
  <c r="B46" i="9"/>
  <c r="B48" i="9"/>
  <c r="B48" i="8"/>
  <c r="B48" i="5"/>
  <c r="B48" i="12"/>
  <c r="B39" i="9"/>
  <c r="B39" i="12"/>
  <c r="B39" i="8"/>
  <c r="B39" i="5"/>
  <c r="B38" i="9"/>
  <c r="B38" i="12"/>
  <c r="B38" i="5"/>
  <c r="B38" i="8"/>
  <c r="B29" i="8"/>
  <c r="B29" i="9"/>
  <c r="B29" i="12"/>
  <c r="B29" i="5"/>
  <c r="B31" i="12"/>
  <c r="B31" i="5"/>
  <c r="B31" i="9"/>
  <c r="B31" i="8"/>
  <c r="B33" i="8"/>
  <c r="B33" i="9"/>
  <c r="B33" i="12"/>
  <c r="B33" i="5"/>
  <c r="B35" i="12"/>
  <c r="B35" i="5"/>
  <c r="B35" i="8"/>
  <c r="B35" i="9"/>
  <c r="B24" i="12"/>
  <c r="B24" i="9"/>
  <c r="B24" i="5"/>
  <c r="B24" i="8"/>
  <c r="B26" i="8"/>
  <c r="B26" i="5"/>
  <c r="B26" i="9"/>
  <c r="B26" i="12"/>
  <c r="B21" i="8"/>
  <c r="B21" i="9"/>
  <c r="B21" i="12"/>
  <c r="B21" i="5"/>
  <c r="B16" i="8"/>
  <c r="B16" i="9"/>
  <c r="B16" i="5"/>
  <c r="B16" i="12"/>
  <c r="B18" i="12"/>
  <c r="B18" i="9"/>
  <c r="B18" i="5"/>
  <c r="B18" i="8"/>
  <c r="B20" i="8"/>
  <c r="B20" i="9"/>
  <c r="B20" i="5"/>
  <c r="B20" i="12"/>
  <c r="B11" i="9"/>
  <c r="B11" i="12"/>
  <c r="B11" i="8"/>
  <c r="B11" i="5"/>
  <c r="B9" i="8"/>
  <c r="B9" i="5"/>
  <c r="B9" i="9"/>
  <c r="B9" i="12"/>
  <c r="B8" i="8"/>
  <c r="B8" i="12"/>
  <c r="B8" i="5"/>
  <c r="B8" i="9"/>
</calcChain>
</file>

<file path=xl/sharedStrings.xml><?xml version="1.0" encoding="utf-8"?>
<sst xmlns="http://schemas.openxmlformats.org/spreadsheetml/2006/main" count="874" uniqueCount="275">
  <si>
    <t>NKB</t>
  </si>
  <si>
    <t xml:space="preserve">  2</t>
  </si>
  <si>
    <t xml:space="preserve">  6</t>
  </si>
  <si>
    <t xml:space="preserve"> 46</t>
  </si>
  <si>
    <t>274</t>
  </si>
  <si>
    <t>313</t>
  </si>
  <si>
    <t>593</t>
  </si>
  <si>
    <t xml:space="preserve">  3</t>
  </si>
  <si>
    <t xml:space="preserve">  5</t>
  </si>
  <si>
    <t xml:space="preserve"> 36</t>
  </si>
  <si>
    <t xml:space="preserve"> 88</t>
  </si>
  <si>
    <t>105</t>
  </si>
  <si>
    <t>129</t>
  </si>
  <si>
    <t>136</t>
  </si>
  <si>
    <t>142</t>
  </si>
  <si>
    <t>153</t>
  </si>
  <si>
    <t>171</t>
  </si>
  <si>
    <t>251</t>
  </si>
  <si>
    <t>272</t>
  </si>
  <si>
    <t>295</t>
  </si>
  <si>
    <t>296</t>
  </si>
  <si>
    <t>297</t>
  </si>
  <si>
    <t>298</t>
  </si>
  <si>
    <t>299</t>
  </si>
  <si>
    <t>325</t>
  </si>
  <si>
    <t>329</t>
  </si>
  <si>
    <t>331</t>
  </si>
  <si>
    <t>407</t>
  </si>
  <si>
    <t>455</t>
  </si>
  <si>
    <t xml:space="preserve"> 29</t>
  </si>
  <si>
    <t xml:space="preserve"> 43</t>
  </si>
  <si>
    <t xml:space="preserve"> 49</t>
  </si>
  <si>
    <t xml:space="preserve"> 62</t>
  </si>
  <si>
    <t xml:space="preserve"> 72</t>
  </si>
  <si>
    <t xml:space="preserve"> 91</t>
  </si>
  <si>
    <t xml:space="preserve"> 95</t>
  </si>
  <si>
    <t xml:space="preserve"> 96</t>
  </si>
  <si>
    <t>101</t>
  </si>
  <si>
    <t>106</t>
  </si>
  <si>
    <t>113</t>
  </si>
  <si>
    <t>115</t>
  </si>
  <si>
    <t>123</t>
  </si>
  <si>
    <t>126</t>
  </si>
  <si>
    <t>128</t>
  </si>
  <si>
    <t>133</t>
  </si>
  <si>
    <t>143</t>
  </si>
  <si>
    <t>146</t>
  </si>
  <si>
    <t>191</t>
  </si>
  <si>
    <t>205</t>
  </si>
  <si>
    <t>206</t>
  </si>
  <si>
    <t>231</t>
  </si>
  <si>
    <t>240</t>
  </si>
  <si>
    <t>241</t>
  </si>
  <si>
    <t>242</t>
  </si>
  <si>
    <t>243</t>
  </si>
  <si>
    <t>270</t>
  </si>
  <si>
    <t>286</t>
  </si>
  <si>
    <t>288</t>
  </si>
  <si>
    <t>290</t>
  </si>
  <si>
    <t>305</t>
  </si>
  <si>
    <t>311</t>
  </si>
  <si>
    <t>320</t>
  </si>
  <si>
    <t>326</t>
  </si>
  <si>
    <t>377</t>
  </si>
  <si>
    <t>381</t>
  </si>
  <si>
    <t>386</t>
  </si>
  <si>
    <t>387</t>
  </si>
  <si>
    <t>389</t>
  </si>
  <si>
    <t>392</t>
  </si>
  <si>
    <t>394</t>
  </si>
  <si>
    <t>395</t>
  </si>
  <si>
    <t>402</t>
  </si>
  <si>
    <t>460</t>
  </si>
  <si>
    <t>512</t>
  </si>
  <si>
    <t>553</t>
  </si>
  <si>
    <t>634</t>
  </si>
  <si>
    <t>694</t>
  </si>
  <si>
    <t>774</t>
  </si>
  <si>
    <t>317</t>
  </si>
  <si>
    <t>Bank</t>
  </si>
  <si>
    <t>Financial performance indicators (Assets of the Ukrainian banks)</t>
  </si>
  <si>
    <t>By all currencies</t>
  </si>
  <si>
    <t>State-owned banks</t>
  </si>
  <si>
    <t>Total across state-owned banks</t>
  </si>
  <si>
    <t>Banks owned by foreign bank groups</t>
  </si>
  <si>
    <t>Total across banks owned by foreign bank groups</t>
  </si>
  <si>
    <t>Privately owned banks</t>
  </si>
  <si>
    <t>Total across privately owned banks</t>
  </si>
  <si>
    <t>Total across solvent banks</t>
  </si>
  <si>
    <t>Insolvent banks</t>
  </si>
  <si>
    <t>Total across insolvent banks</t>
  </si>
  <si>
    <t>Cash and cash equivalents</t>
  </si>
  <si>
    <t>including cash</t>
  </si>
  <si>
    <t>including bank metals</t>
  </si>
  <si>
    <t>including provisions against cash and bank metals with unconfirmed availability</t>
  </si>
  <si>
    <t>including amounts due from NBU</t>
  </si>
  <si>
    <t>Financial assets designated at fair value through proﬁt or loss</t>
  </si>
  <si>
    <t>including refinanced by NBU</t>
  </si>
  <si>
    <t>Amounts due from other banks</t>
  </si>
  <si>
    <t>provision for impairment of amounts due from other banks</t>
  </si>
  <si>
    <t>Loans and receivables from customers</t>
  </si>
  <si>
    <t>including loans and receivables from legal entities</t>
  </si>
  <si>
    <t>including provision for impairment of loans and receivables from legal entities</t>
  </si>
  <si>
    <t>including loans and receivables from individuals</t>
  </si>
  <si>
    <t>including provision for impairment of loans and receivables from individuals</t>
  </si>
  <si>
    <t>Securities at fair value through other comprehensive income</t>
  </si>
  <si>
    <t>provision for impairment of securities at fair value through other comprehensive income</t>
  </si>
  <si>
    <t>Securities at amortised cost</t>
  </si>
  <si>
    <t>provision for impairment of securities  at amortised cost</t>
  </si>
  <si>
    <t>Investments in associates and subsidiaries</t>
  </si>
  <si>
    <t>Investment property</t>
  </si>
  <si>
    <t>Current income tax receivables</t>
  </si>
  <si>
    <t xml:space="preserve">Deferred tax asset </t>
  </si>
  <si>
    <t xml:space="preserve"> Fixed assets and intangible assets</t>
  </si>
  <si>
    <t>Other financial assets</t>
  </si>
  <si>
    <t xml:space="preserve">provision against other financial assets </t>
  </si>
  <si>
    <t>Other assets</t>
  </si>
  <si>
    <t>provision against other assets</t>
  </si>
  <si>
    <t>Net assets, total</t>
  </si>
  <si>
    <t>Provisions, total</t>
  </si>
  <si>
    <t>Total assets</t>
  </si>
  <si>
    <t>IGLB refinanced by NBU</t>
  </si>
  <si>
    <t>UAH, thousand</t>
  </si>
  <si>
    <t>Assets</t>
  </si>
  <si>
    <t>Financial performance indicators (Liabilities of the Ukrainian banks)</t>
  </si>
  <si>
    <t>Liabilities</t>
  </si>
  <si>
    <t>Amounts due to the National Bank of Ukraine</t>
  </si>
  <si>
    <t>Amounts due to banks</t>
  </si>
  <si>
    <t>Amounts due to customers</t>
  </si>
  <si>
    <t>including amounts due to legal entities</t>
  </si>
  <si>
    <t>including demand deposits from legal entities</t>
  </si>
  <si>
    <t xml:space="preserve"> including amounts due to individuals</t>
  </si>
  <si>
    <t>including demand deposits from individuals</t>
  </si>
  <si>
    <t>Financial liabilities at fair value through profit or loss</t>
  </si>
  <si>
    <t>Debt securities issued by the bank</t>
  </si>
  <si>
    <t>Other funds raised</t>
  </si>
  <si>
    <t>Current income tax liabilities</t>
  </si>
  <si>
    <t>Deferred tax liabilities</t>
  </si>
  <si>
    <t>Provision against liabilities</t>
  </si>
  <si>
    <t>Other financial liabilities</t>
  </si>
  <si>
    <t>Other liabilities</t>
  </si>
  <si>
    <t>Subordinated debt</t>
  </si>
  <si>
    <t>Total liabilities</t>
  </si>
  <si>
    <t>Financial performance indicators  (Equity of the Ukrainian banks)</t>
  </si>
  <si>
    <t>Equity</t>
  </si>
  <si>
    <t>Authorized capital</t>
  </si>
  <si>
    <t>Share premium reserve</t>
  </si>
  <si>
    <t>Unregistered authorized capital</t>
  </si>
  <si>
    <t>Other additional capital</t>
  </si>
  <si>
    <t>Reserve and other bank's funds</t>
  </si>
  <si>
    <t>Revaluation reserves</t>
  </si>
  <si>
    <t>Retained earnings (uncovered loss)</t>
  </si>
  <si>
    <t>Total equity capital</t>
  </si>
  <si>
    <t>Financial results of the Ukrainian banks</t>
  </si>
  <si>
    <t xml:space="preserve">Financial results </t>
  </si>
  <si>
    <t>Interest income</t>
  </si>
  <si>
    <t xml:space="preserve">interest income from operations with legal entities </t>
  </si>
  <si>
    <t>interest income from operations with individuals</t>
  </si>
  <si>
    <t>Interest expenses</t>
  </si>
  <si>
    <t>interest expenses from operations with  legal entities</t>
  </si>
  <si>
    <t xml:space="preserve">Interest expenses from operations with individuals </t>
  </si>
  <si>
    <t>other interest expenses</t>
  </si>
  <si>
    <t>Net Interest income/( Net interest expenses)</t>
  </si>
  <si>
    <t>Commission income</t>
  </si>
  <si>
    <t>Commission expenses</t>
  </si>
  <si>
    <t>Net commission income/(Net commission expenses</t>
  </si>
  <si>
    <t>Gains and losses from trading</t>
  </si>
  <si>
    <t>gains and losses from revaluation</t>
  </si>
  <si>
    <t>gains and losses from purchase and sale operations</t>
  </si>
  <si>
    <t>gains and losses from trading of financial assets and liabilities</t>
  </si>
  <si>
    <t>Other operating income</t>
  </si>
  <si>
    <t>Other income</t>
  </si>
  <si>
    <t>Total income</t>
  </si>
  <si>
    <t>Allocations to provisions:</t>
  </si>
  <si>
    <t>net increase (decrease) in provisions for impairment of loans and amounts due from other banks</t>
  </si>
  <si>
    <t>net increase (decrease) in provisions for impairment of loans to customers</t>
  </si>
  <si>
    <t>net increase (decrease) in provisions for impairment of receivables of banks</t>
  </si>
  <si>
    <t xml:space="preserve">net increase (decrease) in provisions for covering risks and losses </t>
  </si>
  <si>
    <t>net increase (decrease) in provision for impairment of receivables of securities</t>
  </si>
  <si>
    <t>Administrative and other operating expenses</t>
  </si>
  <si>
    <t>payroll costs</t>
  </si>
  <si>
    <t>tax on payroll</t>
  </si>
  <si>
    <t>other staff costs</t>
  </si>
  <si>
    <t>maintenance costs on fixed assets</t>
  </si>
  <si>
    <t>maintenance and administrative expenses</t>
  </si>
  <si>
    <t>marketing and advertising expenses</t>
  </si>
  <si>
    <t>rent expenses</t>
  </si>
  <si>
    <t>other administrative and other operating expenses</t>
  </si>
  <si>
    <t>Total expenses</t>
  </si>
  <si>
    <t>Profit (loss) before tax</t>
  </si>
  <si>
    <t>Income tax expense</t>
  </si>
  <si>
    <t>Profit (loss) after tax</t>
  </si>
  <si>
    <t>In national currency</t>
  </si>
  <si>
    <t>Note: From December 2017 banks of Ukraine perform a transition  to the new Chart of Accounts approved by the Resolution of the Board of the National Bank of Ukraine No. 89 (as amended) of 11 September 2017 and implementation of IFRS 9.</t>
  </si>
  <si>
    <t>TOTAL</t>
  </si>
  <si>
    <t xml:space="preserve">№ </t>
  </si>
  <si>
    <t>№</t>
  </si>
  <si>
    <t>Oschadbank JSC</t>
  </si>
  <si>
    <t>Ukrgаzbаnk JSB</t>
  </si>
  <si>
    <t>Raiffeisen Bank Aval JSC</t>
  </si>
  <si>
    <t>Credit Agricole Bank JSC</t>
  </si>
  <si>
    <t>Citibank JSC</t>
  </si>
  <si>
    <t>Ukrsotsbank JSC</t>
  </si>
  <si>
    <t>ProCredit Bank JSC</t>
  </si>
  <si>
    <t>Kredobank JSC</t>
  </si>
  <si>
    <t>Idea Bank JSC</t>
  </si>
  <si>
    <t>Piraeus Bank ICB JSC</t>
  </si>
  <si>
    <t>Credit Europe Bank JSC</t>
  </si>
  <si>
    <t>CreditWest Bank JSC</t>
  </si>
  <si>
    <t>FUIB JSC</t>
  </si>
  <si>
    <t>Pivdennyi JSB</t>
  </si>
  <si>
    <t>TAScombank JSC</t>
  </si>
  <si>
    <t>Universal Bank JSC</t>
  </si>
  <si>
    <t>Bank Credit Dnipro JSC</t>
  </si>
  <si>
    <t>Bank Vostok PJSC</t>
  </si>
  <si>
    <t>Poltava-Bank JSC</t>
  </si>
  <si>
    <t>Misto Bank JSC</t>
  </si>
  <si>
    <t>CB Accordbank JSC</t>
  </si>
  <si>
    <t>Crystalbank JSC</t>
  </si>
  <si>
    <t>JSCB Concord JSC</t>
  </si>
  <si>
    <t>Ukrainian Capital Bank PJSC</t>
  </si>
  <si>
    <t>Bank 3/4 JSC</t>
  </si>
  <si>
    <t>Policombank JSC</t>
  </si>
  <si>
    <t>CB Zemelny Capital JSC</t>
  </si>
  <si>
    <t>OKCI Bank JSC</t>
  </si>
  <si>
    <t>CB FINANCIAL INITIATIVE PJSC*</t>
  </si>
  <si>
    <t>Megabank JSC</t>
  </si>
  <si>
    <t>First Investment Bank JSC</t>
  </si>
  <si>
    <t>ComInvestBank JSC</t>
  </si>
  <si>
    <t>Asvio Bank JSC</t>
  </si>
  <si>
    <t>JSCB Trust-Capital JSC</t>
  </si>
  <si>
    <t>Ukrainian Bank for Reconstruction and Development JSC</t>
  </si>
  <si>
    <t>CB PrivatBank JSC</t>
  </si>
  <si>
    <t>Ukreksimbank JSC</t>
  </si>
  <si>
    <t>Settlement Center PJSC</t>
  </si>
  <si>
    <t>Alfa-Bank JSC</t>
  </si>
  <si>
    <t>Sberbank JSC</t>
  </si>
  <si>
    <t>UkrSibbank JSС</t>
  </si>
  <si>
    <t>Prominvestbank PJSC</t>
  </si>
  <si>
    <t>OTP Bank JSC</t>
  </si>
  <si>
    <t>ING Bank Ukraine JSC</t>
  </si>
  <si>
    <t>CB Pravex-Bank JSC</t>
  </si>
  <si>
    <t>Forward Bank JSC</t>
  </si>
  <si>
    <t>Deutsche Bank DBU JSC</t>
  </si>
  <si>
    <t>SEB Corporate Bank JSC</t>
  </si>
  <si>
    <t>BTA Bank JSC</t>
  </si>
  <si>
    <t>IIB JSC</t>
  </si>
  <si>
    <t>A-Bank JSC</t>
  </si>
  <si>
    <t>MTB BANK PJSC</t>
  </si>
  <si>
    <t>Industrialbank JSB</t>
  </si>
  <si>
    <t>Bank for Investments and Savings PJSC</t>
  </si>
  <si>
    <t>Clearing House JSB</t>
  </si>
  <si>
    <t>CB Globus JSC</t>
  </si>
  <si>
    <t>Bank Alliance JSC</t>
  </si>
  <si>
    <t>JSCB Lviv JSC</t>
  </si>
  <si>
    <t>Arkada JSCB JSC</t>
  </si>
  <si>
    <t>JSB Radabank JSC</t>
  </si>
  <si>
    <t>Bank Grant JSC</t>
  </si>
  <si>
    <t>Motor-Bank JSC</t>
  </si>
  <si>
    <t>CIB JSC</t>
  </si>
  <si>
    <t>Bank Avangard JSC</t>
  </si>
  <si>
    <t>RwS Bank JSC</t>
  </si>
  <si>
    <t>Unex Bank JSC</t>
  </si>
  <si>
    <t>Ukrbudinvestbank JSC</t>
  </si>
  <si>
    <t>AP Bank JSC</t>
  </si>
  <si>
    <t>Bank Sich JSC</t>
  </si>
  <si>
    <t>MetaBank JSC</t>
  </si>
  <si>
    <t>IBOX Bank JSC</t>
  </si>
  <si>
    <t>Altbank JSC</t>
  </si>
  <si>
    <t>EUROPROMBANK JSC</t>
  </si>
  <si>
    <t>Sky Bank JSC</t>
  </si>
  <si>
    <t>Bank Familny JSC</t>
  </si>
  <si>
    <t>Bank Portal JSC</t>
  </si>
  <si>
    <t>Alpari Bank JSC</t>
  </si>
  <si>
    <t>Vernum Bank JSC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</si>
</sst>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charset val="204"/>
      <scheme val="minor"/>
    </font>
    <font>
      <sz val="10"/>
      <color rgb="FF000000"/>
      <name val="Arial"/>
      <family val="2"/>
      <charset val="204"/>
    </font>
    <font>
      <sz val="10"/>
      <name val="Arial"/>
      <family val="2"/>
      <charset val="204"/>
    </font>
    <font>
      <b/>
      <sz val="10"/>
      <name val="Arial"/>
      <family val="2"/>
      <charset val="204"/>
    </font>
    <font>
      <i/>
      <sz val="10"/>
      <name val="Arial"/>
      <family val="2"/>
      <charset val="204"/>
    </font>
    <font>
      <sz val="9"/>
      <name val="Arial"/>
      <family val="2"/>
      <charset val="204"/>
    </font>
    <font>
      <i/>
      <sz val="12"/>
      <name val="Arial"/>
      <family val="2"/>
      <charset val="204"/>
    </font>
    <font>
      <b/>
      <sz val="12"/>
      <name val="Arial"/>
      <family val="2"/>
      <charset val="204"/>
    </font>
    <font>
      <b/>
      <sz val="10"/>
      <name val="Times New Roman"/>
      <family val="1"/>
      <charset val="204"/>
    </font>
    <font>
      <sz val="8"/>
      <color rgb="FF4A4A4A"/>
      <name val="Arial"/>
      <family val="2"/>
      <charset val="204"/>
    </font>
  </fonts>
  <fills count="6">
    <fill>
      <patternFill patternType="none"/>
    </fill>
    <fill>
      <patternFill patternType="gray125"/>
    </fill>
    <fill>
      <patternFill patternType="solid">
        <fgColor rgb="FFFFFFFF"/>
      </patternFill>
    </fill>
    <fill>
      <patternFill patternType="solid">
        <fgColor theme="3" tint="0.79998168889431442"/>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diagonal/>
    </border>
    <border>
      <left/>
      <right style="thin">
        <color rgb="FFC2C2C2"/>
      </right>
      <top/>
      <bottom style="thin">
        <color rgb="FFC2C2C2"/>
      </bottom>
      <diagonal/>
    </border>
  </borders>
  <cellStyleXfs count="2">
    <xf numFmtId="0" fontId="0" fillId="0" borderId="0"/>
    <xf numFmtId="0" fontId="1" fillId="0" borderId="0"/>
  </cellStyleXfs>
  <cellXfs count="52">
    <xf numFmtId="0" fontId="0" fillId="0" borderId="0" xfId="0"/>
    <xf numFmtId="0" fontId="2" fillId="0" borderId="0" xfId="1" applyFont="1" applyAlignment="1">
      <alignment vertical="top" wrapText="1"/>
    </xf>
    <xf numFmtId="0" fontId="2" fillId="0" borderId="0" xfId="1" applyFont="1"/>
    <xf numFmtId="0" fontId="3" fillId="0" borderId="0" xfId="1" applyFont="1"/>
    <xf numFmtId="3" fontId="2" fillId="0" borderId="0" xfId="1" applyNumberFormat="1" applyFont="1"/>
    <xf numFmtId="0" fontId="3" fillId="0" borderId="0" xfId="1" applyFont="1" applyAlignment="1">
      <alignment horizontal="center" vertical="center" wrapText="1"/>
    </xf>
    <xf numFmtId="0" fontId="3" fillId="4" borderId="1" xfId="1" applyFont="1" applyFill="1" applyBorder="1" applyAlignment="1">
      <alignment horizontal="center" vertical="center"/>
    </xf>
    <xf numFmtId="0" fontId="3" fillId="4"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5" fillId="0" borderId="0" xfId="1" applyFont="1" applyAlignment="1">
      <alignment horizontal="center" vertical="center" wrapText="1"/>
    </xf>
    <xf numFmtId="3" fontId="2" fillId="0" borderId="6" xfId="1" applyNumberFormat="1" applyFont="1" applyBorder="1"/>
    <xf numFmtId="0" fontId="3" fillId="0" borderId="0" xfId="0" applyFont="1"/>
    <xf numFmtId="0" fontId="3" fillId="0" borderId="1" xfId="1" applyFont="1" applyBorder="1" applyAlignment="1">
      <alignment horizontal="center" vertical="center" wrapText="1"/>
    </xf>
    <xf numFmtId="0" fontId="3" fillId="0" borderId="0" xfId="0" applyFont="1" applyAlignment="1">
      <alignment vertical="center" wrapText="1"/>
    </xf>
    <xf numFmtId="0" fontId="7" fillId="0" borderId="0" xfId="1" applyFont="1" applyAlignment="1">
      <alignment horizontal="center"/>
    </xf>
    <xf numFmtId="0" fontId="2" fillId="2" borderId="6" xfId="1" applyFont="1" applyFill="1" applyBorder="1" applyAlignment="1">
      <alignment horizontal="left" vertical="top" wrapText="1"/>
    </xf>
    <xf numFmtId="0" fontId="2" fillId="2" borderId="6" xfId="1" applyNumberFormat="1" applyFont="1" applyFill="1" applyBorder="1" applyAlignment="1">
      <alignment horizontal="left" vertical="top" wrapText="1"/>
    </xf>
    <xf numFmtId="0" fontId="3" fillId="2" borderId="5" xfId="1" applyFont="1" applyFill="1" applyBorder="1" applyAlignment="1">
      <alignment horizontal="center" vertical="center" wrapText="1"/>
    </xf>
    <xf numFmtId="0" fontId="7" fillId="0" borderId="0" xfId="0" applyFont="1"/>
    <xf numFmtId="3" fontId="3" fillId="5" borderId="5" xfId="1" applyNumberFormat="1" applyFont="1" applyFill="1" applyBorder="1" applyAlignment="1">
      <alignment horizontal="center" vertical="center" wrapText="1"/>
    </xf>
    <xf numFmtId="3" fontId="2" fillId="5" borderId="5" xfId="1" applyNumberFormat="1" applyFont="1" applyFill="1" applyBorder="1" applyAlignment="1">
      <alignment horizontal="center" vertical="center" wrapText="1"/>
    </xf>
    <xf numFmtId="0" fontId="3" fillId="4" borderId="7" xfId="1" applyFont="1" applyFill="1" applyBorder="1" applyAlignment="1">
      <alignment horizontal="center" vertical="center"/>
    </xf>
    <xf numFmtId="0" fontId="1" fillId="0" borderId="0" xfId="0" applyFont="1" applyAlignment="1">
      <alignment vertical="top"/>
    </xf>
    <xf numFmtId="0" fontId="3" fillId="0" borderId="0" xfId="1" applyFont="1" applyBorder="1" applyAlignment="1">
      <alignment horizontal="center" vertical="center" wrapText="1"/>
    </xf>
    <xf numFmtId="0" fontId="3" fillId="2" borderId="6" xfId="1" applyFont="1" applyFill="1" applyBorder="1" applyAlignment="1">
      <alignment horizontal="center" vertical="center" wrapText="1"/>
    </xf>
    <xf numFmtId="3" fontId="3" fillId="0" borderId="6" xfId="1" applyNumberFormat="1" applyFont="1" applyBorder="1"/>
    <xf numFmtId="0" fontId="2" fillId="2" borderId="8" xfId="1" applyNumberFormat="1" applyFont="1" applyFill="1" applyBorder="1" applyAlignment="1">
      <alignment horizontal="left" vertical="top" wrapText="1"/>
    </xf>
    <xf numFmtId="0" fontId="3" fillId="0" borderId="1" xfId="1" applyFont="1" applyBorder="1"/>
    <xf numFmtId="0" fontId="2" fillId="2" borderId="0" xfId="1" applyFont="1" applyFill="1" applyBorder="1" applyAlignment="1">
      <alignment horizontal="left" vertical="top" wrapText="1"/>
    </xf>
    <xf numFmtId="0" fontId="2" fillId="0" borderId="0" xfId="1" applyFont="1" applyAlignment="1">
      <alignment wrapText="1"/>
    </xf>
    <xf numFmtId="0" fontId="9" fillId="2" borderId="9" xfId="0" applyFont="1" applyFill="1" applyBorder="1" applyAlignment="1">
      <alignment horizontal="left" vertical="top" wrapText="1"/>
    </xf>
    <xf numFmtId="0" fontId="1" fillId="0" borderId="0" xfId="0" applyFont="1" applyAlignment="1">
      <alignment horizontal="right"/>
    </xf>
    <xf numFmtId="0" fontId="3" fillId="0" borderId="5" xfId="1" applyFont="1" applyFill="1" applyBorder="1" applyAlignment="1">
      <alignment horizontal="center" vertical="center" wrapText="1"/>
    </xf>
    <xf numFmtId="14" fontId="7" fillId="3" borderId="5" xfId="1" applyNumberFormat="1" applyFont="1" applyFill="1" applyBorder="1" applyAlignment="1">
      <alignment horizontal="center" vertical="center"/>
    </xf>
    <xf numFmtId="0" fontId="2" fillId="0" borderId="6"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6" xfId="1" applyFont="1" applyFill="1" applyBorder="1" applyAlignment="1">
      <alignment horizontal="center" vertical="top" wrapText="1"/>
    </xf>
    <xf numFmtId="0" fontId="2" fillId="0" borderId="6" xfId="1" applyFont="1" applyFill="1" applyBorder="1" applyAlignment="1">
      <alignment vertical="top" wrapText="1"/>
    </xf>
    <xf numFmtId="0" fontId="6" fillId="0" borderId="0" xfId="1" applyFont="1" applyAlignment="1">
      <alignment horizontal="center" vertical="center"/>
    </xf>
    <xf numFmtId="0" fontId="3" fillId="0" borderId="2" xfId="1" applyFont="1" applyBorder="1" applyAlignment="1">
      <alignment horizontal="center"/>
    </xf>
    <xf numFmtId="0" fontId="3" fillId="0" borderId="3" xfId="1" applyFont="1" applyBorder="1" applyAlignment="1">
      <alignment horizontal="center"/>
    </xf>
    <xf numFmtId="0" fontId="3" fillId="0" borderId="4" xfId="1" applyFont="1" applyBorder="1" applyAlignment="1">
      <alignment horizontal="center"/>
    </xf>
    <xf numFmtId="0" fontId="2" fillId="0" borderId="0" xfId="1" applyFont="1" applyAlignment="1">
      <alignment horizontal="left" wrapText="1"/>
    </xf>
    <xf numFmtId="0" fontId="8" fillId="2" borderId="2" xfId="1" applyFont="1" applyFill="1" applyBorder="1" applyAlignment="1">
      <alignment horizontal="left" vertical="top" wrapText="1"/>
    </xf>
    <xf numFmtId="0" fontId="8" fillId="2" borderId="4" xfId="1" applyFont="1" applyFill="1" applyBorder="1" applyAlignment="1">
      <alignment horizontal="left" vertical="top" wrapText="1"/>
    </xf>
    <xf numFmtId="0" fontId="8" fillId="2" borderId="1" xfId="1" applyFont="1" applyFill="1" applyBorder="1" applyAlignment="1">
      <alignment horizontal="left" vertical="top" wrapTex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3" fillId="0" borderId="1" xfId="1" applyFont="1" applyBorder="1" applyAlignment="1">
      <alignment horizontal="center" vertical="center"/>
    </xf>
    <xf numFmtId="4" fontId="3" fillId="0" borderId="1" xfId="1" applyNumberFormat="1" applyFont="1" applyBorder="1" applyAlignment="1">
      <alignment horizontal="center" vertical="center"/>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XFB99"/>
  <sheetViews>
    <sheetView showGridLines="0" tabSelected="1" zoomScale="80" zoomScaleNormal="80" workbookViewId="0">
      <pane ySplit="6" topLeftCell="A7" activePane="bottomLeft" state="frozen"/>
      <selection pane="bottomLeft" sqref="A1:XFD1"/>
    </sheetView>
  </sheetViews>
  <sheetFormatPr defaultColWidth="10.85546875" defaultRowHeight="12.75" customHeight="1" x14ac:dyDescent="0.2"/>
  <cols>
    <col min="1" max="1" width="5.42578125" style="2" customWidth="1"/>
    <col min="2" max="2" width="5.7109375" style="2" customWidth="1"/>
    <col min="3" max="3" width="47.85546875" style="2" customWidth="1"/>
    <col min="4" max="4" width="13.85546875" style="2" customWidth="1"/>
    <col min="5" max="8" width="12.7109375" style="2" customWidth="1"/>
    <col min="9" max="9" width="13.42578125" style="2" customWidth="1"/>
    <col min="10" max="20" width="12.7109375" style="2" customWidth="1"/>
    <col min="21" max="21" width="13.85546875" style="2" customWidth="1"/>
    <col min="22" max="24" width="12.7109375" style="2" customWidth="1"/>
    <col min="25" max="25" width="14.140625" style="2" customWidth="1"/>
    <col min="26" max="26" width="13.28515625" style="2" customWidth="1"/>
    <col min="27" max="32" width="12.7109375" style="2" customWidth="1"/>
    <col min="33" max="33" width="13.140625" style="2" customWidth="1"/>
    <col min="34" max="34" width="12.7109375" style="2" customWidth="1"/>
    <col min="35" max="35" width="13.140625" style="2" customWidth="1"/>
    <col min="36" max="36" width="12.7109375" style="2" customWidth="1"/>
    <col min="37" max="16384" width="10.85546875" style="2"/>
  </cols>
  <sheetData>
    <row r="1" spans="1:1023 1027:2048 2052:4093 4097:5118 5122:6143 6147:7168 7172:9213 9217:10238 10242:11263 11267:12288 12292:14333 14337:15358 15362:16382" ht="15.75" customHeight="1" x14ac:dyDescent="0.25">
      <c r="A1" s="19" t="s">
        <v>80</v>
      </c>
      <c r="C1" s="1"/>
      <c r="G1" s="12"/>
      <c r="H1" s="1"/>
      <c r="L1" s="12"/>
      <c r="M1" s="1"/>
      <c r="Q1" s="12"/>
      <c r="R1" s="1"/>
      <c r="V1" s="12"/>
      <c r="W1" s="1"/>
      <c r="AA1" s="12"/>
      <c r="AB1" s="1"/>
      <c r="AF1" s="12"/>
      <c r="AG1" s="1"/>
      <c r="AK1" s="12"/>
      <c r="AL1" s="1"/>
      <c r="AP1" s="12"/>
      <c r="AQ1" s="1"/>
      <c r="AU1" s="12"/>
      <c r="AV1" s="1"/>
      <c r="AZ1" s="12"/>
      <c r="BA1" s="1"/>
      <c r="BE1" s="12"/>
      <c r="BF1" s="1"/>
      <c r="BJ1" s="12"/>
      <c r="BK1" s="1"/>
      <c r="BO1" s="12"/>
      <c r="BP1" s="1"/>
      <c r="BT1" s="12"/>
      <c r="BU1" s="1"/>
      <c r="BY1" s="12"/>
      <c r="BZ1" s="1"/>
      <c r="CD1" s="12"/>
      <c r="CE1" s="1"/>
      <c r="CI1" s="12"/>
      <c r="CJ1" s="1"/>
      <c r="CN1" s="12"/>
      <c r="CO1" s="1"/>
      <c r="CS1" s="12"/>
      <c r="CT1" s="1"/>
      <c r="CX1" s="12"/>
      <c r="CY1" s="1"/>
      <c r="DC1" s="12"/>
      <c r="DD1" s="1"/>
      <c r="DH1" s="12"/>
      <c r="DI1" s="1"/>
      <c r="DM1" s="12"/>
      <c r="DN1" s="1"/>
      <c r="DR1" s="12"/>
      <c r="DS1" s="1"/>
      <c r="DW1" s="12"/>
      <c r="DX1" s="1"/>
      <c r="EB1" s="12"/>
      <c r="EC1" s="1"/>
      <c r="EG1" s="12"/>
      <c r="EH1" s="1"/>
      <c r="EL1" s="12"/>
      <c r="EM1" s="1"/>
      <c r="EQ1" s="12"/>
      <c r="ER1" s="1"/>
      <c r="EV1" s="12"/>
      <c r="EW1" s="1"/>
      <c r="FA1" s="12"/>
      <c r="FB1" s="1"/>
      <c r="FF1" s="12"/>
      <c r="FG1" s="1"/>
      <c r="FK1" s="12"/>
      <c r="FL1" s="1"/>
      <c r="FP1" s="12"/>
      <c r="FQ1" s="1"/>
      <c r="FU1" s="12"/>
      <c r="FV1" s="1"/>
      <c r="FZ1" s="12"/>
      <c r="GA1" s="1"/>
      <c r="GE1" s="12"/>
      <c r="GF1" s="1"/>
      <c r="GJ1" s="12"/>
      <c r="GK1" s="1"/>
      <c r="GO1" s="12"/>
      <c r="GP1" s="1"/>
      <c r="GT1" s="12"/>
      <c r="GU1" s="1"/>
      <c r="GY1" s="12"/>
      <c r="GZ1" s="1"/>
      <c r="HD1" s="12"/>
      <c r="HE1" s="1"/>
      <c r="HI1" s="12"/>
      <c r="HJ1" s="1"/>
      <c r="HN1" s="12"/>
      <c r="HO1" s="1"/>
      <c r="HS1" s="12"/>
      <c r="HT1" s="1"/>
      <c r="HX1" s="12"/>
      <c r="HY1" s="1"/>
      <c r="IC1" s="12"/>
      <c r="ID1" s="1"/>
      <c r="IH1" s="12"/>
      <c r="II1" s="1"/>
      <c r="IM1" s="12"/>
      <c r="IN1" s="1"/>
      <c r="IR1" s="12"/>
      <c r="IS1" s="1"/>
      <c r="IW1" s="12"/>
      <c r="IX1" s="1"/>
      <c r="JB1" s="12"/>
      <c r="JC1" s="1"/>
      <c r="JG1" s="12"/>
      <c r="JH1" s="1"/>
      <c r="JL1" s="12"/>
      <c r="JM1" s="1"/>
      <c r="JQ1" s="12"/>
      <c r="JR1" s="1"/>
      <c r="JV1" s="12"/>
      <c r="JW1" s="1"/>
      <c r="KA1" s="12"/>
      <c r="KB1" s="1"/>
      <c r="KF1" s="12"/>
      <c r="KG1" s="1"/>
      <c r="KK1" s="12"/>
      <c r="KL1" s="1"/>
      <c r="KP1" s="12"/>
      <c r="KQ1" s="1"/>
      <c r="KU1" s="12"/>
      <c r="KV1" s="1"/>
      <c r="KZ1" s="12"/>
      <c r="LA1" s="1"/>
      <c r="LE1" s="12"/>
      <c r="LF1" s="1"/>
      <c r="LJ1" s="12"/>
      <c r="LK1" s="1"/>
      <c r="LO1" s="12"/>
      <c r="LP1" s="1"/>
      <c r="LT1" s="12"/>
      <c r="LU1" s="1"/>
      <c r="LY1" s="12"/>
      <c r="LZ1" s="1"/>
      <c r="MD1" s="12"/>
      <c r="ME1" s="1"/>
      <c r="MI1" s="12"/>
      <c r="MJ1" s="1"/>
      <c r="MN1" s="12"/>
      <c r="MO1" s="1"/>
      <c r="MS1" s="12"/>
      <c r="MT1" s="1"/>
      <c r="MX1" s="12"/>
      <c r="MY1" s="1"/>
      <c r="NC1" s="12"/>
      <c r="ND1" s="1"/>
      <c r="NH1" s="12"/>
      <c r="NI1" s="1"/>
      <c r="NM1" s="12"/>
      <c r="NN1" s="1"/>
      <c r="NR1" s="12"/>
      <c r="NS1" s="1"/>
      <c r="NW1" s="12"/>
      <c r="NX1" s="1"/>
      <c r="OB1" s="12"/>
      <c r="OC1" s="1"/>
      <c r="OG1" s="12"/>
      <c r="OH1" s="1"/>
      <c r="OL1" s="12"/>
      <c r="OM1" s="1"/>
      <c r="OQ1" s="12"/>
      <c r="OR1" s="1"/>
      <c r="OV1" s="12"/>
      <c r="OW1" s="1"/>
      <c r="PA1" s="12"/>
      <c r="PB1" s="1"/>
      <c r="PF1" s="12"/>
      <c r="PG1" s="1"/>
      <c r="PK1" s="12"/>
      <c r="PL1" s="1"/>
      <c r="PP1" s="12"/>
      <c r="PQ1" s="1"/>
      <c r="PU1" s="12"/>
      <c r="PV1" s="1"/>
      <c r="PZ1" s="12"/>
      <c r="QA1" s="1"/>
      <c r="QE1" s="12"/>
      <c r="QF1" s="1"/>
      <c r="QJ1" s="12"/>
      <c r="QK1" s="1"/>
      <c r="QO1" s="12"/>
      <c r="QP1" s="1"/>
      <c r="QT1" s="12"/>
      <c r="QU1" s="1"/>
      <c r="QY1" s="12"/>
      <c r="QZ1" s="1"/>
      <c r="RD1" s="12"/>
      <c r="RE1" s="1"/>
      <c r="RI1" s="12"/>
      <c r="RJ1" s="1"/>
      <c r="RN1" s="12"/>
      <c r="RO1" s="1"/>
      <c r="RS1" s="12"/>
      <c r="RT1" s="1"/>
      <c r="RX1" s="12"/>
      <c r="RY1" s="1"/>
      <c r="SC1" s="12"/>
      <c r="SD1" s="1"/>
      <c r="SH1" s="12"/>
      <c r="SI1" s="1"/>
      <c r="SM1" s="12"/>
      <c r="SN1" s="1"/>
      <c r="SR1" s="12"/>
      <c r="SS1" s="1"/>
      <c r="SW1" s="12"/>
      <c r="SX1" s="1"/>
      <c r="TB1" s="12"/>
      <c r="TC1" s="1"/>
      <c r="TG1" s="12"/>
      <c r="TH1" s="1"/>
      <c r="TL1" s="12"/>
      <c r="TM1" s="1"/>
      <c r="TQ1" s="12"/>
      <c r="TR1" s="1"/>
      <c r="TV1" s="12"/>
      <c r="TW1" s="1"/>
      <c r="UA1" s="12"/>
      <c r="UB1" s="1"/>
      <c r="UF1" s="12"/>
      <c r="UG1" s="1"/>
      <c r="UK1" s="12"/>
      <c r="UL1" s="1"/>
      <c r="UP1" s="12"/>
      <c r="UQ1" s="1"/>
      <c r="UU1" s="12"/>
      <c r="UV1" s="1"/>
      <c r="UZ1" s="12"/>
      <c r="VA1" s="1"/>
      <c r="VE1" s="12"/>
      <c r="VF1" s="1"/>
      <c r="VJ1" s="12"/>
      <c r="VK1" s="1"/>
      <c r="VO1" s="12"/>
      <c r="VP1" s="1"/>
      <c r="VT1" s="12"/>
      <c r="VU1" s="1"/>
      <c r="VY1" s="12"/>
      <c r="VZ1" s="1"/>
      <c r="WD1" s="12"/>
      <c r="WE1" s="1"/>
      <c r="WI1" s="12"/>
      <c r="WJ1" s="1"/>
      <c r="WN1" s="12"/>
      <c r="WO1" s="1"/>
      <c r="WS1" s="12"/>
      <c r="WT1" s="1"/>
      <c r="WX1" s="12"/>
      <c r="WY1" s="1"/>
      <c r="XC1" s="12"/>
      <c r="XD1" s="1"/>
      <c r="XH1" s="12"/>
      <c r="XI1" s="1"/>
      <c r="XM1" s="12"/>
      <c r="XN1" s="1"/>
      <c r="XR1" s="12"/>
      <c r="XS1" s="1"/>
      <c r="XW1" s="12"/>
      <c r="XX1" s="1"/>
      <c r="YB1" s="12"/>
      <c r="YC1" s="1"/>
      <c r="YG1" s="12"/>
      <c r="YH1" s="1"/>
      <c r="YL1" s="12"/>
      <c r="YM1" s="1"/>
      <c r="YQ1" s="12"/>
      <c r="YR1" s="1"/>
      <c r="YV1" s="12"/>
      <c r="YW1" s="1"/>
      <c r="ZA1" s="12"/>
      <c r="ZB1" s="1"/>
      <c r="ZF1" s="12"/>
      <c r="ZG1" s="1"/>
      <c r="ZK1" s="12"/>
      <c r="ZL1" s="1"/>
      <c r="ZP1" s="12"/>
      <c r="ZQ1" s="1"/>
      <c r="ZU1" s="12"/>
      <c r="ZV1" s="1"/>
      <c r="ZZ1" s="12"/>
      <c r="AAA1" s="1"/>
      <c r="AAE1" s="12"/>
      <c r="AAF1" s="1"/>
      <c r="AAJ1" s="12"/>
      <c r="AAK1" s="1"/>
      <c r="AAO1" s="12"/>
      <c r="AAP1" s="1"/>
      <c r="AAT1" s="12"/>
      <c r="AAU1" s="1"/>
      <c r="AAY1" s="12"/>
      <c r="AAZ1" s="1"/>
      <c r="ABD1" s="12"/>
      <c r="ABE1" s="1"/>
      <c r="ABI1" s="12"/>
      <c r="ABJ1" s="1"/>
      <c r="ABN1" s="12"/>
      <c r="ABO1" s="1"/>
      <c r="ABS1" s="12"/>
      <c r="ABT1" s="1"/>
      <c r="ABX1" s="12"/>
      <c r="ABY1" s="1"/>
      <c r="ACC1" s="12"/>
      <c r="ACD1" s="1"/>
      <c r="ACH1" s="12"/>
      <c r="ACI1" s="1"/>
      <c r="ACM1" s="12"/>
      <c r="ACN1" s="1"/>
      <c r="ACR1" s="12"/>
      <c r="ACS1" s="1"/>
      <c r="ACW1" s="12"/>
      <c r="ACX1" s="1"/>
      <c r="ADB1" s="12"/>
      <c r="ADC1" s="1"/>
      <c r="ADG1" s="12"/>
      <c r="ADH1" s="1"/>
      <c r="ADL1" s="12"/>
      <c r="ADM1" s="1"/>
      <c r="ADQ1" s="12"/>
      <c r="ADR1" s="1"/>
      <c r="ADV1" s="12"/>
      <c r="ADW1" s="1"/>
      <c r="AEA1" s="12"/>
      <c r="AEB1" s="1"/>
      <c r="AEF1" s="12"/>
      <c r="AEG1" s="1"/>
      <c r="AEK1" s="12"/>
      <c r="AEL1" s="1"/>
      <c r="AEP1" s="12"/>
      <c r="AEQ1" s="1"/>
      <c r="AEU1" s="12"/>
      <c r="AEV1" s="1"/>
      <c r="AEZ1" s="12"/>
      <c r="AFA1" s="1"/>
      <c r="AFE1" s="12"/>
      <c r="AFF1" s="1"/>
      <c r="AFJ1" s="12"/>
      <c r="AFK1" s="1"/>
      <c r="AFO1" s="12"/>
      <c r="AFP1" s="1"/>
      <c r="AFT1" s="12"/>
      <c r="AFU1" s="1"/>
      <c r="AFY1" s="12"/>
      <c r="AFZ1" s="1"/>
      <c r="AGD1" s="12"/>
      <c r="AGE1" s="1"/>
      <c r="AGI1" s="12"/>
      <c r="AGJ1" s="1"/>
      <c r="AGN1" s="12"/>
      <c r="AGO1" s="1"/>
      <c r="AGS1" s="12"/>
      <c r="AGT1" s="1"/>
      <c r="AGX1" s="12"/>
      <c r="AGY1" s="1"/>
      <c r="AHC1" s="12"/>
      <c r="AHD1" s="1"/>
      <c r="AHH1" s="12"/>
      <c r="AHI1" s="1"/>
      <c r="AHM1" s="12"/>
      <c r="AHN1" s="1"/>
      <c r="AHR1" s="12"/>
      <c r="AHS1" s="1"/>
      <c r="AHW1" s="12"/>
      <c r="AHX1" s="1"/>
      <c r="AIB1" s="12"/>
      <c r="AIC1" s="1"/>
      <c r="AIG1" s="12"/>
      <c r="AIH1" s="1"/>
      <c r="AIL1" s="12"/>
      <c r="AIM1" s="1"/>
      <c r="AIQ1" s="12"/>
      <c r="AIR1" s="1"/>
      <c r="AIV1" s="12"/>
      <c r="AIW1" s="1"/>
      <c r="AJA1" s="12"/>
      <c r="AJB1" s="1"/>
      <c r="AJF1" s="12"/>
      <c r="AJG1" s="1"/>
      <c r="AJK1" s="12"/>
      <c r="AJL1" s="1"/>
      <c r="AJP1" s="12"/>
      <c r="AJQ1" s="1"/>
      <c r="AJU1" s="12"/>
      <c r="AJV1" s="1"/>
      <c r="AJZ1" s="12"/>
      <c r="AKA1" s="1"/>
      <c r="AKE1" s="12"/>
      <c r="AKF1" s="1"/>
      <c r="AKJ1" s="12"/>
      <c r="AKK1" s="1"/>
      <c r="AKO1" s="12"/>
      <c r="AKP1" s="1"/>
      <c r="AKT1" s="12"/>
      <c r="AKU1" s="1"/>
      <c r="AKY1" s="12"/>
      <c r="AKZ1" s="1"/>
      <c r="ALD1" s="12"/>
      <c r="ALE1" s="1"/>
      <c r="ALI1" s="12"/>
      <c r="ALJ1" s="1"/>
      <c r="ALN1" s="12"/>
      <c r="ALO1" s="1"/>
      <c r="ALS1" s="12"/>
      <c r="ALT1" s="1"/>
      <c r="ALX1" s="12"/>
      <c r="ALY1" s="1"/>
      <c r="AMC1" s="12"/>
      <c r="AMD1" s="1"/>
      <c r="AMH1" s="12"/>
      <c r="AMI1" s="1"/>
      <c r="AMM1" s="12"/>
      <c r="AMN1" s="1"/>
      <c r="AMR1" s="12"/>
      <c r="AMS1" s="1"/>
      <c r="AMW1" s="12"/>
      <c r="AMX1" s="1"/>
      <c r="ANB1" s="12"/>
      <c r="ANC1" s="1"/>
      <c r="ANG1" s="12"/>
      <c r="ANH1" s="1"/>
      <c r="ANL1" s="12"/>
      <c r="ANM1" s="1"/>
      <c r="ANQ1" s="12"/>
      <c r="ANR1" s="1"/>
      <c r="ANV1" s="12"/>
      <c r="ANW1" s="1"/>
      <c r="AOA1" s="12"/>
      <c r="AOB1" s="1"/>
      <c r="AOF1" s="12"/>
      <c r="AOG1" s="1"/>
      <c r="AOK1" s="12"/>
      <c r="AOL1" s="1"/>
      <c r="AOP1" s="12"/>
      <c r="AOQ1" s="1"/>
      <c r="AOU1" s="12"/>
      <c r="AOV1" s="1"/>
      <c r="AOZ1" s="12"/>
      <c r="APA1" s="1"/>
      <c r="APE1" s="12"/>
      <c r="APF1" s="1"/>
      <c r="APJ1" s="12"/>
      <c r="APK1" s="1"/>
      <c r="APO1" s="12"/>
      <c r="APP1" s="1"/>
      <c r="APT1" s="12"/>
      <c r="APU1" s="1"/>
      <c r="APY1" s="12"/>
      <c r="APZ1" s="1"/>
      <c r="AQD1" s="12"/>
      <c r="AQE1" s="1"/>
      <c r="AQI1" s="12"/>
      <c r="AQJ1" s="1"/>
      <c r="AQN1" s="12"/>
      <c r="AQO1" s="1"/>
      <c r="AQS1" s="12"/>
      <c r="AQT1" s="1"/>
      <c r="AQX1" s="12"/>
      <c r="AQY1" s="1"/>
      <c r="ARC1" s="12"/>
      <c r="ARD1" s="1"/>
      <c r="ARH1" s="12"/>
      <c r="ARI1" s="1"/>
      <c r="ARM1" s="12"/>
      <c r="ARN1" s="1"/>
      <c r="ARR1" s="12"/>
      <c r="ARS1" s="1"/>
      <c r="ARW1" s="12"/>
      <c r="ARX1" s="1"/>
      <c r="ASB1" s="12"/>
      <c r="ASC1" s="1"/>
      <c r="ASG1" s="12"/>
      <c r="ASH1" s="1"/>
      <c r="ASL1" s="12"/>
      <c r="ASM1" s="1"/>
      <c r="ASQ1" s="12"/>
      <c r="ASR1" s="1"/>
      <c r="ASV1" s="12"/>
      <c r="ASW1" s="1"/>
      <c r="ATA1" s="12"/>
      <c r="ATB1" s="1"/>
      <c r="ATF1" s="12"/>
      <c r="ATG1" s="1"/>
      <c r="ATK1" s="12"/>
      <c r="ATL1" s="1"/>
      <c r="ATP1" s="12"/>
      <c r="ATQ1" s="1"/>
      <c r="ATU1" s="12"/>
      <c r="ATV1" s="1"/>
      <c r="ATZ1" s="12"/>
      <c r="AUA1" s="1"/>
      <c r="AUE1" s="12"/>
      <c r="AUF1" s="1"/>
      <c r="AUJ1" s="12"/>
      <c r="AUK1" s="1"/>
      <c r="AUO1" s="12"/>
      <c r="AUP1" s="1"/>
      <c r="AUT1" s="12"/>
      <c r="AUU1" s="1"/>
      <c r="AUY1" s="12"/>
      <c r="AUZ1" s="1"/>
      <c r="AVD1" s="12"/>
      <c r="AVE1" s="1"/>
      <c r="AVI1" s="12"/>
      <c r="AVJ1" s="1"/>
      <c r="AVN1" s="12"/>
      <c r="AVO1" s="1"/>
      <c r="AVS1" s="12"/>
      <c r="AVT1" s="1"/>
      <c r="AVX1" s="12"/>
      <c r="AVY1" s="1"/>
      <c r="AWC1" s="12"/>
      <c r="AWD1" s="1"/>
      <c r="AWH1" s="12"/>
      <c r="AWI1" s="1"/>
      <c r="AWM1" s="12"/>
      <c r="AWN1" s="1"/>
      <c r="AWR1" s="12"/>
      <c r="AWS1" s="1"/>
      <c r="AWW1" s="12"/>
      <c r="AWX1" s="1"/>
      <c r="AXB1" s="12"/>
      <c r="AXC1" s="1"/>
      <c r="AXG1" s="12"/>
      <c r="AXH1" s="1"/>
      <c r="AXL1" s="12"/>
      <c r="AXM1" s="1"/>
      <c r="AXQ1" s="12"/>
      <c r="AXR1" s="1"/>
      <c r="AXV1" s="12"/>
      <c r="AXW1" s="1"/>
      <c r="AYA1" s="12"/>
      <c r="AYB1" s="1"/>
      <c r="AYF1" s="12"/>
      <c r="AYG1" s="1"/>
      <c r="AYK1" s="12"/>
      <c r="AYL1" s="1"/>
      <c r="AYP1" s="12"/>
      <c r="AYQ1" s="1"/>
      <c r="AYU1" s="12"/>
      <c r="AYV1" s="1"/>
      <c r="AYZ1" s="12"/>
      <c r="AZA1" s="1"/>
      <c r="AZE1" s="12"/>
      <c r="AZF1" s="1"/>
      <c r="AZJ1" s="12"/>
      <c r="AZK1" s="1"/>
      <c r="AZO1" s="12"/>
      <c r="AZP1" s="1"/>
      <c r="AZT1" s="12"/>
      <c r="AZU1" s="1"/>
      <c r="AZY1" s="12"/>
      <c r="AZZ1" s="1"/>
      <c r="BAD1" s="12"/>
      <c r="BAE1" s="1"/>
      <c r="BAI1" s="12"/>
      <c r="BAJ1" s="1"/>
      <c r="BAN1" s="12"/>
      <c r="BAO1" s="1"/>
      <c r="BAS1" s="12"/>
      <c r="BAT1" s="1"/>
      <c r="BAX1" s="12"/>
      <c r="BAY1" s="1"/>
      <c r="BBC1" s="12"/>
      <c r="BBD1" s="1"/>
      <c r="BBH1" s="12"/>
      <c r="BBI1" s="1"/>
      <c r="BBM1" s="12"/>
      <c r="BBN1" s="1"/>
      <c r="BBR1" s="12"/>
      <c r="BBS1" s="1"/>
      <c r="BBW1" s="12"/>
      <c r="BBX1" s="1"/>
      <c r="BCB1" s="12"/>
      <c r="BCC1" s="1"/>
      <c r="BCG1" s="12"/>
      <c r="BCH1" s="1"/>
      <c r="BCL1" s="12"/>
      <c r="BCM1" s="1"/>
      <c r="BCQ1" s="12"/>
      <c r="BCR1" s="1"/>
      <c r="BCV1" s="12"/>
      <c r="BCW1" s="1"/>
      <c r="BDA1" s="12"/>
      <c r="BDB1" s="1"/>
      <c r="BDF1" s="12"/>
      <c r="BDG1" s="1"/>
      <c r="BDK1" s="12"/>
      <c r="BDL1" s="1"/>
      <c r="BDP1" s="12"/>
      <c r="BDQ1" s="1"/>
      <c r="BDU1" s="12"/>
      <c r="BDV1" s="1"/>
      <c r="BDZ1" s="12"/>
      <c r="BEA1" s="1"/>
      <c r="BEE1" s="12"/>
      <c r="BEF1" s="1"/>
      <c r="BEJ1" s="12"/>
      <c r="BEK1" s="1"/>
      <c r="BEO1" s="12"/>
      <c r="BEP1" s="1"/>
      <c r="BET1" s="12"/>
      <c r="BEU1" s="1"/>
      <c r="BEY1" s="12"/>
      <c r="BEZ1" s="1"/>
      <c r="BFD1" s="12"/>
      <c r="BFE1" s="1"/>
      <c r="BFI1" s="12"/>
      <c r="BFJ1" s="1"/>
      <c r="BFN1" s="12"/>
      <c r="BFO1" s="1"/>
      <c r="BFS1" s="12"/>
      <c r="BFT1" s="1"/>
      <c r="BFX1" s="12"/>
      <c r="BFY1" s="1"/>
      <c r="BGC1" s="12"/>
      <c r="BGD1" s="1"/>
      <c r="BGH1" s="12"/>
      <c r="BGI1" s="1"/>
      <c r="BGM1" s="12"/>
      <c r="BGN1" s="1"/>
      <c r="BGR1" s="12"/>
      <c r="BGS1" s="1"/>
      <c r="BGW1" s="12"/>
      <c r="BGX1" s="1"/>
      <c r="BHB1" s="12"/>
      <c r="BHC1" s="1"/>
      <c r="BHG1" s="12"/>
      <c r="BHH1" s="1"/>
      <c r="BHL1" s="12"/>
      <c r="BHM1" s="1"/>
      <c r="BHQ1" s="12"/>
      <c r="BHR1" s="1"/>
      <c r="BHV1" s="12"/>
      <c r="BHW1" s="1"/>
      <c r="BIA1" s="12"/>
      <c r="BIB1" s="1"/>
      <c r="BIF1" s="12"/>
      <c r="BIG1" s="1"/>
      <c r="BIK1" s="12"/>
      <c r="BIL1" s="1"/>
      <c r="BIP1" s="12"/>
      <c r="BIQ1" s="1"/>
      <c r="BIU1" s="12"/>
      <c r="BIV1" s="1"/>
      <c r="BIZ1" s="12"/>
      <c r="BJA1" s="1"/>
      <c r="BJE1" s="12"/>
      <c r="BJF1" s="1"/>
      <c r="BJJ1" s="12"/>
      <c r="BJK1" s="1"/>
      <c r="BJO1" s="12"/>
      <c r="BJP1" s="1"/>
      <c r="BJT1" s="12"/>
      <c r="BJU1" s="1"/>
      <c r="BJY1" s="12"/>
      <c r="BJZ1" s="1"/>
      <c r="BKD1" s="12"/>
      <c r="BKE1" s="1"/>
      <c r="BKI1" s="12"/>
      <c r="BKJ1" s="1"/>
      <c r="BKN1" s="12"/>
      <c r="BKO1" s="1"/>
      <c r="BKS1" s="12"/>
      <c r="BKT1" s="1"/>
      <c r="BKX1" s="12"/>
      <c r="BKY1" s="1"/>
      <c r="BLC1" s="12"/>
      <c r="BLD1" s="1"/>
      <c r="BLH1" s="12"/>
      <c r="BLI1" s="1"/>
      <c r="BLM1" s="12"/>
      <c r="BLN1" s="1"/>
      <c r="BLR1" s="12"/>
      <c r="BLS1" s="1"/>
      <c r="BLW1" s="12"/>
      <c r="BLX1" s="1"/>
      <c r="BMB1" s="12"/>
      <c r="BMC1" s="1"/>
      <c r="BMG1" s="12"/>
      <c r="BMH1" s="1"/>
      <c r="BML1" s="12"/>
      <c r="BMM1" s="1"/>
      <c r="BMQ1" s="12"/>
      <c r="BMR1" s="1"/>
      <c r="BMV1" s="12"/>
      <c r="BMW1" s="1"/>
      <c r="BNA1" s="12"/>
      <c r="BNB1" s="1"/>
      <c r="BNF1" s="12"/>
      <c r="BNG1" s="1"/>
      <c r="BNK1" s="12"/>
      <c r="BNL1" s="1"/>
      <c r="BNP1" s="12"/>
      <c r="BNQ1" s="1"/>
      <c r="BNU1" s="12"/>
      <c r="BNV1" s="1"/>
      <c r="BNZ1" s="12"/>
      <c r="BOA1" s="1"/>
      <c r="BOE1" s="12"/>
      <c r="BOF1" s="1"/>
      <c r="BOJ1" s="12"/>
      <c r="BOK1" s="1"/>
      <c r="BOO1" s="12"/>
      <c r="BOP1" s="1"/>
      <c r="BOT1" s="12"/>
      <c r="BOU1" s="1"/>
      <c r="BOY1" s="12"/>
      <c r="BOZ1" s="1"/>
      <c r="BPD1" s="12"/>
      <c r="BPE1" s="1"/>
      <c r="BPI1" s="12"/>
      <c r="BPJ1" s="1"/>
      <c r="BPN1" s="12"/>
      <c r="BPO1" s="1"/>
      <c r="BPS1" s="12"/>
      <c r="BPT1" s="1"/>
      <c r="BPX1" s="12"/>
      <c r="BPY1" s="1"/>
      <c r="BQC1" s="12"/>
      <c r="BQD1" s="1"/>
      <c r="BQH1" s="12"/>
      <c r="BQI1" s="1"/>
      <c r="BQM1" s="12"/>
      <c r="BQN1" s="1"/>
      <c r="BQR1" s="12"/>
      <c r="BQS1" s="1"/>
      <c r="BQW1" s="12"/>
      <c r="BQX1" s="1"/>
      <c r="BRB1" s="12"/>
      <c r="BRC1" s="1"/>
      <c r="BRG1" s="12"/>
      <c r="BRH1" s="1"/>
      <c r="BRL1" s="12"/>
      <c r="BRM1" s="1"/>
      <c r="BRQ1" s="12"/>
      <c r="BRR1" s="1"/>
      <c r="BRV1" s="12"/>
      <c r="BRW1" s="1"/>
      <c r="BSA1" s="12"/>
      <c r="BSB1" s="1"/>
      <c r="BSF1" s="12"/>
      <c r="BSG1" s="1"/>
      <c r="BSK1" s="12"/>
      <c r="BSL1" s="1"/>
      <c r="BSP1" s="12"/>
      <c r="BSQ1" s="1"/>
      <c r="BSU1" s="12"/>
      <c r="BSV1" s="1"/>
      <c r="BSZ1" s="12"/>
      <c r="BTA1" s="1"/>
      <c r="BTE1" s="12"/>
      <c r="BTF1" s="1"/>
      <c r="BTJ1" s="12"/>
      <c r="BTK1" s="1"/>
      <c r="BTO1" s="12"/>
      <c r="BTP1" s="1"/>
      <c r="BTT1" s="12"/>
      <c r="BTU1" s="1"/>
      <c r="BTY1" s="12"/>
      <c r="BTZ1" s="1"/>
      <c r="BUD1" s="12"/>
      <c r="BUE1" s="1"/>
      <c r="BUI1" s="12"/>
      <c r="BUJ1" s="1"/>
      <c r="BUN1" s="12"/>
      <c r="BUO1" s="1"/>
      <c r="BUS1" s="12"/>
      <c r="BUT1" s="1"/>
      <c r="BUX1" s="12"/>
      <c r="BUY1" s="1"/>
      <c r="BVC1" s="12"/>
      <c r="BVD1" s="1"/>
      <c r="BVH1" s="12"/>
      <c r="BVI1" s="1"/>
      <c r="BVM1" s="12"/>
      <c r="BVN1" s="1"/>
      <c r="BVR1" s="12"/>
      <c r="BVS1" s="1"/>
      <c r="BVW1" s="12"/>
      <c r="BVX1" s="1"/>
      <c r="BWB1" s="12"/>
      <c r="BWC1" s="1"/>
      <c r="BWG1" s="12"/>
      <c r="BWH1" s="1"/>
      <c r="BWL1" s="12"/>
      <c r="BWM1" s="1"/>
      <c r="BWQ1" s="12"/>
      <c r="BWR1" s="1"/>
      <c r="BWV1" s="12"/>
      <c r="BWW1" s="1"/>
      <c r="BXA1" s="12"/>
      <c r="BXB1" s="1"/>
      <c r="BXF1" s="12"/>
      <c r="BXG1" s="1"/>
      <c r="BXK1" s="12"/>
      <c r="BXL1" s="1"/>
      <c r="BXP1" s="12"/>
      <c r="BXQ1" s="1"/>
      <c r="BXU1" s="12"/>
      <c r="BXV1" s="1"/>
      <c r="BXZ1" s="12"/>
      <c r="BYA1" s="1"/>
      <c r="BYE1" s="12"/>
      <c r="BYF1" s="1"/>
      <c r="BYJ1" s="12"/>
      <c r="BYK1" s="1"/>
      <c r="BYO1" s="12"/>
      <c r="BYP1" s="1"/>
      <c r="BYT1" s="12"/>
      <c r="BYU1" s="1"/>
      <c r="BYY1" s="12"/>
      <c r="BYZ1" s="1"/>
      <c r="BZD1" s="12"/>
      <c r="BZE1" s="1"/>
      <c r="BZI1" s="12"/>
      <c r="BZJ1" s="1"/>
      <c r="BZN1" s="12"/>
      <c r="BZO1" s="1"/>
      <c r="BZS1" s="12"/>
      <c r="BZT1" s="1"/>
      <c r="BZX1" s="12"/>
      <c r="BZY1" s="1"/>
      <c r="CAC1" s="12"/>
      <c r="CAD1" s="1"/>
      <c r="CAH1" s="12"/>
      <c r="CAI1" s="1"/>
      <c r="CAM1" s="12"/>
      <c r="CAN1" s="1"/>
      <c r="CAR1" s="12"/>
      <c r="CAS1" s="1"/>
      <c r="CAW1" s="12"/>
      <c r="CAX1" s="1"/>
      <c r="CBB1" s="12"/>
      <c r="CBC1" s="1"/>
      <c r="CBG1" s="12"/>
      <c r="CBH1" s="1"/>
      <c r="CBL1" s="12"/>
      <c r="CBM1" s="1"/>
      <c r="CBQ1" s="12"/>
      <c r="CBR1" s="1"/>
      <c r="CBV1" s="12"/>
      <c r="CBW1" s="1"/>
      <c r="CCA1" s="12"/>
      <c r="CCB1" s="1"/>
      <c r="CCF1" s="12"/>
      <c r="CCG1" s="1"/>
      <c r="CCK1" s="12"/>
      <c r="CCL1" s="1"/>
      <c r="CCP1" s="12"/>
      <c r="CCQ1" s="1"/>
      <c r="CCU1" s="12"/>
      <c r="CCV1" s="1"/>
      <c r="CCZ1" s="12"/>
      <c r="CDA1" s="1"/>
      <c r="CDE1" s="12"/>
      <c r="CDF1" s="1"/>
      <c r="CDJ1" s="12"/>
      <c r="CDK1" s="1"/>
      <c r="CDO1" s="12"/>
      <c r="CDP1" s="1"/>
      <c r="CDT1" s="12"/>
      <c r="CDU1" s="1"/>
      <c r="CDY1" s="12"/>
      <c r="CDZ1" s="1"/>
      <c r="CED1" s="12"/>
      <c r="CEE1" s="1"/>
      <c r="CEI1" s="12"/>
      <c r="CEJ1" s="1"/>
      <c r="CEN1" s="12"/>
      <c r="CEO1" s="1"/>
      <c r="CES1" s="12"/>
      <c r="CET1" s="1"/>
      <c r="CEX1" s="12"/>
      <c r="CEY1" s="1"/>
      <c r="CFC1" s="12"/>
      <c r="CFD1" s="1"/>
      <c r="CFH1" s="12"/>
      <c r="CFI1" s="1"/>
      <c r="CFM1" s="12"/>
      <c r="CFN1" s="1"/>
      <c r="CFR1" s="12"/>
      <c r="CFS1" s="1"/>
      <c r="CFW1" s="12"/>
      <c r="CFX1" s="1"/>
      <c r="CGB1" s="12"/>
      <c r="CGC1" s="1"/>
      <c r="CGG1" s="12"/>
      <c r="CGH1" s="1"/>
      <c r="CGL1" s="12"/>
      <c r="CGM1" s="1"/>
      <c r="CGQ1" s="12"/>
      <c r="CGR1" s="1"/>
      <c r="CGV1" s="12"/>
      <c r="CGW1" s="1"/>
      <c r="CHA1" s="12"/>
      <c r="CHB1" s="1"/>
      <c r="CHF1" s="12"/>
      <c r="CHG1" s="1"/>
      <c r="CHK1" s="12"/>
      <c r="CHL1" s="1"/>
      <c r="CHP1" s="12"/>
      <c r="CHQ1" s="1"/>
      <c r="CHU1" s="12"/>
      <c r="CHV1" s="1"/>
      <c r="CHZ1" s="12"/>
      <c r="CIA1" s="1"/>
      <c r="CIE1" s="12"/>
      <c r="CIF1" s="1"/>
      <c r="CIJ1" s="12"/>
      <c r="CIK1" s="1"/>
      <c r="CIO1" s="12"/>
      <c r="CIP1" s="1"/>
      <c r="CIT1" s="12"/>
      <c r="CIU1" s="1"/>
      <c r="CIY1" s="12"/>
      <c r="CIZ1" s="1"/>
      <c r="CJD1" s="12"/>
      <c r="CJE1" s="1"/>
      <c r="CJI1" s="12"/>
      <c r="CJJ1" s="1"/>
      <c r="CJN1" s="12"/>
      <c r="CJO1" s="1"/>
      <c r="CJS1" s="12"/>
      <c r="CJT1" s="1"/>
      <c r="CJX1" s="12"/>
      <c r="CJY1" s="1"/>
      <c r="CKC1" s="12"/>
      <c r="CKD1" s="1"/>
      <c r="CKH1" s="12"/>
      <c r="CKI1" s="1"/>
      <c r="CKM1" s="12"/>
      <c r="CKN1" s="1"/>
      <c r="CKR1" s="12"/>
      <c r="CKS1" s="1"/>
      <c r="CKW1" s="12"/>
      <c r="CKX1" s="1"/>
      <c r="CLB1" s="12"/>
      <c r="CLC1" s="1"/>
      <c r="CLG1" s="12"/>
      <c r="CLH1" s="1"/>
      <c r="CLL1" s="12"/>
      <c r="CLM1" s="1"/>
      <c r="CLQ1" s="12"/>
      <c r="CLR1" s="1"/>
      <c r="CLV1" s="12"/>
      <c r="CLW1" s="1"/>
      <c r="CMA1" s="12"/>
      <c r="CMB1" s="1"/>
      <c r="CMF1" s="12"/>
      <c r="CMG1" s="1"/>
      <c r="CMK1" s="12"/>
      <c r="CML1" s="1"/>
      <c r="CMP1" s="12"/>
      <c r="CMQ1" s="1"/>
      <c r="CMU1" s="12"/>
      <c r="CMV1" s="1"/>
      <c r="CMZ1" s="12"/>
      <c r="CNA1" s="1"/>
      <c r="CNE1" s="12"/>
      <c r="CNF1" s="1"/>
      <c r="CNJ1" s="12"/>
      <c r="CNK1" s="1"/>
      <c r="CNO1" s="12"/>
      <c r="CNP1" s="1"/>
      <c r="CNT1" s="12"/>
      <c r="CNU1" s="1"/>
      <c r="CNY1" s="12"/>
      <c r="CNZ1" s="1"/>
      <c r="COD1" s="12"/>
      <c r="COE1" s="1"/>
      <c r="COI1" s="12"/>
      <c r="COJ1" s="1"/>
      <c r="CON1" s="12"/>
      <c r="COO1" s="1"/>
      <c r="COS1" s="12"/>
      <c r="COT1" s="1"/>
      <c r="COX1" s="12"/>
      <c r="COY1" s="1"/>
      <c r="CPC1" s="12"/>
      <c r="CPD1" s="1"/>
      <c r="CPH1" s="12"/>
      <c r="CPI1" s="1"/>
      <c r="CPM1" s="12"/>
      <c r="CPN1" s="1"/>
      <c r="CPR1" s="12"/>
      <c r="CPS1" s="1"/>
      <c r="CPW1" s="12"/>
      <c r="CPX1" s="1"/>
      <c r="CQB1" s="12"/>
      <c r="CQC1" s="1"/>
      <c r="CQG1" s="12"/>
      <c r="CQH1" s="1"/>
      <c r="CQL1" s="12"/>
      <c r="CQM1" s="1"/>
      <c r="CQQ1" s="12"/>
      <c r="CQR1" s="1"/>
      <c r="CQV1" s="12"/>
      <c r="CQW1" s="1"/>
      <c r="CRA1" s="12"/>
      <c r="CRB1" s="1"/>
      <c r="CRF1" s="12"/>
      <c r="CRG1" s="1"/>
      <c r="CRK1" s="12"/>
      <c r="CRL1" s="1"/>
      <c r="CRP1" s="12"/>
      <c r="CRQ1" s="1"/>
      <c r="CRU1" s="12"/>
      <c r="CRV1" s="1"/>
      <c r="CRZ1" s="12"/>
      <c r="CSA1" s="1"/>
      <c r="CSE1" s="12"/>
      <c r="CSF1" s="1"/>
      <c r="CSJ1" s="12"/>
      <c r="CSK1" s="1"/>
      <c r="CSO1" s="12"/>
      <c r="CSP1" s="1"/>
      <c r="CST1" s="12"/>
      <c r="CSU1" s="1"/>
      <c r="CSY1" s="12"/>
      <c r="CSZ1" s="1"/>
      <c r="CTD1" s="12"/>
      <c r="CTE1" s="1"/>
      <c r="CTI1" s="12"/>
      <c r="CTJ1" s="1"/>
      <c r="CTN1" s="12"/>
      <c r="CTO1" s="1"/>
      <c r="CTS1" s="12"/>
      <c r="CTT1" s="1"/>
      <c r="CTX1" s="12"/>
      <c r="CTY1" s="1"/>
      <c r="CUC1" s="12"/>
      <c r="CUD1" s="1"/>
      <c r="CUH1" s="12"/>
      <c r="CUI1" s="1"/>
      <c r="CUM1" s="12"/>
      <c r="CUN1" s="1"/>
      <c r="CUR1" s="12"/>
      <c r="CUS1" s="1"/>
      <c r="CUW1" s="12"/>
      <c r="CUX1" s="1"/>
      <c r="CVB1" s="12"/>
      <c r="CVC1" s="1"/>
      <c r="CVG1" s="12"/>
      <c r="CVH1" s="1"/>
      <c r="CVL1" s="12"/>
      <c r="CVM1" s="1"/>
      <c r="CVQ1" s="12"/>
      <c r="CVR1" s="1"/>
      <c r="CVV1" s="12"/>
      <c r="CVW1" s="1"/>
      <c r="CWA1" s="12"/>
      <c r="CWB1" s="1"/>
      <c r="CWF1" s="12"/>
      <c r="CWG1" s="1"/>
      <c r="CWK1" s="12"/>
      <c r="CWL1" s="1"/>
      <c r="CWP1" s="12"/>
      <c r="CWQ1" s="1"/>
      <c r="CWU1" s="12"/>
      <c r="CWV1" s="1"/>
      <c r="CWZ1" s="12"/>
      <c r="CXA1" s="1"/>
      <c r="CXE1" s="12"/>
      <c r="CXF1" s="1"/>
      <c r="CXJ1" s="12"/>
      <c r="CXK1" s="1"/>
      <c r="CXO1" s="12"/>
      <c r="CXP1" s="1"/>
      <c r="CXT1" s="12"/>
      <c r="CXU1" s="1"/>
      <c r="CXY1" s="12"/>
      <c r="CXZ1" s="1"/>
      <c r="CYD1" s="12"/>
      <c r="CYE1" s="1"/>
      <c r="CYI1" s="12"/>
      <c r="CYJ1" s="1"/>
      <c r="CYN1" s="12"/>
      <c r="CYO1" s="1"/>
      <c r="CYS1" s="12"/>
      <c r="CYT1" s="1"/>
      <c r="CYX1" s="12"/>
      <c r="CYY1" s="1"/>
      <c r="CZC1" s="12"/>
      <c r="CZD1" s="1"/>
      <c r="CZH1" s="12"/>
      <c r="CZI1" s="1"/>
      <c r="CZM1" s="12"/>
      <c r="CZN1" s="1"/>
      <c r="CZR1" s="12"/>
      <c r="CZS1" s="1"/>
      <c r="CZW1" s="12"/>
      <c r="CZX1" s="1"/>
      <c r="DAB1" s="12"/>
      <c r="DAC1" s="1"/>
      <c r="DAG1" s="12"/>
      <c r="DAH1" s="1"/>
      <c r="DAL1" s="12"/>
      <c r="DAM1" s="1"/>
      <c r="DAQ1" s="12"/>
      <c r="DAR1" s="1"/>
      <c r="DAV1" s="12"/>
      <c r="DAW1" s="1"/>
      <c r="DBA1" s="12"/>
      <c r="DBB1" s="1"/>
      <c r="DBF1" s="12"/>
      <c r="DBG1" s="1"/>
      <c r="DBK1" s="12"/>
      <c r="DBL1" s="1"/>
      <c r="DBP1" s="12"/>
      <c r="DBQ1" s="1"/>
      <c r="DBU1" s="12"/>
      <c r="DBV1" s="1"/>
      <c r="DBZ1" s="12"/>
      <c r="DCA1" s="1"/>
      <c r="DCE1" s="12"/>
      <c r="DCF1" s="1"/>
      <c r="DCJ1" s="12"/>
      <c r="DCK1" s="1"/>
      <c r="DCO1" s="12"/>
      <c r="DCP1" s="1"/>
      <c r="DCT1" s="12"/>
      <c r="DCU1" s="1"/>
      <c r="DCY1" s="12"/>
      <c r="DCZ1" s="1"/>
      <c r="DDD1" s="12"/>
      <c r="DDE1" s="1"/>
      <c r="DDI1" s="12"/>
      <c r="DDJ1" s="1"/>
      <c r="DDN1" s="12"/>
      <c r="DDO1" s="1"/>
      <c r="DDS1" s="12"/>
      <c r="DDT1" s="1"/>
      <c r="DDX1" s="12"/>
      <c r="DDY1" s="1"/>
      <c r="DEC1" s="12"/>
      <c r="DED1" s="1"/>
      <c r="DEH1" s="12"/>
      <c r="DEI1" s="1"/>
      <c r="DEM1" s="12"/>
      <c r="DEN1" s="1"/>
      <c r="DER1" s="12"/>
      <c r="DES1" s="1"/>
      <c r="DEW1" s="12"/>
      <c r="DEX1" s="1"/>
      <c r="DFB1" s="12"/>
      <c r="DFC1" s="1"/>
      <c r="DFG1" s="12"/>
      <c r="DFH1" s="1"/>
      <c r="DFL1" s="12"/>
      <c r="DFM1" s="1"/>
      <c r="DFQ1" s="12"/>
      <c r="DFR1" s="1"/>
      <c r="DFV1" s="12"/>
      <c r="DFW1" s="1"/>
      <c r="DGA1" s="12"/>
      <c r="DGB1" s="1"/>
      <c r="DGF1" s="12"/>
      <c r="DGG1" s="1"/>
      <c r="DGK1" s="12"/>
      <c r="DGL1" s="1"/>
      <c r="DGP1" s="12"/>
      <c r="DGQ1" s="1"/>
      <c r="DGU1" s="12"/>
      <c r="DGV1" s="1"/>
      <c r="DGZ1" s="12"/>
      <c r="DHA1" s="1"/>
      <c r="DHE1" s="12"/>
      <c r="DHF1" s="1"/>
      <c r="DHJ1" s="12"/>
      <c r="DHK1" s="1"/>
      <c r="DHO1" s="12"/>
      <c r="DHP1" s="1"/>
      <c r="DHT1" s="12"/>
      <c r="DHU1" s="1"/>
      <c r="DHY1" s="12"/>
      <c r="DHZ1" s="1"/>
      <c r="DID1" s="12"/>
      <c r="DIE1" s="1"/>
      <c r="DII1" s="12"/>
      <c r="DIJ1" s="1"/>
      <c r="DIN1" s="12"/>
      <c r="DIO1" s="1"/>
      <c r="DIS1" s="12"/>
      <c r="DIT1" s="1"/>
      <c r="DIX1" s="12"/>
      <c r="DIY1" s="1"/>
      <c r="DJC1" s="12"/>
      <c r="DJD1" s="1"/>
      <c r="DJH1" s="12"/>
      <c r="DJI1" s="1"/>
      <c r="DJM1" s="12"/>
      <c r="DJN1" s="1"/>
      <c r="DJR1" s="12"/>
      <c r="DJS1" s="1"/>
      <c r="DJW1" s="12"/>
      <c r="DJX1" s="1"/>
      <c r="DKB1" s="12"/>
      <c r="DKC1" s="1"/>
      <c r="DKG1" s="12"/>
      <c r="DKH1" s="1"/>
      <c r="DKL1" s="12"/>
      <c r="DKM1" s="1"/>
      <c r="DKQ1" s="12"/>
      <c r="DKR1" s="1"/>
      <c r="DKV1" s="12"/>
      <c r="DKW1" s="1"/>
      <c r="DLA1" s="12"/>
      <c r="DLB1" s="1"/>
      <c r="DLF1" s="12"/>
      <c r="DLG1" s="1"/>
      <c r="DLK1" s="12"/>
      <c r="DLL1" s="1"/>
      <c r="DLP1" s="12"/>
      <c r="DLQ1" s="1"/>
      <c r="DLU1" s="12"/>
      <c r="DLV1" s="1"/>
      <c r="DLZ1" s="12"/>
      <c r="DMA1" s="1"/>
      <c r="DME1" s="12"/>
      <c r="DMF1" s="1"/>
      <c r="DMJ1" s="12"/>
      <c r="DMK1" s="1"/>
      <c r="DMO1" s="12"/>
      <c r="DMP1" s="1"/>
      <c r="DMT1" s="12"/>
      <c r="DMU1" s="1"/>
      <c r="DMY1" s="12"/>
      <c r="DMZ1" s="1"/>
      <c r="DND1" s="12"/>
      <c r="DNE1" s="1"/>
      <c r="DNI1" s="12"/>
      <c r="DNJ1" s="1"/>
      <c r="DNN1" s="12"/>
      <c r="DNO1" s="1"/>
      <c r="DNS1" s="12"/>
      <c r="DNT1" s="1"/>
      <c r="DNX1" s="12"/>
      <c r="DNY1" s="1"/>
      <c r="DOC1" s="12"/>
      <c r="DOD1" s="1"/>
      <c r="DOH1" s="12"/>
      <c r="DOI1" s="1"/>
      <c r="DOM1" s="12"/>
      <c r="DON1" s="1"/>
      <c r="DOR1" s="12"/>
      <c r="DOS1" s="1"/>
      <c r="DOW1" s="12"/>
      <c r="DOX1" s="1"/>
      <c r="DPB1" s="12"/>
      <c r="DPC1" s="1"/>
      <c r="DPG1" s="12"/>
      <c r="DPH1" s="1"/>
      <c r="DPL1" s="12"/>
      <c r="DPM1" s="1"/>
      <c r="DPQ1" s="12"/>
      <c r="DPR1" s="1"/>
      <c r="DPV1" s="12"/>
      <c r="DPW1" s="1"/>
      <c r="DQA1" s="12"/>
      <c r="DQB1" s="1"/>
      <c r="DQF1" s="12"/>
      <c r="DQG1" s="1"/>
      <c r="DQK1" s="12"/>
      <c r="DQL1" s="1"/>
      <c r="DQP1" s="12"/>
      <c r="DQQ1" s="1"/>
      <c r="DQU1" s="12"/>
      <c r="DQV1" s="1"/>
      <c r="DQZ1" s="12"/>
      <c r="DRA1" s="1"/>
      <c r="DRE1" s="12"/>
      <c r="DRF1" s="1"/>
      <c r="DRJ1" s="12"/>
      <c r="DRK1" s="1"/>
      <c r="DRO1" s="12"/>
      <c r="DRP1" s="1"/>
      <c r="DRT1" s="12"/>
      <c r="DRU1" s="1"/>
      <c r="DRY1" s="12"/>
      <c r="DRZ1" s="1"/>
      <c r="DSD1" s="12"/>
      <c r="DSE1" s="1"/>
      <c r="DSI1" s="12"/>
      <c r="DSJ1" s="1"/>
      <c r="DSN1" s="12"/>
      <c r="DSO1" s="1"/>
      <c r="DSS1" s="12"/>
      <c r="DST1" s="1"/>
      <c r="DSX1" s="12"/>
      <c r="DSY1" s="1"/>
      <c r="DTC1" s="12"/>
      <c r="DTD1" s="1"/>
      <c r="DTH1" s="12"/>
      <c r="DTI1" s="1"/>
      <c r="DTM1" s="12"/>
      <c r="DTN1" s="1"/>
      <c r="DTR1" s="12"/>
      <c r="DTS1" s="1"/>
      <c r="DTW1" s="12"/>
      <c r="DTX1" s="1"/>
      <c r="DUB1" s="12"/>
      <c r="DUC1" s="1"/>
      <c r="DUG1" s="12"/>
      <c r="DUH1" s="1"/>
      <c r="DUL1" s="12"/>
      <c r="DUM1" s="1"/>
      <c r="DUQ1" s="12"/>
      <c r="DUR1" s="1"/>
      <c r="DUV1" s="12"/>
      <c r="DUW1" s="1"/>
      <c r="DVA1" s="12"/>
      <c r="DVB1" s="1"/>
      <c r="DVF1" s="12"/>
      <c r="DVG1" s="1"/>
      <c r="DVK1" s="12"/>
      <c r="DVL1" s="1"/>
      <c r="DVP1" s="12"/>
      <c r="DVQ1" s="1"/>
      <c r="DVU1" s="12"/>
      <c r="DVV1" s="1"/>
      <c r="DVZ1" s="12"/>
      <c r="DWA1" s="1"/>
      <c r="DWE1" s="12"/>
      <c r="DWF1" s="1"/>
      <c r="DWJ1" s="12"/>
      <c r="DWK1" s="1"/>
      <c r="DWO1" s="12"/>
      <c r="DWP1" s="1"/>
      <c r="DWT1" s="12"/>
      <c r="DWU1" s="1"/>
      <c r="DWY1" s="12"/>
      <c r="DWZ1" s="1"/>
      <c r="DXD1" s="12"/>
      <c r="DXE1" s="1"/>
      <c r="DXI1" s="12"/>
      <c r="DXJ1" s="1"/>
      <c r="DXN1" s="12"/>
      <c r="DXO1" s="1"/>
      <c r="DXS1" s="12"/>
      <c r="DXT1" s="1"/>
      <c r="DXX1" s="12"/>
      <c r="DXY1" s="1"/>
      <c r="DYC1" s="12"/>
      <c r="DYD1" s="1"/>
      <c r="DYH1" s="12"/>
      <c r="DYI1" s="1"/>
      <c r="DYM1" s="12"/>
      <c r="DYN1" s="1"/>
      <c r="DYR1" s="12"/>
      <c r="DYS1" s="1"/>
      <c r="DYW1" s="12"/>
      <c r="DYX1" s="1"/>
      <c r="DZB1" s="12"/>
      <c r="DZC1" s="1"/>
      <c r="DZG1" s="12"/>
      <c r="DZH1" s="1"/>
      <c r="DZL1" s="12"/>
      <c r="DZM1" s="1"/>
      <c r="DZQ1" s="12"/>
      <c r="DZR1" s="1"/>
      <c r="DZV1" s="12"/>
      <c r="DZW1" s="1"/>
      <c r="EAA1" s="12"/>
      <c r="EAB1" s="1"/>
      <c r="EAF1" s="12"/>
      <c r="EAG1" s="1"/>
      <c r="EAK1" s="12"/>
      <c r="EAL1" s="1"/>
      <c r="EAP1" s="12"/>
      <c r="EAQ1" s="1"/>
      <c r="EAU1" s="12"/>
      <c r="EAV1" s="1"/>
      <c r="EAZ1" s="12"/>
      <c r="EBA1" s="1"/>
      <c r="EBE1" s="12"/>
      <c r="EBF1" s="1"/>
      <c r="EBJ1" s="12"/>
      <c r="EBK1" s="1"/>
      <c r="EBO1" s="12"/>
      <c r="EBP1" s="1"/>
      <c r="EBT1" s="12"/>
      <c r="EBU1" s="1"/>
      <c r="EBY1" s="12"/>
      <c r="EBZ1" s="1"/>
      <c r="ECD1" s="12"/>
      <c r="ECE1" s="1"/>
      <c r="ECI1" s="12"/>
      <c r="ECJ1" s="1"/>
      <c r="ECN1" s="12"/>
      <c r="ECO1" s="1"/>
      <c r="ECS1" s="12"/>
      <c r="ECT1" s="1"/>
      <c r="ECX1" s="12"/>
      <c r="ECY1" s="1"/>
      <c r="EDC1" s="12"/>
      <c r="EDD1" s="1"/>
      <c r="EDH1" s="12"/>
      <c r="EDI1" s="1"/>
      <c r="EDM1" s="12"/>
      <c r="EDN1" s="1"/>
      <c r="EDR1" s="12"/>
      <c r="EDS1" s="1"/>
      <c r="EDW1" s="12"/>
      <c r="EDX1" s="1"/>
      <c r="EEB1" s="12"/>
      <c r="EEC1" s="1"/>
      <c r="EEG1" s="12"/>
      <c r="EEH1" s="1"/>
      <c r="EEL1" s="12"/>
      <c r="EEM1" s="1"/>
      <c r="EEQ1" s="12"/>
      <c r="EER1" s="1"/>
      <c r="EEV1" s="12"/>
      <c r="EEW1" s="1"/>
      <c r="EFA1" s="12"/>
      <c r="EFB1" s="1"/>
      <c r="EFF1" s="12"/>
      <c r="EFG1" s="1"/>
      <c r="EFK1" s="12"/>
      <c r="EFL1" s="1"/>
      <c r="EFP1" s="12"/>
      <c r="EFQ1" s="1"/>
      <c r="EFU1" s="12"/>
      <c r="EFV1" s="1"/>
      <c r="EFZ1" s="12"/>
      <c r="EGA1" s="1"/>
      <c r="EGE1" s="12"/>
      <c r="EGF1" s="1"/>
      <c r="EGJ1" s="12"/>
      <c r="EGK1" s="1"/>
      <c r="EGO1" s="12"/>
      <c r="EGP1" s="1"/>
      <c r="EGT1" s="12"/>
      <c r="EGU1" s="1"/>
      <c r="EGY1" s="12"/>
      <c r="EGZ1" s="1"/>
      <c r="EHD1" s="12"/>
      <c r="EHE1" s="1"/>
      <c r="EHI1" s="12"/>
      <c r="EHJ1" s="1"/>
      <c r="EHN1" s="12"/>
      <c r="EHO1" s="1"/>
      <c r="EHS1" s="12"/>
      <c r="EHT1" s="1"/>
      <c r="EHX1" s="12"/>
      <c r="EHY1" s="1"/>
      <c r="EIC1" s="12"/>
      <c r="EID1" s="1"/>
      <c r="EIH1" s="12"/>
      <c r="EII1" s="1"/>
      <c r="EIM1" s="12"/>
      <c r="EIN1" s="1"/>
      <c r="EIR1" s="12"/>
      <c r="EIS1" s="1"/>
      <c r="EIW1" s="12"/>
      <c r="EIX1" s="1"/>
      <c r="EJB1" s="12"/>
      <c r="EJC1" s="1"/>
      <c r="EJG1" s="12"/>
      <c r="EJH1" s="1"/>
      <c r="EJL1" s="12"/>
      <c r="EJM1" s="1"/>
      <c r="EJQ1" s="12"/>
      <c r="EJR1" s="1"/>
      <c r="EJV1" s="12"/>
      <c r="EJW1" s="1"/>
      <c r="EKA1" s="12"/>
      <c r="EKB1" s="1"/>
      <c r="EKF1" s="12"/>
      <c r="EKG1" s="1"/>
      <c r="EKK1" s="12"/>
      <c r="EKL1" s="1"/>
      <c r="EKP1" s="12"/>
      <c r="EKQ1" s="1"/>
      <c r="EKU1" s="12"/>
      <c r="EKV1" s="1"/>
      <c r="EKZ1" s="12"/>
      <c r="ELA1" s="1"/>
      <c r="ELE1" s="12"/>
      <c r="ELF1" s="1"/>
      <c r="ELJ1" s="12"/>
      <c r="ELK1" s="1"/>
      <c r="ELO1" s="12"/>
      <c r="ELP1" s="1"/>
      <c r="ELT1" s="12"/>
      <c r="ELU1" s="1"/>
      <c r="ELY1" s="12"/>
      <c r="ELZ1" s="1"/>
      <c r="EMD1" s="12"/>
      <c r="EME1" s="1"/>
      <c r="EMI1" s="12"/>
      <c r="EMJ1" s="1"/>
      <c r="EMN1" s="12"/>
      <c r="EMO1" s="1"/>
      <c r="EMS1" s="12"/>
      <c r="EMT1" s="1"/>
      <c r="EMX1" s="12"/>
      <c r="EMY1" s="1"/>
      <c r="ENC1" s="12"/>
      <c r="END1" s="1"/>
      <c r="ENH1" s="12"/>
      <c r="ENI1" s="1"/>
      <c r="ENM1" s="12"/>
      <c r="ENN1" s="1"/>
      <c r="ENR1" s="12"/>
      <c r="ENS1" s="1"/>
      <c r="ENW1" s="12"/>
      <c r="ENX1" s="1"/>
      <c r="EOB1" s="12"/>
      <c r="EOC1" s="1"/>
      <c r="EOG1" s="12"/>
      <c r="EOH1" s="1"/>
      <c r="EOL1" s="12"/>
      <c r="EOM1" s="1"/>
      <c r="EOQ1" s="12"/>
      <c r="EOR1" s="1"/>
      <c r="EOV1" s="12"/>
      <c r="EOW1" s="1"/>
      <c r="EPA1" s="12"/>
      <c r="EPB1" s="1"/>
      <c r="EPF1" s="12"/>
      <c r="EPG1" s="1"/>
      <c r="EPK1" s="12"/>
      <c r="EPL1" s="1"/>
      <c r="EPP1" s="12"/>
      <c r="EPQ1" s="1"/>
      <c r="EPU1" s="12"/>
      <c r="EPV1" s="1"/>
      <c r="EPZ1" s="12"/>
      <c r="EQA1" s="1"/>
      <c r="EQE1" s="12"/>
      <c r="EQF1" s="1"/>
      <c r="EQJ1" s="12"/>
      <c r="EQK1" s="1"/>
      <c r="EQO1" s="12"/>
      <c r="EQP1" s="1"/>
      <c r="EQT1" s="12"/>
      <c r="EQU1" s="1"/>
      <c r="EQY1" s="12"/>
      <c r="EQZ1" s="1"/>
      <c r="ERD1" s="12"/>
      <c r="ERE1" s="1"/>
      <c r="ERI1" s="12"/>
      <c r="ERJ1" s="1"/>
      <c r="ERN1" s="12"/>
      <c r="ERO1" s="1"/>
      <c r="ERS1" s="12"/>
      <c r="ERT1" s="1"/>
      <c r="ERX1" s="12"/>
      <c r="ERY1" s="1"/>
      <c r="ESC1" s="12"/>
      <c r="ESD1" s="1"/>
      <c r="ESH1" s="12"/>
      <c r="ESI1" s="1"/>
      <c r="ESM1" s="12"/>
      <c r="ESN1" s="1"/>
      <c r="ESR1" s="12"/>
      <c r="ESS1" s="1"/>
      <c r="ESW1" s="12"/>
      <c r="ESX1" s="1"/>
      <c r="ETB1" s="12"/>
      <c r="ETC1" s="1"/>
      <c r="ETG1" s="12"/>
      <c r="ETH1" s="1"/>
      <c r="ETL1" s="12"/>
      <c r="ETM1" s="1"/>
      <c r="ETQ1" s="12"/>
      <c r="ETR1" s="1"/>
      <c r="ETV1" s="12"/>
      <c r="ETW1" s="1"/>
      <c r="EUA1" s="12"/>
      <c r="EUB1" s="1"/>
      <c r="EUF1" s="12"/>
      <c r="EUG1" s="1"/>
      <c r="EUK1" s="12"/>
      <c r="EUL1" s="1"/>
      <c r="EUP1" s="12"/>
      <c r="EUQ1" s="1"/>
      <c r="EUU1" s="12"/>
      <c r="EUV1" s="1"/>
      <c r="EUZ1" s="12"/>
      <c r="EVA1" s="1"/>
      <c r="EVE1" s="12"/>
      <c r="EVF1" s="1"/>
      <c r="EVJ1" s="12"/>
      <c r="EVK1" s="1"/>
      <c r="EVO1" s="12"/>
      <c r="EVP1" s="1"/>
      <c r="EVT1" s="12"/>
      <c r="EVU1" s="1"/>
      <c r="EVY1" s="12"/>
      <c r="EVZ1" s="1"/>
      <c r="EWD1" s="12"/>
      <c r="EWE1" s="1"/>
      <c r="EWI1" s="12"/>
      <c r="EWJ1" s="1"/>
      <c r="EWN1" s="12"/>
      <c r="EWO1" s="1"/>
      <c r="EWS1" s="12"/>
      <c r="EWT1" s="1"/>
      <c r="EWX1" s="12"/>
      <c r="EWY1" s="1"/>
      <c r="EXC1" s="12"/>
      <c r="EXD1" s="1"/>
      <c r="EXH1" s="12"/>
      <c r="EXI1" s="1"/>
      <c r="EXM1" s="12"/>
      <c r="EXN1" s="1"/>
      <c r="EXR1" s="12"/>
      <c r="EXS1" s="1"/>
      <c r="EXW1" s="12"/>
      <c r="EXX1" s="1"/>
      <c r="EYB1" s="12"/>
      <c r="EYC1" s="1"/>
      <c r="EYG1" s="12"/>
      <c r="EYH1" s="1"/>
      <c r="EYL1" s="12"/>
      <c r="EYM1" s="1"/>
      <c r="EYQ1" s="12"/>
      <c r="EYR1" s="1"/>
      <c r="EYV1" s="12"/>
      <c r="EYW1" s="1"/>
      <c r="EZA1" s="12"/>
      <c r="EZB1" s="1"/>
      <c r="EZF1" s="12"/>
      <c r="EZG1" s="1"/>
      <c r="EZK1" s="12"/>
      <c r="EZL1" s="1"/>
      <c r="EZP1" s="12"/>
      <c r="EZQ1" s="1"/>
      <c r="EZU1" s="12"/>
      <c r="EZV1" s="1"/>
      <c r="EZZ1" s="12"/>
      <c r="FAA1" s="1"/>
      <c r="FAE1" s="12"/>
      <c r="FAF1" s="1"/>
      <c r="FAJ1" s="12"/>
      <c r="FAK1" s="1"/>
      <c r="FAO1" s="12"/>
      <c r="FAP1" s="1"/>
      <c r="FAT1" s="12"/>
      <c r="FAU1" s="1"/>
      <c r="FAY1" s="12"/>
      <c r="FAZ1" s="1"/>
      <c r="FBD1" s="12"/>
      <c r="FBE1" s="1"/>
      <c r="FBI1" s="12"/>
      <c r="FBJ1" s="1"/>
      <c r="FBN1" s="12"/>
      <c r="FBO1" s="1"/>
      <c r="FBS1" s="12"/>
      <c r="FBT1" s="1"/>
      <c r="FBX1" s="12"/>
      <c r="FBY1" s="1"/>
      <c r="FCC1" s="12"/>
      <c r="FCD1" s="1"/>
      <c r="FCH1" s="12"/>
      <c r="FCI1" s="1"/>
      <c r="FCM1" s="12"/>
      <c r="FCN1" s="1"/>
      <c r="FCR1" s="12"/>
      <c r="FCS1" s="1"/>
      <c r="FCW1" s="12"/>
      <c r="FCX1" s="1"/>
      <c r="FDB1" s="12"/>
      <c r="FDC1" s="1"/>
      <c r="FDG1" s="12"/>
      <c r="FDH1" s="1"/>
      <c r="FDL1" s="12"/>
      <c r="FDM1" s="1"/>
      <c r="FDQ1" s="12"/>
      <c r="FDR1" s="1"/>
      <c r="FDV1" s="12"/>
      <c r="FDW1" s="1"/>
      <c r="FEA1" s="12"/>
      <c r="FEB1" s="1"/>
      <c r="FEF1" s="12"/>
      <c r="FEG1" s="1"/>
      <c r="FEK1" s="12"/>
      <c r="FEL1" s="1"/>
      <c r="FEP1" s="12"/>
      <c r="FEQ1" s="1"/>
      <c r="FEU1" s="12"/>
      <c r="FEV1" s="1"/>
      <c r="FEZ1" s="12"/>
      <c r="FFA1" s="1"/>
      <c r="FFE1" s="12"/>
      <c r="FFF1" s="1"/>
      <c r="FFJ1" s="12"/>
      <c r="FFK1" s="1"/>
      <c r="FFO1" s="12"/>
      <c r="FFP1" s="1"/>
      <c r="FFT1" s="12"/>
      <c r="FFU1" s="1"/>
      <c r="FFY1" s="12"/>
      <c r="FFZ1" s="1"/>
      <c r="FGD1" s="12"/>
      <c r="FGE1" s="1"/>
      <c r="FGI1" s="12"/>
      <c r="FGJ1" s="1"/>
      <c r="FGN1" s="12"/>
      <c r="FGO1" s="1"/>
      <c r="FGS1" s="12"/>
      <c r="FGT1" s="1"/>
      <c r="FGX1" s="12"/>
      <c r="FGY1" s="1"/>
      <c r="FHC1" s="12"/>
      <c r="FHD1" s="1"/>
      <c r="FHH1" s="12"/>
      <c r="FHI1" s="1"/>
      <c r="FHM1" s="12"/>
      <c r="FHN1" s="1"/>
      <c r="FHR1" s="12"/>
      <c r="FHS1" s="1"/>
      <c r="FHW1" s="12"/>
      <c r="FHX1" s="1"/>
      <c r="FIB1" s="12"/>
      <c r="FIC1" s="1"/>
      <c r="FIG1" s="12"/>
      <c r="FIH1" s="1"/>
      <c r="FIL1" s="12"/>
      <c r="FIM1" s="1"/>
      <c r="FIQ1" s="12"/>
      <c r="FIR1" s="1"/>
      <c r="FIV1" s="12"/>
      <c r="FIW1" s="1"/>
      <c r="FJA1" s="12"/>
      <c r="FJB1" s="1"/>
      <c r="FJF1" s="12"/>
      <c r="FJG1" s="1"/>
      <c r="FJK1" s="12"/>
      <c r="FJL1" s="1"/>
      <c r="FJP1" s="12"/>
      <c r="FJQ1" s="1"/>
      <c r="FJU1" s="12"/>
      <c r="FJV1" s="1"/>
      <c r="FJZ1" s="12"/>
      <c r="FKA1" s="1"/>
      <c r="FKE1" s="12"/>
      <c r="FKF1" s="1"/>
      <c r="FKJ1" s="12"/>
      <c r="FKK1" s="1"/>
      <c r="FKO1" s="12"/>
      <c r="FKP1" s="1"/>
      <c r="FKT1" s="12"/>
      <c r="FKU1" s="1"/>
      <c r="FKY1" s="12"/>
      <c r="FKZ1" s="1"/>
      <c r="FLD1" s="12"/>
      <c r="FLE1" s="1"/>
      <c r="FLI1" s="12"/>
      <c r="FLJ1" s="1"/>
      <c r="FLN1" s="12"/>
      <c r="FLO1" s="1"/>
      <c r="FLS1" s="12"/>
      <c r="FLT1" s="1"/>
      <c r="FLX1" s="12"/>
      <c r="FLY1" s="1"/>
      <c r="FMC1" s="12"/>
      <c r="FMD1" s="1"/>
      <c r="FMH1" s="12"/>
      <c r="FMI1" s="1"/>
      <c r="FMM1" s="12"/>
      <c r="FMN1" s="1"/>
      <c r="FMR1" s="12"/>
      <c r="FMS1" s="1"/>
      <c r="FMW1" s="12"/>
      <c r="FMX1" s="1"/>
      <c r="FNB1" s="12"/>
      <c r="FNC1" s="1"/>
      <c r="FNG1" s="12"/>
      <c r="FNH1" s="1"/>
      <c r="FNL1" s="12"/>
      <c r="FNM1" s="1"/>
      <c r="FNQ1" s="12"/>
      <c r="FNR1" s="1"/>
      <c r="FNV1" s="12"/>
      <c r="FNW1" s="1"/>
      <c r="FOA1" s="12"/>
      <c r="FOB1" s="1"/>
      <c r="FOF1" s="12"/>
      <c r="FOG1" s="1"/>
      <c r="FOK1" s="12"/>
      <c r="FOL1" s="1"/>
      <c r="FOP1" s="12"/>
      <c r="FOQ1" s="1"/>
      <c r="FOU1" s="12"/>
      <c r="FOV1" s="1"/>
      <c r="FOZ1" s="12"/>
      <c r="FPA1" s="1"/>
      <c r="FPE1" s="12"/>
      <c r="FPF1" s="1"/>
      <c r="FPJ1" s="12"/>
      <c r="FPK1" s="1"/>
      <c r="FPO1" s="12"/>
      <c r="FPP1" s="1"/>
      <c r="FPT1" s="12"/>
      <c r="FPU1" s="1"/>
      <c r="FPY1" s="12"/>
      <c r="FPZ1" s="1"/>
      <c r="FQD1" s="12"/>
      <c r="FQE1" s="1"/>
      <c r="FQI1" s="12"/>
      <c r="FQJ1" s="1"/>
      <c r="FQN1" s="12"/>
      <c r="FQO1" s="1"/>
      <c r="FQS1" s="12"/>
      <c r="FQT1" s="1"/>
      <c r="FQX1" s="12"/>
      <c r="FQY1" s="1"/>
      <c r="FRC1" s="12"/>
      <c r="FRD1" s="1"/>
      <c r="FRH1" s="12"/>
      <c r="FRI1" s="1"/>
      <c r="FRM1" s="12"/>
      <c r="FRN1" s="1"/>
      <c r="FRR1" s="12"/>
      <c r="FRS1" s="1"/>
      <c r="FRW1" s="12"/>
      <c r="FRX1" s="1"/>
      <c r="FSB1" s="12"/>
      <c r="FSC1" s="1"/>
      <c r="FSG1" s="12"/>
      <c r="FSH1" s="1"/>
      <c r="FSL1" s="12"/>
      <c r="FSM1" s="1"/>
      <c r="FSQ1" s="12"/>
      <c r="FSR1" s="1"/>
      <c r="FSV1" s="12"/>
      <c r="FSW1" s="1"/>
      <c r="FTA1" s="12"/>
      <c r="FTB1" s="1"/>
      <c r="FTF1" s="12"/>
      <c r="FTG1" s="1"/>
      <c r="FTK1" s="12"/>
      <c r="FTL1" s="1"/>
      <c r="FTP1" s="12"/>
      <c r="FTQ1" s="1"/>
      <c r="FTU1" s="12"/>
      <c r="FTV1" s="1"/>
      <c r="FTZ1" s="12"/>
      <c r="FUA1" s="1"/>
      <c r="FUE1" s="12"/>
      <c r="FUF1" s="1"/>
      <c r="FUJ1" s="12"/>
      <c r="FUK1" s="1"/>
      <c r="FUO1" s="12"/>
      <c r="FUP1" s="1"/>
      <c r="FUT1" s="12"/>
      <c r="FUU1" s="1"/>
      <c r="FUY1" s="12"/>
      <c r="FUZ1" s="1"/>
      <c r="FVD1" s="12"/>
      <c r="FVE1" s="1"/>
      <c r="FVI1" s="12"/>
      <c r="FVJ1" s="1"/>
      <c r="FVN1" s="12"/>
      <c r="FVO1" s="1"/>
      <c r="FVS1" s="12"/>
      <c r="FVT1" s="1"/>
      <c r="FVX1" s="12"/>
      <c r="FVY1" s="1"/>
      <c r="FWC1" s="12"/>
      <c r="FWD1" s="1"/>
      <c r="FWH1" s="12"/>
      <c r="FWI1" s="1"/>
      <c r="FWM1" s="12"/>
      <c r="FWN1" s="1"/>
      <c r="FWR1" s="12"/>
      <c r="FWS1" s="1"/>
      <c r="FWW1" s="12"/>
      <c r="FWX1" s="1"/>
      <c r="FXB1" s="12"/>
      <c r="FXC1" s="1"/>
      <c r="FXG1" s="12"/>
      <c r="FXH1" s="1"/>
      <c r="FXL1" s="12"/>
      <c r="FXM1" s="1"/>
      <c r="FXQ1" s="12"/>
      <c r="FXR1" s="1"/>
      <c r="FXV1" s="12"/>
      <c r="FXW1" s="1"/>
      <c r="FYA1" s="12"/>
      <c r="FYB1" s="1"/>
      <c r="FYF1" s="12"/>
      <c r="FYG1" s="1"/>
      <c r="FYK1" s="12"/>
      <c r="FYL1" s="1"/>
      <c r="FYP1" s="12"/>
      <c r="FYQ1" s="1"/>
      <c r="FYU1" s="12"/>
      <c r="FYV1" s="1"/>
      <c r="FYZ1" s="12"/>
      <c r="FZA1" s="1"/>
      <c r="FZE1" s="12"/>
      <c r="FZF1" s="1"/>
      <c r="FZJ1" s="12"/>
      <c r="FZK1" s="1"/>
      <c r="FZO1" s="12"/>
      <c r="FZP1" s="1"/>
      <c r="FZT1" s="12"/>
      <c r="FZU1" s="1"/>
      <c r="FZY1" s="12"/>
      <c r="FZZ1" s="1"/>
      <c r="GAD1" s="12"/>
      <c r="GAE1" s="1"/>
      <c r="GAI1" s="12"/>
      <c r="GAJ1" s="1"/>
      <c r="GAN1" s="12"/>
      <c r="GAO1" s="1"/>
      <c r="GAS1" s="12"/>
      <c r="GAT1" s="1"/>
      <c r="GAX1" s="12"/>
      <c r="GAY1" s="1"/>
      <c r="GBC1" s="12"/>
      <c r="GBD1" s="1"/>
      <c r="GBH1" s="12"/>
      <c r="GBI1" s="1"/>
      <c r="GBM1" s="12"/>
      <c r="GBN1" s="1"/>
      <c r="GBR1" s="12"/>
      <c r="GBS1" s="1"/>
      <c r="GBW1" s="12"/>
      <c r="GBX1" s="1"/>
      <c r="GCB1" s="12"/>
      <c r="GCC1" s="1"/>
      <c r="GCG1" s="12"/>
      <c r="GCH1" s="1"/>
      <c r="GCL1" s="12"/>
      <c r="GCM1" s="1"/>
      <c r="GCQ1" s="12"/>
      <c r="GCR1" s="1"/>
      <c r="GCV1" s="12"/>
      <c r="GCW1" s="1"/>
      <c r="GDA1" s="12"/>
      <c r="GDB1" s="1"/>
      <c r="GDF1" s="12"/>
      <c r="GDG1" s="1"/>
      <c r="GDK1" s="12"/>
      <c r="GDL1" s="1"/>
      <c r="GDP1" s="12"/>
      <c r="GDQ1" s="1"/>
      <c r="GDU1" s="12"/>
      <c r="GDV1" s="1"/>
      <c r="GDZ1" s="12"/>
      <c r="GEA1" s="1"/>
      <c r="GEE1" s="12"/>
      <c r="GEF1" s="1"/>
      <c r="GEJ1" s="12"/>
      <c r="GEK1" s="1"/>
      <c r="GEO1" s="12"/>
      <c r="GEP1" s="1"/>
      <c r="GET1" s="12"/>
      <c r="GEU1" s="1"/>
      <c r="GEY1" s="12"/>
      <c r="GEZ1" s="1"/>
      <c r="GFD1" s="12"/>
      <c r="GFE1" s="1"/>
      <c r="GFI1" s="12"/>
      <c r="GFJ1" s="1"/>
      <c r="GFN1" s="12"/>
      <c r="GFO1" s="1"/>
      <c r="GFS1" s="12"/>
      <c r="GFT1" s="1"/>
      <c r="GFX1" s="12"/>
      <c r="GFY1" s="1"/>
      <c r="GGC1" s="12"/>
      <c r="GGD1" s="1"/>
      <c r="GGH1" s="12"/>
      <c r="GGI1" s="1"/>
      <c r="GGM1" s="12"/>
      <c r="GGN1" s="1"/>
      <c r="GGR1" s="12"/>
      <c r="GGS1" s="1"/>
      <c r="GGW1" s="12"/>
      <c r="GGX1" s="1"/>
      <c r="GHB1" s="12"/>
      <c r="GHC1" s="1"/>
      <c r="GHG1" s="12"/>
      <c r="GHH1" s="1"/>
      <c r="GHL1" s="12"/>
      <c r="GHM1" s="1"/>
      <c r="GHQ1" s="12"/>
      <c r="GHR1" s="1"/>
      <c r="GHV1" s="12"/>
      <c r="GHW1" s="1"/>
      <c r="GIA1" s="12"/>
      <c r="GIB1" s="1"/>
      <c r="GIF1" s="12"/>
      <c r="GIG1" s="1"/>
      <c r="GIK1" s="12"/>
      <c r="GIL1" s="1"/>
      <c r="GIP1" s="12"/>
      <c r="GIQ1" s="1"/>
      <c r="GIU1" s="12"/>
      <c r="GIV1" s="1"/>
      <c r="GIZ1" s="12"/>
      <c r="GJA1" s="1"/>
      <c r="GJE1" s="12"/>
      <c r="GJF1" s="1"/>
      <c r="GJJ1" s="12"/>
      <c r="GJK1" s="1"/>
      <c r="GJO1" s="12"/>
      <c r="GJP1" s="1"/>
      <c r="GJT1" s="12"/>
      <c r="GJU1" s="1"/>
      <c r="GJY1" s="12"/>
      <c r="GJZ1" s="1"/>
      <c r="GKD1" s="12"/>
      <c r="GKE1" s="1"/>
      <c r="GKI1" s="12"/>
      <c r="GKJ1" s="1"/>
      <c r="GKN1" s="12"/>
      <c r="GKO1" s="1"/>
      <c r="GKS1" s="12"/>
      <c r="GKT1" s="1"/>
      <c r="GKX1" s="12"/>
      <c r="GKY1" s="1"/>
      <c r="GLC1" s="12"/>
      <c r="GLD1" s="1"/>
      <c r="GLH1" s="12"/>
      <c r="GLI1" s="1"/>
      <c r="GLM1" s="12"/>
      <c r="GLN1" s="1"/>
      <c r="GLR1" s="12"/>
      <c r="GLS1" s="1"/>
      <c r="GLW1" s="12"/>
      <c r="GLX1" s="1"/>
      <c r="GMB1" s="12"/>
      <c r="GMC1" s="1"/>
      <c r="GMG1" s="12"/>
      <c r="GMH1" s="1"/>
      <c r="GML1" s="12"/>
      <c r="GMM1" s="1"/>
      <c r="GMQ1" s="12"/>
      <c r="GMR1" s="1"/>
      <c r="GMV1" s="12"/>
      <c r="GMW1" s="1"/>
      <c r="GNA1" s="12"/>
      <c r="GNB1" s="1"/>
      <c r="GNF1" s="12"/>
      <c r="GNG1" s="1"/>
      <c r="GNK1" s="12"/>
      <c r="GNL1" s="1"/>
      <c r="GNP1" s="12"/>
      <c r="GNQ1" s="1"/>
      <c r="GNU1" s="12"/>
      <c r="GNV1" s="1"/>
      <c r="GNZ1" s="12"/>
      <c r="GOA1" s="1"/>
      <c r="GOE1" s="12"/>
      <c r="GOF1" s="1"/>
      <c r="GOJ1" s="12"/>
      <c r="GOK1" s="1"/>
      <c r="GOO1" s="12"/>
      <c r="GOP1" s="1"/>
      <c r="GOT1" s="12"/>
      <c r="GOU1" s="1"/>
      <c r="GOY1" s="12"/>
      <c r="GOZ1" s="1"/>
      <c r="GPD1" s="12"/>
      <c r="GPE1" s="1"/>
      <c r="GPI1" s="12"/>
      <c r="GPJ1" s="1"/>
      <c r="GPN1" s="12"/>
      <c r="GPO1" s="1"/>
      <c r="GPS1" s="12"/>
      <c r="GPT1" s="1"/>
      <c r="GPX1" s="12"/>
      <c r="GPY1" s="1"/>
      <c r="GQC1" s="12"/>
      <c r="GQD1" s="1"/>
      <c r="GQH1" s="12"/>
      <c r="GQI1" s="1"/>
      <c r="GQM1" s="12"/>
      <c r="GQN1" s="1"/>
      <c r="GQR1" s="12"/>
      <c r="GQS1" s="1"/>
      <c r="GQW1" s="12"/>
      <c r="GQX1" s="1"/>
      <c r="GRB1" s="12"/>
      <c r="GRC1" s="1"/>
      <c r="GRG1" s="12"/>
      <c r="GRH1" s="1"/>
      <c r="GRL1" s="12"/>
      <c r="GRM1" s="1"/>
      <c r="GRQ1" s="12"/>
      <c r="GRR1" s="1"/>
      <c r="GRV1" s="12"/>
      <c r="GRW1" s="1"/>
      <c r="GSA1" s="12"/>
      <c r="GSB1" s="1"/>
      <c r="GSF1" s="12"/>
      <c r="GSG1" s="1"/>
      <c r="GSK1" s="12"/>
      <c r="GSL1" s="1"/>
      <c r="GSP1" s="12"/>
      <c r="GSQ1" s="1"/>
      <c r="GSU1" s="12"/>
      <c r="GSV1" s="1"/>
      <c r="GSZ1" s="12"/>
      <c r="GTA1" s="1"/>
      <c r="GTE1" s="12"/>
      <c r="GTF1" s="1"/>
      <c r="GTJ1" s="12"/>
      <c r="GTK1" s="1"/>
      <c r="GTO1" s="12"/>
      <c r="GTP1" s="1"/>
      <c r="GTT1" s="12"/>
      <c r="GTU1" s="1"/>
      <c r="GTY1" s="12"/>
      <c r="GTZ1" s="1"/>
      <c r="GUD1" s="12"/>
      <c r="GUE1" s="1"/>
      <c r="GUI1" s="12"/>
      <c r="GUJ1" s="1"/>
      <c r="GUN1" s="12"/>
      <c r="GUO1" s="1"/>
      <c r="GUS1" s="12"/>
      <c r="GUT1" s="1"/>
      <c r="GUX1" s="12"/>
      <c r="GUY1" s="1"/>
      <c r="GVC1" s="12"/>
      <c r="GVD1" s="1"/>
      <c r="GVH1" s="12"/>
      <c r="GVI1" s="1"/>
      <c r="GVM1" s="12"/>
      <c r="GVN1" s="1"/>
      <c r="GVR1" s="12"/>
      <c r="GVS1" s="1"/>
      <c r="GVW1" s="12"/>
      <c r="GVX1" s="1"/>
      <c r="GWB1" s="12"/>
      <c r="GWC1" s="1"/>
      <c r="GWG1" s="12"/>
      <c r="GWH1" s="1"/>
      <c r="GWL1" s="12"/>
      <c r="GWM1" s="1"/>
      <c r="GWQ1" s="12"/>
      <c r="GWR1" s="1"/>
      <c r="GWV1" s="12"/>
      <c r="GWW1" s="1"/>
      <c r="GXA1" s="12"/>
      <c r="GXB1" s="1"/>
      <c r="GXF1" s="12"/>
      <c r="GXG1" s="1"/>
      <c r="GXK1" s="12"/>
      <c r="GXL1" s="1"/>
      <c r="GXP1" s="12"/>
      <c r="GXQ1" s="1"/>
      <c r="GXU1" s="12"/>
      <c r="GXV1" s="1"/>
      <c r="GXZ1" s="12"/>
      <c r="GYA1" s="1"/>
      <c r="GYE1" s="12"/>
      <c r="GYF1" s="1"/>
      <c r="GYJ1" s="12"/>
      <c r="GYK1" s="1"/>
      <c r="GYO1" s="12"/>
      <c r="GYP1" s="1"/>
      <c r="GYT1" s="12"/>
      <c r="GYU1" s="1"/>
      <c r="GYY1" s="12"/>
      <c r="GYZ1" s="1"/>
      <c r="GZD1" s="12"/>
      <c r="GZE1" s="1"/>
      <c r="GZI1" s="12"/>
      <c r="GZJ1" s="1"/>
      <c r="GZN1" s="12"/>
      <c r="GZO1" s="1"/>
      <c r="GZS1" s="12"/>
      <c r="GZT1" s="1"/>
      <c r="GZX1" s="12"/>
      <c r="GZY1" s="1"/>
      <c r="HAC1" s="12"/>
      <c r="HAD1" s="1"/>
      <c r="HAH1" s="12"/>
      <c r="HAI1" s="1"/>
      <c r="HAM1" s="12"/>
      <c r="HAN1" s="1"/>
      <c r="HAR1" s="12"/>
      <c r="HAS1" s="1"/>
      <c r="HAW1" s="12"/>
      <c r="HAX1" s="1"/>
      <c r="HBB1" s="12"/>
      <c r="HBC1" s="1"/>
      <c r="HBG1" s="12"/>
      <c r="HBH1" s="1"/>
      <c r="HBL1" s="12"/>
      <c r="HBM1" s="1"/>
      <c r="HBQ1" s="12"/>
      <c r="HBR1" s="1"/>
      <c r="HBV1" s="12"/>
      <c r="HBW1" s="1"/>
      <c r="HCA1" s="12"/>
      <c r="HCB1" s="1"/>
      <c r="HCF1" s="12"/>
      <c r="HCG1" s="1"/>
      <c r="HCK1" s="12"/>
      <c r="HCL1" s="1"/>
      <c r="HCP1" s="12"/>
      <c r="HCQ1" s="1"/>
      <c r="HCU1" s="12"/>
      <c r="HCV1" s="1"/>
      <c r="HCZ1" s="12"/>
      <c r="HDA1" s="1"/>
      <c r="HDE1" s="12"/>
      <c r="HDF1" s="1"/>
      <c r="HDJ1" s="12"/>
      <c r="HDK1" s="1"/>
      <c r="HDO1" s="12"/>
      <c r="HDP1" s="1"/>
      <c r="HDT1" s="12"/>
      <c r="HDU1" s="1"/>
      <c r="HDY1" s="12"/>
      <c r="HDZ1" s="1"/>
      <c r="HED1" s="12"/>
      <c r="HEE1" s="1"/>
      <c r="HEI1" s="12"/>
      <c r="HEJ1" s="1"/>
      <c r="HEN1" s="12"/>
      <c r="HEO1" s="1"/>
      <c r="HES1" s="12"/>
      <c r="HET1" s="1"/>
      <c r="HEX1" s="12"/>
      <c r="HEY1" s="1"/>
      <c r="HFC1" s="12"/>
      <c r="HFD1" s="1"/>
      <c r="HFH1" s="12"/>
      <c r="HFI1" s="1"/>
      <c r="HFM1" s="12"/>
      <c r="HFN1" s="1"/>
      <c r="HFR1" s="12"/>
      <c r="HFS1" s="1"/>
      <c r="HFW1" s="12"/>
      <c r="HFX1" s="1"/>
      <c r="HGB1" s="12"/>
      <c r="HGC1" s="1"/>
      <c r="HGG1" s="12"/>
      <c r="HGH1" s="1"/>
      <c r="HGL1" s="12"/>
      <c r="HGM1" s="1"/>
      <c r="HGQ1" s="12"/>
      <c r="HGR1" s="1"/>
      <c r="HGV1" s="12"/>
      <c r="HGW1" s="1"/>
      <c r="HHA1" s="12"/>
      <c r="HHB1" s="1"/>
      <c r="HHF1" s="12"/>
      <c r="HHG1" s="1"/>
      <c r="HHK1" s="12"/>
      <c r="HHL1" s="1"/>
      <c r="HHP1" s="12"/>
      <c r="HHQ1" s="1"/>
      <c r="HHU1" s="12"/>
      <c r="HHV1" s="1"/>
      <c r="HHZ1" s="12"/>
      <c r="HIA1" s="1"/>
      <c r="HIE1" s="12"/>
      <c r="HIF1" s="1"/>
      <c r="HIJ1" s="12"/>
      <c r="HIK1" s="1"/>
      <c r="HIO1" s="12"/>
      <c r="HIP1" s="1"/>
      <c r="HIT1" s="12"/>
      <c r="HIU1" s="1"/>
      <c r="HIY1" s="12"/>
      <c r="HIZ1" s="1"/>
      <c r="HJD1" s="12"/>
      <c r="HJE1" s="1"/>
      <c r="HJI1" s="12"/>
      <c r="HJJ1" s="1"/>
      <c r="HJN1" s="12"/>
      <c r="HJO1" s="1"/>
      <c r="HJS1" s="12"/>
      <c r="HJT1" s="1"/>
      <c r="HJX1" s="12"/>
      <c r="HJY1" s="1"/>
      <c r="HKC1" s="12"/>
      <c r="HKD1" s="1"/>
      <c r="HKH1" s="12"/>
      <c r="HKI1" s="1"/>
      <c r="HKM1" s="12"/>
      <c r="HKN1" s="1"/>
      <c r="HKR1" s="12"/>
      <c r="HKS1" s="1"/>
      <c r="HKW1" s="12"/>
      <c r="HKX1" s="1"/>
      <c r="HLB1" s="12"/>
      <c r="HLC1" s="1"/>
      <c r="HLG1" s="12"/>
      <c r="HLH1" s="1"/>
      <c r="HLL1" s="12"/>
      <c r="HLM1" s="1"/>
      <c r="HLQ1" s="12"/>
      <c r="HLR1" s="1"/>
      <c r="HLV1" s="12"/>
      <c r="HLW1" s="1"/>
      <c r="HMA1" s="12"/>
      <c r="HMB1" s="1"/>
      <c r="HMF1" s="12"/>
      <c r="HMG1" s="1"/>
      <c r="HMK1" s="12"/>
      <c r="HML1" s="1"/>
      <c r="HMP1" s="12"/>
      <c r="HMQ1" s="1"/>
      <c r="HMU1" s="12"/>
      <c r="HMV1" s="1"/>
      <c r="HMZ1" s="12"/>
      <c r="HNA1" s="1"/>
      <c r="HNE1" s="12"/>
      <c r="HNF1" s="1"/>
      <c r="HNJ1" s="12"/>
      <c r="HNK1" s="1"/>
      <c r="HNO1" s="12"/>
      <c r="HNP1" s="1"/>
      <c r="HNT1" s="12"/>
      <c r="HNU1" s="1"/>
      <c r="HNY1" s="12"/>
      <c r="HNZ1" s="1"/>
      <c r="HOD1" s="12"/>
      <c r="HOE1" s="1"/>
      <c r="HOI1" s="12"/>
      <c r="HOJ1" s="1"/>
      <c r="HON1" s="12"/>
      <c r="HOO1" s="1"/>
      <c r="HOS1" s="12"/>
      <c r="HOT1" s="1"/>
      <c r="HOX1" s="12"/>
      <c r="HOY1" s="1"/>
      <c r="HPC1" s="12"/>
      <c r="HPD1" s="1"/>
      <c r="HPH1" s="12"/>
      <c r="HPI1" s="1"/>
      <c r="HPM1" s="12"/>
      <c r="HPN1" s="1"/>
      <c r="HPR1" s="12"/>
      <c r="HPS1" s="1"/>
      <c r="HPW1" s="12"/>
      <c r="HPX1" s="1"/>
      <c r="HQB1" s="12"/>
      <c r="HQC1" s="1"/>
      <c r="HQG1" s="12"/>
      <c r="HQH1" s="1"/>
      <c r="HQL1" s="12"/>
      <c r="HQM1" s="1"/>
      <c r="HQQ1" s="12"/>
      <c r="HQR1" s="1"/>
      <c r="HQV1" s="12"/>
      <c r="HQW1" s="1"/>
      <c r="HRA1" s="12"/>
      <c r="HRB1" s="1"/>
      <c r="HRF1" s="12"/>
      <c r="HRG1" s="1"/>
      <c r="HRK1" s="12"/>
      <c r="HRL1" s="1"/>
      <c r="HRP1" s="12"/>
      <c r="HRQ1" s="1"/>
      <c r="HRU1" s="12"/>
      <c r="HRV1" s="1"/>
      <c r="HRZ1" s="12"/>
      <c r="HSA1" s="1"/>
      <c r="HSE1" s="12"/>
      <c r="HSF1" s="1"/>
      <c r="HSJ1" s="12"/>
      <c r="HSK1" s="1"/>
      <c r="HSO1" s="12"/>
      <c r="HSP1" s="1"/>
      <c r="HST1" s="12"/>
      <c r="HSU1" s="1"/>
      <c r="HSY1" s="12"/>
      <c r="HSZ1" s="1"/>
      <c r="HTD1" s="12"/>
      <c r="HTE1" s="1"/>
      <c r="HTI1" s="12"/>
      <c r="HTJ1" s="1"/>
      <c r="HTN1" s="12"/>
      <c r="HTO1" s="1"/>
      <c r="HTS1" s="12"/>
      <c r="HTT1" s="1"/>
      <c r="HTX1" s="12"/>
      <c r="HTY1" s="1"/>
      <c r="HUC1" s="12"/>
      <c r="HUD1" s="1"/>
      <c r="HUH1" s="12"/>
      <c r="HUI1" s="1"/>
      <c r="HUM1" s="12"/>
      <c r="HUN1" s="1"/>
      <c r="HUR1" s="12"/>
      <c r="HUS1" s="1"/>
      <c r="HUW1" s="12"/>
      <c r="HUX1" s="1"/>
      <c r="HVB1" s="12"/>
      <c r="HVC1" s="1"/>
      <c r="HVG1" s="12"/>
      <c r="HVH1" s="1"/>
      <c r="HVL1" s="12"/>
      <c r="HVM1" s="1"/>
      <c r="HVQ1" s="12"/>
      <c r="HVR1" s="1"/>
      <c r="HVV1" s="12"/>
      <c r="HVW1" s="1"/>
      <c r="HWA1" s="12"/>
      <c r="HWB1" s="1"/>
      <c r="HWF1" s="12"/>
      <c r="HWG1" s="1"/>
      <c r="HWK1" s="12"/>
      <c r="HWL1" s="1"/>
      <c r="HWP1" s="12"/>
      <c r="HWQ1" s="1"/>
      <c r="HWU1" s="12"/>
      <c r="HWV1" s="1"/>
      <c r="HWZ1" s="12"/>
      <c r="HXA1" s="1"/>
      <c r="HXE1" s="12"/>
      <c r="HXF1" s="1"/>
      <c r="HXJ1" s="12"/>
      <c r="HXK1" s="1"/>
      <c r="HXO1" s="12"/>
      <c r="HXP1" s="1"/>
      <c r="HXT1" s="12"/>
      <c r="HXU1" s="1"/>
      <c r="HXY1" s="12"/>
      <c r="HXZ1" s="1"/>
      <c r="HYD1" s="12"/>
      <c r="HYE1" s="1"/>
      <c r="HYI1" s="12"/>
      <c r="HYJ1" s="1"/>
      <c r="HYN1" s="12"/>
      <c r="HYO1" s="1"/>
      <c r="HYS1" s="12"/>
      <c r="HYT1" s="1"/>
      <c r="HYX1" s="12"/>
      <c r="HYY1" s="1"/>
      <c r="HZC1" s="12"/>
      <c r="HZD1" s="1"/>
      <c r="HZH1" s="12"/>
      <c r="HZI1" s="1"/>
      <c r="HZM1" s="12"/>
      <c r="HZN1" s="1"/>
      <c r="HZR1" s="12"/>
      <c r="HZS1" s="1"/>
      <c r="HZW1" s="12"/>
      <c r="HZX1" s="1"/>
      <c r="IAB1" s="12"/>
      <c r="IAC1" s="1"/>
      <c r="IAG1" s="12"/>
      <c r="IAH1" s="1"/>
      <c r="IAL1" s="12"/>
      <c r="IAM1" s="1"/>
      <c r="IAQ1" s="12"/>
      <c r="IAR1" s="1"/>
      <c r="IAV1" s="12"/>
      <c r="IAW1" s="1"/>
      <c r="IBA1" s="12"/>
      <c r="IBB1" s="1"/>
      <c r="IBF1" s="12"/>
      <c r="IBG1" s="1"/>
      <c r="IBK1" s="12"/>
      <c r="IBL1" s="1"/>
      <c r="IBP1" s="12"/>
      <c r="IBQ1" s="1"/>
      <c r="IBU1" s="12"/>
      <c r="IBV1" s="1"/>
      <c r="IBZ1" s="12"/>
      <c r="ICA1" s="1"/>
      <c r="ICE1" s="12"/>
      <c r="ICF1" s="1"/>
      <c r="ICJ1" s="12"/>
      <c r="ICK1" s="1"/>
      <c r="ICO1" s="12"/>
      <c r="ICP1" s="1"/>
      <c r="ICT1" s="12"/>
      <c r="ICU1" s="1"/>
      <c r="ICY1" s="12"/>
      <c r="ICZ1" s="1"/>
      <c r="IDD1" s="12"/>
      <c r="IDE1" s="1"/>
      <c r="IDI1" s="12"/>
      <c r="IDJ1" s="1"/>
      <c r="IDN1" s="12"/>
      <c r="IDO1" s="1"/>
      <c r="IDS1" s="12"/>
      <c r="IDT1" s="1"/>
      <c r="IDX1" s="12"/>
      <c r="IDY1" s="1"/>
      <c r="IEC1" s="12"/>
      <c r="IED1" s="1"/>
      <c r="IEH1" s="12"/>
      <c r="IEI1" s="1"/>
      <c r="IEM1" s="12"/>
      <c r="IEN1" s="1"/>
      <c r="IER1" s="12"/>
      <c r="IES1" s="1"/>
      <c r="IEW1" s="12"/>
      <c r="IEX1" s="1"/>
      <c r="IFB1" s="12"/>
      <c r="IFC1" s="1"/>
      <c r="IFG1" s="12"/>
      <c r="IFH1" s="1"/>
      <c r="IFL1" s="12"/>
      <c r="IFM1" s="1"/>
      <c r="IFQ1" s="12"/>
      <c r="IFR1" s="1"/>
      <c r="IFV1" s="12"/>
      <c r="IFW1" s="1"/>
      <c r="IGA1" s="12"/>
      <c r="IGB1" s="1"/>
      <c r="IGF1" s="12"/>
      <c r="IGG1" s="1"/>
      <c r="IGK1" s="12"/>
      <c r="IGL1" s="1"/>
      <c r="IGP1" s="12"/>
      <c r="IGQ1" s="1"/>
      <c r="IGU1" s="12"/>
      <c r="IGV1" s="1"/>
      <c r="IGZ1" s="12"/>
      <c r="IHA1" s="1"/>
      <c r="IHE1" s="12"/>
      <c r="IHF1" s="1"/>
      <c r="IHJ1" s="12"/>
      <c r="IHK1" s="1"/>
      <c r="IHO1" s="12"/>
      <c r="IHP1" s="1"/>
      <c r="IHT1" s="12"/>
      <c r="IHU1" s="1"/>
      <c r="IHY1" s="12"/>
      <c r="IHZ1" s="1"/>
      <c r="IID1" s="12"/>
      <c r="IIE1" s="1"/>
      <c r="III1" s="12"/>
      <c r="IIJ1" s="1"/>
      <c r="IIN1" s="12"/>
      <c r="IIO1" s="1"/>
      <c r="IIS1" s="12"/>
      <c r="IIT1" s="1"/>
      <c r="IIX1" s="12"/>
      <c r="IIY1" s="1"/>
      <c r="IJC1" s="12"/>
      <c r="IJD1" s="1"/>
      <c r="IJH1" s="12"/>
      <c r="IJI1" s="1"/>
      <c r="IJM1" s="12"/>
      <c r="IJN1" s="1"/>
      <c r="IJR1" s="12"/>
      <c r="IJS1" s="1"/>
      <c r="IJW1" s="12"/>
      <c r="IJX1" s="1"/>
      <c r="IKB1" s="12"/>
      <c r="IKC1" s="1"/>
      <c r="IKG1" s="12"/>
      <c r="IKH1" s="1"/>
      <c r="IKL1" s="12"/>
      <c r="IKM1" s="1"/>
      <c r="IKQ1" s="12"/>
      <c r="IKR1" s="1"/>
      <c r="IKV1" s="12"/>
      <c r="IKW1" s="1"/>
      <c r="ILA1" s="12"/>
      <c r="ILB1" s="1"/>
      <c r="ILF1" s="12"/>
      <c r="ILG1" s="1"/>
      <c r="ILK1" s="12"/>
      <c r="ILL1" s="1"/>
      <c r="ILP1" s="12"/>
      <c r="ILQ1" s="1"/>
      <c r="ILU1" s="12"/>
      <c r="ILV1" s="1"/>
      <c r="ILZ1" s="12"/>
      <c r="IMA1" s="1"/>
      <c r="IME1" s="12"/>
      <c r="IMF1" s="1"/>
      <c r="IMJ1" s="12"/>
      <c r="IMK1" s="1"/>
      <c r="IMO1" s="12"/>
      <c r="IMP1" s="1"/>
      <c r="IMT1" s="12"/>
      <c r="IMU1" s="1"/>
      <c r="IMY1" s="12"/>
      <c r="IMZ1" s="1"/>
      <c r="IND1" s="12"/>
      <c r="INE1" s="1"/>
      <c r="INI1" s="12"/>
      <c r="INJ1" s="1"/>
      <c r="INN1" s="12"/>
      <c r="INO1" s="1"/>
      <c r="INS1" s="12"/>
      <c r="INT1" s="1"/>
      <c r="INX1" s="12"/>
      <c r="INY1" s="1"/>
      <c r="IOC1" s="12"/>
      <c r="IOD1" s="1"/>
      <c r="IOH1" s="12"/>
      <c r="IOI1" s="1"/>
      <c r="IOM1" s="12"/>
      <c r="ION1" s="1"/>
      <c r="IOR1" s="12"/>
      <c r="IOS1" s="1"/>
      <c r="IOW1" s="12"/>
      <c r="IOX1" s="1"/>
      <c r="IPB1" s="12"/>
      <c r="IPC1" s="1"/>
      <c r="IPG1" s="12"/>
      <c r="IPH1" s="1"/>
      <c r="IPL1" s="12"/>
      <c r="IPM1" s="1"/>
      <c r="IPQ1" s="12"/>
      <c r="IPR1" s="1"/>
      <c r="IPV1" s="12"/>
      <c r="IPW1" s="1"/>
      <c r="IQA1" s="12"/>
      <c r="IQB1" s="1"/>
      <c r="IQF1" s="12"/>
      <c r="IQG1" s="1"/>
      <c r="IQK1" s="12"/>
      <c r="IQL1" s="1"/>
      <c r="IQP1" s="12"/>
      <c r="IQQ1" s="1"/>
      <c r="IQU1" s="12"/>
      <c r="IQV1" s="1"/>
      <c r="IQZ1" s="12"/>
      <c r="IRA1" s="1"/>
      <c r="IRE1" s="12"/>
      <c r="IRF1" s="1"/>
      <c r="IRJ1" s="12"/>
      <c r="IRK1" s="1"/>
      <c r="IRO1" s="12"/>
      <c r="IRP1" s="1"/>
      <c r="IRT1" s="12"/>
      <c r="IRU1" s="1"/>
      <c r="IRY1" s="12"/>
      <c r="IRZ1" s="1"/>
      <c r="ISD1" s="12"/>
      <c r="ISE1" s="1"/>
      <c r="ISI1" s="12"/>
      <c r="ISJ1" s="1"/>
      <c r="ISN1" s="12"/>
      <c r="ISO1" s="1"/>
      <c r="ISS1" s="12"/>
      <c r="IST1" s="1"/>
      <c r="ISX1" s="12"/>
      <c r="ISY1" s="1"/>
      <c r="ITC1" s="12"/>
      <c r="ITD1" s="1"/>
      <c r="ITH1" s="12"/>
      <c r="ITI1" s="1"/>
      <c r="ITM1" s="12"/>
      <c r="ITN1" s="1"/>
      <c r="ITR1" s="12"/>
      <c r="ITS1" s="1"/>
      <c r="ITW1" s="12"/>
      <c r="ITX1" s="1"/>
      <c r="IUB1" s="12"/>
      <c r="IUC1" s="1"/>
      <c r="IUG1" s="12"/>
      <c r="IUH1" s="1"/>
      <c r="IUL1" s="12"/>
      <c r="IUM1" s="1"/>
      <c r="IUQ1" s="12"/>
      <c r="IUR1" s="1"/>
      <c r="IUV1" s="12"/>
      <c r="IUW1" s="1"/>
      <c r="IVA1" s="12"/>
      <c r="IVB1" s="1"/>
      <c r="IVF1" s="12"/>
      <c r="IVG1" s="1"/>
      <c r="IVK1" s="12"/>
      <c r="IVL1" s="1"/>
      <c r="IVP1" s="12"/>
      <c r="IVQ1" s="1"/>
      <c r="IVU1" s="12"/>
      <c r="IVV1" s="1"/>
      <c r="IVZ1" s="12"/>
      <c r="IWA1" s="1"/>
      <c r="IWE1" s="12"/>
      <c r="IWF1" s="1"/>
      <c r="IWJ1" s="12"/>
      <c r="IWK1" s="1"/>
      <c r="IWO1" s="12"/>
      <c r="IWP1" s="1"/>
      <c r="IWT1" s="12"/>
      <c r="IWU1" s="1"/>
      <c r="IWY1" s="12"/>
      <c r="IWZ1" s="1"/>
      <c r="IXD1" s="12"/>
      <c r="IXE1" s="1"/>
      <c r="IXI1" s="12"/>
      <c r="IXJ1" s="1"/>
      <c r="IXN1" s="12"/>
      <c r="IXO1" s="1"/>
      <c r="IXS1" s="12"/>
      <c r="IXT1" s="1"/>
      <c r="IXX1" s="12"/>
      <c r="IXY1" s="1"/>
      <c r="IYC1" s="12"/>
      <c r="IYD1" s="1"/>
      <c r="IYH1" s="12"/>
      <c r="IYI1" s="1"/>
      <c r="IYM1" s="12"/>
      <c r="IYN1" s="1"/>
      <c r="IYR1" s="12"/>
      <c r="IYS1" s="1"/>
      <c r="IYW1" s="12"/>
      <c r="IYX1" s="1"/>
      <c r="IZB1" s="12"/>
      <c r="IZC1" s="1"/>
      <c r="IZG1" s="12"/>
      <c r="IZH1" s="1"/>
      <c r="IZL1" s="12"/>
      <c r="IZM1" s="1"/>
      <c r="IZQ1" s="12"/>
      <c r="IZR1" s="1"/>
      <c r="IZV1" s="12"/>
      <c r="IZW1" s="1"/>
      <c r="JAA1" s="12"/>
      <c r="JAB1" s="1"/>
      <c r="JAF1" s="12"/>
      <c r="JAG1" s="1"/>
      <c r="JAK1" s="12"/>
      <c r="JAL1" s="1"/>
      <c r="JAP1" s="12"/>
      <c r="JAQ1" s="1"/>
      <c r="JAU1" s="12"/>
      <c r="JAV1" s="1"/>
      <c r="JAZ1" s="12"/>
      <c r="JBA1" s="1"/>
      <c r="JBE1" s="12"/>
      <c r="JBF1" s="1"/>
      <c r="JBJ1" s="12"/>
      <c r="JBK1" s="1"/>
      <c r="JBO1" s="12"/>
      <c r="JBP1" s="1"/>
      <c r="JBT1" s="12"/>
      <c r="JBU1" s="1"/>
      <c r="JBY1" s="12"/>
      <c r="JBZ1" s="1"/>
      <c r="JCD1" s="12"/>
      <c r="JCE1" s="1"/>
      <c r="JCI1" s="12"/>
      <c r="JCJ1" s="1"/>
      <c r="JCN1" s="12"/>
      <c r="JCO1" s="1"/>
      <c r="JCS1" s="12"/>
      <c r="JCT1" s="1"/>
      <c r="JCX1" s="12"/>
      <c r="JCY1" s="1"/>
      <c r="JDC1" s="12"/>
      <c r="JDD1" s="1"/>
      <c r="JDH1" s="12"/>
      <c r="JDI1" s="1"/>
      <c r="JDM1" s="12"/>
      <c r="JDN1" s="1"/>
      <c r="JDR1" s="12"/>
      <c r="JDS1" s="1"/>
      <c r="JDW1" s="12"/>
      <c r="JDX1" s="1"/>
      <c r="JEB1" s="12"/>
      <c r="JEC1" s="1"/>
      <c r="JEG1" s="12"/>
      <c r="JEH1" s="1"/>
      <c r="JEL1" s="12"/>
      <c r="JEM1" s="1"/>
      <c r="JEQ1" s="12"/>
      <c r="JER1" s="1"/>
      <c r="JEV1" s="12"/>
      <c r="JEW1" s="1"/>
      <c r="JFA1" s="12"/>
      <c r="JFB1" s="1"/>
      <c r="JFF1" s="12"/>
      <c r="JFG1" s="1"/>
      <c r="JFK1" s="12"/>
      <c r="JFL1" s="1"/>
      <c r="JFP1" s="12"/>
      <c r="JFQ1" s="1"/>
      <c r="JFU1" s="12"/>
      <c r="JFV1" s="1"/>
      <c r="JFZ1" s="12"/>
      <c r="JGA1" s="1"/>
      <c r="JGE1" s="12"/>
      <c r="JGF1" s="1"/>
      <c r="JGJ1" s="12"/>
      <c r="JGK1" s="1"/>
      <c r="JGO1" s="12"/>
      <c r="JGP1" s="1"/>
      <c r="JGT1" s="12"/>
      <c r="JGU1" s="1"/>
      <c r="JGY1" s="12"/>
      <c r="JGZ1" s="1"/>
      <c r="JHD1" s="12"/>
      <c r="JHE1" s="1"/>
      <c r="JHI1" s="12"/>
      <c r="JHJ1" s="1"/>
      <c r="JHN1" s="12"/>
      <c r="JHO1" s="1"/>
      <c r="JHS1" s="12"/>
      <c r="JHT1" s="1"/>
      <c r="JHX1" s="12"/>
      <c r="JHY1" s="1"/>
      <c r="JIC1" s="12"/>
      <c r="JID1" s="1"/>
      <c r="JIH1" s="12"/>
      <c r="JII1" s="1"/>
      <c r="JIM1" s="12"/>
      <c r="JIN1" s="1"/>
      <c r="JIR1" s="12"/>
      <c r="JIS1" s="1"/>
      <c r="JIW1" s="12"/>
      <c r="JIX1" s="1"/>
      <c r="JJB1" s="12"/>
      <c r="JJC1" s="1"/>
      <c r="JJG1" s="12"/>
      <c r="JJH1" s="1"/>
      <c r="JJL1" s="12"/>
      <c r="JJM1" s="1"/>
      <c r="JJQ1" s="12"/>
      <c r="JJR1" s="1"/>
      <c r="JJV1" s="12"/>
      <c r="JJW1" s="1"/>
      <c r="JKA1" s="12"/>
      <c r="JKB1" s="1"/>
      <c r="JKF1" s="12"/>
      <c r="JKG1" s="1"/>
      <c r="JKK1" s="12"/>
      <c r="JKL1" s="1"/>
      <c r="JKP1" s="12"/>
      <c r="JKQ1" s="1"/>
      <c r="JKU1" s="12"/>
      <c r="JKV1" s="1"/>
      <c r="JKZ1" s="12"/>
      <c r="JLA1" s="1"/>
      <c r="JLE1" s="12"/>
      <c r="JLF1" s="1"/>
      <c r="JLJ1" s="12"/>
      <c r="JLK1" s="1"/>
      <c r="JLO1" s="12"/>
      <c r="JLP1" s="1"/>
      <c r="JLT1" s="12"/>
      <c r="JLU1" s="1"/>
      <c r="JLY1" s="12"/>
      <c r="JLZ1" s="1"/>
      <c r="JMD1" s="12"/>
      <c r="JME1" s="1"/>
      <c r="JMI1" s="12"/>
      <c r="JMJ1" s="1"/>
      <c r="JMN1" s="12"/>
      <c r="JMO1" s="1"/>
      <c r="JMS1" s="12"/>
      <c r="JMT1" s="1"/>
      <c r="JMX1" s="12"/>
      <c r="JMY1" s="1"/>
      <c r="JNC1" s="12"/>
      <c r="JND1" s="1"/>
      <c r="JNH1" s="12"/>
      <c r="JNI1" s="1"/>
      <c r="JNM1" s="12"/>
      <c r="JNN1" s="1"/>
      <c r="JNR1" s="12"/>
      <c r="JNS1" s="1"/>
      <c r="JNW1" s="12"/>
      <c r="JNX1" s="1"/>
      <c r="JOB1" s="12"/>
      <c r="JOC1" s="1"/>
      <c r="JOG1" s="12"/>
      <c r="JOH1" s="1"/>
      <c r="JOL1" s="12"/>
      <c r="JOM1" s="1"/>
      <c r="JOQ1" s="12"/>
      <c r="JOR1" s="1"/>
      <c r="JOV1" s="12"/>
      <c r="JOW1" s="1"/>
      <c r="JPA1" s="12"/>
      <c r="JPB1" s="1"/>
      <c r="JPF1" s="12"/>
      <c r="JPG1" s="1"/>
      <c r="JPK1" s="12"/>
      <c r="JPL1" s="1"/>
      <c r="JPP1" s="12"/>
      <c r="JPQ1" s="1"/>
      <c r="JPU1" s="12"/>
      <c r="JPV1" s="1"/>
      <c r="JPZ1" s="12"/>
      <c r="JQA1" s="1"/>
      <c r="JQE1" s="12"/>
      <c r="JQF1" s="1"/>
      <c r="JQJ1" s="12"/>
      <c r="JQK1" s="1"/>
      <c r="JQO1" s="12"/>
      <c r="JQP1" s="1"/>
      <c r="JQT1" s="12"/>
      <c r="JQU1" s="1"/>
      <c r="JQY1" s="12"/>
      <c r="JQZ1" s="1"/>
      <c r="JRD1" s="12"/>
      <c r="JRE1" s="1"/>
      <c r="JRI1" s="12"/>
      <c r="JRJ1" s="1"/>
      <c r="JRN1" s="12"/>
      <c r="JRO1" s="1"/>
      <c r="JRS1" s="12"/>
      <c r="JRT1" s="1"/>
      <c r="JRX1" s="12"/>
      <c r="JRY1" s="1"/>
      <c r="JSC1" s="12"/>
      <c r="JSD1" s="1"/>
      <c r="JSH1" s="12"/>
      <c r="JSI1" s="1"/>
      <c r="JSM1" s="12"/>
      <c r="JSN1" s="1"/>
      <c r="JSR1" s="12"/>
      <c r="JSS1" s="1"/>
      <c r="JSW1" s="12"/>
      <c r="JSX1" s="1"/>
      <c r="JTB1" s="12"/>
      <c r="JTC1" s="1"/>
      <c r="JTG1" s="12"/>
      <c r="JTH1" s="1"/>
      <c r="JTL1" s="12"/>
      <c r="JTM1" s="1"/>
      <c r="JTQ1" s="12"/>
      <c r="JTR1" s="1"/>
      <c r="JTV1" s="12"/>
      <c r="JTW1" s="1"/>
      <c r="JUA1" s="12"/>
      <c r="JUB1" s="1"/>
      <c r="JUF1" s="12"/>
      <c r="JUG1" s="1"/>
      <c r="JUK1" s="12"/>
      <c r="JUL1" s="1"/>
      <c r="JUP1" s="12"/>
      <c r="JUQ1" s="1"/>
      <c r="JUU1" s="12"/>
      <c r="JUV1" s="1"/>
      <c r="JUZ1" s="12"/>
      <c r="JVA1" s="1"/>
      <c r="JVE1" s="12"/>
      <c r="JVF1" s="1"/>
      <c r="JVJ1" s="12"/>
      <c r="JVK1" s="1"/>
      <c r="JVO1" s="12"/>
      <c r="JVP1" s="1"/>
      <c r="JVT1" s="12"/>
      <c r="JVU1" s="1"/>
      <c r="JVY1" s="12"/>
      <c r="JVZ1" s="1"/>
      <c r="JWD1" s="12"/>
      <c r="JWE1" s="1"/>
      <c r="JWI1" s="12"/>
      <c r="JWJ1" s="1"/>
      <c r="JWN1" s="12"/>
      <c r="JWO1" s="1"/>
      <c r="JWS1" s="12"/>
      <c r="JWT1" s="1"/>
      <c r="JWX1" s="12"/>
      <c r="JWY1" s="1"/>
      <c r="JXC1" s="12"/>
      <c r="JXD1" s="1"/>
      <c r="JXH1" s="12"/>
      <c r="JXI1" s="1"/>
      <c r="JXM1" s="12"/>
      <c r="JXN1" s="1"/>
      <c r="JXR1" s="12"/>
      <c r="JXS1" s="1"/>
      <c r="JXW1" s="12"/>
      <c r="JXX1" s="1"/>
      <c r="JYB1" s="12"/>
      <c r="JYC1" s="1"/>
      <c r="JYG1" s="12"/>
      <c r="JYH1" s="1"/>
      <c r="JYL1" s="12"/>
      <c r="JYM1" s="1"/>
      <c r="JYQ1" s="12"/>
      <c r="JYR1" s="1"/>
      <c r="JYV1" s="12"/>
      <c r="JYW1" s="1"/>
      <c r="JZA1" s="12"/>
      <c r="JZB1" s="1"/>
      <c r="JZF1" s="12"/>
      <c r="JZG1" s="1"/>
      <c r="JZK1" s="12"/>
      <c r="JZL1" s="1"/>
      <c r="JZP1" s="12"/>
      <c r="JZQ1" s="1"/>
      <c r="JZU1" s="12"/>
      <c r="JZV1" s="1"/>
      <c r="JZZ1" s="12"/>
      <c r="KAA1" s="1"/>
      <c r="KAE1" s="12"/>
      <c r="KAF1" s="1"/>
      <c r="KAJ1" s="12"/>
      <c r="KAK1" s="1"/>
      <c r="KAO1" s="12"/>
      <c r="KAP1" s="1"/>
      <c r="KAT1" s="12"/>
      <c r="KAU1" s="1"/>
      <c r="KAY1" s="12"/>
      <c r="KAZ1" s="1"/>
      <c r="KBD1" s="12"/>
      <c r="KBE1" s="1"/>
      <c r="KBI1" s="12"/>
      <c r="KBJ1" s="1"/>
      <c r="KBN1" s="12"/>
      <c r="KBO1" s="1"/>
      <c r="KBS1" s="12"/>
      <c r="KBT1" s="1"/>
      <c r="KBX1" s="12"/>
      <c r="KBY1" s="1"/>
      <c r="KCC1" s="12"/>
      <c r="KCD1" s="1"/>
      <c r="KCH1" s="12"/>
      <c r="KCI1" s="1"/>
      <c r="KCM1" s="12"/>
      <c r="KCN1" s="1"/>
      <c r="KCR1" s="12"/>
      <c r="KCS1" s="1"/>
      <c r="KCW1" s="12"/>
      <c r="KCX1" s="1"/>
      <c r="KDB1" s="12"/>
      <c r="KDC1" s="1"/>
      <c r="KDG1" s="12"/>
      <c r="KDH1" s="1"/>
      <c r="KDL1" s="12"/>
      <c r="KDM1" s="1"/>
      <c r="KDQ1" s="12"/>
      <c r="KDR1" s="1"/>
      <c r="KDV1" s="12"/>
      <c r="KDW1" s="1"/>
      <c r="KEA1" s="12"/>
      <c r="KEB1" s="1"/>
      <c r="KEF1" s="12"/>
      <c r="KEG1" s="1"/>
      <c r="KEK1" s="12"/>
      <c r="KEL1" s="1"/>
      <c r="KEP1" s="12"/>
      <c r="KEQ1" s="1"/>
      <c r="KEU1" s="12"/>
      <c r="KEV1" s="1"/>
      <c r="KEZ1" s="12"/>
      <c r="KFA1" s="1"/>
      <c r="KFE1" s="12"/>
      <c r="KFF1" s="1"/>
      <c r="KFJ1" s="12"/>
      <c r="KFK1" s="1"/>
      <c r="KFO1" s="12"/>
      <c r="KFP1" s="1"/>
      <c r="KFT1" s="12"/>
      <c r="KFU1" s="1"/>
      <c r="KFY1" s="12"/>
      <c r="KFZ1" s="1"/>
      <c r="KGD1" s="12"/>
      <c r="KGE1" s="1"/>
      <c r="KGI1" s="12"/>
      <c r="KGJ1" s="1"/>
      <c r="KGN1" s="12"/>
      <c r="KGO1" s="1"/>
      <c r="KGS1" s="12"/>
      <c r="KGT1" s="1"/>
      <c r="KGX1" s="12"/>
      <c r="KGY1" s="1"/>
      <c r="KHC1" s="12"/>
      <c r="KHD1" s="1"/>
      <c r="KHH1" s="12"/>
      <c r="KHI1" s="1"/>
      <c r="KHM1" s="12"/>
      <c r="KHN1" s="1"/>
      <c r="KHR1" s="12"/>
      <c r="KHS1" s="1"/>
      <c r="KHW1" s="12"/>
      <c r="KHX1" s="1"/>
      <c r="KIB1" s="12"/>
      <c r="KIC1" s="1"/>
      <c r="KIG1" s="12"/>
      <c r="KIH1" s="1"/>
      <c r="KIL1" s="12"/>
      <c r="KIM1" s="1"/>
      <c r="KIQ1" s="12"/>
      <c r="KIR1" s="1"/>
      <c r="KIV1" s="12"/>
      <c r="KIW1" s="1"/>
      <c r="KJA1" s="12"/>
      <c r="KJB1" s="1"/>
      <c r="KJF1" s="12"/>
      <c r="KJG1" s="1"/>
      <c r="KJK1" s="12"/>
      <c r="KJL1" s="1"/>
      <c r="KJP1" s="12"/>
      <c r="KJQ1" s="1"/>
      <c r="KJU1" s="12"/>
      <c r="KJV1" s="1"/>
      <c r="KJZ1" s="12"/>
      <c r="KKA1" s="1"/>
      <c r="KKE1" s="12"/>
      <c r="KKF1" s="1"/>
      <c r="KKJ1" s="12"/>
      <c r="KKK1" s="1"/>
      <c r="KKO1" s="12"/>
      <c r="KKP1" s="1"/>
      <c r="KKT1" s="12"/>
      <c r="KKU1" s="1"/>
      <c r="KKY1" s="12"/>
      <c r="KKZ1" s="1"/>
      <c r="KLD1" s="12"/>
      <c r="KLE1" s="1"/>
      <c r="KLI1" s="12"/>
      <c r="KLJ1" s="1"/>
      <c r="KLN1" s="12"/>
      <c r="KLO1" s="1"/>
      <c r="KLS1" s="12"/>
      <c r="KLT1" s="1"/>
      <c r="KLX1" s="12"/>
      <c r="KLY1" s="1"/>
      <c r="KMC1" s="12"/>
      <c r="KMD1" s="1"/>
      <c r="KMH1" s="12"/>
      <c r="KMI1" s="1"/>
      <c r="KMM1" s="12"/>
      <c r="KMN1" s="1"/>
      <c r="KMR1" s="12"/>
      <c r="KMS1" s="1"/>
      <c r="KMW1" s="12"/>
      <c r="KMX1" s="1"/>
      <c r="KNB1" s="12"/>
      <c r="KNC1" s="1"/>
      <c r="KNG1" s="12"/>
      <c r="KNH1" s="1"/>
      <c r="KNL1" s="12"/>
      <c r="KNM1" s="1"/>
      <c r="KNQ1" s="12"/>
      <c r="KNR1" s="1"/>
      <c r="KNV1" s="12"/>
      <c r="KNW1" s="1"/>
      <c r="KOA1" s="12"/>
      <c r="KOB1" s="1"/>
      <c r="KOF1" s="12"/>
      <c r="KOG1" s="1"/>
      <c r="KOK1" s="12"/>
      <c r="KOL1" s="1"/>
      <c r="KOP1" s="12"/>
      <c r="KOQ1" s="1"/>
      <c r="KOU1" s="12"/>
      <c r="KOV1" s="1"/>
      <c r="KOZ1" s="12"/>
      <c r="KPA1" s="1"/>
      <c r="KPE1" s="12"/>
      <c r="KPF1" s="1"/>
      <c r="KPJ1" s="12"/>
      <c r="KPK1" s="1"/>
      <c r="KPO1" s="12"/>
      <c r="KPP1" s="1"/>
      <c r="KPT1" s="12"/>
      <c r="KPU1" s="1"/>
      <c r="KPY1" s="12"/>
      <c r="KPZ1" s="1"/>
      <c r="KQD1" s="12"/>
      <c r="KQE1" s="1"/>
      <c r="KQI1" s="12"/>
      <c r="KQJ1" s="1"/>
      <c r="KQN1" s="12"/>
      <c r="KQO1" s="1"/>
      <c r="KQS1" s="12"/>
      <c r="KQT1" s="1"/>
      <c r="KQX1" s="12"/>
      <c r="KQY1" s="1"/>
      <c r="KRC1" s="12"/>
      <c r="KRD1" s="1"/>
      <c r="KRH1" s="12"/>
      <c r="KRI1" s="1"/>
      <c r="KRM1" s="12"/>
      <c r="KRN1" s="1"/>
      <c r="KRR1" s="12"/>
      <c r="KRS1" s="1"/>
      <c r="KRW1" s="12"/>
      <c r="KRX1" s="1"/>
      <c r="KSB1" s="12"/>
      <c r="KSC1" s="1"/>
      <c r="KSG1" s="12"/>
      <c r="KSH1" s="1"/>
      <c r="KSL1" s="12"/>
      <c r="KSM1" s="1"/>
      <c r="KSQ1" s="12"/>
      <c r="KSR1" s="1"/>
      <c r="KSV1" s="12"/>
      <c r="KSW1" s="1"/>
      <c r="KTA1" s="12"/>
      <c r="KTB1" s="1"/>
      <c r="KTF1" s="12"/>
      <c r="KTG1" s="1"/>
      <c r="KTK1" s="12"/>
      <c r="KTL1" s="1"/>
      <c r="KTP1" s="12"/>
      <c r="KTQ1" s="1"/>
      <c r="KTU1" s="12"/>
      <c r="KTV1" s="1"/>
      <c r="KTZ1" s="12"/>
      <c r="KUA1" s="1"/>
      <c r="KUE1" s="12"/>
      <c r="KUF1" s="1"/>
      <c r="KUJ1" s="12"/>
      <c r="KUK1" s="1"/>
      <c r="KUO1" s="12"/>
      <c r="KUP1" s="1"/>
      <c r="KUT1" s="12"/>
      <c r="KUU1" s="1"/>
      <c r="KUY1" s="12"/>
      <c r="KUZ1" s="1"/>
      <c r="KVD1" s="12"/>
      <c r="KVE1" s="1"/>
      <c r="KVI1" s="12"/>
      <c r="KVJ1" s="1"/>
      <c r="KVN1" s="12"/>
      <c r="KVO1" s="1"/>
      <c r="KVS1" s="12"/>
      <c r="KVT1" s="1"/>
      <c r="KVX1" s="12"/>
      <c r="KVY1" s="1"/>
      <c r="KWC1" s="12"/>
      <c r="KWD1" s="1"/>
      <c r="KWH1" s="12"/>
      <c r="KWI1" s="1"/>
      <c r="KWM1" s="12"/>
      <c r="KWN1" s="1"/>
      <c r="KWR1" s="12"/>
      <c r="KWS1" s="1"/>
      <c r="KWW1" s="12"/>
      <c r="KWX1" s="1"/>
      <c r="KXB1" s="12"/>
      <c r="KXC1" s="1"/>
      <c r="KXG1" s="12"/>
      <c r="KXH1" s="1"/>
      <c r="KXL1" s="12"/>
      <c r="KXM1" s="1"/>
      <c r="KXQ1" s="12"/>
      <c r="KXR1" s="1"/>
      <c r="KXV1" s="12"/>
      <c r="KXW1" s="1"/>
      <c r="KYA1" s="12"/>
      <c r="KYB1" s="1"/>
      <c r="KYF1" s="12"/>
      <c r="KYG1" s="1"/>
      <c r="KYK1" s="12"/>
      <c r="KYL1" s="1"/>
      <c r="KYP1" s="12"/>
      <c r="KYQ1" s="1"/>
      <c r="KYU1" s="12"/>
      <c r="KYV1" s="1"/>
      <c r="KYZ1" s="12"/>
      <c r="KZA1" s="1"/>
      <c r="KZE1" s="12"/>
      <c r="KZF1" s="1"/>
      <c r="KZJ1" s="12"/>
      <c r="KZK1" s="1"/>
      <c r="KZO1" s="12"/>
      <c r="KZP1" s="1"/>
      <c r="KZT1" s="12"/>
      <c r="KZU1" s="1"/>
      <c r="KZY1" s="12"/>
      <c r="KZZ1" s="1"/>
      <c r="LAD1" s="12"/>
      <c r="LAE1" s="1"/>
      <c r="LAI1" s="12"/>
      <c r="LAJ1" s="1"/>
      <c r="LAN1" s="12"/>
      <c r="LAO1" s="1"/>
      <c r="LAS1" s="12"/>
      <c r="LAT1" s="1"/>
      <c r="LAX1" s="12"/>
      <c r="LAY1" s="1"/>
      <c r="LBC1" s="12"/>
      <c r="LBD1" s="1"/>
      <c r="LBH1" s="12"/>
      <c r="LBI1" s="1"/>
      <c r="LBM1" s="12"/>
      <c r="LBN1" s="1"/>
      <c r="LBR1" s="12"/>
      <c r="LBS1" s="1"/>
      <c r="LBW1" s="12"/>
      <c r="LBX1" s="1"/>
      <c r="LCB1" s="12"/>
      <c r="LCC1" s="1"/>
      <c r="LCG1" s="12"/>
      <c r="LCH1" s="1"/>
      <c r="LCL1" s="12"/>
      <c r="LCM1" s="1"/>
      <c r="LCQ1" s="12"/>
      <c r="LCR1" s="1"/>
      <c r="LCV1" s="12"/>
      <c r="LCW1" s="1"/>
      <c r="LDA1" s="12"/>
      <c r="LDB1" s="1"/>
      <c r="LDF1" s="12"/>
      <c r="LDG1" s="1"/>
      <c r="LDK1" s="12"/>
      <c r="LDL1" s="1"/>
      <c r="LDP1" s="12"/>
      <c r="LDQ1" s="1"/>
      <c r="LDU1" s="12"/>
      <c r="LDV1" s="1"/>
      <c r="LDZ1" s="12"/>
      <c r="LEA1" s="1"/>
      <c r="LEE1" s="12"/>
      <c r="LEF1" s="1"/>
      <c r="LEJ1" s="12"/>
      <c r="LEK1" s="1"/>
      <c r="LEO1" s="12"/>
      <c r="LEP1" s="1"/>
      <c r="LET1" s="12"/>
      <c r="LEU1" s="1"/>
      <c r="LEY1" s="12"/>
      <c r="LEZ1" s="1"/>
      <c r="LFD1" s="12"/>
      <c r="LFE1" s="1"/>
      <c r="LFI1" s="12"/>
      <c r="LFJ1" s="1"/>
      <c r="LFN1" s="12"/>
      <c r="LFO1" s="1"/>
      <c r="LFS1" s="12"/>
      <c r="LFT1" s="1"/>
      <c r="LFX1" s="12"/>
      <c r="LFY1" s="1"/>
      <c r="LGC1" s="12"/>
      <c r="LGD1" s="1"/>
      <c r="LGH1" s="12"/>
      <c r="LGI1" s="1"/>
      <c r="LGM1" s="12"/>
      <c r="LGN1" s="1"/>
      <c r="LGR1" s="12"/>
      <c r="LGS1" s="1"/>
      <c r="LGW1" s="12"/>
      <c r="LGX1" s="1"/>
      <c r="LHB1" s="12"/>
      <c r="LHC1" s="1"/>
      <c r="LHG1" s="12"/>
      <c r="LHH1" s="1"/>
      <c r="LHL1" s="12"/>
      <c r="LHM1" s="1"/>
      <c r="LHQ1" s="12"/>
      <c r="LHR1" s="1"/>
      <c r="LHV1" s="12"/>
      <c r="LHW1" s="1"/>
      <c r="LIA1" s="12"/>
      <c r="LIB1" s="1"/>
      <c r="LIF1" s="12"/>
      <c r="LIG1" s="1"/>
      <c r="LIK1" s="12"/>
      <c r="LIL1" s="1"/>
      <c r="LIP1" s="12"/>
      <c r="LIQ1" s="1"/>
      <c r="LIU1" s="12"/>
      <c r="LIV1" s="1"/>
      <c r="LIZ1" s="12"/>
      <c r="LJA1" s="1"/>
      <c r="LJE1" s="12"/>
      <c r="LJF1" s="1"/>
      <c r="LJJ1" s="12"/>
      <c r="LJK1" s="1"/>
      <c r="LJO1" s="12"/>
      <c r="LJP1" s="1"/>
      <c r="LJT1" s="12"/>
      <c r="LJU1" s="1"/>
      <c r="LJY1" s="12"/>
      <c r="LJZ1" s="1"/>
      <c r="LKD1" s="12"/>
      <c r="LKE1" s="1"/>
      <c r="LKI1" s="12"/>
      <c r="LKJ1" s="1"/>
      <c r="LKN1" s="12"/>
      <c r="LKO1" s="1"/>
      <c r="LKS1" s="12"/>
      <c r="LKT1" s="1"/>
      <c r="LKX1" s="12"/>
      <c r="LKY1" s="1"/>
      <c r="LLC1" s="12"/>
      <c r="LLD1" s="1"/>
      <c r="LLH1" s="12"/>
      <c r="LLI1" s="1"/>
      <c r="LLM1" s="12"/>
      <c r="LLN1" s="1"/>
      <c r="LLR1" s="12"/>
      <c r="LLS1" s="1"/>
      <c r="LLW1" s="12"/>
      <c r="LLX1" s="1"/>
      <c r="LMB1" s="12"/>
      <c r="LMC1" s="1"/>
      <c r="LMG1" s="12"/>
      <c r="LMH1" s="1"/>
      <c r="LML1" s="12"/>
      <c r="LMM1" s="1"/>
      <c r="LMQ1" s="12"/>
      <c r="LMR1" s="1"/>
      <c r="LMV1" s="12"/>
      <c r="LMW1" s="1"/>
      <c r="LNA1" s="12"/>
      <c r="LNB1" s="1"/>
      <c r="LNF1" s="12"/>
      <c r="LNG1" s="1"/>
      <c r="LNK1" s="12"/>
      <c r="LNL1" s="1"/>
      <c r="LNP1" s="12"/>
      <c r="LNQ1" s="1"/>
      <c r="LNU1" s="12"/>
      <c r="LNV1" s="1"/>
      <c r="LNZ1" s="12"/>
      <c r="LOA1" s="1"/>
      <c r="LOE1" s="12"/>
      <c r="LOF1" s="1"/>
      <c r="LOJ1" s="12"/>
      <c r="LOK1" s="1"/>
      <c r="LOO1" s="12"/>
      <c r="LOP1" s="1"/>
      <c r="LOT1" s="12"/>
      <c r="LOU1" s="1"/>
      <c r="LOY1" s="12"/>
      <c r="LOZ1" s="1"/>
      <c r="LPD1" s="12"/>
      <c r="LPE1" s="1"/>
      <c r="LPI1" s="12"/>
      <c r="LPJ1" s="1"/>
      <c r="LPN1" s="12"/>
      <c r="LPO1" s="1"/>
      <c r="LPS1" s="12"/>
      <c r="LPT1" s="1"/>
      <c r="LPX1" s="12"/>
      <c r="LPY1" s="1"/>
      <c r="LQC1" s="12"/>
      <c r="LQD1" s="1"/>
      <c r="LQH1" s="12"/>
      <c r="LQI1" s="1"/>
      <c r="LQM1" s="12"/>
      <c r="LQN1" s="1"/>
      <c r="LQR1" s="12"/>
      <c r="LQS1" s="1"/>
      <c r="LQW1" s="12"/>
      <c r="LQX1" s="1"/>
      <c r="LRB1" s="12"/>
      <c r="LRC1" s="1"/>
      <c r="LRG1" s="12"/>
      <c r="LRH1" s="1"/>
      <c r="LRL1" s="12"/>
      <c r="LRM1" s="1"/>
      <c r="LRQ1" s="12"/>
      <c r="LRR1" s="1"/>
      <c r="LRV1" s="12"/>
      <c r="LRW1" s="1"/>
      <c r="LSA1" s="12"/>
      <c r="LSB1" s="1"/>
      <c r="LSF1" s="12"/>
      <c r="LSG1" s="1"/>
      <c r="LSK1" s="12"/>
      <c r="LSL1" s="1"/>
      <c r="LSP1" s="12"/>
      <c r="LSQ1" s="1"/>
      <c r="LSU1" s="12"/>
      <c r="LSV1" s="1"/>
      <c r="LSZ1" s="12"/>
      <c r="LTA1" s="1"/>
      <c r="LTE1" s="12"/>
      <c r="LTF1" s="1"/>
      <c r="LTJ1" s="12"/>
      <c r="LTK1" s="1"/>
      <c r="LTO1" s="12"/>
      <c r="LTP1" s="1"/>
      <c r="LTT1" s="12"/>
      <c r="LTU1" s="1"/>
      <c r="LTY1" s="12"/>
      <c r="LTZ1" s="1"/>
      <c r="LUD1" s="12"/>
      <c r="LUE1" s="1"/>
      <c r="LUI1" s="12"/>
      <c r="LUJ1" s="1"/>
      <c r="LUN1" s="12"/>
      <c r="LUO1" s="1"/>
      <c r="LUS1" s="12"/>
      <c r="LUT1" s="1"/>
      <c r="LUX1" s="12"/>
      <c r="LUY1" s="1"/>
      <c r="LVC1" s="12"/>
      <c r="LVD1" s="1"/>
      <c r="LVH1" s="12"/>
      <c r="LVI1" s="1"/>
      <c r="LVM1" s="12"/>
      <c r="LVN1" s="1"/>
      <c r="LVR1" s="12"/>
      <c r="LVS1" s="1"/>
      <c r="LVW1" s="12"/>
      <c r="LVX1" s="1"/>
      <c r="LWB1" s="12"/>
      <c r="LWC1" s="1"/>
      <c r="LWG1" s="12"/>
      <c r="LWH1" s="1"/>
      <c r="LWL1" s="12"/>
      <c r="LWM1" s="1"/>
      <c r="LWQ1" s="12"/>
      <c r="LWR1" s="1"/>
      <c r="LWV1" s="12"/>
      <c r="LWW1" s="1"/>
      <c r="LXA1" s="12"/>
      <c r="LXB1" s="1"/>
      <c r="LXF1" s="12"/>
      <c r="LXG1" s="1"/>
      <c r="LXK1" s="12"/>
      <c r="LXL1" s="1"/>
      <c r="LXP1" s="12"/>
      <c r="LXQ1" s="1"/>
      <c r="LXU1" s="12"/>
      <c r="LXV1" s="1"/>
      <c r="LXZ1" s="12"/>
      <c r="LYA1" s="1"/>
      <c r="LYE1" s="12"/>
      <c r="LYF1" s="1"/>
      <c r="LYJ1" s="12"/>
      <c r="LYK1" s="1"/>
      <c r="LYO1" s="12"/>
      <c r="LYP1" s="1"/>
      <c r="LYT1" s="12"/>
      <c r="LYU1" s="1"/>
      <c r="LYY1" s="12"/>
      <c r="LYZ1" s="1"/>
      <c r="LZD1" s="12"/>
      <c r="LZE1" s="1"/>
      <c r="LZI1" s="12"/>
      <c r="LZJ1" s="1"/>
      <c r="LZN1" s="12"/>
      <c r="LZO1" s="1"/>
      <c r="LZS1" s="12"/>
      <c r="LZT1" s="1"/>
      <c r="LZX1" s="12"/>
      <c r="LZY1" s="1"/>
      <c r="MAC1" s="12"/>
      <c r="MAD1" s="1"/>
      <c r="MAH1" s="12"/>
      <c r="MAI1" s="1"/>
      <c r="MAM1" s="12"/>
      <c r="MAN1" s="1"/>
      <c r="MAR1" s="12"/>
      <c r="MAS1" s="1"/>
      <c r="MAW1" s="12"/>
      <c r="MAX1" s="1"/>
      <c r="MBB1" s="12"/>
      <c r="MBC1" s="1"/>
      <c r="MBG1" s="12"/>
      <c r="MBH1" s="1"/>
      <c r="MBL1" s="12"/>
      <c r="MBM1" s="1"/>
      <c r="MBQ1" s="12"/>
      <c r="MBR1" s="1"/>
      <c r="MBV1" s="12"/>
      <c r="MBW1" s="1"/>
      <c r="MCA1" s="12"/>
      <c r="MCB1" s="1"/>
      <c r="MCF1" s="12"/>
      <c r="MCG1" s="1"/>
      <c r="MCK1" s="12"/>
      <c r="MCL1" s="1"/>
      <c r="MCP1" s="12"/>
      <c r="MCQ1" s="1"/>
      <c r="MCU1" s="12"/>
      <c r="MCV1" s="1"/>
      <c r="MCZ1" s="12"/>
      <c r="MDA1" s="1"/>
      <c r="MDE1" s="12"/>
      <c r="MDF1" s="1"/>
      <c r="MDJ1" s="12"/>
      <c r="MDK1" s="1"/>
      <c r="MDO1" s="12"/>
      <c r="MDP1" s="1"/>
      <c r="MDT1" s="12"/>
      <c r="MDU1" s="1"/>
      <c r="MDY1" s="12"/>
      <c r="MDZ1" s="1"/>
      <c r="MED1" s="12"/>
      <c r="MEE1" s="1"/>
      <c r="MEI1" s="12"/>
      <c r="MEJ1" s="1"/>
      <c r="MEN1" s="12"/>
      <c r="MEO1" s="1"/>
      <c r="MES1" s="12"/>
      <c r="MET1" s="1"/>
      <c r="MEX1" s="12"/>
      <c r="MEY1" s="1"/>
      <c r="MFC1" s="12"/>
      <c r="MFD1" s="1"/>
      <c r="MFH1" s="12"/>
      <c r="MFI1" s="1"/>
      <c r="MFM1" s="12"/>
      <c r="MFN1" s="1"/>
      <c r="MFR1" s="12"/>
      <c r="MFS1" s="1"/>
      <c r="MFW1" s="12"/>
      <c r="MFX1" s="1"/>
      <c r="MGB1" s="12"/>
      <c r="MGC1" s="1"/>
      <c r="MGG1" s="12"/>
      <c r="MGH1" s="1"/>
      <c r="MGL1" s="12"/>
      <c r="MGM1" s="1"/>
      <c r="MGQ1" s="12"/>
      <c r="MGR1" s="1"/>
      <c r="MGV1" s="12"/>
      <c r="MGW1" s="1"/>
      <c r="MHA1" s="12"/>
      <c r="MHB1" s="1"/>
      <c r="MHF1" s="12"/>
      <c r="MHG1" s="1"/>
      <c r="MHK1" s="12"/>
      <c r="MHL1" s="1"/>
      <c r="MHP1" s="12"/>
      <c r="MHQ1" s="1"/>
      <c r="MHU1" s="12"/>
      <c r="MHV1" s="1"/>
      <c r="MHZ1" s="12"/>
      <c r="MIA1" s="1"/>
      <c r="MIE1" s="12"/>
      <c r="MIF1" s="1"/>
      <c r="MIJ1" s="12"/>
      <c r="MIK1" s="1"/>
      <c r="MIO1" s="12"/>
      <c r="MIP1" s="1"/>
      <c r="MIT1" s="12"/>
      <c r="MIU1" s="1"/>
      <c r="MIY1" s="12"/>
      <c r="MIZ1" s="1"/>
      <c r="MJD1" s="12"/>
      <c r="MJE1" s="1"/>
      <c r="MJI1" s="12"/>
      <c r="MJJ1" s="1"/>
      <c r="MJN1" s="12"/>
      <c r="MJO1" s="1"/>
      <c r="MJS1" s="12"/>
      <c r="MJT1" s="1"/>
      <c r="MJX1" s="12"/>
      <c r="MJY1" s="1"/>
      <c r="MKC1" s="12"/>
      <c r="MKD1" s="1"/>
      <c r="MKH1" s="12"/>
      <c r="MKI1" s="1"/>
      <c r="MKM1" s="12"/>
      <c r="MKN1" s="1"/>
      <c r="MKR1" s="12"/>
      <c r="MKS1" s="1"/>
      <c r="MKW1" s="12"/>
      <c r="MKX1" s="1"/>
      <c r="MLB1" s="12"/>
      <c r="MLC1" s="1"/>
      <c r="MLG1" s="12"/>
      <c r="MLH1" s="1"/>
      <c r="MLL1" s="12"/>
      <c r="MLM1" s="1"/>
      <c r="MLQ1" s="12"/>
      <c r="MLR1" s="1"/>
      <c r="MLV1" s="12"/>
      <c r="MLW1" s="1"/>
      <c r="MMA1" s="12"/>
      <c r="MMB1" s="1"/>
      <c r="MMF1" s="12"/>
      <c r="MMG1" s="1"/>
      <c r="MMK1" s="12"/>
      <c r="MML1" s="1"/>
      <c r="MMP1" s="12"/>
      <c r="MMQ1" s="1"/>
      <c r="MMU1" s="12"/>
      <c r="MMV1" s="1"/>
      <c r="MMZ1" s="12"/>
      <c r="MNA1" s="1"/>
      <c r="MNE1" s="12"/>
      <c r="MNF1" s="1"/>
      <c r="MNJ1" s="12"/>
      <c r="MNK1" s="1"/>
      <c r="MNO1" s="12"/>
      <c r="MNP1" s="1"/>
      <c r="MNT1" s="12"/>
      <c r="MNU1" s="1"/>
      <c r="MNY1" s="12"/>
      <c r="MNZ1" s="1"/>
      <c r="MOD1" s="12"/>
      <c r="MOE1" s="1"/>
      <c r="MOI1" s="12"/>
      <c r="MOJ1" s="1"/>
      <c r="MON1" s="12"/>
      <c r="MOO1" s="1"/>
      <c r="MOS1" s="12"/>
      <c r="MOT1" s="1"/>
      <c r="MOX1" s="12"/>
      <c r="MOY1" s="1"/>
      <c r="MPC1" s="12"/>
      <c r="MPD1" s="1"/>
      <c r="MPH1" s="12"/>
      <c r="MPI1" s="1"/>
      <c r="MPM1" s="12"/>
      <c r="MPN1" s="1"/>
      <c r="MPR1" s="12"/>
      <c r="MPS1" s="1"/>
      <c r="MPW1" s="12"/>
      <c r="MPX1" s="1"/>
      <c r="MQB1" s="12"/>
      <c r="MQC1" s="1"/>
      <c r="MQG1" s="12"/>
      <c r="MQH1" s="1"/>
      <c r="MQL1" s="12"/>
      <c r="MQM1" s="1"/>
      <c r="MQQ1" s="12"/>
      <c r="MQR1" s="1"/>
      <c r="MQV1" s="12"/>
      <c r="MQW1" s="1"/>
      <c r="MRA1" s="12"/>
      <c r="MRB1" s="1"/>
      <c r="MRF1" s="12"/>
      <c r="MRG1" s="1"/>
      <c r="MRK1" s="12"/>
      <c r="MRL1" s="1"/>
      <c r="MRP1" s="12"/>
      <c r="MRQ1" s="1"/>
      <c r="MRU1" s="12"/>
      <c r="MRV1" s="1"/>
      <c r="MRZ1" s="12"/>
      <c r="MSA1" s="1"/>
      <c r="MSE1" s="12"/>
      <c r="MSF1" s="1"/>
      <c r="MSJ1" s="12"/>
      <c r="MSK1" s="1"/>
      <c r="MSO1" s="12"/>
      <c r="MSP1" s="1"/>
      <c r="MST1" s="12"/>
      <c r="MSU1" s="1"/>
      <c r="MSY1" s="12"/>
      <c r="MSZ1" s="1"/>
      <c r="MTD1" s="12"/>
      <c r="MTE1" s="1"/>
      <c r="MTI1" s="12"/>
      <c r="MTJ1" s="1"/>
      <c r="MTN1" s="12"/>
      <c r="MTO1" s="1"/>
      <c r="MTS1" s="12"/>
      <c r="MTT1" s="1"/>
      <c r="MTX1" s="12"/>
      <c r="MTY1" s="1"/>
      <c r="MUC1" s="12"/>
      <c r="MUD1" s="1"/>
      <c r="MUH1" s="12"/>
      <c r="MUI1" s="1"/>
      <c r="MUM1" s="12"/>
      <c r="MUN1" s="1"/>
      <c r="MUR1" s="12"/>
      <c r="MUS1" s="1"/>
      <c r="MUW1" s="12"/>
      <c r="MUX1" s="1"/>
      <c r="MVB1" s="12"/>
      <c r="MVC1" s="1"/>
      <c r="MVG1" s="12"/>
      <c r="MVH1" s="1"/>
      <c r="MVL1" s="12"/>
      <c r="MVM1" s="1"/>
      <c r="MVQ1" s="12"/>
      <c r="MVR1" s="1"/>
      <c r="MVV1" s="12"/>
      <c r="MVW1" s="1"/>
      <c r="MWA1" s="12"/>
      <c r="MWB1" s="1"/>
      <c r="MWF1" s="12"/>
      <c r="MWG1" s="1"/>
      <c r="MWK1" s="12"/>
      <c r="MWL1" s="1"/>
      <c r="MWP1" s="12"/>
      <c r="MWQ1" s="1"/>
      <c r="MWU1" s="12"/>
      <c r="MWV1" s="1"/>
      <c r="MWZ1" s="12"/>
      <c r="MXA1" s="1"/>
      <c r="MXE1" s="12"/>
      <c r="MXF1" s="1"/>
      <c r="MXJ1" s="12"/>
      <c r="MXK1" s="1"/>
      <c r="MXO1" s="12"/>
      <c r="MXP1" s="1"/>
      <c r="MXT1" s="12"/>
      <c r="MXU1" s="1"/>
      <c r="MXY1" s="12"/>
      <c r="MXZ1" s="1"/>
      <c r="MYD1" s="12"/>
      <c r="MYE1" s="1"/>
      <c r="MYI1" s="12"/>
      <c r="MYJ1" s="1"/>
      <c r="MYN1" s="12"/>
      <c r="MYO1" s="1"/>
      <c r="MYS1" s="12"/>
      <c r="MYT1" s="1"/>
      <c r="MYX1" s="12"/>
      <c r="MYY1" s="1"/>
      <c r="MZC1" s="12"/>
      <c r="MZD1" s="1"/>
      <c r="MZH1" s="12"/>
      <c r="MZI1" s="1"/>
      <c r="MZM1" s="12"/>
      <c r="MZN1" s="1"/>
      <c r="MZR1" s="12"/>
      <c r="MZS1" s="1"/>
      <c r="MZW1" s="12"/>
      <c r="MZX1" s="1"/>
      <c r="NAB1" s="12"/>
      <c r="NAC1" s="1"/>
      <c r="NAG1" s="12"/>
      <c r="NAH1" s="1"/>
      <c r="NAL1" s="12"/>
      <c r="NAM1" s="1"/>
      <c r="NAQ1" s="12"/>
      <c r="NAR1" s="1"/>
      <c r="NAV1" s="12"/>
      <c r="NAW1" s="1"/>
      <c r="NBA1" s="12"/>
      <c r="NBB1" s="1"/>
      <c r="NBF1" s="12"/>
      <c r="NBG1" s="1"/>
      <c r="NBK1" s="12"/>
      <c r="NBL1" s="1"/>
      <c r="NBP1" s="12"/>
      <c r="NBQ1" s="1"/>
      <c r="NBU1" s="12"/>
      <c r="NBV1" s="1"/>
      <c r="NBZ1" s="12"/>
      <c r="NCA1" s="1"/>
      <c r="NCE1" s="12"/>
      <c r="NCF1" s="1"/>
      <c r="NCJ1" s="12"/>
      <c r="NCK1" s="1"/>
      <c r="NCO1" s="12"/>
      <c r="NCP1" s="1"/>
      <c r="NCT1" s="12"/>
      <c r="NCU1" s="1"/>
      <c r="NCY1" s="12"/>
      <c r="NCZ1" s="1"/>
      <c r="NDD1" s="12"/>
      <c r="NDE1" s="1"/>
      <c r="NDI1" s="12"/>
      <c r="NDJ1" s="1"/>
      <c r="NDN1" s="12"/>
      <c r="NDO1" s="1"/>
      <c r="NDS1" s="12"/>
      <c r="NDT1" s="1"/>
      <c r="NDX1" s="12"/>
      <c r="NDY1" s="1"/>
      <c r="NEC1" s="12"/>
      <c r="NED1" s="1"/>
      <c r="NEH1" s="12"/>
      <c r="NEI1" s="1"/>
      <c r="NEM1" s="12"/>
      <c r="NEN1" s="1"/>
      <c r="NER1" s="12"/>
      <c r="NES1" s="1"/>
      <c r="NEW1" s="12"/>
      <c r="NEX1" s="1"/>
      <c r="NFB1" s="12"/>
      <c r="NFC1" s="1"/>
      <c r="NFG1" s="12"/>
      <c r="NFH1" s="1"/>
      <c r="NFL1" s="12"/>
      <c r="NFM1" s="1"/>
      <c r="NFQ1" s="12"/>
      <c r="NFR1" s="1"/>
      <c r="NFV1" s="12"/>
      <c r="NFW1" s="1"/>
      <c r="NGA1" s="12"/>
      <c r="NGB1" s="1"/>
      <c r="NGF1" s="12"/>
      <c r="NGG1" s="1"/>
      <c r="NGK1" s="12"/>
      <c r="NGL1" s="1"/>
      <c r="NGP1" s="12"/>
      <c r="NGQ1" s="1"/>
      <c r="NGU1" s="12"/>
      <c r="NGV1" s="1"/>
      <c r="NGZ1" s="12"/>
      <c r="NHA1" s="1"/>
      <c r="NHE1" s="12"/>
      <c r="NHF1" s="1"/>
      <c r="NHJ1" s="12"/>
      <c r="NHK1" s="1"/>
      <c r="NHO1" s="12"/>
      <c r="NHP1" s="1"/>
      <c r="NHT1" s="12"/>
      <c r="NHU1" s="1"/>
      <c r="NHY1" s="12"/>
      <c r="NHZ1" s="1"/>
      <c r="NID1" s="12"/>
      <c r="NIE1" s="1"/>
      <c r="NII1" s="12"/>
      <c r="NIJ1" s="1"/>
      <c r="NIN1" s="12"/>
      <c r="NIO1" s="1"/>
      <c r="NIS1" s="12"/>
      <c r="NIT1" s="1"/>
      <c r="NIX1" s="12"/>
      <c r="NIY1" s="1"/>
      <c r="NJC1" s="12"/>
      <c r="NJD1" s="1"/>
      <c r="NJH1" s="12"/>
      <c r="NJI1" s="1"/>
      <c r="NJM1" s="12"/>
      <c r="NJN1" s="1"/>
      <c r="NJR1" s="12"/>
      <c r="NJS1" s="1"/>
      <c r="NJW1" s="12"/>
      <c r="NJX1" s="1"/>
      <c r="NKB1" s="12"/>
      <c r="NKC1" s="1"/>
      <c r="NKG1" s="12"/>
      <c r="NKH1" s="1"/>
      <c r="NKL1" s="12"/>
      <c r="NKM1" s="1"/>
      <c r="NKQ1" s="12"/>
      <c r="NKR1" s="1"/>
      <c r="NKV1" s="12"/>
      <c r="NKW1" s="1"/>
      <c r="NLA1" s="12"/>
      <c r="NLB1" s="1"/>
      <c r="NLF1" s="12"/>
      <c r="NLG1" s="1"/>
      <c r="NLK1" s="12"/>
      <c r="NLL1" s="1"/>
      <c r="NLP1" s="12"/>
      <c r="NLQ1" s="1"/>
      <c r="NLU1" s="12"/>
      <c r="NLV1" s="1"/>
      <c r="NLZ1" s="12"/>
      <c r="NMA1" s="1"/>
      <c r="NME1" s="12"/>
      <c r="NMF1" s="1"/>
      <c r="NMJ1" s="12"/>
      <c r="NMK1" s="1"/>
      <c r="NMO1" s="12"/>
      <c r="NMP1" s="1"/>
      <c r="NMT1" s="12"/>
      <c r="NMU1" s="1"/>
      <c r="NMY1" s="12"/>
      <c r="NMZ1" s="1"/>
      <c r="NND1" s="12"/>
      <c r="NNE1" s="1"/>
      <c r="NNI1" s="12"/>
      <c r="NNJ1" s="1"/>
      <c r="NNN1" s="12"/>
      <c r="NNO1" s="1"/>
      <c r="NNS1" s="12"/>
      <c r="NNT1" s="1"/>
      <c r="NNX1" s="12"/>
      <c r="NNY1" s="1"/>
      <c r="NOC1" s="12"/>
      <c r="NOD1" s="1"/>
      <c r="NOH1" s="12"/>
      <c r="NOI1" s="1"/>
      <c r="NOM1" s="12"/>
      <c r="NON1" s="1"/>
      <c r="NOR1" s="12"/>
      <c r="NOS1" s="1"/>
      <c r="NOW1" s="12"/>
      <c r="NOX1" s="1"/>
      <c r="NPB1" s="12"/>
      <c r="NPC1" s="1"/>
      <c r="NPG1" s="12"/>
      <c r="NPH1" s="1"/>
      <c r="NPL1" s="12"/>
      <c r="NPM1" s="1"/>
      <c r="NPQ1" s="12"/>
      <c r="NPR1" s="1"/>
      <c r="NPV1" s="12"/>
      <c r="NPW1" s="1"/>
      <c r="NQA1" s="12"/>
      <c r="NQB1" s="1"/>
      <c r="NQF1" s="12"/>
      <c r="NQG1" s="1"/>
      <c r="NQK1" s="12"/>
      <c r="NQL1" s="1"/>
      <c r="NQP1" s="12"/>
      <c r="NQQ1" s="1"/>
      <c r="NQU1" s="12"/>
      <c r="NQV1" s="1"/>
      <c r="NQZ1" s="12"/>
      <c r="NRA1" s="1"/>
      <c r="NRE1" s="12"/>
      <c r="NRF1" s="1"/>
      <c r="NRJ1" s="12"/>
      <c r="NRK1" s="1"/>
      <c r="NRO1" s="12"/>
      <c r="NRP1" s="1"/>
      <c r="NRT1" s="12"/>
      <c r="NRU1" s="1"/>
      <c r="NRY1" s="12"/>
      <c r="NRZ1" s="1"/>
      <c r="NSD1" s="12"/>
      <c r="NSE1" s="1"/>
      <c r="NSI1" s="12"/>
      <c r="NSJ1" s="1"/>
      <c r="NSN1" s="12"/>
      <c r="NSO1" s="1"/>
      <c r="NSS1" s="12"/>
      <c r="NST1" s="1"/>
      <c r="NSX1" s="12"/>
      <c r="NSY1" s="1"/>
      <c r="NTC1" s="12"/>
      <c r="NTD1" s="1"/>
      <c r="NTH1" s="12"/>
      <c r="NTI1" s="1"/>
      <c r="NTM1" s="12"/>
      <c r="NTN1" s="1"/>
      <c r="NTR1" s="12"/>
      <c r="NTS1" s="1"/>
      <c r="NTW1" s="12"/>
      <c r="NTX1" s="1"/>
      <c r="NUB1" s="12"/>
      <c r="NUC1" s="1"/>
      <c r="NUG1" s="12"/>
      <c r="NUH1" s="1"/>
      <c r="NUL1" s="12"/>
      <c r="NUM1" s="1"/>
      <c r="NUQ1" s="12"/>
      <c r="NUR1" s="1"/>
      <c r="NUV1" s="12"/>
      <c r="NUW1" s="1"/>
      <c r="NVA1" s="12"/>
      <c r="NVB1" s="1"/>
      <c r="NVF1" s="12"/>
      <c r="NVG1" s="1"/>
      <c r="NVK1" s="12"/>
      <c r="NVL1" s="1"/>
      <c r="NVP1" s="12"/>
      <c r="NVQ1" s="1"/>
      <c r="NVU1" s="12"/>
      <c r="NVV1" s="1"/>
      <c r="NVZ1" s="12"/>
      <c r="NWA1" s="1"/>
      <c r="NWE1" s="12"/>
      <c r="NWF1" s="1"/>
      <c r="NWJ1" s="12"/>
      <c r="NWK1" s="1"/>
      <c r="NWO1" s="12"/>
      <c r="NWP1" s="1"/>
      <c r="NWT1" s="12"/>
      <c r="NWU1" s="1"/>
      <c r="NWY1" s="12"/>
      <c r="NWZ1" s="1"/>
      <c r="NXD1" s="12"/>
      <c r="NXE1" s="1"/>
      <c r="NXI1" s="12"/>
      <c r="NXJ1" s="1"/>
      <c r="NXN1" s="12"/>
      <c r="NXO1" s="1"/>
      <c r="NXS1" s="12"/>
      <c r="NXT1" s="1"/>
      <c r="NXX1" s="12"/>
      <c r="NXY1" s="1"/>
      <c r="NYC1" s="12"/>
      <c r="NYD1" s="1"/>
      <c r="NYH1" s="12"/>
      <c r="NYI1" s="1"/>
      <c r="NYM1" s="12"/>
      <c r="NYN1" s="1"/>
      <c r="NYR1" s="12"/>
      <c r="NYS1" s="1"/>
      <c r="NYW1" s="12"/>
      <c r="NYX1" s="1"/>
      <c r="NZB1" s="12"/>
      <c r="NZC1" s="1"/>
      <c r="NZG1" s="12"/>
      <c r="NZH1" s="1"/>
      <c r="NZL1" s="12"/>
      <c r="NZM1" s="1"/>
      <c r="NZQ1" s="12"/>
      <c r="NZR1" s="1"/>
      <c r="NZV1" s="12"/>
      <c r="NZW1" s="1"/>
      <c r="OAA1" s="12"/>
      <c r="OAB1" s="1"/>
      <c r="OAF1" s="12"/>
      <c r="OAG1" s="1"/>
      <c r="OAK1" s="12"/>
      <c r="OAL1" s="1"/>
      <c r="OAP1" s="12"/>
      <c r="OAQ1" s="1"/>
      <c r="OAU1" s="12"/>
      <c r="OAV1" s="1"/>
      <c r="OAZ1" s="12"/>
      <c r="OBA1" s="1"/>
      <c r="OBE1" s="12"/>
      <c r="OBF1" s="1"/>
      <c r="OBJ1" s="12"/>
      <c r="OBK1" s="1"/>
      <c r="OBO1" s="12"/>
      <c r="OBP1" s="1"/>
      <c r="OBT1" s="12"/>
      <c r="OBU1" s="1"/>
      <c r="OBY1" s="12"/>
      <c r="OBZ1" s="1"/>
      <c r="OCD1" s="12"/>
      <c r="OCE1" s="1"/>
      <c r="OCI1" s="12"/>
      <c r="OCJ1" s="1"/>
      <c r="OCN1" s="12"/>
      <c r="OCO1" s="1"/>
      <c r="OCS1" s="12"/>
      <c r="OCT1" s="1"/>
      <c r="OCX1" s="12"/>
      <c r="OCY1" s="1"/>
      <c r="ODC1" s="12"/>
      <c r="ODD1" s="1"/>
      <c r="ODH1" s="12"/>
      <c r="ODI1" s="1"/>
      <c r="ODM1" s="12"/>
      <c r="ODN1" s="1"/>
      <c r="ODR1" s="12"/>
      <c r="ODS1" s="1"/>
      <c r="ODW1" s="12"/>
      <c r="ODX1" s="1"/>
      <c r="OEB1" s="12"/>
      <c r="OEC1" s="1"/>
      <c r="OEG1" s="12"/>
      <c r="OEH1" s="1"/>
      <c r="OEL1" s="12"/>
      <c r="OEM1" s="1"/>
      <c r="OEQ1" s="12"/>
      <c r="OER1" s="1"/>
      <c r="OEV1" s="12"/>
      <c r="OEW1" s="1"/>
      <c r="OFA1" s="12"/>
      <c r="OFB1" s="1"/>
      <c r="OFF1" s="12"/>
      <c r="OFG1" s="1"/>
      <c r="OFK1" s="12"/>
      <c r="OFL1" s="1"/>
      <c r="OFP1" s="12"/>
      <c r="OFQ1" s="1"/>
      <c r="OFU1" s="12"/>
      <c r="OFV1" s="1"/>
      <c r="OFZ1" s="12"/>
      <c r="OGA1" s="1"/>
      <c r="OGE1" s="12"/>
      <c r="OGF1" s="1"/>
      <c r="OGJ1" s="12"/>
      <c r="OGK1" s="1"/>
      <c r="OGO1" s="12"/>
      <c r="OGP1" s="1"/>
      <c r="OGT1" s="12"/>
      <c r="OGU1" s="1"/>
      <c r="OGY1" s="12"/>
      <c r="OGZ1" s="1"/>
      <c r="OHD1" s="12"/>
      <c r="OHE1" s="1"/>
      <c r="OHI1" s="12"/>
      <c r="OHJ1" s="1"/>
      <c r="OHN1" s="12"/>
      <c r="OHO1" s="1"/>
      <c r="OHS1" s="12"/>
      <c r="OHT1" s="1"/>
      <c r="OHX1" s="12"/>
      <c r="OHY1" s="1"/>
      <c r="OIC1" s="12"/>
      <c r="OID1" s="1"/>
      <c r="OIH1" s="12"/>
      <c r="OII1" s="1"/>
      <c r="OIM1" s="12"/>
      <c r="OIN1" s="1"/>
      <c r="OIR1" s="12"/>
      <c r="OIS1" s="1"/>
      <c r="OIW1" s="12"/>
      <c r="OIX1" s="1"/>
      <c r="OJB1" s="12"/>
      <c r="OJC1" s="1"/>
      <c r="OJG1" s="12"/>
      <c r="OJH1" s="1"/>
      <c r="OJL1" s="12"/>
      <c r="OJM1" s="1"/>
      <c r="OJQ1" s="12"/>
      <c r="OJR1" s="1"/>
      <c r="OJV1" s="12"/>
      <c r="OJW1" s="1"/>
      <c r="OKA1" s="12"/>
      <c r="OKB1" s="1"/>
      <c r="OKF1" s="12"/>
      <c r="OKG1" s="1"/>
      <c r="OKK1" s="12"/>
      <c r="OKL1" s="1"/>
      <c r="OKP1" s="12"/>
      <c r="OKQ1" s="1"/>
      <c r="OKU1" s="12"/>
      <c r="OKV1" s="1"/>
      <c r="OKZ1" s="12"/>
      <c r="OLA1" s="1"/>
      <c r="OLE1" s="12"/>
      <c r="OLF1" s="1"/>
      <c r="OLJ1" s="12"/>
      <c r="OLK1" s="1"/>
      <c r="OLO1" s="12"/>
      <c r="OLP1" s="1"/>
      <c r="OLT1" s="12"/>
      <c r="OLU1" s="1"/>
      <c r="OLY1" s="12"/>
      <c r="OLZ1" s="1"/>
      <c r="OMD1" s="12"/>
      <c r="OME1" s="1"/>
      <c r="OMI1" s="12"/>
      <c r="OMJ1" s="1"/>
      <c r="OMN1" s="12"/>
      <c r="OMO1" s="1"/>
      <c r="OMS1" s="12"/>
      <c r="OMT1" s="1"/>
      <c r="OMX1" s="12"/>
      <c r="OMY1" s="1"/>
      <c r="ONC1" s="12"/>
      <c r="OND1" s="1"/>
      <c r="ONH1" s="12"/>
      <c r="ONI1" s="1"/>
      <c r="ONM1" s="12"/>
      <c r="ONN1" s="1"/>
      <c r="ONR1" s="12"/>
      <c r="ONS1" s="1"/>
      <c r="ONW1" s="12"/>
      <c r="ONX1" s="1"/>
      <c r="OOB1" s="12"/>
      <c r="OOC1" s="1"/>
      <c r="OOG1" s="12"/>
      <c r="OOH1" s="1"/>
      <c r="OOL1" s="12"/>
      <c r="OOM1" s="1"/>
      <c r="OOQ1" s="12"/>
      <c r="OOR1" s="1"/>
      <c r="OOV1" s="12"/>
      <c r="OOW1" s="1"/>
      <c r="OPA1" s="12"/>
      <c r="OPB1" s="1"/>
      <c r="OPF1" s="12"/>
      <c r="OPG1" s="1"/>
      <c r="OPK1" s="12"/>
      <c r="OPL1" s="1"/>
      <c r="OPP1" s="12"/>
      <c r="OPQ1" s="1"/>
      <c r="OPU1" s="12"/>
      <c r="OPV1" s="1"/>
      <c r="OPZ1" s="12"/>
      <c r="OQA1" s="1"/>
      <c r="OQE1" s="12"/>
      <c r="OQF1" s="1"/>
      <c r="OQJ1" s="12"/>
      <c r="OQK1" s="1"/>
      <c r="OQO1" s="12"/>
      <c r="OQP1" s="1"/>
      <c r="OQT1" s="12"/>
      <c r="OQU1" s="1"/>
      <c r="OQY1" s="12"/>
      <c r="OQZ1" s="1"/>
      <c r="ORD1" s="12"/>
      <c r="ORE1" s="1"/>
      <c r="ORI1" s="12"/>
      <c r="ORJ1" s="1"/>
      <c r="ORN1" s="12"/>
      <c r="ORO1" s="1"/>
      <c r="ORS1" s="12"/>
      <c r="ORT1" s="1"/>
      <c r="ORX1" s="12"/>
      <c r="ORY1" s="1"/>
      <c r="OSC1" s="12"/>
      <c r="OSD1" s="1"/>
      <c r="OSH1" s="12"/>
      <c r="OSI1" s="1"/>
      <c r="OSM1" s="12"/>
      <c r="OSN1" s="1"/>
      <c r="OSR1" s="12"/>
      <c r="OSS1" s="1"/>
      <c r="OSW1" s="12"/>
      <c r="OSX1" s="1"/>
      <c r="OTB1" s="12"/>
      <c r="OTC1" s="1"/>
      <c r="OTG1" s="12"/>
      <c r="OTH1" s="1"/>
      <c r="OTL1" s="12"/>
      <c r="OTM1" s="1"/>
      <c r="OTQ1" s="12"/>
      <c r="OTR1" s="1"/>
      <c r="OTV1" s="12"/>
      <c r="OTW1" s="1"/>
      <c r="OUA1" s="12"/>
      <c r="OUB1" s="1"/>
      <c r="OUF1" s="12"/>
      <c r="OUG1" s="1"/>
      <c r="OUK1" s="12"/>
      <c r="OUL1" s="1"/>
      <c r="OUP1" s="12"/>
      <c r="OUQ1" s="1"/>
      <c r="OUU1" s="12"/>
      <c r="OUV1" s="1"/>
      <c r="OUZ1" s="12"/>
      <c r="OVA1" s="1"/>
      <c r="OVE1" s="12"/>
      <c r="OVF1" s="1"/>
      <c r="OVJ1" s="12"/>
      <c r="OVK1" s="1"/>
      <c r="OVO1" s="12"/>
      <c r="OVP1" s="1"/>
      <c r="OVT1" s="12"/>
      <c r="OVU1" s="1"/>
      <c r="OVY1" s="12"/>
      <c r="OVZ1" s="1"/>
      <c r="OWD1" s="12"/>
      <c r="OWE1" s="1"/>
      <c r="OWI1" s="12"/>
      <c r="OWJ1" s="1"/>
      <c r="OWN1" s="12"/>
      <c r="OWO1" s="1"/>
      <c r="OWS1" s="12"/>
      <c r="OWT1" s="1"/>
      <c r="OWX1" s="12"/>
      <c r="OWY1" s="1"/>
      <c r="OXC1" s="12"/>
      <c r="OXD1" s="1"/>
      <c r="OXH1" s="12"/>
      <c r="OXI1" s="1"/>
      <c r="OXM1" s="12"/>
      <c r="OXN1" s="1"/>
      <c r="OXR1" s="12"/>
      <c r="OXS1" s="1"/>
      <c r="OXW1" s="12"/>
      <c r="OXX1" s="1"/>
      <c r="OYB1" s="12"/>
      <c r="OYC1" s="1"/>
      <c r="OYG1" s="12"/>
      <c r="OYH1" s="1"/>
      <c r="OYL1" s="12"/>
      <c r="OYM1" s="1"/>
      <c r="OYQ1" s="12"/>
      <c r="OYR1" s="1"/>
      <c r="OYV1" s="12"/>
      <c r="OYW1" s="1"/>
      <c r="OZA1" s="12"/>
      <c r="OZB1" s="1"/>
      <c r="OZF1" s="12"/>
      <c r="OZG1" s="1"/>
      <c r="OZK1" s="12"/>
      <c r="OZL1" s="1"/>
      <c r="OZP1" s="12"/>
      <c r="OZQ1" s="1"/>
      <c r="OZU1" s="12"/>
      <c r="OZV1" s="1"/>
      <c r="OZZ1" s="12"/>
      <c r="PAA1" s="1"/>
      <c r="PAE1" s="12"/>
      <c r="PAF1" s="1"/>
      <c r="PAJ1" s="12"/>
      <c r="PAK1" s="1"/>
      <c r="PAO1" s="12"/>
      <c r="PAP1" s="1"/>
      <c r="PAT1" s="12"/>
      <c r="PAU1" s="1"/>
      <c r="PAY1" s="12"/>
      <c r="PAZ1" s="1"/>
      <c r="PBD1" s="12"/>
      <c r="PBE1" s="1"/>
      <c r="PBI1" s="12"/>
      <c r="PBJ1" s="1"/>
      <c r="PBN1" s="12"/>
      <c r="PBO1" s="1"/>
      <c r="PBS1" s="12"/>
      <c r="PBT1" s="1"/>
      <c r="PBX1" s="12"/>
      <c r="PBY1" s="1"/>
      <c r="PCC1" s="12"/>
      <c r="PCD1" s="1"/>
      <c r="PCH1" s="12"/>
      <c r="PCI1" s="1"/>
      <c r="PCM1" s="12"/>
      <c r="PCN1" s="1"/>
      <c r="PCR1" s="12"/>
      <c r="PCS1" s="1"/>
      <c r="PCW1" s="12"/>
      <c r="PCX1" s="1"/>
      <c r="PDB1" s="12"/>
      <c r="PDC1" s="1"/>
      <c r="PDG1" s="12"/>
      <c r="PDH1" s="1"/>
      <c r="PDL1" s="12"/>
      <c r="PDM1" s="1"/>
      <c r="PDQ1" s="12"/>
      <c r="PDR1" s="1"/>
      <c r="PDV1" s="12"/>
      <c r="PDW1" s="1"/>
      <c r="PEA1" s="12"/>
      <c r="PEB1" s="1"/>
      <c r="PEF1" s="12"/>
      <c r="PEG1" s="1"/>
      <c r="PEK1" s="12"/>
      <c r="PEL1" s="1"/>
      <c r="PEP1" s="12"/>
      <c r="PEQ1" s="1"/>
      <c r="PEU1" s="12"/>
      <c r="PEV1" s="1"/>
      <c r="PEZ1" s="12"/>
      <c r="PFA1" s="1"/>
      <c r="PFE1" s="12"/>
      <c r="PFF1" s="1"/>
      <c r="PFJ1" s="12"/>
      <c r="PFK1" s="1"/>
      <c r="PFO1" s="12"/>
      <c r="PFP1" s="1"/>
      <c r="PFT1" s="12"/>
      <c r="PFU1" s="1"/>
      <c r="PFY1" s="12"/>
      <c r="PFZ1" s="1"/>
      <c r="PGD1" s="12"/>
      <c r="PGE1" s="1"/>
      <c r="PGI1" s="12"/>
      <c r="PGJ1" s="1"/>
      <c r="PGN1" s="12"/>
      <c r="PGO1" s="1"/>
      <c r="PGS1" s="12"/>
      <c r="PGT1" s="1"/>
      <c r="PGX1" s="12"/>
      <c r="PGY1" s="1"/>
      <c r="PHC1" s="12"/>
      <c r="PHD1" s="1"/>
      <c r="PHH1" s="12"/>
      <c r="PHI1" s="1"/>
      <c r="PHM1" s="12"/>
      <c r="PHN1" s="1"/>
      <c r="PHR1" s="12"/>
      <c r="PHS1" s="1"/>
      <c r="PHW1" s="12"/>
      <c r="PHX1" s="1"/>
      <c r="PIB1" s="12"/>
      <c r="PIC1" s="1"/>
      <c r="PIG1" s="12"/>
      <c r="PIH1" s="1"/>
      <c r="PIL1" s="12"/>
      <c r="PIM1" s="1"/>
      <c r="PIQ1" s="12"/>
      <c r="PIR1" s="1"/>
      <c r="PIV1" s="12"/>
      <c r="PIW1" s="1"/>
      <c r="PJA1" s="12"/>
      <c r="PJB1" s="1"/>
      <c r="PJF1" s="12"/>
      <c r="PJG1" s="1"/>
      <c r="PJK1" s="12"/>
      <c r="PJL1" s="1"/>
      <c r="PJP1" s="12"/>
      <c r="PJQ1" s="1"/>
      <c r="PJU1" s="12"/>
      <c r="PJV1" s="1"/>
      <c r="PJZ1" s="12"/>
      <c r="PKA1" s="1"/>
      <c r="PKE1" s="12"/>
      <c r="PKF1" s="1"/>
      <c r="PKJ1" s="12"/>
      <c r="PKK1" s="1"/>
      <c r="PKO1" s="12"/>
      <c r="PKP1" s="1"/>
      <c r="PKT1" s="12"/>
      <c r="PKU1" s="1"/>
      <c r="PKY1" s="12"/>
      <c r="PKZ1" s="1"/>
      <c r="PLD1" s="12"/>
      <c r="PLE1" s="1"/>
      <c r="PLI1" s="12"/>
      <c r="PLJ1" s="1"/>
      <c r="PLN1" s="12"/>
      <c r="PLO1" s="1"/>
      <c r="PLS1" s="12"/>
      <c r="PLT1" s="1"/>
      <c r="PLX1" s="12"/>
      <c r="PLY1" s="1"/>
      <c r="PMC1" s="12"/>
      <c r="PMD1" s="1"/>
      <c r="PMH1" s="12"/>
      <c r="PMI1" s="1"/>
      <c r="PMM1" s="12"/>
      <c r="PMN1" s="1"/>
      <c r="PMR1" s="12"/>
      <c r="PMS1" s="1"/>
      <c r="PMW1" s="12"/>
      <c r="PMX1" s="1"/>
      <c r="PNB1" s="12"/>
      <c r="PNC1" s="1"/>
      <c r="PNG1" s="12"/>
      <c r="PNH1" s="1"/>
      <c r="PNL1" s="12"/>
      <c r="PNM1" s="1"/>
      <c r="PNQ1" s="12"/>
      <c r="PNR1" s="1"/>
      <c r="PNV1" s="12"/>
      <c r="PNW1" s="1"/>
      <c r="POA1" s="12"/>
      <c r="POB1" s="1"/>
      <c r="POF1" s="12"/>
      <c r="POG1" s="1"/>
      <c r="POK1" s="12"/>
      <c r="POL1" s="1"/>
      <c r="POP1" s="12"/>
      <c r="POQ1" s="1"/>
      <c r="POU1" s="12"/>
      <c r="POV1" s="1"/>
      <c r="POZ1" s="12"/>
      <c r="PPA1" s="1"/>
      <c r="PPE1" s="12"/>
      <c r="PPF1" s="1"/>
      <c r="PPJ1" s="12"/>
      <c r="PPK1" s="1"/>
      <c r="PPO1" s="12"/>
      <c r="PPP1" s="1"/>
      <c r="PPT1" s="12"/>
      <c r="PPU1" s="1"/>
      <c r="PPY1" s="12"/>
      <c r="PPZ1" s="1"/>
      <c r="PQD1" s="12"/>
      <c r="PQE1" s="1"/>
      <c r="PQI1" s="12"/>
      <c r="PQJ1" s="1"/>
      <c r="PQN1" s="12"/>
      <c r="PQO1" s="1"/>
      <c r="PQS1" s="12"/>
      <c r="PQT1" s="1"/>
      <c r="PQX1" s="12"/>
      <c r="PQY1" s="1"/>
      <c r="PRC1" s="12"/>
      <c r="PRD1" s="1"/>
      <c r="PRH1" s="12"/>
      <c r="PRI1" s="1"/>
      <c r="PRM1" s="12"/>
      <c r="PRN1" s="1"/>
      <c r="PRR1" s="12"/>
      <c r="PRS1" s="1"/>
      <c r="PRW1" s="12"/>
      <c r="PRX1" s="1"/>
      <c r="PSB1" s="12"/>
      <c r="PSC1" s="1"/>
      <c r="PSG1" s="12"/>
      <c r="PSH1" s="1"/>
      <c r="PSL1" s="12"/>
      <c r="PSM1" s="1"/>
      <c r="PSQ1" s="12"/>
      <c r="PSR1" s="1"/>
      <c r="PSV1" s="12"/>
      <c r="PSW1" s="1"/>
      <c r="PTA1" s="12"/>
      <c r="PTB1" s="1"/>
      <c r="PTF1" s="12"/>
      <c r="PTG1" s="1"/>
      <c r="PTK1" s="12"/>
      <c r="PTL1" s="1"/>
      <c r="PTP1" s="12"/>
      <c r="PTQ1" s="1"/>
      <c r="PTU1" s="12"/>
      <c r="PTV1" s="1"/>
      <c r="PTZ1" s="12"/>
      <c r="PUA1" s="1"/>
      <c r="PUE1" s="12"/>
      <c r="PUF1" s="1"/>
      <c r="PUJ1" s="12"/>
      <c r="PUK1" s="1"/>
      <c r="PUO1" s="12"/>
      <c r="PUP1" s="1"/>
      <c r="PUT1" s="12"/>
      <c r="PUU1" s="1"/>
      <c r="PUY1" s="12"/>
      <c r="PUZ1" s="1"/>
      <c r="PVD1" s="12"/>
      <c r="PVE1" s="1"/>
      <c r="PVI1" s="12"/>
      <c r="PVJ1" s="1"/>
      <c r="PVN1" s="12"/>
      <c r="PVO1" s="1"/>
      <c r="PVS1" s="12"/>
      <c r="PVT1" s="1"/>
      <c r="PVX1" s="12"/>
      <c r="PVY1" s="1"/>
      <c r="PWC1" s="12"/>
      <c r="PWD1" s="1"/>
      <c r="PWH1" s="12"/>
      <c r="PWI1" s="1"/>
      <c r="PWM1" s="12"/>
      <c r="PWN1" s="1"/>
      <c r="PWR1" s="12"/>
      <c r="PWS1" s="1"/>
      <c r="PWW1" s="12"/>
      <c r="PWX1" s="1"/>
      <c r="PXB1" s="12"/>
      <c r="PXC1" s="1"/>
      <c r="PXG1" s="12"/>
      <c r="PXH1" s="1"/>
      <c r="PXL1" s="12"/>
      <c r="PXM1" s="1"/>
      <c r="PXQ1" s="12"/>
      <c r="PXR1" s="1"/>
      <c r="PXV1" s="12"/>
      <c r="PXW1" s="1"/>
      <c r="PYA1" s="12"/>
      <c r="PYB1" s="1"/>
      <c r="PYF1" s="12"/>
      <c r="PYG1" s="1"/>
      <c r="PYK1" s="12"/>
      <c r="PYL1" s="1"/>
      <c r="PYP1" s="12"/>
      <c r="PYQ1" s="1"/>
      <c r="PYU1" s="12"/>
      <c r="PYV1" s="1"/>
      <c r="PYZ1" s="12"/>
      <c r="PZA1" s="1"/>
      <c r="PZE1" s="12"/>
      <c r="PZF1" s="1"/>
      <c r="PZJ1" s="12"/>
      <c r="PZK1" s="1"/>
      <c r="PZO1" s="12"/>
      <c r="PZP1" s="1"/>
      <c r="PZT1" s="12"/>
      <c r="PZU1" s="1"/>
      <c r="PZY1" s="12"/>
      <c r="PZZ1" s="1"/>
      <c r="QAD1" s="12"/>
      <c r="QAE1" s="1"/>
      <c r="QAI1" s="12"/>
      <c r="QAJ1" s="1"/>
      <c r="QAN1" s="12"/>
      <c r="QAO1" s="1"/>
      <c r="QAS1" s="12"/>
      <c r="QAT1" s="1"/>
      <c r="QAX1" s="12"/>
      <c r="QAY1" s="1"/>
      <c r="QBC1" s="12"/>
      <c r="QBD1" s="1"/>
      <c r="QBH1" s="12"/>
      <c r="QBI1" s="1"/>
      <c r="QBM1" s="12"/>
      <c r="QBN1" s="1"/>
      <c r="QBR1" s="12"/>
      <c r="QBS1" s="1"/>
      <c r="QBW1" s="12"/>
      <c r="QBX1" s="1"/>
      <c r="QCB1" s="12"/>
      <c r="QCC1" s="1"/>
      <c r="QCG1" s="12"/>
      <c r="QCH1" s="1"/>
      <c r="QCL1" s="12"/>
      <c r="QCM1" s="1"/>
      <c r="QCQ1" s="12"/>
      <c r="QCR1" s="1"/>
      <c r="QCV1" s="12"/>
      <c r="QCW1" s="1"/>
      <c r="QDA1" s="12"/>
      <c r="QDB1" s="1"/>
      <c r="QDF1" s="12"/>
      <c r="QDG1" s="1"/>
      <c r="QDK1" s="12"/>
      <c r="QDL1" s="1"/>
      <c r="QDP1" s="12"/>
      <c r="QDQ1" s="1"/>
      <c r="QDU1" s="12"/>
      <c r="QDV1" s="1"/>
      <c r="QDZ1" s="12"/>
      <c r="QEA1" s="1"/>
      <c r="QEE1" s="12"/>
      <c r="QEF1" s="1"/>
      <c r="QEJ1" s="12"/>
      <c r="QEK1" s="1"/>
      <c r="QEO1" s="12"/>
      <c r="QEP1" s="1"/>
      <c r="QET1" s="12"/>
      <c r="QEU1" s="1"/>
      <c r="QEY1" s="12"/>
      <c r="QEZ1" s="1"/>
      <c r="QFD1" s="12"/>
      <c r="QFE1" s="1"/>
      <c r="QFI1" s="12"/>
      <c r="QFJ1" s="1"/>
      <c r="QFN1" s="12"/>
      <c r="QFO1" s="1"/>
      <c r="QFS1" s="12"/>
      <c r="QFT1" s="1"/>
      <c r="QFX1" s="12"/>
      <c r="QFY1" s="1"/>
      <c r="QGC1" s="12"/>
      <c r="QGD1" s="1"/>
      <c r="QGH1" s="12"/>
      <c r="QGI1" s="1"/>
      <c r="QGM1" s="12"/>
      <c r="QGN1" s="1"/>
      <c r="QGR1" s="12"/>
      <c r="QGS1" s="1"/>
      <c r="QGW1" s="12"/>
      <c r="QGX1" s="1"/>
      <c r="QHB1" s="12"/>
      <c r="QHC1" s="1"/>
      <c r="QHG1" s="12"/>
      <c r="QHH1" s="1"/>
      <c r="QHL1" s="12"/>
      <c r="QHM1" s="1"/>
      <c r="QHQ1" s="12"/>
      <c r="QHR1" s="1"/>
      <c r="QHV1" s="12"/>
      <c r="QHW1" s="1"/>
      <c r="QIA1" s="12"/>
      <c r="QIB1" s="1"/>
      <c r="QIF1" s="12"/>
      <c r="QIG1" s="1"/>
      <c r="QIK1" s="12"/>
      <c r="QIL1" s="1"/>
      <c r="QIP1" s="12"/>
      <c r="QIQ1" s="1"/>
      <c r="QIU1" s="12"/>
      <c r="QIV1" s="1"/>
      <c r="QIZ1" s="12"/>
      <c r="QJA1" s="1"/>
      <c r="QJE1" s="12"/>
      <c r="QJF1" s="1"/>
      <c r="QJJ1" s="12"/>
      <c r="QJK1" s="1"/>
      <c r="QJO1" s="12"/>
      <c r="QJP1" s="1"/>
      <c r="QJT1" s="12"/>
      <c r="QJU1" s="1"/>
      <c r="QJY1" s="12"/>
      <c r="QJZ1" s="1"/>
      <c r="QKD1" s="12"/>
      <c r="QKE1" s="1"/>
      <c r="QKI1" s="12"/>
      <c r="QKJ1" s="1"/>
      <c r="QKN1" s="12"/>
      <c r="QKO1" s="1"/>
      <c r="QKS1" s="12"/>
      <c r="QKT1" s="1"/>
      <c r="QKX1" s="12"/>
      <c r="QKY1" s="1"/>
      <c r="QLC1" s="12"/>
      <c r="QLD1" s="1"/>
      <c r="QLH1" s="12"/>
      <c r="QLI1" s="1"/>
      <c r="QLM1" s="12"/>
      <c r="QLN1" s="1"/>
      <c r="QLR1" s="12"/>
      <c r="QLS1" s="1"/>
      <c r="QLW1" s="12"/>
      <c r="QLX1" s="1"/>
      <c r="QMB1" s="12"/>
      <c r="QMC1" s="1"/>
      <c r="QMG1" s="12"/>
      <c r="QMH1" s="1"/>
      <c r="QML1" s="12"/>
      <c r="QMM1" s="1"/>
      <c r="QMQ1" s="12"/>
      <c r="QMR1" s="1"/>
      <c r="QMV1" s="12"/>
      <c r="QMW1" s="1"/>
      <c r="QNA1" s="12"/>
      <c r="QNB1" s="1"/>
      <c r="QNF1" s="12"/>
      <c r="QNG1" s="1"/>
      <c r="QNK1" s="12"/>
      <c r="QNL1" s="1"/>
      <c r="QNP1" s="12"/>
      <c r="QNQ1" s="1"/>
      <c r="QNU1" s="12"/>
      <c r="QNV1" s="1"/>
      <c r="QNZ1" s="12"/>
      <c r="QOA1" s="1"/>
      <c r="QOE1" s="12"/>
      <c r="QOF1" s="1"/>
      <c r="QOJ1" s="12"/>
      <c r="QOK1" s="1"/>
      <c r="QOO1" s="12"/>
      <c r="QOP1" s="1"/>
      <c r="QOT1" s="12"/>
      <c r="QOU1" s="1"/>
      <c r="QOY1" s="12"/>
      <c r="QOZ1" s="1"/>
      <c r="QPD1" s="12"/>
      <c r="QPE1" s="1"/>
      <c r="QPI1" s="12"/>
      <c r="QPJ1" s="1"/>
      <c r="QPN1" s="12"/>
      <c r="QPO1" s="1"/>
      <c r="QPS1" s="12"/>
      <c r="QPT1" s="1"/>
      <c r="QPX1" s="12"/>
      <c r="QPY1" s="1"/>
      <c r="QQC1" s="12"/>
      <c r="QQD1" s="1"/>
      <c r="QQH1" s="12"/>
      <c r="QQI1" s="1"/>
      <c r="QQM1" s="12"/>
      <c r="QQN1" s="1"/>
      <c r="QQR1" s="12"/>
      <c r="QQS1" s="1"/>
      <c r="QQW1" s="12"/>
      <c r="QQX1" s="1"/>
      <c r="QRB1" s="12"/>
      <c r="QRC1" s="1"/>
      <c r="QRG1" s="12"/>
      <c r="QRH1" s="1"/>
      <c r="QRL1" s="12"/>
      <c r="QRM1" s="1"/>
      <c r="QRQ1" s="12"/>
      <c r="QRR1" s="1"/>
      <c r="QRV1" s="12"/>
      <c r="QRW1" s="1"/>
      <c r="QSA1" s="12"/>
      <c r="QSB1" s="1"/>
      <c r="QSF1" s="12"/>
      <c r="QSG1" s="1"/>
      <c r="QSK1" s="12"/>
      <c r="QSL1" s="1"/>
      <c r="QSP1" s="12"/>
      <c r="QSQ1" s="1"/>
      <c r="QSU1" s="12"/>
      <c r="QSV1" s="1"/>
      <c r="QSZ1" s="12"/>
      <c r="QTA1" s="1"/>
      <c r="QTE1" s="12"/>
      <c r="QTF1" s="1"/>
      <c r="QTJ1" s="12"/>
      <c r="QTK1" s="1"/>
      <c r="QTO1" s="12"/>
      <c r="QTP1" s="1"/>
      <c r="QTT1" s="12"/>
      <c r="QTU1" s="1"/>
      <c r="QTY1" s="12"/>
      <c r="QTZ1" s="1"/>
      <c r="QUD1" s="12"/>
      <c r="QUE1" s="1"/>
      <c r="QUI1" s="12"/>
      <c r="QUJ1" s="1"/>
      <c r="QUN1" s="12"/>
      <c r="QUO1" s="1"/>
      <c r="QUS1" s="12"/>
      <c r="QUT1" s="1"/>
      <c r="QUX1" s="12"/>
      <c r="QUY1" s="1"/>
      <c r="QVC1" s="12"/>
      <c r="QVD1" s="1"/>
      <c r="QVH1" s="12"/>
      <c r="QVI1" s="1"/>
      <c r="QVM1" s="12"/>
      <c r="QVN1" s="1"/>
      <c r="QVR1" s="12"/>
      <c r="QVS1" s="1"/>
      <c r="QVW1" s="12"/>
      <c r="QVX1" s="1"/>
      <c r="QWB1" s="12"/>
      <c r="QWC1" s="1"/>
      <c r="QWG1" s="12"/>
      <c r="QWH1" s="1"/>
      <c r="QWL1" s="12"/>
      <c r="QWM1" s="1"/>
      <c r="QWQ1" s="12"/>
      <c r="QWR1" s="1"/>
      <c r="QWV1" s="12"/>
      <c r="QWW1" s="1"/>
      <c r="QXA1" s="12"/>
      <c r="QXB1" s="1"/>
      <c r="QXF1" s="12"/>
      <c r="QXG1" s="1"/>
      <c r="QXK1" s="12"/>
      <c r="QXL1" s="1"/>
      <c r="QXP1" s="12"/>
      <c r="QXQ1" s="1"/>
      <c r="QXU1" s="12"/>
      <c r="QXV1" s="1"/>
      <c r="QXZ1" s="12"/>
      <c r="QYA1" s="1"/>
      <c r="QYE1" s="12"/>
      <c r="QYF1" s="1"/>
      <c r="QYJ1" s="12"/>
      <c r="QYK1" s="1"/>
      <c r="QYO1" s="12"/>
      <c r="QYP1" s="1"/>
      <c r="QYT1" s="12"/>
      <c r="QYU1" s="1"/>
      <c r="QYY1" s="12"/>
      <c r="QYZ1" s="1"/>
      <c r="QZD1" s="12"/>
      <c r="QZE1" s="1"/>
      <c r="QZI1" s="12"/>
      <c r="QZJ1" s="1"/>
      <c r="QZN1" s="12"/>
      <c r="QZO1" s="1"/>
      <c r="QZS1" s="12"/>
      <c r="QZT1" s="1"/>
      <c r="QZX1" s="12"/>
      <c r="QZY1" s="1"/>
      <c r="RAC1" s="12"/>
      <c r="RAD1" s="1"/>
      <c r="RAH1" s="12"/>
      <c r="RAI1" s="1"/>
      <c r="RAM1" s="12"/>
      <c r="RAN1" s="1"/>
      <c r="RAR1" s="12"/>
      <c r="RAS1" s="1"/>
      <c r="RAW1" s="12"/>
      <c r="RAX1" s="1"/>
      <c r="RBB1" s="12"/>
      <c r="RBC1" s="1"/>
      <c r="RBG1" s="12"/>
      <c r="RBH1" s="1"/>
      <c r="RBL1" s="12"/>
      <c r="RBM1" s="1"/>
      <c r="RBQ1" s="12"/>
      <c r="RBR1" s="1"/>
      <c r="RBV1" s="12"/>
      <c r="RBW1" s="1"/>
      <c r="RCA1" s="12"/>
      <c r="RCB1" s="1"/>
      <c r="RCF1" s="12"/>
      <c r="RCG1" s="1"/>
      <c r="RCK1" s="12"/>
      <c r="RCL1" s="1"/>
      <c r="RCP1" s="12"/>
      <c r="RCQ1" s="1"/>
      <c r="RCU1" s="12"/>
      <c r="RCV1" s="1"/>
      <c r="RCZ1" s="12"/>
      <c r="RDA1" s="1"/>
      <c r="RDE1" s="12"/>
      <c r="RDF1" s="1"/>
      <c r="RDJ1" s="12"/>
      <c r="RDK1" s="1"/>
      <c r="RDO1" s="12"/>
      <c r="RDP1" s="1"/>
      <c r="RDT1" s="12"/>
      <c r="RDU1" s="1"/>
      <c r="RDY1" s="12"/>
      <c r="RDZ1" s="1"/>
      <c r="RED1" s="12"/>
      <c r="REE1" s="1"/>
      <c r="REI1" s="12"/>
      <c r="REJ1" s="1"/>
      <c r="REN1" s="12"/>
      <c r="REO1" s="1"/>
      <c r="RES1" s="12"/>
      <c r="RET1" s="1"/>
      <c r="REX1" s="12"/>
      <c r="REY1" s="1"/>
      <c r="RFC1" s="12"/>
      <c r="RFD1" s="1"/>
      <c r="RFH1" s="12"/>
      <c r="RFI1" s="1"/>
      <c r="RFM1" s="12"/>
      <c r="RFN1" s="1"/>
      <c r="RFR1" s="12"/>
      <c r="RFS1" s="1"/>
      <c r="RFW1" s="12"/>
      <c r="RFX1" s="1"/>
      <c r="RGB1" s="12"/>
      <c r="RGC1" s="1"/>
      <c r="RGG1" s="12"/>
      <c r="RGH1" s="1"/>
      <c r="RGL1" s="12"/>
      <c r="RGM1" s="1"/>
      <c r="RGQ1" s="12"/>
      <c r="RGR1" s="1"/>
      <c r="RGV1" s="12"/>
      <c r="RGW1" s="1"/>
      <c r="RHA1" s="12"/>
      <c r="RHB1" s="1"/>
      <c r="RHF1" s="12"/>
      <c r="RHG1" s="1"/>
      <c r="RHK1" s="12"/>
      <c r="RHL1" s="1"/>
      <c r="RHP1" s="12"/>
      <c r="RHQ1" s="1"/>
      <c r="RHU1" s="12"/>
      <c r="RHV1" s="1"/>
      <c r="RHZ1" s="12"/>
      <c r="RIA1" s="1"/>
      <c r="RIE1" s="12"/>
      <c r="RIF1" s="1"/>
      <c r="RIJ1" s="12"/>
      <c r="RIK1" s="1"/>
      <c r="RIO1" s="12"/>
      <c r="RIP1" s="1"/>
      <c r="RIT1" s="12"/>
      <c r="RIU1" s="1"/>
      <c r="RIY1" s="12"/>
      <c r="RIZ1" s="1"/>
      <c r="RJD1" s="12"/>
      <c r="RJE1" s="1"/>
      <c r="RJI1" s="12"/>
      <c r="RJJ1" s="1"/>
      <c r="RJN1" s="12"/>
      <c r="RJO1" s="1"/>
      <c r="RJS1" s="12"/>
      <c r="RJT1" s="1"/>
      <c r="RJX1" s="12"/>
      <c r="RJY1" s="1"/>
      <c r="RKC1" s="12"/>
      <c r="RKD1" s="1"/>
      <c r="RKH1" s="12"/>
      <c r="RKI1" s="1"/>
      <c r="RKM1" s="12"/>
      <c r="RKN1" s="1"/>
      <c r="RKR1" s="12"/>
      <c r="RKS1" s="1"/>
      <c r="RKW1" s="12"/>
      <c r="RKX1" s="1"/>
      <c r="RLB1" s="12"/>
      <c r="RLC1" s="1"/>
      <c r="RLG1" s="12"/>
      <c r="RLH1" s="1"/>
      <c r="RLL1" s="12"/>
      <c r="RLM1" s="1"/>
      <c r="RLQ1" s="12"/>
      <c r="RLR1" s="1"/>
      <c r="RLV1" s="12"/>
      <c r="RLW1" s="1"/>
      <c r="RMA1" s="12"/>
      <c r="RMB1" s="1"/>
      <c r="RMF1" s="12"/>
      <c r="RMG1" s="1"/>
      <c r="RMK1" s="12"/>
      <c r="RML1" s="1"/>
      <c r="RMP1" s="12"/>
      <c r="RMQ1" s="1"/>
      <c r="RMU1" s="12"/>
      <c r="RMV1" s="1"/>
      <c r="RMZ1" s="12"/>
      <c r="RNA1" s="1"/>
      <c r="RNE1" s="12"/>
      <c r="RNF1" s="1"/>
      <c r="RNJ1" s="12"/>
      <c r="RNK1" s="1"/>
      <c r="RNO1" s="12"/>
      <c r="RNP1" s="1"/>
      <c r="RNT1" s="12"/>
      <c r="RNU1" s="1"/>
      <c r="RNY1" s="12"/>
      <c r="RNZ1" s="1"/>
      <c r="ROD1" s="12"/>
      <c r="ROE1" s="1"/>
      <c r="ROI1" s="12"/>
      <c r="ROJ1" s="1"/>
      <c r="RON1" s="12"/>
      <c r="ROO1" s="1"/>
      <c r="ROS1" s="12"/>
      <c r="ROT1" s="1"/>
      <c r="ROX1" s="12"/>
      <c r="ROY1" s="1"/>
      <c r="RPC1" s="12"/>
      <c r="RPD1" s="1"/>
      <c r="RPH1" s="12"/>
      <c r="RPI1" s="1"/>
      <c r="RPM1" s="12"/>
      <c r="RPN1" s="1"/>
      <c r="RPR1" s="12"/>
      <c r="RPS1" s="1"/>
      <c r="RPW1" s="12"/>
      <c r="RPX1" s="1"/>
      <c r="RQB1" s="12"/>
      <c r="RQC1" s="1"/>
      <c r="RQG1" s="12"/>
      <c r="RQH1" s="1"/>
      <c r="RQL1" s="12"/>
      <c r="RQM1" s="1"/>
      <c r="RQQ1" s="12"/>
      <c r="RQR1" s="1"/>
      <c r="RQV1" s="12"/>
      <c r="RQW1" s="1"/>
      <c r="RRA1" s="12"/>
      <c r="RRB1" s="1"/>
      <c r="RRF1" s="12"/>
      <c r="RRG1" s="1"/>
      <c r="RRK1" s="12"/>
      <c r="RRL1" s="1"/>
      <c r="RRP1" s="12"/>
      <c r="RRQ1" s="1"/>
      <c r="RRU1" s="12"/>
      <c r="RRV1" s="1"/>
      <c r="RRZ1" s="12"/>
      <c r="RSA1" s="1"/>
      <c r="RSE1" s="12"/>
      <c r="RSF1" s="1"/>
      <c r="RSJ1" s="12"/>
      <c r="RSK1" s="1"/>
      <c r="RSO1" s="12"/>
      <c r="RSP1" s="1"/>
      <c r="RST1" s="12"/>
      <c r="RSU1" s="1"/>
      <c r="RSY1" s="12"/>
      <c r="RSZ1" s="1"/>
      <c r="RTD1" s="12"/>
      <c r="RTE1" s="1"/>
      <c r="RTI1" s="12"/>
      <c r="RTJ1" s="1"/>
      <c r="RTN1" s="12"/>
      <c r="RTO1" s="1"/>
      <c r="RTS1" s="12"/>
      <c r="RTT1" s="1"/>
      <c r="RTX1" s="12"/>
      <c r="RTY1" s="1"/>
      <c r="RUC1" s="12"/>
      <c r="RUD1" s="1"/>
      <c r="RUH1" s="12"/>
      <c r="RUI1" s="1"/>
      <c r="RUM1" s="12"/>
      <c r="RUN1" s="1"/>
      <c r="RUR1" s="12"/>
      <c r="RUS1" s="1"/>
      <c r="RUW1" s="12"/>
      <c r="RUX1" s="1"/>
      <c r="RVB1" s="12"/>
      <c r="RVC1" s="1"/>
      <c r="RVG1" s="12"/>
      <c r="RVH1" s="1"/>
      <c r="RVL1" s="12"/>
      <c r="RVM1" s="1"/>
      <c r="RVQ1" s="12"/>
      <c r="RVR1" s="1"/>
      <c r="RVV1" s="12"/>
      <c r="RVW1" s="1"/>
      <c r="RWA1" s="12"/>
      <c r="RWB1" s="1"/>
      <c r="RWF1" s="12"/>
      <c r="RWG1" s="1"/>
      <c r="RWK1" s="12"/>
      <c r="RWL1" s="1"/>
      <c r="RWP1" s="12"/>
      <c r="RWQ1" s="1"/>
      <c r="RWU1" s="12"/>
      <c r="RWV1" s="1"/>
      <c r="RWZ1" s="12"/>
      <c r="RXA1" s="1"/>
      <c r="RXE1" s="12"/>
      <c r="RXF1" s="1"/>
      <c r="RXJ1" s="12"/>
      <c r="RXK1" s="1"/>
      <c r="RXO1" s="12"/>
      <c r="RXP1" s="1"/>
      <c r="RXT1" s="12"/>
      <c r="RXU1" s="1"/>
      <c r="RXY1" s="12"/>
      <c r="RXZ1" s="1"/>
      <c r="RYD1" s="12"/>
      <c r="RYE1" s="1"/>
      <c r="RYI1" s="12"/>
      <c r="RYJ1" s="1"/>
      <c r="RYN1" s="12"/>
      <c r="RYO1" s="1"/>
      <c r="RYS1" s="12"/>
      <c r="RYT1" s="1"/>
      <c r="RYX1" s="12"/>
      <c r="RYY1" s="1"/>
      <c r="RZC1" s="12"/>
      <c r="RZD1" s="1"/>
      <c r="RZH1" s="12"/>
      <c r="RZI1" s="1"/>
      <c r="RZM1" s="12"/>
      <c r="RZN1" s="1"/>
      <c r="RZR1" s="12"/>
      <c r="RZS1" s="1"/>
      <c r="RZW1" s="12"/>
      <c r="RZX1" s="1"/>
      <c r="SAB1" s="12"/>
      <c r="SAC1" s="1"/>
      <c r="SAG1" s="12"/>
      <c r="SAH1" s="1"/>
      <c r="SAL1" s="12"/>
      <c r="SAM1" s="1"/>
      <c r="SAQ1" s="12"/>
      <c r="SAR1" s="1"/>
      <c r="SAV1" s="12"/>
      <c r="SAW1" s="1"/>
      <c r="SBA1" s="12"/>
      <c r="SBB1" s="1"/>
      <c r="SBF1" s="12"/>
      <c r="SBG1" s="1"/>
      <c r="SBK1" s="12"/>
      <c r="SBL1" s="1"/>
      <c r="SBP1" s="12"/>
      <c r="SBQ1" s="1"/>
      <c r="SBU1" s="12"/>
      <c r="SBV1" s="1"/>
      <c r="SBZ1" s="12"/>
      <c r="SCA1" s="1"/>
      <c r="SCE1" s="12"/>
      <c r="SCF1" s="1"/>
      <c r="SCJ1" s="12"/>
      <c r="SCK1" s="1"/>
      <c r="SCO1" s="12"/>
      <c r="SCP1" s="1"/>
      <c r="SCT1" s="12"/>
      <c r="SCU1" s="1"/>
      <c r="SCY1" s="12"/>
      <c r="SCZ1" s="1"/>
      <c r="SDD1" s="12"/>
      <c r="SDE1" s="1"/>
      <c r="SDI1" s="12"/>
      <c r="SDJ1" s="1"/>
      <c r="SDN1" s="12"/>
      <c r="SDO1" s="1"/>
      <c r="SDS1" s="12"/>
      <c r="SDT1" s="1"/>
      <c r="SDX1" s="12"/>
      <c r="SDY1" s="1"/>
      <c r="SEC1" s="12"/>
      <c r="SED1" s="1"/>
      <c r="SEH1" s="12"/>
      <c r="SEI1" s="1"/>
      <c r="SEM1" s="12"/>
      <c r="SEN1" s="1"/>
      <c r="SER1" s="12"/>
      <c r="SES1" s="1"/>
      <c r="SEW1" s="12"/>
      <c r="SEX1" s="1"/>
      <c r="SFB1" s="12"/>
      <c r="SFC1" s="1"/>
      <c r="SFG1" s="12"/>
      <c r="SFH1" s="1"/>
      <c r="SFL1" s="12"/>
      <c r="SFM1" s="1"/>
      <c r="SFQ1" s="12"/>
      <c r="SFR1" s="1"/>
      <c r="SFV1" s="12"/>
      <c r="SFW1" s="1"/>
      <c r="SGA1" s="12"/>
      <c r="SGB1" s="1"/>
      <c r="SGF1" s="12"/>
      <c r="SGG1" s="1"/>
      <c r="SGK1" s="12"/>
      <c r="SGL1" s="1"/>
      <c r="SGP1" s="12"/>
      <c r="SGQ1" s="1"/>
      <c r="SGU1" s="12"/>
      <c r="SGV1" s="1"/>
      <c r="SGZ1" s="12"/>
      <c r="SHA1" s="1"/>
      <c r="SHE1" s="12"/>
      <c r="SHF1" s="1"/>
      <c r="SHJ1" s="12"/>
      <c r="SHK1" s="1"/>
      <c r="SHO1" s="12"/>
      <c r="SHP1" s="1"/>
      <c r="SHT1" s="12"/>
      <c r="SHU1" s="1"/>
      <c r="SHY1" s="12"/>
      <c r="SHZ1" s="1"/>
      <c r="SID1" s="12"/>
      <c r="SIE1" s="1"/>
      <c r="SII1" s="12"/>
      <c r="SIJ1" s="1"/>
      <c r="SIN1" s="12"/>
      <c r="SIO1" s="1"/>
      <c r="SIS1" s="12"/>
      <c r="SIT1" s="1"/>
      <c r="SIX1" s="12"/>
      <c r="SIY1" s="1"/>
      <c r="SJC1" s="12"/>
      <c r="SJD1" s="1"/>
      <c r="SJH1" s="12"/>
      <c r="SJI1" s="1"/>
      <c r="SJM1" s="12"/>
      <c r="SJN1" s="1"/>
      <c r="SJR1" s="12"/>
      <c r="SJS1" s="1"/>
      <c r="SJW1" s="12"/>
      <c r="SJX1" s="1"/>
      <c r="SKB1" s="12"/>
      <c r="SKC1" s="1"/>
      <c r="SKG1" s="12"/>
      <c r="SKH1" s="1"/>
      <c r="SKL1" s="12"/>
      <c r="SKM1" s="1"/>
      <c r="SKQ1" s="12"/>
      <c r="SKR1" s="1"/>
      <c r="SKV1" s="12"/>
      <c r="SKW1" s="1"/>
      <c r="SLA1" s="12"/>
      <c r="SLB1" s="1"/>
      <c r="SLF1" s="12"/>
      <c r="SLG1" s="1"/>
      <c r="SLK1" s="12"/>
      <c r="SLL1" s="1"/>
      <c r="SLP1" s="12"/>
      <c r="SLQ1" s="1"/>
      <c r="SLU1" s="12"/>
      <c r="SLV1" s="1"/>
      <c r="SLZ1" s="12"/>
      <c r="SMA1" s="1"/>
      <c r="SME1" s="12"/>
      <c r="SMF1" s="1"/>
      <c r="SMJ1" s="12"/>
      <c r="SMK1" s="1"/>
      <c r="SMO1" s="12"/>
      <c r="SMP1" s="1"/>
      <c r="SMT1" s="12"/>
      <c r="SMU1" s="1"/>
      <c r="SMY1" s="12"/>
      <c r="SMZ1" s="1"/>
      <c r="SND1" s="12"/>
      <c r="SNE1" s="1"/>
      <c r="SNI1" s="12"/>
      <c r="SNJ1" s="1"/>
      <c r="SNN1" s="12"/>
      <c r="SNO1" s="1"/>
      <c r="SNS1" s="12"/>
      <c r="SNT1" s="1"/>
      <c r="SNX1" s="12"/>
      <c r="SNY1" s="1"/>
      <c r="SOC1" s="12"/>
      <c r="SOD1" s="1"/>
      <c r="SOH1" s="12"/>
      <c r="SOI1" s="1"/>
      <c r="SOM1" s="12"/>
      <c r="SON1" s="1"/>
      <c r="SOR1" s="12"/>
      <c r="SOS1" s="1"/>
      <c r="SOW1" s="12"/>
      <c r="SOX1" s="1"/>
      <c r="SPB1" s="12"/>
      <c r="SPC1" s="1"/>
      <c r="SPG1" s="12"/>
      <c r="SPH1" s="1"/>
      <c r="SPL1" s="12"/>
      <c r="SPM1" s="1"/>
      <c r="SPQ1" s="12"/>
      <c r="SPR1" s="1"/>
      <c r="SPV1" s="12"/>
      <c r="SPW1" s="1"/>
      <c r="SQA1" s="12"/>
      <c r="SQB1" s="1"/>
      <c r="SQF1" s="12"/>
      <c r="SQG1" s="1"/>
      <c r="SQK1" s="12"/>
      <c r="SQL1" s="1"/>
      <c r="SQP1" s="12"/>
      <c r="SQQ1" s="1"/>
      <c r="SQU1" s="12"/>
      <c r="SQV1" s="1"/>
      <c r="SQZ1" s="12"/>
      <c r="SRA1" s="1"/>
      <c r="SRE1" s="12"/>
      <c r="SRF1" s="1"/>
      <c r="SRJ1" s="12"/>
      <c r="SRK1" s="1"/>
      <c r="SRO1" s="12"/>
      <c r="SRP1" s="1"/>
      <c r="SRT1" s="12"/>
      <c r="SRU1" s="1"/>
      <c r="SRY1" s="12"/>
      <c r="SRZ1" s="1"/>
      <c r="SSD1" s="12"/>
      <c r="SSE1" s="1"/>
      <c r="SSI1" s="12"/>
      <c r="SSJ1" s="1"/>
      <c r="SSN1" s="12"/>
      <c r="SSO1" s="1"/>
      <c r="SSS1" s="12"/>
      <c r="SST1" s="1"/>
      <c r="SSX1" s="12"/>
      <c r="SSY1" s="1"/>
      <c r="STC1" s="12"/>
      <c r="STD1" s="1"/>
      <c r="STH1" s="12"/>
      <c r="STI1" s="1"/>
      <c r="STM1" s="12"/>
      <c r="STN1" s="1"/>
      <c r="STR1" s="12"/>
      <c r="STS1" s="1"/>
      <c r="STW1" s="12"/>
      <c r="STX1" s="1"/>
      <c r="SUB1" s="12"/>
      <c r="SUC1" s="1"/>
      <c r="SUG1" s="12"/>
      <c r="SUH1" s="1"/>
      <c r="SUL1" s="12"/>
      <c r="SUM1" s="1"/>
      <c r="SUQ1" s="12"/>
      <c r="SUR1" s="1"/>
      <c r="SUV1" s="12"/>
      <c r="SUW1" s="1"/>
      <c r="SVA1" s="12"/>
      <c r="SVB1" s="1"/>
      <c r="SVF1" s="12"/>
      <c r="SVG1" s="1"/>
      <c r="SVK1" s="12"/>
      <c r="SVL1" s="1"/>
      <c r="SVP1" s="12"/>
      <c r="SVQ1" s="1"/>
      <c r="SVU1" s="12"/>
      <c r="SVV1" s="1"/>
      <c r="SVZ1" s="12"/>
      <c r="SWA1" s="1"/>
      <c r="SWE1" s="12"/>
      <c r="SWF1" s="1"/>
      <c r="SWJ1" s="12"/>
      <c r="SWK1" s="1"/>
      <c r="SWO1" s="12"/>
      <c r="SWP1" s="1"/>
      <c r="SWT1" s="12"/>
      <c r="SWU1" s="1"/>
      <c r="SWY1" s="12"/>
      <c r="SWZ1" s="1"/>
      <c r="SXD1" s="12"/>
      <c r="SXE1" s="1"/>
      <c r="SXI1" s="12"/>
      <c r="SXJ1" s="1"/>
      <c r="SXN1" s="12"/>
      <c r="SXO1" s="1"/>
      <c r="SXS1" s="12"/>
      <c r="SXT1" s="1"/>
      <c r="SXX1" s="12"/>
      <c r="SXY1" s="1"/>
      <c r="SYC1" s="12"/>
      <c r="SYD1" s="1"/>
      <c r="SYH1" s="12"/>
      <c r="SYI1" s="1"/>
      <c r="SYM1" s="12"/>
      <c r="SYN1" s="1"/>
      <c r="SYR1" s="12"/>
      <c r="SYS1" s="1"/>
      <c r="SYW1" s="12"/>
      <c r="SYX1" s="1"/>
      <c r="SZB1" s="12"/>
      <c r="SZC1" s="1"/>
      <c r="SZG1" s="12"/>
      <c r="SZH1" s="1"/>
      <c r="SZL1" s="12"/>
      <c r="SZM1" s="1"/>
      <c r="SZQ1" s="12"/>
      <c r="SZR1" s="1"/>
      <c r="SZV1" s="12"/>
      <c r="SZW1" s="1"/>
      <c r="TAA1" s="12"/>
      <c r="TAB1" s="1"/>
      <c r="TAF1" s="12"/>
      <c r="TAG1" s="1"/>
      <c r="TAK1" s="12"/>
      <c r="TAL1" s="1"/>
      <c r="TAP1" s="12"/>
      <c r="TAQ1" s="1"/>
      <c r="TAU1" s="12"/>
      <c r="TAV1" s="1"/>
      <c r="TAZ1" s="12"/>
      <c r="TBA1" s="1"/>
      <c r="TBE1" s="12"/>
      <c r="TBF1" s="1"/>
      <c r="TBJ1" s="12"/>
      <c r="TBK1" s="1"/>
      <c r="TBO1" s="12"/>
      <c r="TBP1" s="1"/>
      <c r="TBT1" s="12"/>
      <c r="TBU1" s="1"/>
      <c r="TBY1" s="12"/>
      <c r="TBZ1" s="1"/>
      <c r="TCD1" s="12"/>
      <c r="TCE1" s="1"/>
      <c r="TCI1" s="12"/>
      <c r="TCJ1" s="1"/>
      <c r="TCN1" s="12"/>
      <c r="TCO1" s="1"/>
      <c r="TCS1" s="12"/>
      <c r="TCT1" s="1"/>
      <c r="TCX1" s="12"/>
      <c r="TCY1" s="1"/>
      <c r="TDC1" s="12"/>
      <c r="TDD1" s="1"/>
      <c r="TDH1" s="12"/>
      <c r="TDI1" s="1"/>
      <c r="TDM1" s="12"/>
      <c r="TDN1" s="1"/>
      <c r="TDR1" s="12"/>
      <c r="TDS1" s="1"/>
      <c r="TDW1" s="12"/>
      <c r="TDX1" s="1"/>
      <c r="TEB1" s="12"/>
      <c r="TEC1" s="1"/>
      <c r="TEG1" s="12"/>
      <c r="TEH1" s="1"/>
      <c r="TEL1" s="12"/>
      <c r="TEM1" s="1"/>
      <c r="TEQ1" s="12"/>
      <c r="TER1" s="1"/>
      <c r="TEV1" s="12"/>
      <c r="TEW1" s="1"/>
      <c r="TFA1" s="12"/>
      <c r="TFB1" s="1"/>
      <c r="TFF1" s="12"/>
      <c r="TFG1" s="1"/>
      <c r="TFK1" s="12"/>
      <c r="TFL1" s="1"/>
      <c r="TFP1" s="12"/>
      <c r="TFQ1" s="1"/>
      <c r="TFU1" s="12"/>
      <c r="TFV1" s="1"/>
      <c r="TFZ1" s="12"/>
      <c r="TGA1" s="1"/>
      <c r="TGE1" s="12"/>
      <c r="TGF1" s="1"/>
      <c r="TGJ1" s="12"/>
      <c r="TGK1" s="1"/>
      <c r="TGO1" s="12"/>
      <c r="TGP1" s="1"/>
      <c r="TGT1" s="12"/>
      <c r="TGU1" s="1"/>
      <c r="TGY1" s="12"/>
      <c r="TGZ1" s="1"/>
      <c r="THD1" s="12"/>
      <c r="THE1" s="1"/>
      <c r="THI1" s="12"/>
      <c r="THJ1" s="1"/>
      <c r="THN1" s="12"/>
      <c r="THO1" s="1"/>
      <c r="THS1" s="12"/>
      <c r="THT1" s="1"/>
      <c r="THX1" s="12"/>
      <c r="THY1" s="1"/>
      <c r="TIC1" s="12"/>
      <c r="TID1" s="1"/>
      <c r="TIH1" s="12"/>
      <c r="TII1" s="1"/>
      <c r="TIM1" s="12"/>
      <c r="TIN1" s="1"/>
      <c r="TIR1" s="12"/>
      <c r="TIS1" s="1"/>
      <c r="TIW1" s="12"/>
      <c r="TIX1" s="1"/>
      <c r="TJB1" s="12"/>
      <c r="TJC1" s="1"/>
      <c r="TJG1" s="12"/>
      <c r="TJH1" s="1"/>
      <c r="TJL1" s="12"/>
      <c r="TJM1" s="1"/>
      <c r="TJQ1" s="12"/>
      <c r="TJR1" s="1"/>
      <c r="TJV1" s="12"/>
      <c r="TJW1" s="1"/>
      <c r="TKA1" s="12"/>
      <c r="TKB1" s="1"/>
      <c r="TKF1" s="12"/>
      <c r="TKG1" s="1"/>
      <c r="TKK1" s="12"/>
      <c r="TKL1" s="1"/>
      <c r="TKP1" s="12"/>
      <c r="TKQ1" s="1"/>
      <c r="TKU1" s="12"/>
      <c r="TKV1" s="1"/>
      <c r="TKZ1" s="12"/>
      <c r="TLA1" s="1"/>
      <c r="TLE1" s="12"/>
      <c r="TLF1" s="1"/>
      <c r="TLJ1" s="12"/>
      <c r="TLK1" s="1"/>
      <c r="TLO1" s="12"/>
      <c r="TLP1" s="1"/>
      <c r="TLT1" s="12"/>
      <c r="TLU1" s="1"/>
      <c r="TLY1" s="12"/>
      <c r="TLZ1" s="1"/>
      <c r="TMD1" s="12"/>
      <c r="TME1" s="1"/>
      <c r="TMI1" s="12"/>
      <c r="TMJ1" s="1"/>
      <c r="TMN1" s="12"/>
      <c r="TMO1" s="1"/>
      <c r="TMS1" s="12"/>
      <c r="TMT1" s="1"/>
      <c r="TMX1" s="12"/>
      <c r="TMY1" s="1"/>
      <c r="TNC1" s="12"/>
      <c r="TND1" s="1"/>
      <c r="TNH1" s="12"/>
      <c r="TNI1" s="1"/>
      <c r="TNM1" s="12"/>
      <c r="TNN1" s="1"/>
      <c r="TNR1" s="12"/>
      <c r="TNS1" s="1"/>
      <c r="TNW1" s="12"/>
      <c r="TNX1" s="1"/>
      <c r="TOB1" s="12"/>
      <c r="TOC1" s="1"/>
      <c r="TOG1" s="12"/>
      <c r="TOH1" s="1"/>
      <c r="TOL1" s="12"/>
      <c r="TOM1" s="1"/>
      <c r="TOQ1" s="12"/>
      <c r="TOR1" s="1"/>
      <c r="TOV1" s="12"/>
      <c r="TOW1" s="1"/>
      <c r="TPA1" s="12"/>
      <c r="TPB1" s="1"/>
      <c r="TPF1" s="12"/>
      <c r="TPG1" s="1"/>
      <c r="TPK1" s="12"/>
      <c r="TPL1" s="1"/>
      <c r="TPP1" s="12"/>
      <c r="TPQ1" s="1"/>
      <c r="TPU1" s="12"/>
      <c r="TPV1" s="1"/>
      <c r="TPZ1" s="12"/>
      <c r="TQA1" s="1"/>
      <c r="TQE1" s="12"/>
      <c r="TQF1" s="1"/>
      <c r="TQJ1" s="12"/>
      <c r="TQK1" s="1"/>
      <c r="TQO1" s="12"/>
      <c r="TQP1" s="1"/>
      <c r="TQT1" s="12"/>
      <c r="TQU1" s="1"/>
      <c r="TQY1" s="12"/>
      <c r="TQZ1" s="1"/>
      <c r="TRD1" s="12"/>
      <c r="TRE1" s="1"/>
      <c r="TRI1" s="12"/>
      <c r="TRJ1" s="1"/>
      <c r="TRN1" s="12"/>
      <c r="TRO1" s="1"/>
      <c r="TRS1" s="12"/>
      <c r="TRT1" s="1"/>
      <c r="TRX1" s="12"/>
      <c r="TRY1" s="1"/>
      <c r="TSC1" s="12"/>
      <c r="TSD1" s="1"/>
      <c r="TSH1" s="12"/>
      <c r="TSI1" s="1"/>
      <c r="TSM1" s="12"/>
      <c r="TSN1" s="1"/>
      <c r="TSR1" s="12"/>
      <c r="TSS1" s="1"/>
      <c r="TSW1" s="12"/>
      <c r="TSX1" s="1"/>
      <c r="TTB1" s="12"/>
      <c r="TTC1" s="1"/>
      <c r="TTG1" s="12"/>
      <c r="TTH1" s="1"/>
      <c r="TTL1" s="12"/>
      <c r="TTM1" s="1"/>
      <c r="TTQ1" s="12"/>
      <c r="TTR1" s="1"/>
      <c r="TTV1" s="12"/>
      <c r="TTW1" s="1"/>
      <c r="TUA1" s="12"/>
      <c r="TUB1" s="1"/>
      <c r="TUF1" s="12"/>
      <c r="TUG1" s="1"/>
      <c r="TUK1" s="12"/>
      <c r="TUL1" s="1"/>
      <c r="TUP1" s="12"/>
      <c r="TUQ1" s="1"/>
      <c r="TUU1" s="12"/>
      <c r="TUV1" s="1"/>
      <c r="TUZ1" s="12"/>
      <c r="TVA1" s="1"/>
      <c r="TVE1" s="12"/>
      <c r="TVF1" s="1"/>
      <c r="TVJ1" s="12"/>
      <c r="TVK1" s="1"/>
      <c r="TVO1" s="12"/>
      <c r="TVP1" s="1"/>
      <c r="TVT1" s="12"/>
      <c r="TVU1" s="1"/>
      <c r="TVY1" s="12"/>
      <c r="TVZ1" s="1"/>
      <c r="TWD1" s="12"/>
      <c r="TWE1" s="1"/>
      <c r="TWI1" s="12"/>
      <c r="TWJ1" s="1"/>
      <c r="TWN1" s="12"/>
      <c r="TWO1" s="1"/>
      <c r="TWS1" s="12"/>
      <c r="TWT1" s="1"/>
      <c r="TWX1" s="12"/>
      <c r="TWY1" s="1"/>
      <c r="TXC1" s="12"/>
      <c r="TXD1" s="1"/>
      <c r="TXH1" s="12"/>
      <c r="TXI1" s="1"/>
      <c r="TXM1" s="12"/>
      <c r="TXN1" s="1"/>
      <c r="TXR1" s="12"/>
      <c r="TXS1" s="1"/>
      <c r="TXW1" s="12"/>
      <c r="TXX1" s="1"/>
      <c r="TYB1" s="12"/>
      <c r="TYC1" s="1"/>
      <c r="TYG1" s="12"/>
      <c r="TYH1" s="1"/>
      <c r="TYL1" s="12"/>
      <c r="TYM1" s="1"/>
      <c r="TYQ1" s="12"/>
      <c r="TYR1" s="1"/>
      <c r="TYV1" s="12"/>
      <c r="TYW1" s="1"/>
      <c r="TZA1" s="12"/>
      <c r="TZB1" s="1"/>
      <c r="TZF1" s="12"/>
      <c r="TZG1" s="1"/>
      <c r="TZK1" s="12"/>
      <c r="TZL1" s="1"/>
      <c r="TZP1" s="12"/>
      <c r="TZQ1" s="1"/>
      <c r="TZU1" s="12"/>
      <c r="TZV1" s="1"/>
      <c r="TZZ1" s="12"/>
      <c r="UAA1" s="1"/>
      <c r="UAE1" s="12"/>
      <c r="UAF1" s="1"/>
      <c r="UAJ1" s="12"/>
      <c r="UAK1" s="1"/>
      <c r="UAO1" s="12"/>
      <c r="UAP1" s="1"/>
      <c r="UAT1" s="12"/>
      <c r="UAU1" s="1"/>
      <c r="UAY1" s="12"/>
      <c r="UAZ1" s="1"/>
      <c r="UBD1" s="12"/>
      <c r="UBE1" s="1"/>
      <c r="UBI1" s="12"/>
      <c r="UBJ1" s="1"/>
      <c r="UBN1" s="12"/>
      <c r="UBO1" s="1"/>
      <c r="UBS1" s="12"/>
      <c r="UBT1" s="1"/>
      <c r="UBX1" s="12"/>
      <c r="UBY1" s="1"/>
      <c r="UCC1" s="12"/>
      <c r="UCD1" s="1"/>
      <c r="UCH1" s="12"/>
      <c r="UCI1" s="1"/>
      <c r="UCM1" s="12"/>
      <c r="UCN1" s="1"/>
      <c r="UCR1" s="12"/>
      <c r="UCS1" s="1"/>
      <c r="UCW1" s="12"/>
      <c r="UCX1" s="1"/>
      <c r="UDB1" s="12"/>
      <c r="UDC1" s="1"/>
      <c r="UDG1" s="12"/>
      <c r="UDH1" s="1"/>
      <c r="UDL1" s="12"/>
      <c r="UDM1" s="1"/>
      <c r="UDQ1" s="12"/>
      <c r="UDR1" s="1"/>
      <c r="UDV1" s="12"/>
      <c r="UDW1" s="1"/>
      <c r="UEA1" s="12"/>
      <c r="UEB1" s="1"/>
      <c r="UEF1" s="12"/>
      <c r="UEG1" s="1"/>
      <c r="UEK1" s="12"/>
      <c r="UEL1" s="1"/>
      <c r="UEP1" s="12"/>
      <c r="UEQ1" s="1"/>
      <c r="UEU1" s="12"/>
      <c r="UEV1" s="1"/>
      <c r="UEZ1" s="12"/>
      <c r="UFA1" s="1"/>
      <c r="UFE1" s="12"/>
      <c r="UFF1" s="1"/>
      <c r="UFJ1" s="12"/>
      <c r="UFK1" s="1"/>
      <c r="UFO1" s="12"/>
      <c r="UFP1" s="1"/>
      <c r="UFT1" s="12"/>
      <c r="UFU1" s="1"/>
      <c r="UFY1" s="12"/>
      <c r="UFZ1" s="1"/>
      <c r="UGD1" s="12"/>
      <c r="UGE1" s="1"/>
      <c r="UGI1" s="12"/>
      <c r="UGJ1" s="1"/>
      <c r="UGN1" s="12"/>
      <c r="UGO1" s="1"/>
      <c r="UGS1" s="12"/>
      <c r="UGT1" s="1"/>
      <c r="UGX1" s="12"/>
      <c r="UGY1" s="1"/>
      <c r="UHC1" s="12"/>
      <c r="UHD1" s="1"/>
      <c r="UHH1" s="12"/>
      <c r="UHI1" s="1"/>
      <c r="UHM1" s="12"/>
      <c r="UHN1" s="1"/>
      <c r="UHR1" s="12"/>
      <c r="UHS1" s="1"/>
      <c r="UHW1" s="12"/>
      <c r="UHX1" s="1"/>
      <c r="UIB1" s="12"/>
      <c r="UIC1" s="1"/>
      <c r="UIG1" s="12"/>
      <c r="UIH1" s="1"/>
      <c r="UIL1" s="12"/>
      <c r="UIM1" s="1"/>
      <c r="UIQ1" s="12"/>
      <c r="UIR1" s="1"/>
      <c r="UIV1" s="12"/>
      <c r="UIW1" s="1"/>
      <c r="UJA1" s="12"/>
      <c r="UJB1" s="1"/>
      <c r="UJF1" s="12"/>
      <c r="UJG1" s="1"/>
      <c r="UJK1" s="12"/>
      <c r="UJL1" s="1"/>
      <c r="UJP1" s="12"/>
      <c r="UJQ1" s="1"/>
      <c r="UJU1" s="12"/>
      <c r="UJV1" s="1"/>
      <c r="UJZ1" s="12"/>
      <c r="UKA1" s="1"/>
      <c r="UKE1" s="12"/>
      <c r="UKF1" s="1"/>
      <c r="UKJ1" s="12"/>
      <c r="UKK1" s="1"/>
      <c r="UKO1" s="12"/>
      <c r="UKP1" s="1"/>
      <c r="UKT1" s="12"/>
      <c r="UKU1" s="1"/>
      <c r="UKY1" s="12"/>
      <c r="UKZ1" s="1"/>
      <c r="ULD1" s="12"/>
      <c r="ULE1" s="1"/>
      <c r="ULI1" s="12"/>
      <c r="ULJ1" s="1"/>
      <c r="ULN1" s="12"/>
      <c r="ULO1" s="1"/>
      <c r="ULS1" s="12"/>
      <c r="ULT1" s="1"/>
      <c r="ULX1" s="12"/>
      <c r="ULY1" s="1"/>
      <c r="UMC1" s="12"/>
      <c r="UMD1" s="1"/>
      <c r="UMH1" s="12"/>
      <c r="UMI1" s="1"/>
      <c r="UMM1" s="12"/>
      <c r="UMN1" s="1"/>
      <c r="UMR1" s="12"/>
      <c r="UMS1" s="1"/>
      <c r="UMW1" s="12"/>
      <c r="UMX1" s="1"/>
      <c r="UNB1" s="12"/>
      <c r="UNC1" s="1"/>
      <c r="UNG1" s="12"/>
      <c r="UNH1" s="1"/>
      <c r="UNL1" s="12"/>
      <c r="UNM1" s="1"/>
      <c r="UNQ1" s="12"/>
      <c r="UNR1" s="1"/>
      <c r="UNV1" s="12"/>
      <c r="UNW1" s="1"/>
      <c r="UOA1" s="12"/>
      <c r="UOB1" s="1"/>
      <c r="UOF1" s="12"/>
      <c r="UOG1" s="1"/>
      <c r="UOK1" s="12"/>
      <c r="UOL1" s="1"/>
      <c r="UOP1" s="12"/>
      <c r="UOQ1" s="1"/>
      <c r="UOU1" s="12"/>
      <c r="UOV1" s="1"/>
      <c r="UOZ1" s="12"/>
      <c r="UPA1" s="1"/>
      <c r="UPE1" s="12"/>
      <c r="UPF1" s="1"/>
      <c r="UPJ1" s="12"/>
      <c r="UPK1" s="1"/>
      <c r="UPO1" s="12"/>
      <c r="UPP1" s="1"/>
      <c r="UPT1" s="12"/>
      <c r="UPU1" s="1"/>
      <c r="UPY1" s="12"/>
      <c r="UPZ1" s="1"/>
      <c r="UQD1" s="12"/>
      <c r="UQE1" s="1"/>
      <c r="UQI1" s="12"/>
      <c r="UQJ1" s="1"/>
      <c r="UQN1" s="12"/>
      <c r="UQO1" s="1"/>
      <c r="UQS1" s="12"/>
      <c r="UQT1" s="1"/>
      <c r="UQX1" s="12"/>
      <c r="UQY1" s="1"/>
      <c r="URC1" s="12"/>
      <c r="URD1" s="1"/>
      <c r="URH1" s="12"/>
      <c r="URI1" s="1"/>
      <c r="URM1" s="12"/>
      <c r="URN1" s="1"/>
      <c r="URR1" s="12"/>
      <c r="URS1" s="1"/>
      <c r="URW1" s="12"/>
      <c r="URX1" s="1"/>
      <c r="USB1" s="12"/>
      <c r="USC1" s="1"/>
      <c r="USG1" s="12"/>
      <c r="USH1" s="1"/>
      <c r="USL1" s="12"/>
      <c r="USM1" s="1"/>
      <c r="USQ1" s="12"/>
      <c r="USR1" s="1"/>
      <c r="USV1" s="12"/>
      <c r="USW1" s="1"/>
      <c r="UTA1" s="12"/>
      <c r="UTB1" s="1"/>
      <c r="UTF1" s="12"/>
      <c r="UTG1" s="1"/>
      <c r="UTK1" s="12"/>
      <c r="UTL1" s="1"/>
      <c r="UTP1" s="12"/>
      <c r="UTQ1" s="1"/>
      <c r="UTU1" s="12"/>
      <c r="UTV1" s="1"/>
      <c r="UTZ1" s="12"/>
      <c r="UUA1" s="1"/>
      <c r="UUE1" s="12"/>
      <c r="UUF1" s="1"/>
      <c r="UUJ1" s="12"/>
      <c r="UUK1" s="1"/>
      <c r="UUO1" s="12"/>
      <c r="UUP1" s="1"/>
      <c r="UUT1" s="12"/>
      <c r="UUU1" s="1"/>
      <c r="UUY1" s="12"/>
      <c r="UUZ1" s="1"/>
      <c r="UVD1" s="12"/>
      <c r="UVE1" s="1"/>
      <c r="UVI1" s="12"/>
      <c r="UVJ1" s="1"/>
      <c r="UVN1" s="12"/>
      <c r="UVO1" s="1"/>
      <c r="UVS1" s="12"/>
      <c r="UVT1" s="1"/>
      <c r="UVX1" s="12"/>
      <c r="UVY1" s="1"/>
      <c r="UWC1" s="12"/>
      <c r="UWD1" s="1"/>
      <c r="UWH1" s="12"/>
      <c r="UWI1" s="1"/>
      <c r="UWM1" s="12"/>
      <c r="UWN1" s="1"/>
      <c r="UWR1" s="12"/>
      <c r="UWS1" s="1"/>
      <c r="UWW1" s="12"/>
      <c r="UWX1" s="1"/>
      <c r="UXB1" s="12"/>
      <c r="UXC1" s="1"/>
      <c r="UXG1" s="12"/>
      <c r="UXH1" s="1"/>
      <c r="UXL1" s="12"/>
      <c r="UXM1" s="1"/>
      <c r="UXQ1" s="12"/>
      <c r="UXR1" s="1"/>
      <c r="UXV1" s="12"/>
      <c r="UXW1" s="1"/>
      <c r="UYA1" s="12"/>
      <c r="UYB1" s="1"/>
      <c r="UYF1" s="12"/>
      <c r="UYG1" s="1"/>
      <c r="UYK1" s="12"/>
      <c r="UYL1" s="1"/>
      <c r="UYP1" s="12"/>
      <c r="UYQ1" s="1"/>
      <c r="UYU1" s="12"/>
      <c r="UYV1" s="1"/>
      <c r="UYZ1" s="12"/>
      <c r="UZA1" s="1"/>
      <c r="UZE1" s="12"/>
      <c r="UZF1" s="1"/>
      <c r="UZJ1" s="12"/>
      <c r="UZK1" s="1"/>
      <c r="UZO1" s="12"/>
      <c r="UZP1" s="1"/>
      <c r="UZT1" s="12"/>
      <c r="UZU1" s="1"/>
      <c r="UZY1" s="12"/>
      <c r="UZZ1" s="1"/>
      <c r="VAD1" s="12"/>
      <c r="VAE1" s="1"/>
      <c r="VAI1" s="12"/>
      <c r="VAJ1" s="1"/>
      <c r="VAN1" s="12"/>
      <c r="VAO1" s="1"/>
      <c r="VAS1" s="12"/>
      <c r="VAT1" s="1"/>
      <c r="VAX1" s="12"/>
      <c r="VAY1" s="1"/>
      <c r="VBC1" s="12"/>
      <c r="VBD1" s="1"/>
      <c r="VBH1" s="12"/>
      <c r="VBI1" s="1"/>
      <c r="VBM1" s="12"/>
      <c r="VBN1" s="1"/>
      <c r="VBR1" s="12"/>
      <c r="VBS1" s="1"/>
      <c r="VBW1" s="12"/>
      <c r="VBX1" s="1"/>
      <c r="VCB1" s="12"/>
      <c r="VCC1" s="1"/>
      <c r="VCG1" s="12"/>
      <c r="VCH1" s="1"/>
      <c r="VCL1" s="12"/>
      <c r="VCM1" s="1"/>
      <c r="VCQ1" s="12"/>
      <c r="VCR1" s="1"/>
      <c r="VCV1" s="12"/>
      <c r="VCW1" s="1"/>
      <c r="VDA1" s="12"/>
      <c r="VDB1" s="1"/>
      <c r="VDF1" s="12"/>
      <c r="VDG1" s="1"/>
      <c r="VDK1" s="12"/>
      <c r="VDL1" s="1"/>
      <c r="VDP1" s="12"/>
      <c r="VDQ1" s="1"/>
      <c r="VDU1" s="12"/>
      <c r="VDV1" s="1"/>
      <c r="VDZ1" s="12"/>
      <c r="VEA1" s="1"/>
      <c r="VEE1" s="12"/>
      <c r="VEF1" s="1"/>
      <c r="VEJ1" s="12"/>
      <c r="VEK1" s="1"/>
      <c r="VEO1" s="12"/>
      <c r="VEP1" s="1"/>
      <c r="VET1" s="12"/>
      <c r="VEU1" s="1"/>
      <c r="VEY1" s="12"/>
      <c r="VEZ1" s="1"/>
      <c r="VFD1" s="12"/>
      <c r="VFE1" s="1"/>
      <c r="VFI1" s="12"/>
      <c r="VFJ1" s="1"/>
      <c r="VFN1" s="12"/>
      <c r="VFO1" s="1"/>
      <c r="VFS1" s="12"/>
      <c r="VFT1" s="1"/>
      <c r="VFX1" s="12"/>
      <c r="VFY1" s="1"/>
      <c r="VGC1" s="12"/>
      <c r="VGD1" s="1"/>
      <c r="VGH1" s="12"/>
      <c r="VGI1" s="1"/>
      <c r="VGM1" s="12"/>
      <c r="VGN1" s="1"/>
      <c r="VGR1" s="12"/>
      <c r="VGS1" s="1"/>
      <c r="VGW1" s="12"/>
      <c r="VGX1" s="1"/>
      <c r="VHB1" s="12"/>
      <c r="VHC1" s="1"/>
      <c r="VHG1" s="12"/>
      <c r="VHH1" s="1"/>
      <c r="VHL1" s="12"/>
      <c r="VHM1" s="1"/>
      <c r="VHQ1" s="12"/>
      <c r="VHR1" s="1"/>
      <c r="VHV1" s="12"/>
      <c r="VHW1" s="1"/>
      <c r="VIA1" s="12"/>
      <c r="VIB1" s="1"/>
      <c r="VIF1" s="12"/>
      <c r="VIG1" s="1"/>
      <c r="VIK1" s="12"/>
      <c r="VIL1" s="1"/>
      <c r="VIP1" s="12"/>
      <c r="VIQ1" s="1"/>
      <c r="VIU1" s="12"/>
      <c r="VIV1" s="1"/>
      <c r="VIZ1" s="12"/>
      <c r="VJA1" s="1"/>
      <c r="VJE1" s="12"/>
      <c r="VJF1" s="1"/>
      <c r="VJJ1" s="12"/>
      <c r="VJK1" s="1"/>
      <c r="VJO1" s="12"/>
      <c r="VJP1" s="1"/>
      <c r="VJT1" s="12"/>
      <c r="VJU1" s="1"/>
      <c r="VJY1" s="12"/>
      <c r="VJZ1" s="1"/>
      <c r="VKD1" s="12"/>
      <c r="VKE1" s="1"/>
      <c r="VKI1" s="12"/>
      <c r="VKJ1" s="1"/>
      <c r="VKN1" s="12"/>
      <c r="VKO1" s="1"/>
      <c r="VKS1" s="12"/>
      <c r="VKT1" s="1"/>
      <c r="VKX1" s="12"/>
      <c r="VKY1" s="1"/>
      <c r="VLC1" s="12"/>
      <c r="VLD1" s="1"/>
      <c r="VLH1" s="12"/>
      <c r="VLI1" s="1"/>
      <c r="VLM1" s="12"/>
      <c r="VLN1" s="1"/>
      <c r="VLR1" s="12"/>
      <c r="VLS1" s="1"/>
      <c r="VLW1" s="12"/>
      <c r="VLX1" s="1"/>
      <c r="VMB1" s="12"/>
      <c r="VMC1" s="1"/>
      <c r="VMG1" s="12"/>
      <c r="VMH1" s="1"/>
      <c r="VML1" s="12"/>
      <c r="VMM1" s="1"/>
      <c r="VMQ1" s="12"/>
      <c r="VMR1" s="1"/>
      <c r="VMV1" s="12"/>
      <c r="VMW1" s="1"/>
      <c r="VNA1" s="12"/>
      <c r="VNB1" s="1"/>
      <c r="VNF1" s="12"/>
      <c r="VNG1" s="1"/>
      <c r="VNK1" s="12"/>
      <c r="VNL1" s="1"/>
      <c r="VNP1" s="12"/>
      <c r="VNQ1" s="1"/>
      <c r="VNU1" s="12"/>
      <c r="VNV1" s="1"/>
      <c r="VNZ1" s="12"/>
      <c r="VOA1" s="1"/>
      <c r="VOE1" s="12"/>
      <c r="VOF1" s="1"/>
      <c r="VOJ1" s="12"/>
      <c r="VOK1" s="1"/>
      <c r="VOO1" s="12"/>
      <c r="VOP1" s="1"/>
      <c r="VOT1" s="12"/>
      <c r="VOU1" s="1"/>
      <c r="VOY1" s="12"/>
      <c r="VOZ1" s="1"/>
      <c r="VPD1" s="12"/>
      <c r="VPE1" s="1"/>
      <c r="VPI1" s="12"/>
      <c r="VPJ1" s="1"/>
      <c r="VPN1" s="12"/>
      <c r="VPO1" s="1"/>
      <c r="VPS1" s="12"/>
      <c r="VPT1" s="1"/>
      <c r="VPX1" s="12"/>
      <c r="VPY1" s="1"/>
      <c r="VQC1" s="12"/>
      <c r="VQD1" s="1"/>
      <c r="VQH1" s="12"/>
      <c r="VQI1" s="1"/>
      <c r="VQM1" s="12"/>
      <c r="VQN1" s="1"/>
      <c r="VQR1" s="12"/>
      <c r="VQS1" s="1"/>
      <c r="VQW1" s="12"/>
      <c r="VQX1" s="1"/>
      <c r="VRB1" s="12"/>
      <c r="VRC1" s="1"/>
      <c r="VRG1" s="12"/>
      <c r="VRH1" s="1"/>
      <c r="VRL1" s="12"/>
      <c r="VRM1" s="1"/>
      <c r="VRQ1" s="12"/>
      <c r="VRR1" s="1"/>
      <c r="VRV1" s="12"/>
      <c r="VRW1" s="1"/>
      <c r="VSA1" s="12"/>
      <c r="VSB1" s="1"/>
      <c r="VSF1" s="12"/>
      <c r="VSG1" s="1"/>
      <c r="VSK1" s="12"/>
      <c r="VSL1" s="1"/>
      <c r="VSP1" s="12"/>
      <c r="VSQ1" s="1"/>
      <c r="VSU1" s="12"/>
      <c r="VSV1" s="1"/>
      <c r="VSZ1" s="12"/>
      <c r="VTA1" s="1"/>
      <c r="VTE1" s="12"/>
      <c r="VTF1" s="1"/>
      <c r="VTJ1" s="12"/>
      <c r="VTK1" s="1"/>
      <c r="VTO1" s="12"/>
      <c r="VTP1" s="1"/>
      <c r="VTT1" s="12"/>
      <c r="VTU1" s="1"/>
      <c r="VTY1" s="12"/>
      <c r="VTZ1" s="1"/>
      <c r="VUD1" s="12"/>
      <c r="VUE1" s="1"/>
      <c r="VUI1" s="12"/>
      <c r="VUJ1" s="1"/>
      <c r="VUN1" s="12"/>
      <c r="VUO1" s="1"/>
      <c r="VUS1" s="12"/>
      <c r="VUT1" s="1"/>
      <c r="VUX1" s="12"/>
      <c r="VUY1" s="1"/>
      <c r="VVC1" s="12"/>
      <c r="VVD1" s="1"/>
      <c r="VVH1" s="12"/>
      <c r="VVI1" s="1"/>
      <c r="VVM1" s="12"/>
      <c r="VVN1" s="1"/>
      <c r="VVR1" s="12"/>
      <c r="VVS1" s="1"/>
      <c r="VVW1" s="12"/>
      <c r="VVX1" s="1"/>
      <c r="VWB1" s="12"/>
      <c r="VWC1" s="1"/>
      <c r="VWG1" s="12"/>
      <c r="VWH1" s="1"/>
      <c r="VWL1" s="12"/>
      <c r="VWM1" s="1"/>
      <c r="VWQ1" s="12"/>
      <c r="VWR1" s="1"/>
      <c r="VWV1" s="12"/>
      <c r="VWW1" s="1"/>
      <c r="VXA1" s="12"/>
      <c r="VXB1" s="1"/>
      <c r="VXF1" s="12"/>
      <c r="VXG1" s="1"/>
      <c r="VXK1" s="12"/>
      <c r="VXL1" s="1"/>
      <c r="VXP1" s="12"/>
      <c r="VXQ1" s="1"/>
      <c r="VXU1" s="12"/>
      <c r="VXV1" s="1"/>
      <c r="VXZ1" s="12"/>
      <c r="VYA1" s="1"/>
      <c r="VYE1" s="12"/>
      <c r="VYF1" s="1"/>
      <c r="VYJ1" s="12"/>
      <c r="VYK1" s="1"/>
      <c r="VYO1" s="12"/>
      <c r="VYP1" s="1"/>
      <c r="VYT1" s="12"/>
      <c r="VYU1" s="1"/>
      <c r="VYY1" s="12"/>
      <c r="VYZ1" s="1"/>
      <c r="VZD1" s="12"/>
      <c r="VZE1" s="1"/>
      <c r="VZI1" s="12"/>
      <c r="VZJ1" s="1"/>
      <c r="VZN1" s="12"/>
      <c r="VZO1" s="1"/>
      <c r="VZS1" s="12"/>
      <c r="VZT1" s="1"/>
      <c r="VZX1" s="12"/>
      <c r="VZY1" s="1"/>
      <c r="WAC1" s="12"/>
      <c r="WAD1" s="1"/>
      <c r="WAH1" s="12"/>
      <c r="WAI1" s="1"/>
      <c r="WAM1" s="12"/>
      <c r="WAN1" s="1"/>
      <c r="WAR1" s="12"/>
      <c r="WAS1" s="1"/>
      <c r="WAW1" s="12"/>
      <c r="WAX1" s="1"/>
      <c r="WBB1" s="12"/>
      <c r="WBC1" s="1"/>
      <c r="WBG1" s="12"/>
      <c r="WBH1" s="1"/>
      <c r="WBL1" s="12"/>
      <c r="WBM1" s="1"/>
      <c r="WBQ1" s="12"/>
      <c r="WBR1" s="1"/>
      <c r="WBV1" s="12"/>
      <c r="WBW1" s="1"/>
      <c r="WCA1" s="12"/>
      <c r="WCB1" s="1"/>
      <c r="WCF1" s="12"/>
      <c r="WCG1" s="1"/>
      <c r="WCK1" s="12"/>
      <c r="WCL1" s="1"/>
      <c r="WCP1" s="12"/>
      <c r="WCQ1" s="1"/>
      <c r="WCU1" s="12"/>
      <c r="WCV1" s="1"/>
      <c r="WCZ1" s="12"/>
      <c r="WDA1" s="1"/>
      <c r="WDE1" s="12"/>
      <c r="WDF1" s="1"/>
      <c r="WDJ1" s="12"/>
      <c r="WDK1" s="1"/>
      <c r="WDO1" s="12"/>
      <c r="WDP1" s="1"/>
      <c r="WDT1" s="12"/>
      <c r="WDU1" s="1"/>
      <c r="WDY1" s="12"/>
      <c r="WDZ1" s="1"/>
      <c r="WED1" s="12"/>
      <c r="WEE1" s="1"/>
      <c r="WEI1" s="12"/>
      <c r="WEJ1" s="1"/>
      <c r="WEN1" s="12"/>
      <c r="WEO1" s="1"/>
      <c r="WES1" s="12"/>
      <c r="WET1" s="1"/>
      <c r="WEX1" s="12"/>
      <c r="WEY1" s="1"/>
      <c r="WFC1" s="12"/>
      <c r="WFD1" s="1"/>
      <c r="WFH1" s="12"/>
      <c r="WFI1" s="1"/>
      <c r="WFM1" s="12"/>
      <c r="WFN1" s="1"/>
      <c r="WFR1" s="12"/>
      <c r="WFS1" s="1"/>
      <c r="WFW1" s="12"/>
      <c r="WFX1" s="1"/>
      <c r="WGB1" s="12"/>
      <c r="WGC1" s="1"/>
      <c r="WGG1" s="12"/>
      <c r="WGH1" s="1"/>
      <c r="WGL1" s="12"/>
      <c r="WGM1" s="1"/>
      <c r="WGQ1" s="12"/>
      <c r="WGR1" s="1"/>
      <c r="WGV1" s="12"/>
      <c r="WGW1" s="1"/>
      <c r="WHA1" s="12"/>
      <c r="WHB1" s="1"/>
      <c r="WHF1" s="12"/>
      <c r="WHG1" s="1"/>
      <c r="WHK1" s="12"/>
      <c r="WHL1" s="1"/>
      <c r="WHP1" s="12"/>
      <c r="WHQ1" s="1"/>
      <c r="WHU1" s="12"/>
      <c r="WHV1" s="1"/>
      <c r="WHZ1" s="12"/>
      <c r="WIA1" s="1"/>
      <c r="WIE1" s="12"/>
      <c r="WIF1" s="1"/>
      <c r="WIJ1" s="12"/>
      <c r="WIK1" s="1"/>
      <c r="WIO1" s="12"/>
      <c r="WIP1" s="1"/>
      <c r="WIT1" s="12"/>
      <c r="WIU1" s="1"/>
      <c r="WIY1" s="12"/>
      <c r="WIZ1" s="1"/>
      <c r="WJD1" s="12"/>
      <c r="WJE1" s="1"/>
      <c r="WJI1" s="12"/>
      <c r="WJJ1" s="1"/>
      <c r="WJN1" s="12"/>
      <c r="WJO1" s="1"/>
      <c r="WJS1" s="12"/>
      <c r="WJT1" s="1"/>
      <c r="WJX1" s="12"/>
      <c r="WJY1" s="1"/>
      <c r="WKC1" s="12"/>
      <c r="WKD1" s="1"/>
      <c r="WKH1" s="12"/>
      <c r="WKI1" s="1"/>
      <c r="WKM1" s="12"/>
      <c r="WKN1" s="1"/>
      <c r="WKR1" s="12"/>
      <c r="WKS1" s="1"/>
      <c r="WKW1" s="12"/>
      <c r="WKX1" s="1"/>
      <c r="WLB1" s="12"/>
      <c r="WLC1" s="1"/>
      <c r="WLG1" s="12"/>
      <c r="WLH1" s="1"/>
      <c r="WLL1" s="12"/>
      <c r="WLM1" s="1"/>
      <c r="WLQ1" s="12"/>
      <c r="WLR1" s="1"/>
      <c r="WLV1" s="12"/>
      <c r="WLW1" s="1"/>
      <c r="WMA1" s="12"/>
      <c r="WMB1" s="1"/>
      <c r="WMF1" s="12"/>
      <c r="WMG1" s="1"/>
      <c r="WMK1" s="12"/>
      <c r="WML1" s="1"/>
      <c r="WMP1" s="12"/>
      <c r="WMQ1" s="1"/>
      <c r="WMU1" s="12"/>
      <c r="WMV1" s="1"/>
      <c r="WMZ1" s="12"/>
      <c r="WNA1" s="1"/>
      <c r="WNE1" s="12"/>
      <c r="WNF1" s="1"/>
      <c r="WNJ1" s="12"/>
      <c r="WNK1" s="1"/>
      <c r="WNO1" s="12"/>
      <c r="WNP1" s="1"/>
      <c r="WNT1" s="12"/>
      <c r="WNU1" s="1"/>
      <c r="WNY1" s="12"/>
      <c r="WNZ1" s="1"/>
      <c r="WOD1" s="12"/>
      <c r="WOE1" s="1"/>
      <c r="WOI1" s="12"/>
      <c r="WOJ1" s="1"/>
      <c r="WON1" s="12"/>
      <c r="WOO1" s="1"/>
      <c r="WOS1" s="12"/>
      <c r="WOT1" s="1"/>
      <c r="WOX1" s="12"/>
      <c r="WOY1" s="1"/>
      <c r="WPC1" s="12"/>
      <c r="WPD1" s="1"/>
      <c r="WPH1" s="12"/>
      <c r="WPI1" s="1"/>
      <c r="WPM1" s="12"/>
      <c r="WPN1" s="1"/>
      <c r="WPR1" s="12"/>
      <c r="WPS1" s="1"/>
      <c r="WPW1" s="12"/>
      <c r="WPX1" s="1"/>
      <c r="WQB1" s="12"/>
      <c r="WQC1" s="1"/>
      <c r="WQG1" s="12"/>
      <c r="WQH1" s="1"/>
      <c r="WQL1" s="12"/>
      <c r="WQM1" s="1"/>
      <c r="WQQ1" s="12"/>
      <c r="WQR1" s="1"/>
      <c r="WQV1" s="12"/>
      <c r="WQW1" s="1"/>
      <c r="WRA1" s="12"/>
      <c r="WRB1" s="1"/>
      <c r="WRF1" s="12"/>
      <c r="WRG1" s="1"/>
      <c r="WRK1" s="12"/>
      <c r="WRL1" s="1"/>
      <c r="WRP1" s="12"/>
      <c r="WRQ1" s="1"/>
      <c r="WRU1" s="12"/>
      <c r="WRV1" s="1"/>
      <c r="WRZ1" s="12"/>
      <c r="WSA1" s="1"/>
      <c r="WSE1" s="12"/>
      <c r="WSF1" s="1"/>
      <c r="WSJ1" s="12"/>
      <c r="WSK1" s="1"/>
      <c r="WSO1" s="12"/>
      <c r="WSP1" s="1"/>
      <c r="WST1" s="12"/>
      <c r="WSU1" s="1"/>
      <c r="WSY1" s="12"/>
      <c r="WSZ1" s="1"/>
      <c r="WTD1" s="12"/>
      <c r="WTE1" s="1"/>
      <c r="WTI1" s="12"/>
      <c r="WTJ1" s="1"/>
      <c r="WTN1" s="12"/>
      <c r="WTO1" s="1"/>
      <c r="WTS1" s="12"/>
      <c r="WTT1" s="1"/>
      <c r="WTX1" s="12"/>
      <c r="WTY1" s="1"/>
      <c r="WUC1" s="12"/>
      <c r="WUD1" s="1"/>
      <c r="WUH1" s="12"/>
      <c r="WUI1" s="1"/>
      <c r="WUM1" s="12"/>
      <c r="WUN1" s="1"/>
      <c r="WUR1" s="12"/>
      <c r="WUS1" s="1"/>
      <c r="WUW1" s="12"/>
      <c r="WUX1" s="1"/>
      <c r="WVB1" s="12"/>
      <c r="WVC1" s="1"/>
      <c r="WVG1" s="12"/>
      <c r="WVH1" s="1"/>
      <c r="WVL1" s="12"/>
      <c r="WVM1" s="1"/>
      <c r="WVQ1" s="12"/>
      <c r="WVR1" s="1"/>
      <c r="WVV1" s="12"/>
      <c r="WVW1" s="1"/>
      <c r="WWA1" s="12"/>
      <c r="WWB1" s="1"/>
      <c r="WWF1" s="12"/>
      <c r="WWG1" s="1"/>
      <c r="WWK1" s="12"/>
      <c r="WWL1" s="1"/>
      <c r="WWP1" s="12"/>
      <c r="WWQ1" s="1"/>
      <c r="WWU1" s="12"/>
      <c r="WWV1" s="1"/>
      <c r="WWZ1" s="12"/>
      <c r="WXA1" s="1"/>
      <c r="WXE1" s="12"/>
      <c r="WXF1" s="1"/>
      <c r="WXJ1" s="12"/>
      <c r="WXK1" s="1"/>
      <c r="WXO1" s="12"/>
      <c r="WXP1" s="1"/>
      <c r="WXT1" s="12"/>
      <c r="WXU1" s="1"/>
      <c r="WXY1" s="12"/>
      <c r="WXZ1" s="1"/>
      <c r="WYD1" s="12"/>
      <c r="WYE1" s="1"/>
      <c r="WYI1" s="12"/>
      <c r="WYJ1" s="1"/>
      <c r="WYN1" s="12"/>
      <c r="WYO1" s="1"/>
      <c r="WYS1" s="12"/>
      <c r="WYT1" s="1"/>
      <c r="WYX1" s="12"/>
      <c r="WYY1" s="1"/>
      <c r="WZC1" s="12"/>
      <c r="WZD1" s="1"/>
      <c r="WZH1" s="12"/>
      <c r="WZI1" s="1"/>
      <c r="WZM1" s="12"/>
      <c r="WZN1" s="1"/>
      <c r="WZR1" s="12"/>
      <c r="WZS1" s="1"/>
      <c r="WZW1" s="12"/>
      <c r="WZX1" s="1"/>
      <c r="XAB1" s="12"/>
      <c r="XAC1" s="1"/>
      <c r="XAG1" s="12"/>
      <c r="XAH1" s="1"/>
      <c r="XAL1" s="12"/>
      <c r="XAM1" s="1"/>
      <c r="XAQ1" s="12"/>
      <c r="XAR1" s="1"/>
      <c r="XAV1" s="12"/>
      <c r="XAW1" s="1"/>
      <c r="XBA1" s="12"/>
      <c r="XBB1" s="1"/>
      <c r="XBF1" s="12"/>
      <c r="XBG1" s="1"/>
      <c r="XBK1" s="12"/>
      <c r="XBL1" s="1"/>
      <c r="XBP1" s="12"/>
      <c r="XBQ1" s="1"/>
      <c r="XBU1" s="12"/>
      <c r="XBV1" s="1"/>
      <c r="XBZ1" s="12"/>
      <c r="XCA1" s="1"/>
      <c r="XCE1" s="12"/>
      <c r="XCF1" s="1"/>
      <c r="XCJ1" s="12"/>
      <c r="XCK1" s="1"/>
      <c r="XCO1" s="12"/>
      <c r="XCP1" s="1"/>
      <c r="XCT1" s="12"/>
      <c r="XCU1" s="1"/>
      <c r="XCY1" s="12"/>
      <c r="XCZ1" s="1"/>
      <c r="XDD1" s="12"/>
      <c r="XDE1" s="1"/>
      <c r="XDI1" s="12"/>
      <c r="XDJ1" s="1"/>
      <c r="XDN1" s="12"/>
      <c r="XDO1" s="1"/>
      <c r="XDS1" s="12"/>
      <c r="XDT1" s="1"/>
      <c r="XDX1" s="12"/>
      <c r="XDY1" s="1"/>
      <c r="XEC1" s="12"/>
      <c r="XED1" s="1"/>
      <c r="XEH1" s="12"/>
      <c r="XEI1" s="1"/>
      <c r="XEM1" s="12"/>
      <c r="XEN1" s="1"/>
      <c r="XER1" s="12"/>
      <c r="XES1" s="1"/>
      <c r="XEW1" s="12"/>
      <c r="XEX1" s="1"/>
      <c r="XFB1" s="12"/>
    </row>
    <row r="2" spans="1:1023 1027:2048 2052:4093 4097:5118 5122:6143 6147:7168 7172:9213 9217:10238 10242:11263 11267:12288 12292:14333 14337:15358 15362:16382" ht="17.25" customHeight="1" x14ac:dyDescent="0.2">
      <c r="A2" s="23"/>
      <c r="C2" s="23"/>
    </row>
    <row r="3" spans="1:1023 1027:2048 2052:4093 4097:5118 5122:6143 6147:7168 7172:9213 9217:10238 10242:11263 11267:12288 12292:14333 14337:15358 15362:16382" ht="14.25" customHeight="1" x14ac:dyDescent="0.2">
      <c r="B3" s="39" t="s">
        <v>81</v>
      </c>
      <c r="C3" s="39"/>
      <c r="AJ3" s="32" t="s">
        <v>122</v>
      </c>
    </row>
    <row r="4" spans="1:1023 1027:2048 2052:4093 4097:5118 5122:6143 6147:7168 7172:9213 9217:10238 10242:11263 11267:12288 12292:14333 14337:15358 15362:16382" ht="14.25" customHeight="1" x14ac:dyDescent="0.25">
      <c r="B4" s="15"/>
      <c r="C4" s="34">
        <v>43586</v>
      </c>
      <c r="D4" s="40" t="s">
        <v>123</v>
      </c>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2"/>
    </row>
    <row r="5" spans="1:1023 1027:2048 2052:4093 4097:5118 5122:6143 6147:7168 7172:9213 9217:10238 10242:11263 11267:12288 12292:14333 14337:15358 15362:16382" s="10" customFormat="1" ht="195" customHeight="1" x14ac:dyDescent="0.25">
      <c r="A5" s="18" t="s">
        <v>196</v>
      </c>
      <c r="B5" s="18" t="s">
        <v>0</v>
      </c>
      <c r="C5" s="18" t="s">
        <v>79</v>
      </c>
      <c r="D5" s="7" t="s">
        <v>91</v>
      </c>
      <c r="E5" s="8" t="s">
        <v>92</v>
      </c>
      <c r="F5" s="8" t="s">
        <v>93</v>
      </c>
      <c r="G5" s="8" t="s">
        <v>94</v>
      </c>
      <c r="H5" s="8" t="s">
        <v>95</v>
      </c>
      <c r="I5" s="7" t="s">
        <v>96</v>
      </c>
      <c r="J5" s="7" t="s">
        <v>97</v>
      </c>
      <c r="K5" s="7" t="s">
        <v>98</v>
      </c>
      <c r="L5" s="8" t="s">
        <v>99</v>
      </c>
      <c r="M5" s="7" t="s">
        <v>100</v>
      </c>
      <c r="N5" s="8" t="s">
        <v>101</v>
      </c>
      <c r="O5" s="8" t="s">
        <v>102</v>
      </c>
      <c r="P5" s="8" t="s">
        <v>103</v>
      </c>
      <c r="Q5" s="8" t="s">
        <v>104</v>
      </c>
      <c r="R5" s="7" t="s">
        <v>105</v>
      </c>
      <c r="S5" s="7" t="s">
        <v>97</v>
      </c>
      <c r="T5" s="8" t="s">
        <v>106</v>
      </c>
      <c r="U5" s="7" t="s">
        <v>107</v>
      </c>
      <c r="V5" s="8" t="s">
        <v>108</v>
      </c>
      <c r="W5" s="8" t="s">
        <v>97</v>
      </c>
      <c r="X5" s="7" t="s">
        <v>109</v>
      </c>
      <c r="Y5" s="7" t="s">
        <v>110</v>
      </c>
      <c r="Z5" s="7" t="s">
        <v>111</v>
      </c>
      <c r="AA5" s="7" t="s">
        <v>112</v>
      </c>
      <c r="AB5" s="7" t="s">
        <v>113</v>
      </c>
      <c r="AC5" s="7" t="s">
        <v>114</v>
      </c>
      <c r="AD5" s="8" t="s">
        <v>115</v>
      </c>
      <c r="AE5" s="7" t="s">
        <v>116</v>
      </c>
      <c r="AF5" s="8" t="s">
        <v>117</v>
      </c>
      <c r="AG5" s="7" t="s">
        <v>118</v>
      </c>
      <c r="AH5" s="7" t="s">
        <v>119</v>
      </c>
      <c r="AI5" s="7" t="s">
        <v>120</v>
      </c>
      <c r="AJ5" s="9" t="s">
        <v>121</v>
      </c>
    </row>
    <row r="6" spans="1:1023 1027:2048 2052:4093 4097:5118 5122:6143 6147:7168 7172:9213 9217:10238 10242:11263 11267:12288 12292:14333 14337:15358 15362:16382" s="10" customFormat="1" ht="17.45"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c r="U6" s="6">
        <v>21</v>
      </c>
      <c r="V6" s="6">
        <v>22</v>
      </c>
      <c r="W6" s="6">
        <v>23</v>
      </c>
      <c r="X6" s="6">
        <v>24</v>
      </c>
      <c r="Y6" s="6">
        <v>25</v>
      </c>
      <c r="Z6" s="6">
        <v>26</v>
      </c>
      <c r="AA6" s="6">
        <v>27</v>
      </c>
      <c r="AB6" s="6">
        <v>28</v>
      </c>
      <c r="AC6" s="6">
        <v>29</v>
      </c>
      <c r="AD6" s="6">
        <v>30</v>
      </c>
      <c r="AE6" s="6">
        <v>31</v>
      </c>
      <c r="AF6" s="6">
        <v>32</v>
      </c>
      <c r="AG6" s="6">
        <v>33</v>
      </c>
      <c r="AH6" s="6">
        <v>34</v>
      </c>
      <c r="AI6" s="6">
        <v>35</v>
      </c>
      <c r="AJ6" s="6">
        <v>36</v>
      </c>
    </row>
    <row r="7" spans="1:1023 1027:2048 2052:4093 4097:5118 5122:6143 6147:7168 7172:9213 9217:10238 10242:11263 11267:12288 12292:14333 14337:15358 15362:16382" s="10" customFormat="1" ht="17.45" customHeight="1" x14ac:dyDescent="0.2">
      <c r="A7" s="17"/>
      <c r="B7" s="17"/>
      <c r="C7" s="25" t="s">
        <v>82</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1023 1027:2048 2052:4093 4097:5118 5122:6143 6147:7168 7172:9213 9217:10238 10242:11263 11267:12288 12292:14333 14337:15358 15362:16382" ht="12.75" customHeight="1" x14ac:dyDescent="0.2">
      <c r="A8" s="17">
        <v>1</v>
      </c>
      <c r="B8" s="16" t="s">
        <v>3</v>
      </c>
      <c r="C8" s="35" t="s">
        <v>232</v>
      </c>
      <c r="D8" s="11">
        <v>26762453.421610001</v>
      </c>
      <c r="E8" s="11">
        <v>20201883.850729998</v>
      </c>
      <c r="F8" s="11">
        <v>81027.003140000001</v>
      </c>
      <c r="G8" s="11">
        <v>-209203.54191</v>
      </c>
      <c r="H8" s="11">
        <v>6688746.10965</v>
      </c>
      <c r="I8" s="11">
        <v>85636640.78576</v>
      </c>
      <c r="J8" s="11">
        <v>85636625.28576</v>
      </c>
      <c r="K8" s="11">
        <v>3761522.1246600002</v>
      </c>
      <c r="L8" s="11">
        <v>-13114.19447</v>
      </c>
      <c r="M8" s="11">
        <v>55421038.112989999</v>
      </c>
      <c r="N8" s="11">
        <v>14488533.64188</v>
      </c>
      <c r="O8" s="11">
        <v>-213989593.76686001</v>
      </c>
      <c r="P8" s="11">
        <v>40932504.471110001</v>
      </c>
      <c r="Q8" s="11">
        <v>-27931233.023219999</v>
      </c>
      <c r="R8" s="11">
        <v>70921304.800249994</v>
      </c>
      <c r="S8" s="11">
        <v>70824849.169070005</v>
      </c>
      <c r="T8" s="11">
        <v>0</v>
      </c>
      <c r="U8" s="11">
        <v>12575776.91116</v>
      </c>
      <c r="V8" s="11">
        <v>-49198.540840000001</v>
      </c>
      <c r="W8" s="11">
        <v>11701953.646439999</v>
      </c>
      <c r="X8" s="11">
        <v>147099.13211999999</v>
      </c>
      <c r="Y8" s="11">
        <v>3335504.0912899999</v>
      </c>
      <c r="Z8" s="11">
        <v>183881.88464</v>
      </c>
      <c r="AA8" s="11">
        <v>17999.798330000001</v>
      </c>
      <c r="AB8" s="11">
        <v>5447094.7435999997</v>
      </c>
      <c r="AC8" s="11">
        <v>10843105.19325</v>
      </c>
      <c r="AD8" s="11">
        <v>-1059447.4581200001</v>
      </c>
      <c r="AE8" s="11">
        <v>3055885.3736899998</v>
      </c>
      <c r="AF8" s="11">
        <v>-55006.667520000003</v>
      </c>
      <c r="AG8" s="11">
        <v>278109306.37335002</v>
      </c>
      <c r="AH8" s="11">
        <v>-243306797.19294</v>
      </c>
      <c r="AI8" s="11">
        <v>521416103.56629002</v>
      </c>
      <c r="AJ8" s="11">
        <v>157708756.59805</v>
      </c>
    </row>
    <row r="9" spans="1:1023 1027:2048 2052:4093 4097:5118 5122:6143 6147:7168 7172:9213 9217:10238 10242:11263 11267:12288 12292:14333 14337:15358 15362:16382" ht="12.75" customHeight="1" x14ac:dyDescent="0.2">
      <c r="A9" s="17">
        <v>2</v>
      </c>
      <c r="B9" s="16" t="s">
        <v>2</v>
      </c>
      <c r="C9" s="35" t="s">
        <v>197</v>
      </c>
      <c r="D9" s="11">
        <v>14847362.651110001</v>
      </c>
      <c r="E9" s="11">
        <v>7386345.6052400004</v>
      </c>
      <c r="F9" s="11">
        <v>30742.774440000001</v>
      </c>
      <c r="G9" s="11">
        <v>0</v>
      </c>
      <c r="H9" s="11">
        <v>7430274.2714299997</v>
      </c>
      <c r="I9" s="11">
        <v>40931691.615500003</v>
      </c>
      <c r="J9" s="11">
        <v>40044937.320500001</v>
      </c>
      <c r="K9" s="11">
        <v>10739802.048359999</v>
      </c>
      <c r="L9" s="11">
        <v>-4455900.3394499999</v>
      </c>
      <c r="M9" s="11">
        <v>66901451.47315</v>
      </c>
      <c r="N9" s="11">
        <v>60856704.125909999</v>
      </c>
      <c r="O9" s="11">
        <v>-57190776.203489996</v>
      </c>
      <c r="P9" s="11">
        <v>6044747.34724</v>
      </c>
      <c r="Q9" s="11">
        <v>-3551896.2639799998</v>
      </c>
      <c r="R9" s="11">
        <v>41350009.878700003</v>
      </c>
      <c r="S9" s="11">
        <v>39217153.42176</v>
      </c>
      <c r="T9" s="11">
        <v>-696089.91520000005</v>
      </c>
      <c r="U9" s="11">
        <v>24840801.973060001</v>
      </c>
      <c r="V9" s="11">
        <v>-465118.55193999998</v>
      </c>
      <c r="W9" s="11">
        <v>24840801.973060001</v>
      </c>
      <c r="X9" s="11">
        <v>24800</v>
      </c>
      <c r="Y9" s="11">
        <v>796869</v>
      </c>
      <c r="Z9" s="11">
        <v>265110.28970000002</v>
      </c>
      <c r="AA9" s="11">
        <v>269730.40317000001</v>
      </c>
      <c r="AB9" s="11">
        <v>9387334.4190999996</v>
      </c>
      <c r="AC9" s="11">
        <v>1436180.25972</v>
      </c>
      <c r="AD9" s="11">
        <v>-3163902.4781599999</v>
      </c>
      <c r="AE9" s="11">
        <v>2350133.6792600001</v>
      </c>
      <c r="AF9" s="11">
        <v>0</v>
      </c>
      <c r="AG9" s="11">
        <v>214141277.69082999</v>
      </c>
      <c r="AH9" s="11">
        <v>-69523683.752220005</v>
      </c>
      <c r="AI9" s="11">
        <v>283664961.44305003</v>
      </c>
      <c r="AJ9" s="11">
        <v>82228766.788000003</v>
      </c>
    </row>
    <row r="10" spans="1:1023 1027:2048 2052:4093 4097:5118 5122:6143 6147:7168 7172:9213 9217:10238 10242:11263 11267:12288 12292:14333 14337:15358 15362:16382" ht="12.75" customHeight="1" x14ac:dyDescent="0.2">
      <c r="A10" s="17">
        <v>3</v>
      </c>
      <c r="B10" s="16" t="s">
        <v>1</v>
      </c>
      <c r="C10" s="35" t="s">
        <v>233</v>
      </c>
      <c r="D10" s="11">
        <v>6797107.6482899999</v>
      </c>
      <c r="E10" s="11">
        <v>1582393.6307099999</v>
      </c>
      <c r="F10" s="11">
        <v>80184.076690000002</v>
      </c>
      <c r="G10" s="11">
        <v>-33572.03054</v>
      </c>
      <c r="H10" s="11">
        <v>5168101.9714299999</v>
      </c>
      <c r="I10" s="11">
        <v>25967802.939210001</v>
      </c>
      <c r="J10" s="11">
        <v>25967802.939210001</v>
      </c>
      <c r="K10" s="11">
        <v>10977326.442500001</v>
      </c>
      <c r="L10" s="11">
        <v>-764422.51700999995</v>
      </c>
      <c r="M10" s="11">
        <v>67862715.820429996</v>
      </c>
      <c r="N10" s="11">
        <v>67677162.482859999</v>
      </c>
      <c r="O10" s="11">
        <v>-61919731.044150002</v>
      </c>
      <c r="P10" s="11">
        <v>185553.33757</v>
      </c>
      <c r="Q10" s="11">
        <v>-1743649.45615</v>
      </c>
      <c r="R10" s="11">
        <v>32197079.532499999</v>
      </c>
      <c r="S10" s="11">
        <v>30758653.541450001</v>
      </c>
      <c r="T10" s="11">
        <v>-4223380.4272699999</v>
      </c>
      <c r="U10" s="11">
        <v>24673.483629999999</v>
      </c>
      <c r="V10" s="11">
        <v>0</v>
      </c>
      <c r="W10" s="11">
        <v>24673.483629999999</v>
      </c>
      <c r="X10" s="11">
        <v>0</v>
      </c>
      <c r="Y10" s="11">
        <v>1153243.2237499999</v>
      </c>
      <c r="Z10" s="11">
        <v>130927.88486999999</v>
      </c>
      <c r="AA10" s="11">
        <v>2033020.9338499999</v>
      </c>
      <c r="AB10" s="11">
        <v>1678084.1568400001</v>
      </c>
      <c r="AC10" s="11">
        <v>970597.31692000001</v>
      </c>
      <c r="AD10" s="11">
        <v>-437807.95036000002</v>
      </c>
      <c r="AE10" s="11">
        <v>331685.00978999998</v>
      </c>
      <c r="AF10" s="11">
        <v>-74428.66704</v>
      </c>
      <c r="AG10" s="11">
        <v>150124264.39258</v>
      </c>
      <c r="AH10" s="11">
        <v>-69196992.092519999</v>
      </c>
      <c r="AI10" s="11">
        <v>219321256.4851</v>
      </c>
      <c r="AJ10" s="11">
        <v>51803510.377120003</v>
      </c>
    </row>
    <row r="11" spans="1:1023 1027:2048 2052:4093 4097:5118 5122:6143 6147:7168 7172:9213 9217:10238 10242:11263 11267:12288 12292:14333 14337:15358 15362:16382" ht="12.75" customHeight="1" x14ac:dyDescent="0.2">
      <c r="A11" s="17">
        <v>4</v>
      </c>
      <c r="B11" s="16" t="s">
        <v>4</v>
      </c>
      <c r="C11" s="35" t="s">
        <v>198</v>
      </c>
      <c r="D11" s="11">
        <v>4821768.0469399998</v>
      </c>
      <c r="E11" s="11">
        <v>1574360.6747999999</v>
      </c>
      <c r="F11" s="11">
        <v>10376.033460000001</v>
      </c>
      <c r="G11" s="11">
        <v>-49376.605259999997</v>
      </c>
      <c r="H11" s="11">
        <v>3286407.9439400001</v>
      </c>
      <c r="I11" s="11">
        <v>1860.3964699999999</v>
      </c>
      <c r="J11" s="11">
        <v>123.19068</v>
      </c>
      <c r="K11" s="11">
        <v>8731555.2425699998</v>
      </c>
      <c r="L11" s="11">
        <v>-722387.51613999996</v>
      </c>
      <c r="M11" s="11">
        <v>40141663.472369999</v>
      </c>
      <c r="N11" s="11">
        <v>37321527.465810001</v>
      </c>
      <c r="O11" s="11">
        <v>-4898357.8694000002</v>
      </c>
      <c r="P11" s="11">
        <v>2820136.0065600001</v>
      </c>
      <c r="Q11" s="11">
        <v>-3343648.3337699999</v>
      </c>
      <c r="R11" s="11">
        <v>30528829.61036</v>
      </c>
      <c r="S11" s="11">
        <v>29723001.559900001</v>
      </c>
      <c r="T11" s="11">
        <v>-31066.18288</v>
      </c>
      <c r="U11" s="11">
        <v>306946.2</v>
      </c>
      <c r="V11" s="11">
        <v>-346.8</v>
      </c>
      <c r="W11" s="11">
        <v>0</v>
      </c>
      <c r="X11" s="11">
        <v>0</v>
      </c>
      <c r="Y11" s="11">
        <v>278776.65126000001</v>
      </c>
      <c r="Z11" s="11">
        <v>4920.8923699999996</v>
      </c>
      <c r="AA11" s="11">
        <v>57927.305560000001</v>
      </c>
      <c r="AB11" s="11">
        <v>1630981.8853500001</v>
      </c>
      <c r="AC11" s="11">
        <v>298365.53233000002</v>
      </c>
      <c r="AD11" s="11">
        <v>-823566.12734000001</v>
      </c>
      <c r="AE11" s="11">
        <v>1004334.73673</v>
      </c>
      <c r="AF11" s="11">
        <v>-23584.918819999999</v>
      </c>
      <c r="AG11" s="11">
        <v>87807929.972310007</v>
      </c>
      <c r="AH11" s="11">
        <v>-9892334.3536099996</v>
      </c>
      <c r="AI11" s="11">
        <v>97700264.325920001</v>
      </c>
      <c r="AJ11" s="11">
        <v>28292029.20259</v>
      </c>
    </row>
    <row r="12" spans="1:1023 1027:2048 2052:4093 4097:5118 5122:6143 6147:7168 7172:9213 9217:10238 10242:11263 11267:12288 12292:14333 14337:15358 15362:16382" ht="12.75" customHeight="1" x14ac:dyDescent="0.2">
      <c r="A12" s="17">
        <v>5</v>
      </c>
      <c r="B12" s="16" t="s">
        <v>6</v>
      </c>
      <c r="C12" s="35" t="s">
        <v>234</v>
      </c>
      <c r="D12" s="11">
        <v>3840.03656</v>
      </c>
      <c r="E12" s="11">
        <v>0</v>
      </c>
      <c r="F12" s="11">
        <v>0</v>
      </c>
      <c r="G12" s="11">
        <v>0</v>
      </c>
      <c r="H12" s="11">
        <v>3840.03656</v>
      </c>
      <c r="I12" s="11">
        <v>0</v>
      </c>
      <c r="J12" s="11">
        <v>0</v>
      </c>
      <c r="K12" s="11">
        <v>148.55977999999999</v>
      </c>
      <c r="L12" s="11">
        <v>-41.901479999999999</v>
      </c>
      <c r="M12" s="11">
        <v>0</v>
      </c>
      <c r="N12" s="11">
        <v>0</v>
      </c>
      <c r="O12" s="11">
        <v>0</v>
      </c>
      <c r="P12" s="11">
        <v>0</v>
      </c>
      <c r="Q12" s="11">
        <v>0</v>
      </c>
      <c r="R12" s="11">
        <v>0</v>
      </c>
      <c r="S12" s="11">
        <v>0</v>
      </c>
      <c r="T12" s="11">
        <v>0</v>
      </c>
      <c r="U12" s="11">
        <v>205054.95689999999</v>
      </c>
      <c r="V12" s="11">
        <v>0</v>
      </c>
      <c r="W12" s="11">
        <v>205054.95689999999</v>
      </c>
      <c r="X12" s="11">
        <v>0</v>
      </c>
      <c r="Y12" s="11">
        <v>46225.927589999999</v>
      </c>
      <c r="Z12" s="11">
        <v>130.78468000000001</v>
      </c>
      <c r="AA12" s="11">
        <v>0</v>
      </c>
      <c r="AB12" s="11">
        <v>46621.711949999997</v>
      </c>
      <c r="AC12" s="11">
        <v>465.61072999999999</v>
      </c>
      <c r="AD12" s="11">
        <v>-796.59163999999998</v>
      </c>
      <c r="AE12" s="11">
        <v>2001.8965599999999</v>
      </c>
      <c r="AF12" s="11">
        <v>0</v>
      </c>
      <c r="AG12" s="11">
        <v>304489.48475</v>
      </c>
      <c r="AH12" s="11">
        <v>-838.49311999999998</v>
      </c>
      <c r="AI12" s="11">
        <v>305327.97787</v>
      </c>
      <c r="AJ12" s="11">
        <v>0</v>
      </c>
    </row>
    <row r="13" spans="1:1023 1027:2048 2052:4093 4097:5118 5122:6143 6147:7168 7172:9213 9217:10238 10242:11263 11267:12288 12292:14333 14337:15358 15362:16382" ht="12.75" customHeight="1" x14ac:dyDescent="0.2">
      <c r="A13" s="17"/>
      <c r="B13" s="17"/>
      <c r="C13" s="36" t="s">
        <v>83</v>
      </c>
      <c r="D13" s="26">
        <v>53232531.804509997</v>
      </c>
      <c r="E13" s="26">
        <v>30744983.76148</v>
      </c>
      <c r="F13" s="26">
        <v>202329.88772999999</v>
      </c>
      <c r="G13" s="26">
        <v>-292152.17771000002</v>
      </c>
      <c r="H13" s="26">
        <v>22577370.333009999</v>
      </c>
      <c r="I13" s="26">
        <v>152537995.73694</v>
      </c>
      <c r="J13" s="26">
        <v>151649488.73615</v>
      </c>
      <c r="K13" s="26">
        <v>34210354.41787</v>
      </c>
      <c r="L13" s="26">
        <v>-5955866.4685500003</v>
      </c>
      <c r="M13" s="26">
        <v>230326868.87893999</v>
      </c>
      <c r="N13" s="26">
        <v>180343927.71645999</v>
      </c>
      <c r="O13" s="26">
        <v>-337998458.88389999</v>
      </c>
      <c r="P13" s="26">
        <v>49982941.162479997</v>
      </c>
      <c r="Q13" s="26">
        <v>-36570427.077119999</v>
      </c>
      <c r="R13" s="26">
        <v>174997223.82181001</v>
      </c>
      <c r="S13" s="26">
        <v>170523657.69218001</v>
      </c>
      <c r="T13" s="26">
        <v>-4950536.5253499998</v>
      </c>
      <c r="U13" s="26">
        <v>37953253.524750002</v>
      </c>
      <c r="V13" s="26">
        <v>-514663.89277999999</v>
      </c>
      <c r="W13" s="26">
        <v>36772484.060029998</v>
      </c>
      <c r="X13" s="26">
        <v>171899.13211999999</v>
      </c>
      <c r="Y13" s="26">
        <v>5610618.8938899999</v>
      </c>
      <c r="Z13" s="26">
        <v>584971.73626000003</v>
      </c>
      <c r="AA13" s="26">
        <v>2378678.4409099999</v>
      </c>
      <c r="AB13" s="26">
        <v>18190116.916839998</v>
      </c>
      <c r="AC13" s="26">
        <v>13548713.91295</v>
      </c>
      <c r="AD13" s="26">
        <v>-5485520.6056199996</v>
      </c>
      <c r="AE13" s="26">
        <v>6744040.6960300002</v>
      </c>
      <c r="AF13" s="26">
        <v>-153020.25338000001</v>
      </c>
      <c r="AG13" s="26">
        <v>730487267.91382003</v>
      </c>
      <c r="AH13" s="26">
        <v>-391920645.88441002</v>
      </c>
      <c r="AI13" s="26">
        <v>1122407913.7982299</v>
      </c>
      <c r="AJ13" s="26">
        <v>320033062.96575999</v>
      </c>
    </row>
    <row r="14" spans="1:1023 1027:2048 2052:4093 4097:5118 5122:6143 6147:7168 7172:9213 9217:10238 10242:11263 11267:12288 12292:14333 14337:15358 15362:16382" ht="12.75" customHeight="1" x14ac:dyDescent="0.2">
      <c r="A14" s="17"/>
      <c r="B14" s="17"/>
      <c r="C14" s="37"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1023 1027:2048 2052:4093 4097:5118 5122:6143 6147:7168 7172:9213 9217:10238 10242:11263 11267:12288 12292:14333 14337:15358 15362:16382" ht="12.75" customHeight="1" x14ac:dyDescent="0.2">
      <c r="A15" s="17">
        <v>6</v>
      </c>
      <c r="B15" s="16" t="s">
        <v>9</v>
      </c>
      <c r="C15" s="35" t="s">
        <v>199</v>
      </c>
      <c r="D15" s="11">
        <v>9301406.3692000005</v>
      </c>
      <c r="E15" s="11">
        <v>7226636.9647599999</v>
      </c>
      <c r="F15" s="11">
        <v>53282.756179999997</v>
      </c>
      <c r="G15" s="11">
        <v>0</v>
      </c>
      <c r="H15" s="11">
        <v>2021486.6482599999</v>
      </c>
      <c r="I15" s="11">
        <v>387887.82209999999</v>
      </c>
      <c r="J15" s="11">
        <v>368312.29274</v>
      </c>
      <c r="K15" s="11">
        <v>4070803.7919999999</v>
      </c>
      <c r="L15" s="11">
        <v>-13.87495</v>
      </c>
      <c r="M15" s="11">
        <v>47713220.548809998</v>
      </c>
      <c r="N15" s="11">
        <v>42496686.649460003</v>
      </c>
      <c r="O15" s="11">
        <v>-2104545.28902</v>
      </c>
      <c r="P15" s="11">
        <v>5216533.8993499996</v>
      </c>
      <c r="Q15" s="11">
        <v>-2090653.1465400001</v>
      </c>
      <c r="R15" s="11">
        <v>2791065.9194</v>
      </c>
      <c r="S15" s="11">
        <v>2653997.11943</v>
      </c>
      <c r="T15" s="11">
        <v>-73118.091450000007</v>
      </c>
      <c r="U15" s="11">
        <v>5029589.05</v>
      </c>
      <c r="V15" s="11">
        <v>0</v>
      </c>
      <c r="W15" s="11">
        <v>5029589.05</v>
      </c>
      <c r="X15" s="11">
        <v>49155.191500000001</v>
      </c>
      <c r="Y15" s="11">
        <v>92086.000060000006</v>
      </c>
      <c r="Z15" s="11">
        <v>761.87301000000002</v>
      </c>
      <c r="AA15" s="11">
        <v>111247.99365999999</v>
      </c>
      <c r="AB15" s="11">
        <v>3261655.8642600002</v>
      </c>
      <c r="AC15" s="11">
        <v>6858417.4842699999</v>
      </c>
      <c r="AD15" s="11">
        <v>-139643.82504</v>
      </c>
      <c r="AE15" s="11">
        <v>286578.66146999999</v>
      </c>
      <c r="AF15" s="11">
        <v>-72.474829999999997</v>
      </c>
      <c r="AG15" s="11">
        <v>79953876.569739997</v>
      </c>
      <c r="AH15" s="11">
        <v>-4408046.7018299997</v>
      </c>
      <c r="AI15" s="11">
        <v>84361923.271569997</v>
      </c>
      <c r="AJ15" s="11">
        <v>2968157.42931</v>
      </c>
    </row>
    <row r="16" spans="1:1023 1027:2048 2052:4093 4097:5118 5122:6143 6147:7168 7172:9213 9217:10238 10242:11263 11267:12288 12292:14333 14337:15358 15362:16382" ht="12.75" customHeight="1" x14ac:dyDescent="0.2">
      <c r="A16" s="17">
        <v>7</v>
      </c>
      <c r="B16" s="16" t="s">
        <v>18</v>
      </c>
      <c r="C16" s="35" t="s">
        <v>235</v>
      </c>
      <c r="D16" s="11">
        <v>3095645.6061200001</v>
      </c>
      <c r="E16" s="11">
        <v>1083823.24074</v>
      </c>
      <c r="F16" s="11">
        <v>0</v>
      </c>
      <c r="G16" s="11">
        <v>0</v>
      </c>
      <c r="H16" s="11">
        <v>2011822.3653800001</v>
      </c>
      <c r="I16" s="11">
        <v>7204833.7292900002</v>
      </c>
      <c r="J16" s="11">
        <v>6802355.5838500001</v>
      </c>
      <c r="K16" s="11">
        <v>13435888.732759999</v>
      </c>
      <c r="L16" s="11">
        <v>-14825.577579999999</v>
      </c>
      <c r="M16" s="11">
        <v>31553716.954530001</v>
      </c>
      <c r="N16" s="11">
        <v>18229904.156270001</v>
      </c>
      <c r="O16" s="11">
        <v>-5541794.3984399997</v>
      </c>
      <c r="P16" s="11">
        <v>13323812.79826</v>
      </c>
      <c r="Q16" s="11">
        <v>-3405509.5277800001</v>
      </c>
      <c r="R16" s="11">
        <v>503154.28499999997</v>
      </c>
      <c r="S16" s="11">
        <v>502754.27500000002</v>
      </c>
      <c r="T16" s="11">
        <v>0</v>
      </c>
      <c r="U16" s="11">
        <v>0</v>
      </c>
      <c r="V16" s="11">
        <v>0</v>
      </c>
      <c r="W16" s="11">
        <v>0</v>
      </c>
      <c r="X16" s="11">
        <v>0</v>
      </c>
      <c r="Y16" s="11">
        <v>151900.22198999999</v>
      </c>
      <c r="Z16" s="11">
        <v>61.768360000000001</v>
      </c>
      <c r="AA16" s="11">
        <v>628364.02824000001</v>
      </c>
      <c r="AB16" s="11">
        <v>2999450.2522</v>
      </c>
      <c r="AC16" s="11">
        <v>1134136.5197999999</v>
      </c>
      <c r="AD16" s="11">
        <v>-33953.301059999998</v>
      </c>
      <c r="AE16" s="11">
        <v>476202.54340000002</v>
      </c>
      <c r="AF16" s="11">
        <v>-1055.6858</v>
      </c>
      <c r="AG16" s="11">
        <v>61183354.641690001</v>
      </c>
      <c r="AH16" s="11">
        <v>-8997138.4906600006</v>
      </c>
      <c r="AI16" s="11">
        <v>70180493.132349998</v>
      </c>
      <c r="AJ16" s="11">
        <v>6805705.0492500002</v>
      </c>
    </row>
    <row r="17" spans="1:36" ht="12.75" customHeight="1" x14ac:dyDescent="0.2">
      <c r="A17" s="17">
        <v>8</v>
      </c>
      <c r="B17" s="16" t="s">
        <v>23</v>
      </c>
      <c r="C17" s="35" t="s">
        <v>236</v>
      </c>
      <c r="D17" s="11">
        <v>1529557.0699799999</v>
      </c>
      <c r="E17" s="11">
        <v>842433.47693</v>
      </c>
      <c r="F17" s="11">
        <v>3023.6294200000002</v>
      </c>
      <c r="G17" s="11">
        <v>0</v>
      </c>
      <c r="H17" s="11">
        <v>684099.96363000001</v>
      </c>
      <c r="I17" s="11">
        <v>0</v>
      </c>
      <c r="J17" s="11">
        <v>0</v>
      </c>
      <c r="K17" s="11">
        <v>4005291.4731000001</v>
      </c>
      <c r="L17" s="11">
        <v>-8982.2797100000007</v>
      </c>
      <c r="M17" s="11">
        <v>14453277.253599999</v>
      </c>
      <c r="N17" s="11">
        <v>14383471.33702</v>
      </c>
      <c r="O17" s="11">
        <v>-32288789.497930001</v>
      </c>
      <c r="P17" s="11">
        <v>69805.916580000005</v>
      </c>
      <c r="Q17" s="11">
        <v>-2693835.22224</v>
      </c>
      <c r="R17" s="11">
        <v>5679568.4982899996</v>
      </c>
      <c r="S17" s="11">
        <v>5679458.3982899999</v>
      </c>
      <c r="T17" s="11">
        <v>0</v>
      </c>
      <c r="U17" s="11">
        <v>0</v>
      </c>
      <c r="V17" s="11">
        <v>0</v>
      </c>
      <c r="W17" s="11">
        <v>0</v>
      </c>
      <c r="X17" s="11">
        <v>0</v>
      </c>
      <c r="Y17" s="11">
        <v>820273.95622000005</v>
      </c>
      <c r="Z17" s="11">
        <v>17726.7418</v>
      </c>
      <c r="AA17" s="11">
        <v>1457.53531</v>
      </c>
      <c r="AB17" s="11">
        <v>1047043.32903</v>
      </c>
      <c r="AC17" s="11">
        <v>60190.738619999996</v>
      </c>
      <c r="AD17" s="11">
        <v>-26139.07573</v>
      </c>
      <c r="AE17" s="11">
        <v>530740.04293999996</v>
      </c>
      <c r="AF17" s="11">
        <v>-1.0146599999999999</v>
      </c>
      <c r="AG17" s="11">
        <v>28145126.638889998</v>
      </c>
      <c r="AH17" s="11">
        <v>-35017747.090269998</v>
      </c>
      <c r="AI17" s="11">
        <v>63162873.729160003</v>
      </c>
      <c r="AJ17" s="11">
        <v>0</v>
      </c>
    </row>
    <row r="18" spans="1:36" ht="12.75" customHeight="1" x14ac:dyDescent="0.2">
      <c r="A18" s="17">
        <v>9</v>
      </c>
      <c r="B18" s="16" t="s">
        <v>13</v>
      </c>
      <c r="C18" s="35" t="s">
        <v>237</v>
      </c>
      <c r="D18" s="11">
        <v>5156096.9025699999</v>
      </c>
      <c r="E18" s="11">
        <v>2762555.6370899999</v>
      </c>
      <c r="F18" s="11">
        <v>0</v>
      </c>
      <c r="G18" s="11">
        <v>0</v>
      </c>
      <c r="H18" s="11">
        <v>2393541.2654800001</v>
      </c>
      <c r="I18" s="11">
        <v>30596.815470000001</v>
      </c>
      <c r="J18" s="11">
        <v>10683.173199999999</v>
      </c>
      <c r="K18" s="11">
        <v>13509074.290449999</v>
      </c>
      <c r="L18" s="11">
        <v>-393.47009000000003</v>
      </c>
      <c r="M18" s="11">
        <v>24086462.807939999</v>
      </c>
      <c r="N18" s="11">
        <v>19727617.502900001</v>
      </c>
      <c r="O18" s="11">
        <v>-1301185.5225899999</v>
      </c>
      <c r="P18" s="11">
        <v>4358845.30504</v>
      </c>
      <c r="Q18" s="11">
        <v>-2157966.6925300001</v>
      </c>
      <c r="R18" s="11">
        <v>0</v>
      </c>
      <c r="S18" s="11">
        <v>0</v>
      </c>
      <c r="T18" s="11">
        <v>0</v>
      </c>
      <c r="U18" s="11">
        <v>4247072.4718599999</v>
      </c>
      <c r="V18" s="11">
        <v>-202504.29814</v>
      </c>
      <c r="W18" s="11">
        <v>2925503.31115</v>
      </c>
      <c r="X18" s="11">
        <v>50158.682809999998</v>
      </c>
      <c r="Y18" s="11">
        <v>4.5907400000000003</v>
      </c>
      <c r="Z18" s="11">
        <v>216000.0025</v>
      </c>
      <c r="AA18" s="11">
        <v>52566.928240000001</v>
      </c>
      <c r="AB18" s="11">
        <v>1700991.9040999999</v>
      </c>
      <c r="AC18" s="11">
        <v>625399.8112</v>
      </c>
      <c r="AD18" s="11">
        <v>-157811.71458999999</v>
      </c>
      <c r="AE18" s="11">
        <v>489678.12729999999</v>
      </c>
      <c r="AF18" s="11">
        <v>-4522.4436699999997</v>
      </c>
      <c r="AG18" s="11">
        <v>50164103.335179999</v>
      </c>
      <c r="AH18" s="11">
        <v>-3824384.1416099998</v>
      </c>
      <c r="AI18" s="11">
        <v>53988487.476790003</v>
      </c>
      <c r="AJ18" s="11">
        <v>1406840</v>
      </c>
    </row>
    <row r="19" spans="1:36" ht="12.75" customHeight="1" x14ac:dyDescent="0.2">
      <c r="A19" s="17">
        <v>10</v>
      </c>
      <c r="B19" s="16" t="s">
        <v>7</v>
      </c>
      <c r="C19" s="35" t="s">
        <v>238</v>
      </c>
      <c r="D19" s="11">
        <v>443703.03834999999</v>
      </c>
      <c r="E19" s="11">
        <v>228650.95337</v>
      </c>
      <c r="F19" s="11">
        <v>0</v>
      </c>
      <c r="G19" s="11">
        <v>-13853.02764</v>
      </c>
      <c r="H19" s="11">
        <v>228905.11262</v>
      </c>
      <c r="I19" s="11">
        <v>0</v>
      </c>
      <c r="J19" s="11">
        <v>0</v>
      </c>
      <c r="K19" s="11">
        <v>2384708.7465300001</v>
      </c>
      <c r="L19" s="11">
        <v>-2929.9471100000001</v>
      </c>
      <c r="M19" s="11">
        <v>5801290.8243899997</v>
      </c>
      <c r="N19" s="11">
        <v>5801290.8243899997</v>
      </c>
      <c r="O19" s="11">
        <v>-33383984.938299999</v>
      </c>
      <c r="P19" s="11">
        <v>0</v>
      </c>
      <c r="Q19" s="11">
        <v>-118178.3971</v>
      </c>
      <c r="R19" s="11">
        <v>38780.550000000003</v>
      </c>
      <c r="S19" s="11">
        <v>37646.25</v>
      </c>
      <c r="T19" s="11">
        <v>0</v>
      </c>
      <c r="U19" s="11">
        <v>0</v>
      </c>
      <c r="V19" s="11">
        <v>0</v>
      </c>
      <c r="W19" s="11">
        <v>0</v>
      </c>
      <c r="X19" s="11">
        <v>48.033999999999999</v>
      </c>
      <c r="Y19" s="11">
        <v>913237.20351999998</v>
      </c>
      <c r="Z19" s="11">
        <v>0</v>
      </c>
      <c r="AA19" s="11">
        <v>163.30500000000001</v>
      </c>
      <c r="AB19" s="11">
        <v>2001514.2250000001</v>
      </c>
      <c r="AC19" s="11">
        <v>-24158.39863</v>
      </c>
      <c r="AD19" s="11">
        <v>-777379.75526999997</v>
      </c>
      <c r="AE19" s="11">
        <v>243303.03954</v>
      </c>
      <c r="AF19" s="11">
        <v>-700</v>
      </c>
      <c r="AG19" s="11">
        <v>11802590.5677</v>
      </c>
      <c r="AH19" s="11">
        <v>-34297026.065420002</v>
      </c>
      <c r="AI19" s="11">
        <v>46099616.63312</v>
      </c>
      <c r="AJ19" s="11">
        <v>37500</v>
      </c>
    </row>
    <row r="20" spans="1:36" ht="12.75" customHeight="1" x14ac:dyDescent="0.2">
      <c r="A20" s="17">
        <v>11</v>
      </c>
      <c r="B20" s="16" t="s">
        <v>20</v>
      </c>
      <c r="C20" s="35" t="s">
        <v>239</v>
      </c>
      <c r="D20" s="11">
        <v>3016754.1723199999</v>
      </c>
      <c r="E20" s="11">
        <v>1115077.96438</v>
      </c>
      <c r="F20" s="11">
        <v>5071.0319300000001</v>
      </c>
      <c r="G20" s="11">
        <v>0</v>
      </c>
      <c r="H20" s="11">
        <v>1896605.1760100001</v>
      </c>
      <c r="I20" s="11">
        <v>7265.2915599999997</v>
      </c>
      <c r="J20" s="11">
        <v>0</v>
      </c>
      <c r="K20" s="11">
        <v>3268599.9004500001</v>
      </c>
      <c r="L20" s="11">
        <v>-833.52594999999997</v>
      </c>
      <c r="M20" s="11">
        <v>23543783.761</v>
      </c>
      <c r="N20" s="11">
        <v>17269805.885899998</v>
      </c>
      <c r="O20" s="11">
        <v>-2045688.8351100001</v>
      </c>
      <c r="P20" s="11">
        <v>6273977.8750999998</v>
      </c>
      <c r="Q20" s="11">
        <v>-3224512.1825999999</v>
      </c>
      <c r="R20" s="11">
        <v>1438120.8133799999</v>
      </c>
      <c r="S20" s="11">
        <v>1437388.0200499999</v>
      </c>
      <c r="T20" s="11">
        <v>-42607.900670000003</v>
      </c>
      <c r="U20" s="11">
        <v>1709297.0759999999</v>
      </c>
      <c r="V20" s="11">
        <v>0</v>
      </c>
      <c r="W20" s="11">
        <v>1709297.0759999999</v>
      </c>
      <c r="X20" s="11">
        <v>139143</v>
      </c>
      <c r="Y20" s="11">
        <v>29651.024809999999</v>
      </c>
      <c r="Z20" s="11">
        <v>12688.72388</v>
      </c>
      <c r="AA20" s="11">
        <v>127916.56200000001</v>
      </c>
      <c r="AB20" s="11">
        <v>885695.58857999998</v>
      </c>
      <c r="AC20" s="11">
        <v>145604.04860000001</v>
      </c>
      <c r="AD20" s="11">
        <v>-13810.85457</v>
      </c>
      <c r="AE20" s="11">
        <v>150729.43080999999</v>
      </c>
      <c r="AF20" s="11">
        <v>-244.61676</v>
      </c>
      <c r="AG20" s="11">
        <v>34475249.39339</v>
      </c>
      <c r="AH20" s="11">
        <v>-5327697.9156600004</v>
      </c>
      <c r="AI20" s="11">
        <v>39802947.309050001</v>
      </c>
      <c r="AJ20" s="11">
        <v>1450740.9026899999</v>
      </c>
    </row>
    <row r="21" spans="1:36" ht="12.75" customHeight="1" x14ac:dyDescent="0.2">
      <c r="A21" s="17">
        <v>12</v>
      </c>
      <c r="B21" s="16" t="s">
        <v>16</v>
      </c>
      <c r="C21" s="35" t="s">
        <v>200</v>
      </c>
      <c r="D21" s="11">
        <v>2870200.4453500002</v>
      </c>
      <c r="E21" s="11">
        <v>828062.69458000001</v>
      </c>
      <c r="F21" s="11">
        <v>0</v>
      </c>
      <c r="G21" s="11">
        <v>0</v>
      </c>
      <c r="H21" s="11">
        <v>2042137.75077</v>
      </c>
      <c r="I21" s="11">
        <v>53874.207990000003</v>
      </c>
      <c r="J21" s="11">
        <v>0</v>
      </c>
      <c r="K21" s="11">
        <v>5380000.0841899998</v>
      </c>
      <c r="L21" s="11">
        <v>-3659.9072900000001</v>
      </c>
      <c r="M21" s="11">
        <v>24414979.391290002</v>
      </c>
      <c r="N21" s="11">
        <v>20464986.559920002</v>
      </c>
      <c r="O21" s="11">
        <v>-2119553.20646</v>
      </c>
      <c r="P21" s="11">
        <v>3949992.8313699998</v>
      </c>
      <c r="Q21" s="11">
        <v>-128437.55686</v>
      </c>
      <c r="R21" s="11">
        <v>1115220.48147</v>
      </c>
      <c r="S21" s="11">
        <v>1114310.48147</v>
      </c>
      <c r="T21" s="11">
        <v>-21611.92481</v>
      </c>
      <c r="U21" s="11">
        <v>1207101.372</v>
      </c>
      <c r="V21" s="11">
        <v>0</v>
      </c>
      <c r="W21" s="11">
        <v>1207101.372</v>
      </c>
      <c r="X21" s="11">
        <v>0</v>
      </c>
      <c r="Y21" s="11">
        <v>5273.6561799999999</v>
      </c>
      <c r="Z21" s="11">
        <v>0</v>
      </c>
      <c r="AA21" s="11">
        <v>14865.35518</v>
      </c>
      <c r="AB21" s="11">
        <v>766999.76980000001</v>
      </c>
      <c r="AC21" s="11">
        <v>85536.221909999993</v>
      </c>
      <c r="AD21" s="11">
        <v>-18147.83108</v>
      </c>
      <c r="AE21" s="11">
        <v>40222.528440000002</v>
      </c>
      <c r="AF21" s="11">
        <v>-34571.904269999999</v>
      </c>
      <c r="AG21" s="11">
        <v>35954273.513800003</v>
      </c>
      <c r="AH21" s="11">
        <v>-2325982.3307699999</v>
      </c>
      <c r="AI21" s="11">
        <v>38280255.844570003</v>
      </c>
      <c r="AJ21" s="11">
        <v>1091905</v>
      </c>
    </row>
    <row r="22" spans="1:36" ht="12.75" customHeight="1" x14ac:dyDescent="0.2">
      <c r="A22" s="17">
        <v>13</v>
      </c>
      <c r="B22" s="16" t="s">
        <v>8</v>
      </c>
      <c r="C22" s="35" t="s">
        <v>202</v>
      </c>
      <c r="D22" s="11">
        <v>861973.14890000003</v>
      </c>
      <c r="E22" s="11">
        <v>738164.78081000003</v>
      </c>
      <c r="F22" s="11">
        <v>0</v>
      </c>
      <c r="G22" s="11">
        <v>0</v>
      </c>
      <c r="H22" s="11">
        <v>123689.29996999999</v>
      </c>
      <c r="I22" s="11">
        <v>0</v>
      </c>
      <c r="J22" s="11">
        <v>0</v>
      </c>
      <c r="K22" s="11">
        <v>475053.92531999998</v>
      </c>
      <c r="L22" s="11">
        <v>-500.44209999999998</v>
      </c>
      <c r="M22" s="11">
        <v>7654431.7379000001</v>
      </c>
      <c r="N22" s="11">
        <v>2945759.5710499999</v>
      </c>
      <c r="O22" s="11">
        <v>-4825799.1623999998</v>
      </c>
      <c r="P22" s="11">
        <v>4708672.1668499997</v>
      </c>
      <c r="Q22" s="11">
        <v>-16657149.120130001</v>
      </c>
      <c r="R22" s="11">
        <v>60.5</v>
      </c>
      <c r="S22" s="11">
        <v>0</v>
      </c>
      <c r="T22" s="11">
        <v>0</v>
      </c>
      <c r="U22" s="11">
        <v>0</v>
      </c>
      <c r="V22" s="11">
        <v>0</v>
      </c>
      <c r="W22" s="11">
        <v>0</v>
      </c>
      <c r="X22" s="11">
        <v>8611.7549999999992</v>
      </c>
      <c r="Y22" s="11">
        <v>321320.68890000001</v>
      </c>
      <c r="Z22" s="11">
        <v>1895.74125</v>
      </c>
      <c r="AA22" s="11">
        <v>442000</v>
      </c>
      <c r="AB22" s="11">
        <v>856318.91682000004</v>
      </c>
      <c r="AC22" s="11">
        <v>-25835.227070000001</v>
      </c>
      <c r="AD22" s="11">
        <v>-168219.30605000001</v>
      </c>
      <c r="AE22" s="11">
        <v>1758684.3401800001</v>
      </c>
      <c r="AF22" s="11">
        <v>-132.89221000000001</v>
      </c>
      <c r="AG22" s="11">
        <v>12354515.5272</v>
      </c>
      <c r="AH22" s="11">
        <v>-21651800.92289</v>
      </c>
      <c r="AI22" s="11">
        <v>34006316.450089999</v>
      </c>
      <c r="AJ22" s="11">
        <v>0</v>
      </c>
    </row>
    <row r="23" spans="1:36" ht="12.75" customHeight="1" x14ac:dyDescent="0.2">
      <c r="A23" s="17">
        <v>14</v>
      </c>
      <c r="B23" s="16" t="s">
        <v>21</v>
      </c>
      <c r="C23" s="35" t="s">
        <v>201</v>
      </c>
      <c r="D23" s="11">
        <v>849141.67726999999</v>
      </c>
      <c r="E23" s="11">
        <v>15580.401309999999</v>
      </c>
      <c r="F23" s="11">
        <v>0</v>
      </c>
      <c r="G23" s="11">
        <v>0</v>
      </c>
      <c r="H23" s="11">
        <v>833561.27596</v>
      </c>
      <c r="I23" s="11">
        <v>2467792.2964900001</v>
      </c>
      <c r="J23" s="11">
        <v>2425232.1119599999</v>
      </c>
      <c r="K23" s="11">
        <v>6664603.9935299996</v>
      </c>
      <c r="L23" s="11">
        <v>-76.61063</v>
      </c>
      <c r="M23" s="11">
        <v>6321353.5182499997</v>
      </c>
      <c r="N23" s="11">
        <v>6272099.7903199997</v>
      </c>
      <c r="O23" s="11">
        <v>-69693.650380000006</v>
      </c>
      <c r="P23" s="11">
        <v>49253.727930000001</v>
      </c>
      <c r="Q23" s="11">
        <v>-89.673829999999995</v>
      </c>
      <c r="R23" s="11">
        <v>2576389.8457399998</v>
      </c>
      <c r="S23" s="11">
        <v>2576389.8457399998</v>
      </c>
      <c r="T23" s="11">
        <v>-93617.108470000006</v>
      </c>
      <c r="U23" s="11">
        <v>4778109.58904</v>
      </c>
      <c r="V23" s="11">
        <v>0</v>
      </c>
      <c r="W23" s="11">
        <v>4778109.58904</v>
      </c>
      <c r="X23" s="11">
        <v>0</v>
      </c>
      <c r="Y23" s="11">
        <v>0</v>
      </c>
      <c r="Z23" s="11">
        <v>0</v>
      </c>
      <c r="AA23" s="11">
        <v>4405.5519999999997</v>
      </c>
      <c r="AB23" s="11">
        <v>70994.272840000005</v>
      </c>
      <c r="AC23" s="11">
        <v>1850.55996</v>
      </c>
      <c r="AD23" s="11">
        <v>-130.75411</v>
      </c>
      <c r="AE23" s="11">
        <v>33403.79307</v>
      </c>
      <c r="AF23" s="11">
        <v>0</v>
      </c>
      <c r="AG23" s="11">
        <v>23768045.098189998</v>
      </c>
      <c r="AH23" s="11">
        <v>-163607.79741999999</v>
      </c>
      <c r="AI23" s="11">
        <v>23931652.895610001</v>
      </c>
      <c r="AJ23" s="11">
        <v>5056376</v>
      </c>
    </row>
    <row r="24" spans="1:36" ht="12.75" customHeight="1" x14ac:dyDescent="0.2">
      <c r="A24" s="17">
        <v>15</v>
      </c>
      <c r="B24" s="16" t="s">
        <v>22</v>
      </c>
      <c r="C24" s="35" t="s">
        <v>203</v>
      </c>
      <c r="D24" s="11">
        <v>762932.84201000002</v>
      </c>
      <c r="E24" s="11">
        <v>202672.96862999999</v>
      </c>
      <c r="F24" s="11">
        <v>0</v>
      </c>
      <c r="G24" s="11">
        <v>0</v>
      </c>
      <c r="H24" s="11">
        <v>560259.87338</v>
      </c>
      <c r="I24" s="11">
        <v>0</v>
      </c>
      <c r="J24" s="11">
        <v>0</v>
      </c>
      <c r="K24" s="11">
        <v>2417634.3239899999</v>
      </c>
      <c r="L24" s="11">
        <v>-220.45323999999999</v>
      </c>
      <c r="M24" s="11">
        <v>16767096.29026</v>
      </c>
      <c r="N24" s="11">
        <v>16709975.87645</v>
      </c>
      <c r="O24" s="11">
        <v>-509072.12456000003</v>
      </c>
      <c r="P24" s="11">
        <v>57120.413809999998</v>
      </c>
      <c r="Q24" s="11">
        <v>-65529.117149999998</v>
      </c>
      <c r="R24" s="11">
        <v>738.54319999999996</v>
      </c>
      <c r="S24" s="11">
        <v>0</v>
      </c>
      <c r="T24" s="11">
        <v>0</v>
      </c>
      <c r="U24" s="11">
        <v>935503.56163999997</v>
      </c>
      <c r="V24" s="11">
        <v>0</v>
      </c>
      <c r="W24" s="11">
        <v>935503.56163999997</v>
      </c>
      <c r="X24" s="11">
        <v>0</v>
      </c>
      <c r="Y24" s="11">
        <v>316.79313999999999</v>
      </c>
      <c r="Z24" s="11">
        <v>0</v>
      </c>
      <c r="AA24" s="11">
        <v>7128.3890000000001</v>
      </c>
      <c r="AB24" s="11">
        <v>344734.15018</v>
      </c>
      <c r="AC24" s="11">
        <v>15992.457189999999</v>
      </c>
      <c r="AD24" s="11">
        <v>-3172.75191</v>
      </c>
      <c r="AE24" s="11">
        <v>58513.505469999996</v>
      </c>
      <c r="AF24" s="11">
        <v>-3658.4078300000001</v>
      </c>
      <c r="AG24" s="11">
        <v>21310590.856079999</v>
      </c>
      <c r="AH24" s="11">
        <v>-581652.85468999995</v>
      </c>
      <c r="AI24" s="11">
        <v>21892243.71077</v>
      </c>
      <c r="AJ24" s="11">
        <v>0</v>
      </c>
    </row>
    <row r="25" spans="1:36" ht="12.75" customHeight="1" x14ac:dyDescent="0.2">
      <c r="A25" s="17">
        <v>16</v>
      </c>
      <c r="B25" s="16" t="s">
        <v>10</v>
      </c>
      <c r="C25" s="35" t="s">
        <v>204</v>
      </c>
      <c r="D25" s="11">
        <v>1468688.47713</v>
      </c>
      <c r="E25" s="11">
        <v>678465.33140999998</v>
      </c>
      <c r="F25" s="11">
        <v>12075.72136</v>
      </c>
      <c r="G25" s="11">
        <v>-3403.5</v>
      </c>
      <c r="H25" s="11">
        <v>781550.92435999995</v>
      </c>
      <c r="I25" s="11">
        <v>0</v>
      </c>
      <c r="J25" s="11">
        <v>0</v>
      </c>
      <c r="K25" s="11">
        <v>832888.22981000005</v>
      </c>
      <c r="L25" s="11">
        <v>-590.92195000000004</v>
      </c>
      <c r="M25" s="11">
        <v>10463667.68237</v>
      </c>
      <c r="N25" s="11">
        <v>6190545.9198899996</v>
      </c>
      <c r="O25" s="11">
        <v>-260092.49771</v>
      </c>
      <c r="P25" s="11">
        <v>4273121.76248</v>
      </c>
      <c r="Q25" s="11">
        <v>-405368.93333999999</v>
      </c>
      <c r="R25" s="11">
        <v>2535117.5522799999</v>
      </c>
      <c r="S25" s="11">
        <v>2535107.5222800002</v>
      </c>
      <c r="T25" s="11">
        <v>-33565.403350000001</v>
      </c>
      <c r="U25" s="11">
        <v>985062.33848000003</v>
      </c>
      <c r="V25" s="11">
        <v>-46170.610139999997</v>
      </c>
      <c r="W25" s="11">
        <v>985062.33848000003</v>
      </c>
      <c r="X25" s="11">
        <v>0</v>
      </c>
      <c r="Y25" s="11">
        <v>22169.976159999998</v>
      </c>
      <c r="Z25" s="11">
        <v>30080.44483</v>
      </c>
      <c r="AA25" s="11">
        <v>31337.01125</v>
      </c>
      <c r="AB25" s="11">
        <v>1107011.0802199999</v>
      </c>
      <c r="AC25" s="11">
        <v>128759.31653</v>
      </c>
      <c r="AD25" s="11">
        <v>-10599.08668</v>
      </c>
      <c r="AE25" s="11">
        <v>115874.65820000001</v>
      </c>
      <c r="AF25" s="11">
        <v>0</v>
      </c>
      <c r="AG25" s="11">
        <v>17720656.76726</v>
      </c>
      <c r="AH25" s="11">
        <v>-759790.95316999999</v>
      </c>
      <c r="AI25" s="11">
        <v>18480447.720430002</v>
      </c>
      <c r="AJ25" s="11">
        <v>3526078.93151</v>
      </c>
    </row>
    <row r="26" spans="1:36" ht="12.75" customHeight="1" x14ac:dyDescent="0.2">
      <c r="A26" s="17">
        <v>17</v>
      </c>
      <c r="B26" s="16" t="s">
        <v>19</v>
      </c>
      <c r="C26" s="35" t="s">
        <v>240</v>
      </c>
      <c r="D26" s="11">
        <v>376869.48771000002</v>
      </c>
      <c r="E26" s="11">
        <v>22502.12141</v>
      </c>
      <c r="F26" s="11">
        <v>0</v>
      </c>
      <c r="G26" s="11">
        <v>0</v>
      </c>
      <c r="H26" s="11">
        <v>354367.36629999999</v>
      </c>
      <c r="I26" s="11">
        <v>58357.468509999999</v>
      </c>
      <c r="J26" s="11">
        <v>0</v>
      </c>
      <c r="K26" s="11">
        <v>1973220.9244599999</v>
      </c>
      <c r="L26" s="11">
        <v>-57.056420000000003</v>
      </c>
      <c r="M26" s="11">
        <v>7288917.1918599997</v>
      </c>
      <c r="N26" s="11">
        <v>7288528.24089</v>
      </c>
      <c r="O26" s="11">
        <v>-673742.65032999997</v>
      </c>
      <c r="P26" s="11">
        <v>388.95096999999998</v>
      </c>
      <c r="Q26" s="11">
        <v>-10991.79293</v>
      </c>
      <c r="R26" s="11">
        <v>61.92</v>
      </c>
      <c r="S26" s="11">
        <v>0</v>
      </c>
      <c r="T26" s="11">
        <v>0</v>
      </c>
      <c r="U26" s="11">
        <v>1307689.331</v>
      </c>
      <c r="V26" s="11">
        <v>0</v>
      </c>
      <c r="W26" s="11">
        <v>1307689.331</v>
      </c>
      <c r="X26" s="11">
        <v>0</v>
      </c>
      <c r="Y26" s="11">
        <v>0</v>
      </c>
      <c r="Z26" s="11">
        <v>25000</v>
      </c>
      <c r="AA26" s="11">
        <v>382.28411999999997</v>
      </c>
      <c r="AB26" s="11">
        <v>95335.905410000007</v>
      </c>
      <c r="AC26" s="11">
        <v>3439.4762500000002</v>
      </c>
      <c r="AD26" s="11">
        <v>-0.47699999999999998</v>
      </c>
      <c r="AE26" s="11">
        <v>22049.647629999999</v>
      </c>
      <c r="AF26" s="11">
        <v>0</v>
      </c>
      <c r="AG26" s="11">
        <v>11151323.636949999</v>
      </c>
      <c r="AH26" s="11">
        <v>-684791.97667999996</v>
      </c>
      <c r="AI26" s="11">
        <v>11836115.613630001</v>
      </c>
      <c r="AJ26" s="11">
        <v>0</v>
      </c>
    </row>
    <row r="27" spans="1:36" ht="12.75" customHeight="1" x14ac:dyDescent="0.2">
      <c r="A27" s="17">
        <v>18</v>
      </c>
      <c r="B27" s="16" t="s">
        <v>14</v>
      </c>
      <c r="C27" s="35" t="s">
        <v>205</v>
      </c>
      <c r="D27" s="11">
        <v>202858.52716</v>
      </c>
      <c r="E27" s="11">
        <v>76269.944910000006</v>
      </c>
      <c r="F27" s="11">
        <v>77.003900000000002</v>
      </c>
      <c r="G27" s="11">
        <v>0</v>
      </c>
      <c r="H27" s="11">
        <v>126511.57835</v>
      </c>
      <c r="I27" s="11">
        <v>0</v>
      </c>
      <c r="J27" s="11">
        <v>0</v>
      </c>
      <c r="K27" s="11">
        <v>214750.20553000001</v>
      </c>
      <c r="L27" s="11">
        <v>-18982.628059999999</v>
      </c>
      <c r="M27" s="11">
        <v>3677729.5713900002</v>
      </c>
      <c r="N27" s="11">
        <v>31797.312829999999</v>
      </c>
      <c r="O27" s="11">
        <v>-52383.281560000003</v>
      </c>
      <c r="P27" s="11">
        <v>3645932.25856</v>
      </c>
      <c r="Q27" s="11">
        <v>-1758807.61041</v>
      </c>
      <c r="R27" s="11">
        <v>53.2</v>
      </c>
      <c r="S27" s="11">
        <v>0</v>
      </c>
      <c r="T27" s="11">
        <v>0</v>
      </c>
      <c r="U27" s="11">
        <v>218741.90914</v>
      </c>
      <c r="V27" s="11">
        <v>0</v>
      </c>
      <c r="W27" s="11">
        <v>218741.90914</v>
      </c>
      <c r="X27" s="11">
        <v>0</v>
      </c>
      <c r="Y27" s="11">
        <v>7718.4793</v>
      </c>
      <c r="Z27" s="11">
        <v>9.0047200000000007</v>
      </c>
      <c r="AA27" s="11">
        <v>8117.2064700000001</v>
      </c>
      <c r="AB27" s="11">
        <v>190695.82946000001</v>
      </c>
      <c r="AC27" s="11">
        <v>21533.96571</v>
      </c>
      <c r="AD27" s="11">
        <v>-18952.941709999999</v>
      </c>
      <c r="AE27" s="11">
        <v>18011.18489</v>
      </c>
      <c r="AF27" s="11">
        <v>0</v>
      </c>
      <c r="AG27" s="11">
        <v>4560219.0837700004</v>
      </c>
      <c r="AH27" s="11">
        <v>-1849126.4617399999</v>
      </c>
      <c r="AI27" s="11">
        <v>6409345.5455099996</v>
      </c>
      <c r="AJ27" s="11">
        <v>186335.296</v>
      </c>
    </row>
    <row r="28" spans="1:36" ht="12.75" customHeight="1" x14ac:dyDescent="0.2">
      <c r="A28" s="17">
        <v>19</v>
      </c>
      <c r="B28" s="16" t="s">
        <v>15</v>
      </c>
      <c r="C28" s="35" t="s">
        <v>241</v>
      </c>
      <c r="D28" s="11">
        <v>570693.53245000006</v>
      </c>
      <c r="E28" s="11">
        <v>298757.45600000001</v>
      </c>
      <c r="F28" s="11">
        <v>8015.2912200000001</v>
      </c>
      <c r="G28" s="11">
        <v>-1792.94139</v>
      </c>
      <c r="H28" s="11">
        <v>265713.72661999997</v>
      </c>
      <c r="I28" s="11">
        <v>0</v>
      </c>
      <c r="J28" s="11">
        <v>0</v>
      </c>
      <c r="K28" s="11">
        <v>474984.70989</v>
      </c>
      <c r="L28" s="11">
        <v>-24.093769999999999</v>
      </c>
      <c r="M28" s="11">
        <v>917792.86465999996</v>
      </c>
      <c r="N28" s="11">
        <v>722965.58669999999</v>
      </c>
      <c r="O28" s="11">
        <v>-40401.25518</v>
      </c>
      <c r="P28" s="11">
        <v>194827.27796000001</v>
      </c>
      <c r="Q28" s="11">
        <v>-6103.2760099999996</v>
      </c>
      <c r="R28" s="11">
        <v>2139264.6074000001</v>
      </c>
      <c r="S28" s="11">
        <v>2139262.1074000001</v>
      </c>
      <c r="T28" s="11">
        <v>0</v>
      </c>
      <c r="U28" s="11">
        <v>10832.21898</v>
      </c>
      <c r="V28" s="11">
        <v>0</v>
      </c>
      <c r="W28" s="11">
        <v>10832.21898</v>
      </c>
      <c r="X28" s="11">
        <v>0</v>
      </c>
      <c r="Y28" s="11">
        <v>90932.403000000006</v>
      </c>
      <c r="Z28" s="11">
        <v>1484.4072000000001</v>
      </c>
      <c r="AA28" s="11">
        <v>0</v>
      </c>
      <c r="AB28" s="11">
        <v>463232.77442999999</v>
      </c>
      <c r="AC28" s="11">
        <v>29644.22928</v>
      </c>
      <c r="AD28" s="11">
        <v>-10550.254639999999</v>
      </c>
      <c r="AE28" s="11">
        <v>23639.927319999999</v>
      </c>
      <c r="AF28" s="11">
        <v>-931.92569000000003</v>
      </c>
      <c r="AG28" s="11">
        <v>4722501.6746100001</v>
      </c>
      <c r="AH28" s="11">
        <v>-59803.746679999997</v>
      </c>
      <c r="AI28" s="11">
        <v>4782305.42129</v>
      </c>
      <c r="AJ28" s="11">
        <v>1042000</v>
      </c>
    </row>
    <row r="29" spans="1:36" ht="12.75" customHeight="1" x14ac:dyDescent="0.2">
      <c r="A29" s="17">
        <v>20</v>
      </c>
      <c r="B29" s="16" t="s">
        <v>17</v>
      </c>
      <c r="C29" s="35" t="s">
        <v>206</v>
      </c>
      <c r="D29" s="11">
        <v>232026.15343000001</v>
      </c>
      <c r="E29" s="11">
        <v>110353.47146</v>
      </c>
      <c r="F29" s="11">
        <v>0</v>
      </c>
      <c r="G29" s="11">
        <v>0</v>
      </c>
      <c r="H29" s="11">
        <v>121672.68197000001</v>
      </c>
      <c r="I29" s="11">
        <v>25966.90451</v>
      </c>
      <c r="J29" s="11">
        <v>25966.90451</v>
      </c>
      <c r="K29" s="11">
        <v>631771.73670000001</v>
      </c>
      <c r="L29" s="11">
        <v>-963.73343999999997</v>
      </c>
      <c r="M29" s="11">
        <v>1231872.22043</v>
      </c>
      <c r="N29" s="11">
        <v>1200366.7619099999</v>
      </c>
      <c r="O29" s="11">
        <v>-30202.945609999999</v>
      </c>
      <c r="P29" s="11">
        <v>31505.45852</v>
      </c>
      <c r="Q29" s="11">
        <v>-24316.976979999999</v>
      </c>
      <c r="R29" s="11">
        <v>133436.24028</v>
      </c>
      <c r="S29" s="11">
        <v>133436.24028</v>
      </c>
      <c r="T29" s="11">
        <v>0</v>
      </c>
      <c r="U29" s="11">
        <v>256223.89679999999</v>
      </c>
      <c r="V29" s="11">
        <v>0</v>
      </c>
      <c r="W29" s="11">
        <v>256223.89679999999</v>
      </c>
      <c r="X29" s="11">
        <v>0</v>
      </c>
      <c r="Y29" s="11">
        <v>14304.598620000001</v>
      </c>
      <c r="Z29" s="11">
        <v>5758.0566699999999</v>
      </c>
      <c r="AA29" s="11">
        <v>30449.561809999999</v>
      </c>
      <c r="AB29" s="11">
        <v>143908.02333</v>
      </c>
      <c r="AC29" s="11">
        <v>9186.7017099999994</v>
      </c>
      <c r="AD29" s="11">
        <v>-610.40948000000003</v>
      </c>
      <c r="AE29" s="11">
        <v>19109.105169999999</v>
      </c>
      <c r="AF29" s="11">
        <v>0</v>
      </c>
      <c r="AG29" s="11">
        <v>2734013.1994599998</v>
      </c>
      <c r="AH29" s="11">
        <v>-56094.06551</v>
      </c>
      <c r="AI29" s="11">
        <v>2790107.2649699999</v>
      </c>
      <c r="AJ29" s="11">
        <v>159115.19941999999</v>
      </c>
    </row>
    <row r="30" spans="1:36" ht="12.75" customHeight="1" x14ac:dyDescent="0.2">
      <c r="A30" s="17">
        <v>21</v>
      </c>
      <c r="B30" s="16" t="s">
        <v>24</v>
      </c>
      <c r="C30" s="35" t="s">
        <v>242</v>
      </c>
      <c r="D30" s="11">
        <v>79173.818750000006</v>
      </c>
      <c r="E30" s="11">
        <v>32549.53729</v>
      </c>
      <c r="F30" s="11">
        <v>0</v>
      </c>
      <c r="G30" s="11">
        <v>-142.46415999999999</v>
      </c>
      <c r="H30" s="11">
        <v>46766.745620000002</v>
      </c>
      <c r="I30" s="11">
        <v>50.905799999999999</v>
      </c>
      <c r="J30" s="11">
        <v>0</v>
      </c>
      <c r="K30" s="11">
        <v>12081.59834</v>
      </c>
      <c r="L30" s="11">
        <v>-136.54588000000001</v>
      </c>
      <c r="M30" s="11">
        <v>1093460.0961199999</v>
      </c>
      <c r="N30" s="11">
        <v>66357.616739999998</v>
      </c>
      <c r="O30" s="11">
        <v>-9691.0480399999997</v>
      </c>
      <c r="P30" s="11">
        <v>1027102.47938</v>
      </c>
      <c r="Q30" s="11">
        <v>-768601.23974999995</v>
      </c>
      <c r="R30" s="11">
        <v>0</v>
      </c>
      <c r="S30" s="11">
        <v>0</v>
      </c>
      <c r="T30" s="11">
        <v>0</v>
      </c>
      <c r="U30" s="11">
        <v>160718.87280000001</v>
      </c>
      <c r="V30" s="11">
        <v>0</v>
      </c>
      <c r="W30" s="11">
        <v>160718.87280000001</v>
      </c>
      <c r="X30" s="11">
        <v>0</v>
      </c>
      <c r="Y30" s="11">
        <v>2187.2721999999999</v>
      </c>
      <c r="Z30" s="11">
        <v>9426.7330000000002</v>
      </c>
      <c r="AA30" s="11">
        <v>0</v>
      </c>
      <c r="AB30" s="11">
        <v>431875.83194</v>
      </c>
      <c r="AC30" s="11">
        <v>11967.09773</v>
      </c>
      <c r="AD30" s="11">
        <v>-10864.360420000001</v>
      </c>
      <c r="AE30" s="11">
        <v>19392.101320000002</v>
      </c>
      <c r="AF30" s="11">
        <v>-476.31434999999999</v>
      </c>
      <c r="AG30" s="11">
        <v>1820334.328</v>
      </c>
      <c r="AH30" s="11">
        <v>-789911.97259999998</v>
      </c>
      <c r="AI30" s="11">
        <v>2610246.3006000002</v>
      </c>
      <c r="AJ30" s="11">
        <v>0</v>
      </c>
    </row>
    <row r="31" spans="1:36" ht="12.75" customHeight="1" x14ac:dyDescent="0.2">
      <c r="A31" s="17">
        <v>22</v>
      </c>
      <c r="B31" s="16" t="s">
        <v>27</v>
      </c>
      <c r="C31" s="35" t="s">
        <v>243</v>
      </c>
      <c r="D31" s="11">
        <v>126275.66248</v>
      </c>
      <c r="E31" s="11">
        <v>573.51450999999997</v>
      </c>
      <c r="F31" s="11">
        <v>0</v>
      </c>
      <c r="G31" s="11">
        <v>0</v>
      </c>
      <c r="H31" s="11">
        <v>125702.14797000001</v>
      </c>
      <c r="I31" s="11">
        <v>0</v>
      </c>
      <c r="J31" s="11">
        <v>0</v>
      </c>
      <c r="K31" s="11">
        <v>809497.82808999997</v>
      </c>
      <c r="L31" s="11">
        <v>-3106.70687</v>
      </c>
      <c r="M31" s="11">
        <v>872547.35395000002</v>
      </c>
      <c r="N31" s="11">
        <v>872547.35395000002</v>
      </c>
      <c r="O31" s="11">
        <v>-923.83123000000001</v>
      </c>
      <c r="P31" s="11">
        <v>0</v>
      </c>
      <c r="Q31" s="11">
        <v>0</v>
      </c>
      <c r="R31" s="11">
        <v>0</v>
      </c>
      <c r="S31" s="11">
        <v>0</v>
      </c>
      <c r="T31" s="11">
        <v>0</v>
      </c>
      <c r="U31" s="11">
        <v>522089.81254000001</v>
      </c>
      <c r="V31" s="11">
        <v>0</v>
      </c>
      <c r="W31" s="11">
        <v>522089.81254000001</v>
      </c>
      <c r="X31" s="11">
        <v>0</v>
      </c>
      <c r="Y31" s="11">
        <v>0</v>
      </c>
      <c r="Z31" s="11">
        <v>0</v>
      </c>
      <c r="AA31" s="11">
        <v>1032.6120699999999</v>
      </c>
      <c r="AB31" s="11">
        <v>42604.688130000002</v>
      </c>
      <c r="AC31" s="11">
        <v>-536.91040999999996</v>
      </c>
      <c r="AD31" s="11">
        <v>-946.84843000000001</v>
      </c>
      <c r="AE31" s="11">
        <v>3891.93822</v>
      </c>
      <c r="AF31" s="11">
        <v>0</v>
      </c>
      <c r="AG31" s="11">
        <v>2377402.9850699999</v>
      </c>
      <c r="AH31" s="11">
        <v>-4977.3865299999998</v>
      </c>
      <c r="AI31" s="11">
        <v>2382380.3716000002</v>
      </c>
      <c r="AJ31" s="11">
        <v>0</v>
      </c>
    </row>
    <row r="32" spans="1:36" ht="12.75" customHeight="1" x14ac:dyDescent="0.2">
      <c r="A32" s="17">
        <v>23</v>
      </c>
      <c r="B32" s="16" t="s">
        <v>28</v>
      </c>
      <c r="C32" s="35" t="s">
        <v>244</v>
      </c>
      <c r="D32" s="11">
        <v>62506.463510000001</v>
      </c>
      <c r="E32" s="11">
        <v>2678.6309999999999</v>
      </c>
      <c r="F32" s="11">
        <v>0</v>
      </c>
      <c r="G32" s="11">
        <v>0</v>
      </c>
      <c r="H32" s="11">
        <v>59827.83251</v>
      </c>
      <c r="I32" s="11">
        <v>277308.73572</v>
      </c>
      <c r="J32" s="11">
        <v>276998.14971999999</v>
      </c>
      <c r="K32" s="11">
        <v>365087.62745999999</v>
      </c>
      <c r="L32" s="11">
        <v>0</v>
      </c>
      <c r="M32" s="11">
        <v>752238.09673999995</v>
      </c>
      <c r="N32" s="11">
        <v>752238.09673999995</v>
      </c>
      <c r="O32" s="11">
        <v>-1719.02223</v>
      </c>
      <c r="P32" s="11">
        <v>0</v>
      </c>
      <c r="Q32" s="11">
        <v>0</v>
      </c>
      <c r="R32" s="11">
        <v>0</v>
      </c>
      <c r="S32" s="11">
        <v>0</v>
      </c>
      <c r="T32" s="11">
        <v>0</v>
      </c>
      <c r="U32" s="11">
        <v>285889.50614999997</v>
      </c>
      <c r="V32" s="11">
        <v>0</v>
      </c>
      <c r="W32" s="11">
        <v>285889.50614999997</v>
      </c>
      <c r="X32" s="11">
        <v>0</v>
      </c>
      <c r="Y32" s="11">
        <v>0</v>
      </c>
      <c r="Z32" s="11">
        <v>0</v>
      </c>
      <c r="AA32" s="11">
        <v>614.24924999999996</v>
      </c>
      <c r="AB32" s="11">
        <v>45923.19947</v>
      </c>
      <c r="AC32" s="11">
        <v>158.53056000000001</v>
      </c>
      <c r="AD32" s="11">
        <v>-1.6</v>
      </c>
      <c r="AE32" s="11">
        <v>4505.7110300000004</v>
      </c>
      <c r="AF32" s="11">
        <v>0</v>
      </c>
      <c r="AG32" s="11">
        <v>1794232.11989</v>
      </c>
      <c r="AH32" s="11">
        <v>-1720.6222299999999</v>
      </c>
      <c r="AI32" s="11">
        <v>1795952.7421200001</v>
      </c>
      <c r="AJ32" s="11">
        <v>281477.31199999998</v>
      </c>
    </row>
    <row r="33" spans="1:36" ht="12.75" customHeight="1" x14ac:dyDescent="0.2">
      <c r="A33" s="17">
        <v>24</v>
      </c>
      <c r="B33" s="16" t="s">
        <v>25</v>
      </c>
      <c r="C33" s="35" t="s">
        <v>207</v>
      </c>
      <c r="D33" s="11">
        <v>71136.650880000001</v>
      </c>
      <c r="E33" s="11">
        <v>1814.9597100000001</v>
      </c>
      <c r="F33" s="11">
        <v>0</v>
      </c>
      <c r="G33" s="11">
        <v>0</v>
      </c>
      <c r="H33" s="11">
        <v>69321.691170000006</v>
      </c>
      <c r="I33" s="11">
        <v>159.44200000000001</v>
      </c>
      <c r="J33" s="11">
        <v>0</v>
      </c>
      <c r="K33" s="11">
        <v>441725.86310000002</v>
      </c>
      <c r="L33" s="11">
        <v>-12516.39856</v>
      </c>
      <c r="M33" s="11">
        <v>808195.63636</v>
      </c>
      <c r="N33" s="11">
        <v>808195.63636</v>
      </c>
      <c r="O33" s="11">
        <v>-48156.777099999999</v>
      </c>
      <c r="P33" s="11">
        <v>0</v>
      </c>
      <c r="Q33" s="11">
        <v>-31762.107090000001</v>
      </c>
      <c r="R33" s="11">
        <v>117285.75</v>
      </c>
      <c r="S33" s="11">
        <v>117285.75</v>
      </c>
      <c r="T33" s="11">
        <v>0</v>
      </c>
      <c r="U33" s="11">
        <v>0</v>
      </c>
      <c r="V33" s="11">
        <v>0</v>
      </c>
      <c r="W33" s="11">
        <v>0</v>
      </c>
      <c r="X33" s="11">
        <v>0</v>
      </c>
      <c r="Y33" s="11">
        <v>24399.481500000002</v>
      </c>
      <c r="Z33" s="11">
        <v>3246.8459600000001</v>
      </c>
      <c r="AA33" s="11">
        <v>0</v>
      </c>
      <c r="AB33" s="11">
        <v>28529.50085</v>
      </c>
      <c r="AC33" s="11">
        <v>0.61804000000000003</v>
      </c>
      <c r="AD33" s="11">
        <v>-4.6693600000000002</v>
      </c>
      <c r="AE33" s="11">
        <v>1381.5526</v>
      </c>
      <c r="AF33" s="11">
        <v>0</v>
      </c>
      <c r="AG33" s="11">
        <v>1496061.3412899999</v>
      </c>
      <c r="AH33" s="11">
        <v>-92439.952109999998</v>
      </c>
      <c r="AI33" s="11">
        <v>1588501.2934000001</v>
      </c>
      <c r="AJ33" s="11">
        <v>125000</v>
      </c>
    </row>
    <row r="34" spans="1:36" ht="12.75" customHeight="1" x14ac:dyDescent="0.2">
      <c r="A34" s="17">
        <v>25</v>
      </c>
      <c r="B34" s="16" t="s">
        <v>26</v>
      </c>
      <c r="C34" s="35" t="s">
        <v>208</v>
      </c>
      <c r="D34" s="11">
        <v>45736.228219999997</v>
      </c>
      <c r="E34" s="11">
        <v>11661.966270000001</v>
      </c>
      <c r="F34" s="11">
        <v>0</v>
      </c>
      <c r="G34" s="11">
        <v>0</v>
      </c>
      <c r="H34" s="11">
        <v>34074.26195</v>
      </c>
      <c r="I34" s="11">
        <v>0</v>
      </c>
      <c r="J34" s="11">
        <v>0</v>
      </c>
      <c r="K34" s="11">
        <v>100680.97396</v>
      </c>
      <c r="L34" s="11">
        <v>-496.47269</v>
      </c>
      <c r="M34" s="11">
        <v>1271255.61044</v>
      </c>
      <c r="N34" s="11">
        <v>1268088.69692</v>
      </c>
      <c r="O34" s="11">
        <v>-14221.594429999999</v>
      </c>
      <c r="P34" s="11">
        <v>3166.9135200000001</v>
      </c>
      <c r="Q34" s="11">
        <v>-823.07149000000004</v>
      </c>
      <c r="R34" s="11">
        <v>0</v>
      </c>
      <c r="S34" s="11">
        <v>0</v>
      </c>
      <c r="T34" s="11">
        <v>0</v>
      </c>
      <c r="U34" s="11">
        <v>20118.297340000001</v>
      </c>
      <c r="V34" s="11">
        <v>0</v>
      </c>
      <c r="W34" s="11">
        <v>20118.297340000001</v>
      </c>
      <c r="X34" s="11">
        <v>0</v>
      </c>
      <c r="Y34" s="11">
        <v>1926.17</v>
      </c>
      <c r="Z34" s="11">
        <v>0</v>
      </c>
      <c r="AA34" s="11">
        <v>341.161</v>
      </c>
      <c r="AB34" s="11">
        <v>28764.780770000001</v>
      </c>
      <c r="AC34" s="11">
        <v>-65.009529999999998</v>
      </c>
      <c r="AD34" s="11">
        <v>-839.26291000000003</v>
      </c>
      <c r="AE34" s="11">
        <v>54308.58352</v>
      </c>
      <c r="AF34" s="11">
        <v>0</v>
      </c>
      <c r="AG34" s="11">
        <v>1523066.7957200001</v>
      </c>
      <c r="AH34" s="11">
        <v>-16380.401519999999</v>
      </c>
      <c r="AI34" s="11">
        <v>1539447.1972399999</v>
      </c>
      <c r="AJ34" s="11">
        <v>0</v>
      </c>
    </row>
    <row r="35" spans="1:36" ht="12.75" customHeight="1" x14ac:dyDescent="0.2">
      <c r="A35" s="17">
        <v>26</v>
      </c>
      <c r="B35" s="16" t="s">
        <v>12</v>
      </c>
      <c r="C35" s="35" t="s">
        <v>245</v>
      </c>
      <c r="D35" s="11">
        <v>12905.39602</v>
      </c>
      <c r="E35" s="11">
        <v>8511.5369699999992</v>
      </c>
      <c r="F35" s="11">
        <v>0</v>
      </c>
      <c r="G35" s="11">
        <v>0</v>
      </c>
      <c r="H35" s="11">
        <v>4393.85905</v>
      </c>
      <c r="I35" s="11">
        <v>0</v>
      </c>
      <c r="J35" s="11">
        <v>0</v>
      </c>
      <c r="K35" s="11">
        <v>48073.464979999997</v>
      </c>
      <c r="L35" s="11">
        <v>-5533.9438300000002</v>
      </c>
      <c r="M35" s="11">
        <v>62930.028469999997</v>
      </c>
      <c r="N35" s="11">
        <v>46528.964970000001</v>
      </c>
      <c r="O35" s="11">
        <v>0</v>
      </c>
      <c r="P35" s="11">
        <v>16401.0635</v>
      </c>
      <c r="Q35" s="11">
        <v>-38133.590689999997</v>
      </c>
      <c r="R35" s="11">
        <v>178431.06820000001</v>
      </c>
      <c r="S35" s="11">
        <v>178431.06820000001</v>
      </c>
      <c r="T35" s="11">
        <v>0</v>
      </c>
      <c r="U35" s="11">
        <v>18076.135320000001</v>
      </c>
      <c r="V35" s="11">
        <v>0</v>
      </c>
      <c r="W35" s="11">
        <v>18076.135320000001</v>
      </c>
      <c r="X35" s="11">
        <v>0</v>
      </c>
      <c r="Y35" s="11">
        <v>67603.12199</v>
      </c>
      <c r="Z35" s="11">
        <v>1248.817</v>
      </c>
      <c r="AA35" s="11">
        <v>0</v>
      </c>
      <c r="AB35" s="11">
        <v>65049.276720000002</v>
      </c>
      <c r="AC35" s="11">
        <v>-58091.408280000003</v>
      </c>
      <c r="AD35" s="11">
        <v>-60144.313399999999</v>
      </c>
      <c r="AE35" s="11">
        <v>94043.015069999994</v>
      </c>
      <c r="AF35" s="11">
        <v>0</v>
      </c>
      <c r="AG35" s="11">
        <v>490268.91548999998</v>
      </c>
      <c r="AH35" s="11">
        <v>-103811.84792</v>
      </c>
      <c r="AI35" s="11">
        <v>594080.76341000001</v>
      </c>
      <c r="AJ35" s="11">
        <v>178701.32800000001</v>
      </c>
    </row>
    <row r="36" spans="1:36" ht="12.75" customHeight="1" x14ac:dyDescent="0.2">
      <c r="A36" s="17"/>
      <c r="B36" s="17"/>
      <c r="C36" s="36" t="s">
        <v>85</v>
      </c>
      <c r="D36" s="26">
        <v>31136281.669810001</v>
      </c>
      <c r="E36" s="26">
        <v>16287797.553540001</v>
      </c>
      <c r="F36" s="26">
        <v>81545.434009999997</v>
      </c>
      <c r="G36" s="26">
        <v>-19191.93319</v>
      </c>
      <c r="H36" s="26">
        <v>14786011.54733</v>
      </c>
      <c r="I36" s="26">
        <v>10514093.619440001</v>
      </c>
      <c r="J36" s="26">
        <v>9909548.2159800008</v>
      </c>
      <c r="K36" s="26">
        <v>61516422.42464</v>
      </c>
      <c r="L36" s="26">
        <v>-74844.590119999993</v>
      </c>
      <c r="M36" s="26">
        <v>230750219.44075999</v>
      </c>
      <c r="N36" s="26">
        <v>183549758.34158</v>
      </c>
      <c r="O36" s="26">
        <v>-85321641.528610006</v>
      </c>
      <c r="P36" s="26">
        <v>47200461.099179998</v>
      </c>
      <c r="Q36" s="26">
        <v>-33586769.23545</v>
      </c>
      <c r="R36" s="26">
        <v>19246749.774640001</v>
      </c>
      <c r="S36" s="26">
        <v>19105467.078140002</v>
      </c>
      <c r="T36" s="26">
        <v>-264520.42875000002</v>
      </c>
      <c r="U36" s="26">
        <v>21692115.439089999</v>
      </c>
      <c r="V36" s="26">
        <v>-248674.90828</v>
      </c>
      <c r="W36" s="26">
        <v>20370546.278379999</v>
      </c>
      <c r="X36" s="26">
        <v>247116.66331</v>
      </c>
      <c r="Y36" s="26">
        <v>2565305.63833</v>
      </c>
      <c r="Z36" s="26">
        <v>325389.16018000001</v>
      </c>
      <c r="AA36" s="26">
        <v>1462389.7346000001</v>
      </c>
      <c r="AB36" s="26">
        <v>16578329.16354</v>
      </c>
      <c r="AC36" s="26">
        <v>9023130.8234400004</v>
      </c>
      <c r="AD36" s="26">
        <v>-1451923.39344</v>
      </c>
      <c r="AE36" s="26">
        <v>4444263.4375900002</v>
      </c>
      <c r="AF36" s="26">
        <v>-46367.680070000002</v>
      </c>
      <c r="AG36" s="26">
        <v>409501806.98936999</v>
      </c>
      <c r="AH36" s="26">
        <v>-121013933.69791</v>
      </c>
      <c r="AI36" s="26">
        <v>530515740.68728</v>
      </c>
      <c r="AJ36" s="26">
        <v>24315932.448180001</v>
      </c>
    </row>
    <row r="37" spans="1:36" ht="12.75" customHeight="1" x14ac:dyDescent="0.2">
      <c r="A37" s="17"/>
      <c r="B37" s="17"/>
      <c r="C37" s="37"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ht="12.75" customHeight="1" x14ac:dyDescent="0.2">
      <c r="A38" s="17">
        <v>27</v>
      </c>
      <c r="B38" s="16" t="s">
        <v>40</v>
      </c>
      <c r="C38" s="35" t="s">
        <v>209</v>
      </c>
      <c r="D38" s="11">
        <v>2705885.4789</v>
      </c>
      <c r="E38" s="11">
        <v>1452861.1372100001</v>
      </c>
      <c r="F38" s="11">
        <v>0</v>
      </c>
      <c r="G38" s="11">
        <v>0</v>
      </c>
      <c r="H38" s="11">
        <v>1252771.89928</v>
      </c>
      <c r="I38" s="11">
        <v>527619.11826999998</v>
      </c>
      <c r="J38" s="11">
        <v>527170.04706999997</v>
      </c>
      <c r="K38" s="11">
        <v>6758707.1370400004</v>
      </c>
      <c r="L38" s="11">
        <v>-2417.8218200000001</v>
      </c>
      <c r="M38" s="11">
        <v>28246574.017189998</v>
      </c>
      <c r="N38" s="11">
        <v>19280002.197170001</v>
      </c>
      <c r="O38" s="11">
        <v>-5876974.1030200003</v>
      </c>
      <c r="P38" s="11">
        <v>8966571.8200199995</v>
      </c>
      <c r="Q38" s="11">
        <v>-3437344.9268700001</v>
      </c>
      <c r="R38" s="11">
        <v>7424027.3894999996</v>
      </c>
      <c r="S38" s="11">
        <v>7416970.8519700002</v>
      </c>
      <c r="T38" s="11">
        <v>-23019.901170000001</v>
      </c>
      <c r="U38" s="11">
        <v>0</v>
      </c>
      <c r="V38" s="11">
        <v>0</v>
      </c>
      <c r="W38" s="11">
        <v>0</v>
      </c>
      <c r="X38" s="11">
        <v>0</v>
      </c>
      <c r="Y38" s="11">
        <v>101618.62697</v>
      </c>
      <c r="Z38" s="11">
        <v>0</v>
      </c>
      <c r="AA38" s="11">
        <v>0</v>
      </c>
      <c r="AB38" s="11">
        <v>1734283.24037</v>
      </c>
      <c r="AC38" s="11">
        <v>262798.47483000002</v>
      </c>
      <c r="AD38" s="11">
        <v>-34446.561549999999</v>
      </c>
      <c r="AE38" s="11">
        <v>635888.29139999999</v>
      </c>
      <c r="AF38" s="11">
        <v>-8049.9401500000004</v>
      </c>
      <c r="AG38" s="11">
        <v>48397401.774470001</v>
      </c>
      <c r="AH38" s="11">
        <v>-9382253.2545800004</v>
      </c>
      <c r="AI38" s="11">
        <v>57779655.02905</v>
      </c>
      <c r="AJ38" s="11">
        <v>6814883.4048699997</v>
      </c>
    </row>
    <row r="39" spans="1:36" ht="12.75" customHeight="1" x14ac:dyDescent="0.2">
      <c r="A39" s="17">
        <v>28</v>
      </c>
      <c r="B39" s="16" t="s">
        <v>38</v>
      </c>
      <c r="C39" s="35" t="s">
        <v>210</v>
      </c>
      <c r="D39" s="11">
        <v>2357903.5745899999</v>
      </c>
      <c r="E39" s="11">
        <v>1386801.41631</v>
      </c>
      <c r="F39" s="11">
        <v>10756.738439999999</v>
      </c>
      <c r="G39" s="11">
        <v>0</v>
      </c>
      <c r="H39" s="11">
        <v>960345.41983999999</v>
      </c>
      <c r="I39" s="11">
        <v>534.08500000000004</v>
      </c>
      <c r="J39" s="11">
        <v>0</v>
      </c>
      <c r="K39" s="11">
        <v>2568602.2625799999</v>
      </c>
      <c r="L39" s="11">
        <v>-1562.7677100000001</v>
      </c>
      <c r="M39" s="11">
        <v>14838258.890489999</v>
      </c>
      <c r="N39" s="11">
        <v>14642829.464199999</v>
      </c>
      <c r="O39" s="11">
        <v>-1471523.6858399999</v>
      </c>
      <c r="P39" s="11">
        <v>195429.42629</v>
      </c>
      <c r="Q39" s="11">
        <v>-121777.04783</v>
      </c>
      <c r="R39" s="11">
        <v>1756382.2686300001</v>
      </c>
      <c r="S39" s="11">
        <v>1750026.2483900001</v>
      </c>
      <c r="T39" s="11">
        <v>-191.69681</v>
      </c>
      <c r="U39" s="11">
        <v>0</v>
      </c>
      <c r="V39" s="11">
        <v>0</v>
      </c>
      <c r="W39" s="11">
        <v>0</v>
      </c>
      <c r="X39" s="11">
        <v>189109.68594</v>
      </c>
      <c r="Y39" s="11">
        <v>1101189.4557699999</v>
      </c>
      <c r="Z39" s="11">
        <v>6678.5213899999999</v>
      </c>
      <c r="AA39" s="11">
        <v>3226.8849799999998</v>
      </c>
      <c r="AB39" s="11">
        <v>1026165.61291</v>
      </c>
      <c r="AC39" s="11">
        <v>98196.92323</v>
      </c>
      <c r="AD39" s="11">
        <v>-14974.52117</v>
      </c>
      <c r="AE39" s="11">
        <v>369713.39597999997</v>
      </c>
      <c r="AF39" s="11">
        <v>0</v>
      </c>
      <c r="AG39" s="11">
        <v>24315961.561489999</v>
      </c>
      <c r="AH39" s="11">
        <v>-1610029.71936</v>
      </c>
      <c r="AI39" s="11">
        <v>25925991.280850001</v>
      </c>
      <c r="AJ39" s="11">
        <v>1165364.2952000001</v>
      </c>
    </row>
    <row r="40" spans="1:36" ht="12.75" customHeight="1" x14ac:dyDescent="0.2">
      <c r="A40" s="17">
        <v>29</v>
      </c>
      <c r="B40" s="16" t="s">
        <v>32</v>
      </c>
      <c r="C40" s="35" t="s">
        <v>211</v>
      </c>
      <c r="D40" s="11">
        <v>1195746.36075</v>
      </c>
      <c r="E40" s="11">
        <v>484590.07724999997</v>
      </c>
      <c r="F40" s="11">
        <v>2604.2273100000002</v>
      </c>
      <c r="G40" s="11">
        <v>0</v>
      </c>
      <c r="H40" s="11">
        <v>708552.05619000003</v>
      </c>
      <c r="I40" s="11">
        <v>0</v>
      </c>
      <c r="J40" s="11">
        <v>0</v>
      </c>
      <c r="K40" s="11">
        <v>989200.77136999997</v>
      </c>
      <c r="L40" s="11">
        <v>-26638.692589999999</v>
      </c>
      <c r="M40" s="11">
        <v>12914483.991079999</v>
      </c>
      <c r="N40" s="11">
        <v>11242386.9673</v>
      </c>
      <c r="O40" s="11">
        <v>-805140.19516999996</v>
      </c>
      <c r="P40" s="11">
        <v>1672097.0237799999</v>
      </c>
      <c r="Q40" s="11">
        <v>-257595.59307999999</v>
      </c>
      <c r="R40" s="11">
        <v>752534.09637000004</v>
      </c>
      <c r="S40" s="11">
        <v>752534.09637000004</v>
      </c>
      <c r="T40" s="11">
        <v>-9295.58374</v>
      </c>
      <c r="U40" s="11">
        <v>603550.68513999996</v>
      </c>
      <c r="V40" s="11">
        <v>0</v>
      </c>
      <c r="W40" s="11">
        <v>603550.68513999996</v>
      </c>
      <c r="X40" s="11">
        <v>0</v>
      </c>
      <c r="Y40" s="11">
        <v>15288.741459999999</v>
      </c>
      <c r="Z40" s="11">
        <v>0</v>
      </c>
      <c r="AA40" s="11">
        <v>0</v>
      </c>
      <c r="AB40" s="11">
        <v>905930.70302999998</v>
      </c>
      <c r="AC40" s="11">
        <v>165059.06195999999</v>
      </c>
      <c r="AD40" s="11">
        <v>-11474.10929</v>
      </c>
      <c r="AE40" s="11">
        <v>237003.2579</v>
      </c>
      <c r="AF40" s="11">
        <v>-41980.494930000001</v>
      </c>
      <c r="AG40" s="11">
        <v>17778797.669059999</v>
      </c>
      <c r="AH40" s="11">
        <v>-1152124.6688000001</v>
      </c>
      <c r="AI40" s="11">
        <v>18930922.337859999</v>
      </c>
      <c r="AJ40" s="11">
        <v>752173.53599999996</v>
      </c>
    </row>
    <row r="41" spans="1:36" ht="12.75" customHeight="1" x14ac:dyDescent="0.2">
      <c r="A41" s="17">
        <v>30</v>
      </c>
      <c r="B41" s="16" t="s">
        <v>53</v>
      </c>
      <c r="C41" s="35" t="s">
        <v>212</v>
      </c>
      <c r="D41" s="11">
        <v>593140.35874000005</v>
      </c>
      <c r="E41" s="11">
        <v>217873.20374</v>
      </c>
      <c r="F41" s="11">
        <v>0</v>
      </c>
      <c r="G41" s="11">
        <v>-194.29845</v>
      </c>
      <c r="H41" s="11">
        <v>375461.45344999997</v>
      </c>
      <c r="I41" s="11">
        <v>0</v>
      </c>
      <c r="J41" s="11">
        <v>0</v>
      </c>
      <c r="K41" s="11">
        <v>1173469.9035799999</v>
      </c>
      <c r="L41" s="11">
        <v>-3595.3083900000001</v>
      </c>
      <c r="M41" s="11">
        <v>6037395.5384900002</v>
      </c>
      <c r="N41" s="11">
        <v>1015443.79293</v>
      </c>
      <c r="O41" s="11">
        <v>-71568.758849999998</v>
      </c>
      <c r="P41" s="11">
        <v>5021951.7455599997</v>
      </c>
      <c r="Q41" s="11">
        <v>-1881515.06537</v>
      </c>
      <c r="R41" s="11">
        <v>1075270.9254600001</v>
      </c>
      <c r="S41" s="11">
        <v>1075270.9254600001</v>
      </c>
      <c r="T41" s="11">
        <v>0</v>
      </c>
      <c r="U41" s="11">
        <v>706347.68053999997</v>
      </c>
      <c r="V41" s="11">
        <v>-42807.837449999999</v>
      </c>
      <c r="W41" s="11">
        <v>653086.27300000004</v>
      </c>
      <c r="X41" s="11">
        <v>0</v>
      </c>
      <c r="Y41" s="11">
        <v>79381.010999999999</v>
      </c>
      <c r="Z41" s="11">
        <v>4059.8069300000002</v>
      </c>
      <c r="AA41" s="11">
        <v>12522.03982</v>
      </c>
      <c r="AB41" s="11">
        <v>170959.98202</v>
      </c>
      <c r="AC41" s="11">
        <v>624397.28572000004</v>
      </c>
      <c r="AD41" s="11">
        <v>-31498.895980000001</v>
      </c>
      <c r="AE41" s="11">
        <v>388068.59221999999</v>
      </c>
      <c r="AF41" s="11">
        <v>-377.38317000000001</v>
      </c>
      <c r="AG41" s="11">
        <v>10865013.12452</v>
      </c>
      <c r="AH41" s="11">
        <v>-2031557.5476599999</v>
      </c>
      <c r="AI41" s="11">
        <v>12896570.672180001</v>
      </c>
      <c r="AJ41" s="11">
        <v>1071212.5970000001</v>
      </c>
    </row>
    <row r="42" spans="1:36" ht="12.75" customHeight="1" x14ac:dyDescent="0.2">
      <c r="A42" s="17">
        <v>31</v>
      </c>
      <c r="B42" s="16" t="s">
        <v>55</v>
      </c>
      <c r="C42" s="35" t="s">
        <v>213</v>
      </c>
      <c r="D42" s="11">
        <v>185808.32277</v>
      </c>
      <c r="E42" s="11">
        <v>173655.69625000001</v>
      </c>
      <c r="F42" s="11">
        <v>343.80176</v>
      </c>
      <c r="G42" s="11">
        <v>0</v>
      </c>
      <c r="H42" s="11">
        <v>11542.63148</v>
      </c>
      <c r="I42" s="11">
        <v>0</v>
      </c>
      <c r="J42" s="11">
        <v>0</v>
      </c>
      <c r="K42" s="11">
        <v>983158.44885000004</v>
      </c>
      <c r="L42" s="11">
        <v>-7310.1983700000001</v>
      </c>
      <c r="M42" s="11">
        <v>4058631.2203600002</v>
      </c>
      <c r="N42" s="11">
        <v>3355925.0182400001</v>
      </c>
      <c r="O42" s="11">
        <v>-2587439.6044999999</v>
      </c>
      <c r="P42" s="11">
        <v>702706.20212000003</v>
      </c>
      <c r="Q42" s="11">
        <v>-473313.46756999998</v>
      </c>
      <c r="R42" s="11">
        <v>760849.75907000003</v>
      </c>
      <c r="S42" s="11">
        <v>760519.75907000003</v>
      </c>
      <c r="T42" s="11">
        <v>0</v>
      </c>
      <c r="U42" s="11">
        <v>1104232.879</v>
      </c>
      <c r="V42" s="11">
        <v>0</v>
      </c>
      <c r="W42" s="11">
        <v>1104232.879</v>
      </c>
      <c r="X42" s="11">
        <v>0</v>
      </c>
      <c r="Y42" s="11">
        <v>1510492.34045</v>
      </c>
      <c r="Z42" s="11">
        <v>6.4539400000000002</v>
      </c>
      <c r="AA42" s="11">
        <v>263099.37083999999</v>
      </c>
      <c r="AB42" s="11">
        <v>401926.49326999998</v>
      </c>
      <c r="AC42" s="11">
        <v>25587.475330000001</v>
      </c>
      <c r="AD42" s="11">
        <v>-112609.72130999999</v>
      </c>
      <c r="AE42" s="11">
        <v>196424.94651000001</v>
      </c>
      <c r="AF42" s="11">
        <v>-34843.853519999997</v>
      </c>
      <c r="AG42" s="11">
        <v>9490217.7103899997</v>
      </c>
      <c r="AH42" s="11">
        <v>-3215516.8452699999</v>
      </c>
      <c r="AI42" s="11">
        <v>12705734.55566</v>
      </c>
      <c r="AJ42" s="11">
        <v>771694.31871999998</v>
      </c>
    </row>
    <row r="43" spans="1:36" ht="12.75" customHeight="1" x14ac:dyDescent="0.2">
      <c r="A43" s="17">
        <v>32</v>
      </c>
      <c r="B43" s="16" t="s">
        <v>42</v>
      </c>
      <c r="C43" s="35" t="s">
        <v>226</v>
      </c>
      <c r="D43" s="11">
        <v>429453.9425</v>
      </c>
      <c r="E43" s="11">
        <v>259135.75751</v>
      </c>
      <c r="F43" s="11">
        <v>668.60383000000002</v>
      </c>
      <c r="G43" s="11">
        <v>0</v>
      </c>
      <c r="H43" s="11">
        <v>169100.31901000001</v>
      </c>
      <c r="I43" s="11">
        <v>0</v>
      </c>
      <c r="J43" s="11">
        <v>0</v>
      </c>
      <c r="K43" s="11">
        <v>495445.67219000001</v>
      </c>
      <c r="L43" s="11">
        <v>-427.36205999999999</v>
      </c>
      <c r="M43" s="11">
        <v>6379923.2619200004</v>
      </c>
      <c r="N43" s="11">
        <v>5691121.1326700002</v>
      </c>
      <c r="O43" s="11">
        <v>-482423.99836000003</v>
      </c>
      <c r="P43" s="11">
        <v>688802.12925</v>
      </c>
      <c r="Q43" s="11">
        <v>-324967.76688000001</v>
      </c>
      <c r="R43" s="11">
        <v>32858.091529999998</v>
      </c>
      <c r="S43" s="11">
        <v>32598.079559999998</v>
      </c>
      <c r="T43" s="11">
        <v>0</v>
      </c>
      <c r="U43" s="11">
        <v>0</v>
      </c>
      <c r="V43" s="11">
        <v>0</v>
      </c>
      <c r="W43" s="11">
        <v>0</v>
      </c>
      <c r="X43" s="11">
        <v>0</v>
      </c>
      <c r="Y43" s="11">
        <v>915990.4</v>
      </c>
      <c r="Z43" s="11">
        <v>4784.89869</v>
      </c>
      <c r="AA43" s="11">
        <v>6069.34051</v>
      </c>
      <c r="AB43" s="11">
        <v>337890.71853999997</v>
      </c>
      <c r="AC43" s="11">
        <v>14723.60542</v>
      </c>
      <c r="AD43" s="11">
        <v>-1069.99603</v>
      </c>
      <c r="AE43" s="11">
        <v>528379.62311000004</v>
      </c>
      <c r="AF43" s="11">
        <v>0</v>
      </c>
      <c r="AG43" s="11">
        <v>9145519.5544099994</v>
      </c>
      <c r="AH43" s="11">
        <v>-808889.12332999997</v>
      </c>
      <c r="AI43" s="11">
        <v>9954408.6777400002</v>
      </c>
      <c r="AJ43" s="11">
        <v>31811</v>
      </c>
    </row>
    <row r="44" spans="1:36" ht="12.75" customHeight="1" x14ac:dyDescent="0.2">
      <c r="A44" s="17">
        <v>33</v>
      </c>
      <c r="B44" s="16" t="s">
        <v>59</v>
      </c>
      <c r="C44" s="35" t="s">
        <v>214</v>
      </c>
      <c r="D44" s="11">
        <v>1033727.61298</v>
      </c>
      <c r="E44" s="11">
        <v>688190.37372000003</v>
      </c>
      <c r="F44" s="11">
        <v>0</v>
      </c>
      <c r="G44" s="11">
        <v>0</v>
      </c>
      <c r="H44" s="11">
        <v>345537.23926</v>
      </c>
      <c r="I44" s="11">
        <v>1948.4282900000001</v>
      </c>
      <c r="J44" s="11">
        <v>0</v>
      </c>
      <c r="K44" s="11">
        <v>211734.33299</v>
      </c>
      <c r="L44" s="11">
        <v>-1829.4916499999999</v>
      </c>
      <c r="M44" s="11">
        <v>6878784.9785500001</v>
      </c>
      <c r="N44" s="11">
        <v>6817406.8531799996</v>
      </c>
      <c r="O44" s="11">
        <v>-265705.66317000001</v>
      </c>
      <c r="P44" s="11">
        <v>61378.125370000002</v>
      </c>
      <c r="Q44" s="11">
        <v>-5344.1568900000002</v>
      </c>
      <c r="R44" s="11">
        <v>46.715760000000003</v>
      </c>
      <c r="S44" s="11">
        <v>46.715760000000003</v>
      </c>
      <c r="T44" s="11">
        <v>0</v>
      </c>
      <c r="U44" s="11">
        <v>809463.78613000002</v>
      </c>
      <c r="V44" s="11">
        <v>0</v>
      </c>
      <c r="W44" s="11">
        <v>809463.78613000002</v>
      </c>
      <c r="X44" s="11">
        <v>0</v>
      </c>
      <c r="Y44" s="11">
        <v>0</v>
      </c>
      <c r="Z44" s="11">
        <v>5042.1764700000003</v>
      </c>
      <c r="AA44" s="11">
        <v>4774.0482199999997</v>
      </c>
      <c r="AB44" s="11">
        <v>76734.476009999998</v>
      </c>
      <c r="AC44" s="11">
        <v>47699.786330000003</v>
      </c>
      <c r="AD44" s="11">
        <v>-628.01621</v>
      </c>
      <c r="AE44" s="11">
        <v>28944.405200000001</v>
      </c>
      <c r="AF44" s="11">
        <v>-62.019120000000001</v>
      </c>
      <c r="AG44" s="11">
        <v>9098900.7469299994</v>
      </c>
      <c r="AH44" s="11">
        <v>-273569.34704000002</v>
      </c>
      <c r="AI44" s="11">
        <v>9372470.0939700007</v>
      </c>
      <c r="AJ44" s="11">
        <v>187375.80755</v>
      </c>
    </row>
    <row r="45" spans="1:36" ht="12.75" customHeight="1" x14ac:dyDescent="0.2">
      <c r="A45" s="17">
        <v>34</v>
      </c>
      <c r="B45" s="16" t="s">
        <v>67</v>
      </c>
      <c r="C45" s="35" t="s">
        <v>246</v>
      </c>
      <c r="D45" s="11">
        <v>558311.72348000004</v>
      </c>
      <c r="E45" s="11">
        <v>117849.37564</v>
      </c>
      <c r="F45" s="11">
        <v>464.31168000000002</v>
      </c>
      <c r="G45" s="11">
        <v>0</v>
      </c>
      <c r="H45" s="11">
        <v>439998.03616000002</v>
      </c>
      <c r="I45" s="11">
        <v>1436670.9354300001</v>
      </c>
      <c r="J45" s="11">
        <v>1436670.9354300001</v>
      </c>
      <c r="K45" s="11">
        <v>3592357.5960300001</v>
      </c>
      <c r="L45" s="11">
        <v>-35316.198490000002</v>
      </c>
      <c r="M45" s="11">
        <v>1852472.8448399999</v>
      </c>
      <c r="N45" s="11">
        <v>1802154.5732400001</v>
      </c>
      <c r="O45" s="11">
        <v>-804199.62607999996</v>
      </c>
      <c r="P45" s="11">
        <v>50318.2716</v>
      </c>
      <c r="Q45" s="11">
        <v>-4398.6309799999999</v>
      </c>
      <c r="R45" s="11">
        <v>0</v>
      </c>
      <c r="S45" s="11">
        <v>0</v>
      </c>
      <c r="T45" s="11">
        <v>0</v>
      </c>
      <c r="U45" s="11">
        <v>704140.43</v>
      </c>
      <c r="V45" s="11">
        <v>0</v>
      </c>
      <c r="W45" s="11">
        <v>704140.43</v>
      </c>
      <c r="X45" s="11">
        <v>5822</v>
      </c>
      <c r="Y45" s="11">
        <v>29912.01</v>
      </c>
      <c r="Z45" s="11">
        <v>0.22505</v>
      </c>
      <c r="AA45" s="11">
        <v>0</v>
      </c>
      <c r="AB45" s="11">
        <v>41257.692580000003</v>
      </c>
      <c r="AC45" s="11">
        <v>19712.578850000002</v>
      </c>
      <c r="AD45" s="11">
        <v>-6566.1786300000003</v>
      </c>
      <c r="AE45" s="11">
        <v>34867.311629999997</v>
      </c>
      <c r="AF45" s="11">
        <v>-8967.7701199999992</v>
      </c>
      <c r="AG45" s="11">
        <v>8275525.3478899999</v>
      </c>
      <c r="AH45" s="11">
        <v>-859448.40430000005</v>
      </c>
      <c r="AI45" s="11">
        <v>9134973.7521899994</v>
      </c>
      <c r="AJ45" s="11">
        <v>1434324.25398</v>
      </c>
    </row>
    <row r="46" spans="1:36" ht="12.75" customHeight="1" x14ac:dyDescent="0.2">
      <c r="A46" s="17">
        <v>35</v>
      </c>
      <c r="B46" s="16" t="s">
        <v>36</v>
      </c>
      <c r="C46" s="35" t="s">
        <v>247</v>
      </c>
      <c r="D46" s="11">
        <v>229257.68228000001</v>
      </c>
      <c r="E46" s="11">
        <v>67573.728610000006</v>
      </c>
      <c r="F46" s="11">
        <v>0</v>
      </c>
      <c r="G46" s="11">
        <v>0</v>
      </c>
      <c r="H46" s="11">
        <v>161683.95366999999</v>
      </c>
      <c r="I46" s="11">
        <v>0</v>
      </c>
      <c r="J46" s="11">
        <v>0</v>
      </c>
      <c r="K46" s="11">
        <v>400287.27600999997</v>
      </c>
      <c r="L46" s="11">
        <v>-2313.31504</v>
      </c>
      <c r="M46" s="11">
        <v>3947608.1374599999</v>
      </c>
      <c r="N46" s="11">
        <v>185581.87117999999</v>
      </c>
      <c r="O46" s="11">
        <v>-60569.554380000001</v>
      </c>
      <c r="P46" s="11">
        <v>3762026.2662800001</v>
      </c>
      <c r="Q46" s="11">
        <v>-968584.21314999997</v>
      </c>
      <c r="R46" s="11">
        <v>37009.663610000003</v>
      </c>
      <c r="S46" s="11">
        <v>0</v>
      </c>
      <c r="T46" s="11">
        <v>0</v>
      </c>
      <c r="U46" s="11">
        <v>381104.65753000003</v>
      </c>
      <c r="V46" s="11">
        <v>0</v>
      </c>
      <c r="W46" s="11">
        <v>381104.65753000003</v>
      </c>
      <c r="X46" s="11">
        <v>0</v>
      </c>
      <c r="Y46" s="11">
        <v>0</v>
      </c>
      <c r="Z46" s="11">
        <v>7841.6501900000003</v>
      </c>
      <c r="AA46" s="11">
        <v>0</v>
      </c>
      <c r="AB46" s="11">
        <v>231127.27888999999</v>
      </c>
      <c r="AC46" s="11">
        <v>86546.82101</v>
      </c>
      <c r="AD46" s="11">
        <v>-7071.1425300000001</v>
      </c>
      <c r="AE46" s="11">
        <v>76205.33786</v>
      </c>
      <c r="AF46" s="11">
        <v>-3538.1661300000001</v>
      </c>
      <c r="AG46" s="11">
        <v>5396988.5048399996</v>
      </c>
      <c r="AH46" s="11">
        <v>-1042076.39123</v>
      </c>
      <c r="AI46" s="11">
        <v>6439064.8960699998</v>
      </c>
      <c r="AJ46" s="11">
        <v>0</v>
      </c>
    </row>
    <row r="47" spans="1:36" ht="12.75" customHeight="1" x14ac:dyDescent="0.2">
      <c r="A47" s="17">
        <v>36</v>
      </c>
      <c r="B47" s="16" t="s">
        <v>11</v>
      </c>
      <c r="C47" s="38" t="s">
        <v>248</v>
      </c>
      <c r="D47" s="11">
        <v>364473.97635999997</v>
      </c>
      <c r="E47" s="11">
        <v>305558.41551999998</v>
      </c>
      <c r="F47" s="11">
        <v>2280.05951</v>
      </c>
      <c r="G47" s="11">
        <v>0</v>
      </c>
      <c r="H47" s="11">
        <v>56635.501329999999</v>
      </c>
      <c r="I47" s="11">
        <v>0</v>
      </c>
      <c r="J47" s="11">
        <v>0</v>
      </c>
      <c r="K47" s="11">
        <v>400085.51610000001</v>
      </c>
      <c r="L47" s="11">
        <v>-619.56119000000001</v>
      </c>
      <c r="M47" s="11">
        <v>2146653.03908</v>
      </c>
      <c r="N47" s="11">
        <v>1887177.37163</v>
      </c>
      <c r="O47" s="11">
        <v>-40659.499159999999</v>
      </c>
      <c r="P47" s="11">
        <v>259475.66745000001</v>
      </c>
      <c r="Q47" s="11">
        <v>-111838.87681</v>
      </c>
      <c r="R47" s="11">
        <v>966738.77835000004</v>
      </c>
      <c r="S47" s="11">
        <v>966738.77835000004</v>
      </c>
      <c r="T47" s="11">
        <v>0</v>
      </c>
      <c r="U47" s="11">
        <v>201183.56200000001</v>
      </c>
      <c r="V47" s="11">
        <v>0</v>
      </c>
      <c r="W47" s="11">
        <v>201183.56200000001</v>
      </c>
      <c r="X47" s="11">
        <v>0</v>
      </c>
      <c r="Y47" s="11">
        <v>255972.67300000001</v>
      </c>
      <c r="Z47" s="11">
        <v>4691.7948200000001</v>
      </c>
      <c r="AA47" s="11">
        <v>0</v>
      </c>
      <c r="AB47" s="11">
        <v>327319.05910999997</v>
      </c>
      <c r="AC47" s="11">
        <v>42855.145830000001</v>
      </c>
      <c r="AD47" s="11">
        <v>-8280.1243099999992</v>
      </c>
      <c r="AE47" s="11">
        <v>242100.14635</v>
      </c>
      <c r="AF47" s="11">
        <v>0</v>
      </c>
      <c r="AG47" s="11">
        <v>4952073.6909999996</v>
      </c>
      <c r="AH47" s="11">
        <v>-161398.06146999999</v>
      </c>
      <c r="AI47" s="11">
        <v>5113471.7524699997</v>
      </c>
      <c r="AJ47" s="11">
        <v>974231.12379999994</v>
      </c>
    </row>
    <row r="48" spans="1:36" ht="12.75" customHeight="1" x14ac:dyDescent="0.2">
      <c r="A48" s="17">
        <v>37</v>
      </c>
      <c r="B48" s="16" t="s">
        <v>37</v>
      </c>
      <c r="C48" s="38" t="s">
        <v>249</v>
      </c>
      <c r="D48" s="11">
        <v>396480.50144000002</v>
      </c>
      <c r="E48" s="11">
        <v>164192.07694999999</v>
      </c>
      <c r="F48" s="11">
        <v>9793.4554900000003</v>
      </c>
      <c r="G48" s="11">
        <v>-2873.20147</v>
      </c>
      <c r="H48" s="11">
        <v>224845.32826000001</v>
      </c>
      <c r="I48" s="11">
        <v>0</v>
      </c>
      <c r="J48" s="11">
        <v>0</v>
      </c>
      <c r="K48" s="11">
        <v>286790.16733000003</v>
      </c>
      <c r="L48" s="11">
        <v>0</v>
      </c>
      <c r="M48" s="11">
        <v>2123114.9922199999</v>
      </c>
      <c r="N48" s="11">
        <v>2070596.1995699999</v>
      </c>
      <c r="O48" s="11">
        <v>-301857.74359999999</v>
      </c>
      <c r="P48" s="11">
        <v>52518.792650000003</v>
      </c>
      <c r="Q48" s="11">
        <v>-95290.418680000002</v>
      </c>
      <c r="R48" s="11">
        <v>0</v>
      </c>
      <c r="S48" s="11">
        <v>0</v>
      </c>
      <c r="T48" s="11">
        <v>0</v>
      </c>
      <c r="U48" s="11">
        <v>1474678.0367399999</v>
      </c>
      <c r="V48" s="11">
        <v>-65738.118780000004</v>
      </c>
      <c r="W48" s="11">
        <v>1474678.0367399999</v>
      </c>
      <c r="X48" s="11">
        <v>0</v>
      </c>
      <c r="Y48" s="11">
        <v>84542.329310000001</v>
      </c>
      <c r="Z48" s="11">
        <v>17194.48732</v>
      </c>
      <c r="AA48" s="11">
        <v>3465.6104500000001</v>
      </c>
      <c r="AB48" s="11">
        <v>181641.14090999999</v>
      </c>
      <c r="AC48" s="11">
        <v>13754.006649999999</v>
      </c>
      <c r="AD48" s="11">
        <v>-14957.41035</v>
      </c>
      <c r="AE48" s="11">
        <v>21900.122019999999</v>
      </c>
      <c r="AF48" s="11">
        <v>-173.81200000000001</v>
      </c>
      <c r="AG48" s="11">
        <v>4603561.39439</v>
      </c>
      <c r="AH48" s="11">
        <v>-480890.70487999998</v>
      </c>
      <c r="AI48" s="11">
        <v>5084452.0992700001</v>
      </c>
      <c r="AJ48" s="11">
        <v>894835.98124999995</v>
      </c>
    </row>
    <row r="49" spans="1:36" ht="12.75" customHeight="1" x14ac:dyDescent="0.2">
      <c r="A49" s="17">
        <v>38</v>
      </c>
      <c r="B49" s="16" t="s">
        <v>61</v>
      </c>
      <c r="C49" s="38" t="s">
        <v>250</v>
      </c>
      <c r="D49" s="11">
        <v>205383.95006999999</v>
      </c>
      <c r="E49" s="11">
        <v>188674.21708</v>
      </c>
      <c r="F49" s="11">
        <v>3376.5180300000002</v>
      </c>
      <c r="G49" s="11">
        <v>0</v>
      </c>
      <c r="H49" s="11">
        <v>13333.214959999999</v>
      </c>
      <c r="I49" s="11">
        <v>270.77350000000001</v>
      </c>
      <c r="J49" s="11">
        <v>0</v>
      </c>
      <c r="K49" s="11">
        <v>147695.53336</v>
      </c>
      <c r="L49" s="11">
        <v>-18017.58092</v>
      </c>
      <c r="M49" s="11">
        <v>2965682.9267899999</v>
      </c>
      <c r="N49" s="11">
        <v>2800180.7147599999</v>
      </c>
      <c r="O49" s="11">
        <v>-333893.06959999999</v>
      </c>
      <c r="P49" s="11">
        <v>165502.21203</v>
      </c>
      <c r="Q49" s="11">
        <v>-13271.965029999999</v>
      </c>
      <c r="R49" s="11">
        <v>292141.29116999998</v>
      </c>
      <c r="S49" s="11">
        <v>292141.29116999998</v>
      </c>
      <c r="T49" s="11">
        <v>0</v>
      </c>
      <c r="U49" s="11">
        <v>0</v>
      </c>
      <c r="V49" s="11">
        <v>0</v>
      </c>
      <c r="W49" s="11">
        <v>0</v>
      </c>
      <c r="X49" s="11">
        <v>0</v>
      </c>
      <c r="Y49" s="11">
        <v>282019.59999999998</v>
      </c>
      <c r="Z49" s="11">
        <v>0.94096999999999997</v>
      </c>
      <c r="AA49" s="11">
        <v>458.86948999999998</v>
      </c>
      <c r="AB49" s="11">
        <v>43801.26816</v>
      </c>
      <c r="AC49" s="11">
        <v>17562.140090000001</v>
      </c>
      <c r="AD49" s="11">
        <v>-20587.190350000001</v>
      </c>
      <c r="AE49" s="11">
        <v>83483.423450000002</v>
      </c>
      <c r="AF49" s="11">
        <v>-1472.3924099999999</v>
      </c>
      <c r="AG49" s="11">
        <v>4038500.7170500001</v>
      </c>
      <c r="AH49" s="11">
        <v>-387242.19831000001</v>
      </c>
      <c r="AI49" s="11">
        <v>4425742.91536</v>
      </c>
      <c r="AJ49" s="11">
        <v>298527.32799999998</v>
      </c>
    </row>
    <row r="50" spans="1:36" ht="12.75" customHeight="1" x14ac:dyDescent="0.2">
      <c r="A50" s="17">
        <v>39</v>
      </c>
      <c r="B50" s="16" t="s">
        <v>57</v>
      </c>
      <c r="C50" s="38" t="s">
        <v>251</v>
      </c>
      <c r="D50" s="11">
        <v>200712.91433999999</v>
      </c>
      <c r="E50" s="11">
        <v>38584.286390000001</v>
      </c>
      <c r="F50" s="11">
        <v>0</v>
      </c>
      <c r="G50" s="11">
        <v>0</v>
      </c>
      <c r="H50" s="11">
        <v>162128.62794999999</v>
      </c>
      <c r="I50" s="11">
        <v>0</v>
      </c>
      <c r="J50" s="11">
        <v>0</v>
      </c>
      <c r="K50" s="11">
        <v>113768.35348999999</v>
      </c>
      <c r="L50" s="11">
        <v>-30714.550370000001</v>
      </c>
      <c r="M50" s="11">
        <v>672138.57201</v>
      </c>
      <c r="N50" s="11">
        <v>627050.44342999998</v>
      </c>
      <c r="O50" s="11">
        <v>-373348.27837000001</v>
      </c>
      <c r="P50" s="11">
        <v>45088.128579999997</v>
      </c>
      <c r="Q50" s="11">
        <v>-14786.79386</v>
      </c>
      <c r="R50" s="11">
        <v>617621.71316000004</v>
      </c>
      <c r="S50" s="11">
        <v>617621.71316000004</v>
      </c>
      <c r="T50" s="11">
        <v>0</v>
      </c>
      <c r="U50" s="11">
        <v>212450.13699</v>
      </c>
      <c r="V50" s="11">
        <v>0</v>
      </c>
      <c r="W50" s="11">
        <v>212450.13699</v>
      </c>
      <c r="X50" s="11">
        <v>0</v>
      </c>
      <c r="Y50" s="11">
        <v>427077.35687000002</v>
      </c>
      <c r="Z50" s="11">
        <v>11073.3555</v>
      </c>
      <c r="AA50" s="11">
        <v>25868.917700000002</v>
      </c>
      <c r="AB50" s="11">
        <v>106499.19687</v>
      </c>
      <c r="AC50" s="11">
        <v>3984.34701</v>
      </c>
      <c r="AD50" s="11">
        <v>-1098.7906499999999</v>
      </c>
      <c r="AE50" s="11">
        <v>7661.5799399999996</v>
      </c>
      <c r="AF50" s="11">
        <v>-211855.04740000001</v>
      </c>
      <c r="AG50" s="11">
        <v>2398856.4438800002</v>
      </c>
      <c r="AH50" s="11">
        <v>-631803.46065000002</v>
      </c>
      <c r="AI50" s="11">
        <v>3030659.9045299999</v>
      </c>
      <c r="AJ50" s="11">
        <v>215943.97500000001</v>
      </c>
    </row>
    <row r="51" spans="1:36" ht="12.75" customHeight="1" x14ac:dyDescent="0.2">
      <c r="A51" s="17">
        <v>40</v>
      </c>
      <c r="B51" s="16" t="s">
        <v>65</v>
      </c>
      <c r="C51" s="38" t="s">
        <v>252</v>
      </c>
      <c r="D51" s="11">
        <v>150981.22589</v>
      </c>
      <c r="E51" s="11">
        <v>65432.291169999997</v>
      </c>
      <c r="F51" s="11">
        <v>728.27202999999997</v>
      </c>
      <c r="G51" s="11">
        <v>0</v>
      </c>
      <c r="H51" s="11">
        <v>84820.662689999997</v>
      </c>
      <c r="I51" s="11">
        <v>464196.43608000001</v>
      </c>
      <c r="J51" s="11">
        <v>463921.94377000001</v>
      </c>
      <c r="K51" s="11">
        <v>172517.14463</v>
      </c>
      <c r="L51" s="11">
        <v>0</v>
      </c>
      <c r="M51" s="11">
        <v>1613841.45878</v>
      </c>
      <c r="N51" s="11">
        <v>773625.46030000004</v>
      </c>
      <c r="O51" s="11">
        <v>-69745.311610000004</v>
      </c>
      <c r="P51" s="11">
        <v>840215.99847999995</v>
      </c>
      <c r="Q51" s="11">
        <v>-52239.831230000003</v>
      </c>
      <c r="R51" s="11">
        <v>0</v>
      </c>
      <c r="S51" s="11">
        <v>0</v>
      </c>
      <c r="T51" s="11">
        <v>0</v>
      </c>
      <c r="U51" s="11">
        <v>66140.137140000006</v>
      </c>
      <c r="V51" s="11">
        <v>0</v>
      </c>
      <c r="W51" s="11">
        <v>66140.137140000006</v>
      </c>
      <c r="X51" s="11">
        <v>0</v>
      </c>
      <c r="Y51" s="11">
        <v>103187.60606000001</v>
      </c>
      <c r="Z51" s="11">
        <v>545</v>
      </c>
      <c r="AA51" s="11">
        <v>20000</v>
      </c>
      <c r="AB51" s="11">
        <v>101453.98675</v>
      </c>
      <c r="AC51" s="11">
        <v>28139.16964</v>
      </c>
      <c r="AD51" s="11">
        <v>-7174.4645399999999</v>
      </c>
      <c r="AE51" s="11">
        <v>20875.40957</v>
      </c>
      <c r="AF51" s="11">
        <v>-13703.631439999999</v>
      </c>
      <c r="AG51" s="11">
        <v>2741877.5745399999</v>
      </c>
      <c r="AH51" s="11">
        <v>-142863.23882</v>
      </c>
      <c r="AI51" s="11">
        <v>2884740.81336</v>
      </c>
      <c r="AJ51" s="11">
        <v>456827.06956999999</v>
      </c>
    </row>
    <row r="52" spans="1:36" ht="12.75" customHeight="1" x14ac:dyDescent="0.2">
      <c r="A52" s="17">
        <v>41</v>
      </c>
      <c r="B52" s="16" t="s">
        <v>29</v>
      </c>
      <c r="C52" s="38" t="s">
        <v>253</v>
      </c>
      <c r="D52" s="11">
        <v>352975.66800000001</v>
      </c>
      <c r="E52" s="11">
        <v>164723.78925999999</v>
      </c>
      <c r="F52" s="11">
        <v>449.68502000000001</v>
      </c>
      <c r="G52" s="11">
        <v>0</v>
      </c>
      <c r="H52" s="11">
        <v>187802.19372000001</v>
      </c>
      <c r="I52" s="11">
        <v>103484.5745</v>
      </c>
      <c r="J52" s="11">
        <v>103484.5745</v>
      </c>
      <c r="K52" s="11">
        <v>82595.943790000005</v>
      </c>
      <c r="L52" s="11">
        <v>-4801.4436900000001</v>
      </c>
      <c r="M52" s="11">
        <v>2058653.96526</v>
      </c>
      <c r="N52" s="11">
        <v>2027442.7085200001</v>
      </c>
      <c r="O52" s="11">
        <v>-93694.750610000003</v>
      </c>
      <c r="P52" s="11">
        <v>31211.256740000001</v>
      </c>
      <c r="Q52" s="11">
        <v>-4245.99172</v>
      </c>
      <c r="R52" s="11">
        <v>0</v>
      </c>
      <c r="S52" s="11">
        <v>0</v>
      </c>
      <c r="T52" s="11">
        <v>0</v>
      </c>
      <c r="U52" s="11">
        <v>0</v>
      </c>
      <c r="V52" s="11">
        <v>-27348.067999999999</v>
      </c>
      <c r="W52" s="11">
        <v>0</v>
      </c>
      <c r="X52" s="11">
        <v>0</v>
      </c>
      <c r="Y52" s="11">
        <v>0</v>
      </c>
      <c r="Z52" s="11">
        <v>450</v>
      </c>
      <c r="AA52" s="11">
        <v>1951.835</v>
      </c>
      <c r="AB52" s="11">
        <v>44621.886890000002</v>
      </c>
      <c r="AC52" s="11">
        <v>35841.711920000002</v>
      </c>
      <c r="AD52" s="11">
        <v>-4796.4930100000001</v>
      </c>
      <c r="AE52" s="11">
        <v>10325.9517</v>
      </c>
      <c r="AF52" s="11">
        <v>-1.2698</v>
      </c>
      <c r="AG52" s="11">
        <v>2690901.53706</v>
      </c>
      <c r="AH52" s="11">
        <v>-134888.01683000001</v>
      </c>
      <c r="AI52" s="11">
        <v>2825789.5538900001</v>
      </c>
      <c r="AJ52" s="11">
        <v>106038.656</v>
      </c>
    </row>
    <row r="53" spans="1:36" ht="12.75" customHeight="1" x14ac:dyDescent="0.2">
      <c r="A53" s="17">
        <v>42</v>
      </c>
      <c r="B53" s="16" t="s">
        <v>34</v>
      </c>
      <c r="C53" s="38" t="s">
        <v>254</v>
      </c>
      <c r="D53" s="11">
        <v>168620.21002999999</v>
      </c>
      <c r="E53" s="11">
        <v>83425.90006</v>
      </c>
      <c r="F53" s="11">
        <v>0</v>
      </c>
      <c r="G53" s="11">
        <v>0</v>
      </c>
      <c r="H53" s="11">
        <v>85194.309970000002</v>
      </c>
      <c r="I53" s="11">
        <v>0</v>
      </c>
      <c r="J53" s="11">
        <v>0</v>
      </c>
      <c r="K53" s="11">
        <v>207490.92778999999</v>
      </c>
      <c r="L53" s="11">
        <v>-5478.5155299999997</v>
      </c>
      <c r="M53" s="11">
        <v>1581091.3025700001</v>
      </c>
      <c r="N53" s="11">
        <v>1472000.1664</v>
      </c>
      <c r="O53" s="11">
        <v>-22956.838629999998</v>
      </c>
      <c r="P53" s="11">
        <v>109091.13617</v>
      </c>
      <c r="Q53" s="11">
        <v>-3911.4148599999999</v>
      </c>
      <c r="R53" s="11">
        <v>0</v>
      </c>
      <c r="S53" s="11">
        <v>0</v>
      </c>
      <c r="T53" s="11">
        <v>0</v>
      </c>
      <c r="U53" s="11">
        <v>359241.66454000003</v>
      </c>
      <c r="V53" s="11">
        <v>0</v>
      </c>
      <c r="W53" s="11">
        <v>359241.66454000003</v>
      </c>
      <c r="X53" s="11">
        <v>0</v>
      </c>
      <c r="Y53" s="11">
        <v>24883.158380000001</v>
      </c>
      <c r="Z53" s="11">
        <v>9297.1348099999996</v>
      </c>
      <c r="AA53" s="11">
        <v>0</v>
      </c>
      <c r="AB53" s="11">
        <v>172318.30421999999</v>
      </c>
      <c r="AC53" s="11">
        <v>16694.75489</v>
      </c>
      <c r="AD53" s="11">
        <v>-2040.1724300000001</v>
      </c>
      <c r="AE53" s="11">
        <v>94484.596009999994</v>
      </c>
      <c r="AF53" s="11">
        <v>0</v>
      </c>
      <c r="AG53" s="11">
        <v>2634122.0532399998</v>
      </c>
      <c r="AH53" s="11">
        <v>-34386.941449999998</v>
      </c>
      <c r="AI53" s="11">
        <v>2668508.9946900001</v>
      </c>
      <c r="AJ53" s="11">
        <v>147900.97949999999</v>
      </c>
    </row>
    <row r="54" spans="1:36" ht="12.75" customHeight="1" x14ac:dyDescent="0.2">
      <c r="A54" s="17">
        <v>43</v>
      </c>
      <c r="B54" s="16" t="s">
        <v>39</v>
      </c>
      <c r="C54" s="38" t="s">
        <v>215</v>
      </c>
      <c r="D54" s="11">
        <v>159099.63561</v>
      </c>
      <c r="E54" s="11">
        <v>103129.13734</v>
      </c>
      <c r="F54" s="11">
        <v>966.38058000000001</v>
      </c>
      <c r="G54" s="11">
        <v>0</v>
      </c>
      <c r="H54" s="11">
        <v>55004.117689999999</v>
      </c>
      <c r="I54" s="11">
        <v>0</v>
      </c>
      <c r="J54" s="11">
        <v>0</v>
      </c>
      <c r="K54" s="11">
        <v>102814.36799</v>
      </c>
      <c r="L54" s="11">
        <v>-1184.16398</v>
      </c>
      <c r="M54" s="11">
        <v>1058844.53287</v>
      </c>
      <c r="N54" s="11">
        <v>1005579.8382</v>
      </c>
      <c r="O54" s="11">
        <v>-71905.841060000006</v>
      </c>
      <c r="P54" s="11">
        <v>53264.694669999997</v>
      </c>
      <c r="Q54" s="11">
        <v>-13571.694659999999</v>
      </c>
      <c r="R54" s="11">
        <v>146306.92159000001</v>
      </c>
      <c r="S54" s="11">
        <v>146210.21961999999</v>
      </c>
      <c r="T54" s="11">
        <v>-15730</v>
      </c>
      <c r="U54" s="11">
        <v>311511.98671999999</v>
      </c>
      <c r="V54" s="11">
        <v>0</v>
      </c>
      <c r="W54" s="11">
        <v>311511.98671999999</v>
      </c>
      <c r="X54" s="11">
        <v>0</v>
      </c>
      <c r="Y54" s="11">
        <v>54626.562510000003</v>
      </c>
      <c r="Z54" s="11">
        <v>0</v>
      </c>
      <c r="AA54" s="11">
        <v>0</v>
      </c>
      <c r="AB54" s="11">
        <v>412184.84521</v>
      </c>
      <c r="AC54" s="11">
        <v>11603.37026</v>
      </c>
      <c r="AD54" s="11">
        <v>-137.53976</v>
      </c>
      <c r="AE54" s="11">
        <v>29702.20145</v>
      </c>
      <c r="AF54" s="11">
        <v>0</v>
      </c>
      <c r="AG54" s="11">
        <v>2286694.4242099999</v>
      </c>
      <c r="AH54" s="11">
        <v>-102529.23946</v>
      </c>
      <c r="AI54" s="11">
        <v>2389223.6636700002</v>
      </c>
      <c r="AJ54" s="11">
        <v>145181.84959999999</v>
      </c>
    </row>
    <row r="55" spans="1:36" ht="12.75" customHeight="1" x14ac:dyDescent="0.2">
      <c r="A55" s="17">
        <v>44</v>
      </c>
      <c r="B55" s="16" t="s">
        <v>47</v>
      </c>
      <c r="C55" s="38" t="s">
        <v>255</v>
      </c>
      <c r="D55" s="11">
        <v>80079.199999999997</v>
      </c>
      <c r="E55" s="11">
        <v>34282.330820000003</v>
      </c>
      <c r="F55" s="11">
        <v>0</v>
      </c>
      <c r="G55" s="11">
        <v>0</v>
      </c>
      <c r="H55" s="11">
        <v>45796.869180000002</v>
      </c>
      <c r="I55" s="11">
        <v>0</v>
      </c>
      <c r="J55" s="11">
        <v>0</v>
      </c>
      <c r="K55" s="11">
        <v>3877.8036099999999</v>
      </c>
      <c r="L55" s="11">
        <v>-1030.80863</v>
      </c>
      <c r="M55" s="11">
        <v>778100.31293999997</v>
      </c>
      <c r="N55" s="11">
        <v>193998.94931</v>
      </c>
      <c r="O55" s="11">
        <v>-12854.16171</v>
      </c>
      <c r="P55" s="11">
        <v>584101.36363000004</v>
      </c>
      <c r="Q55" s="11">
        <v>-6200.9778399999996</v>
      </c>
      <c r="R55" s="11">
        <v>88.330050000000497</v>
      </c>
      <c r="S55" s="11">
        <v>0</v>
      </c>
      <c r="T55" s="11">
        <v>0</v>
      </c>
      <c r="U55" s="11">
        <v>30063.698700000001</v>
      </c>
      <c r="V55" s="11">
        <v>0</v>
      </c>
      <c r="W55" s="11">
        <v>30063.698700000001</v>
      </c>
      <c r="X55" s="11">
        <v>0</v>
      </c>
      <c r="Y55" s="11">
        <v>20013</v>
      </c>
      <c r="Z55" s="11">
        <v>0</v>
      </c>
      <c r="AA55" s="11">
        <v>0</v>
      </c>
      <c r="AB55" s="11">
        <v>781526.01176000002</v>
      </c>
      <c r="AC55" s="11">
        <v>-5583.9183499999999</v>
      </c>
      <c r="AD55" s="11">
        <v>-6000.5815599999996</v>
      </c>
      <c r="AE55" s="11">
        <v>582672.35153999995</v>
      </c>
      <c r="AF55" s="11">
        <v>0</v>
      </c>
      <c r="AG55" s="11">
        <v>2270836.7902500001</v>
      </c>
      <c r="AH55" s="11">
        <v>-26086.529740000002</v>
      </c>
      <c r="AI55" s="11">
        <v>2296923.3199900002</v>
      </c>
      <c r="AJ55" s="11">
        <v>0</v>
      </c>
    </row>
    <row r="56" spans="1:36" ht="12.75" customHeight="1" x14ac:dyDescent="0.2">
      <c r="A56" s="17">
        <v>45</v>
      </c>
      <c r="B56" s="16" t="s">
        <v>49</v>
      </c>
      <c r="C56" s="38" t="s">
        <v>216</v>
      </c>
      <c r="D56" s="11">
        <v>67540.809229999999</v>
      </c>
      <c r="E56" s="11">
        <v>7785.2500200000004</v>
      </c>
      <c r="F56" s="11">
        <v>0</v>
      </c>
      <c r="G56" s="11">
        <v>0</v>
      </c>
      <c r="H56" s="11">
        <v>59755.559209999999</v>
      </c>
      <c r="I56" s="11">
        <v>0</v>
      </c>
      <c r="J56" s="11">
        <v>0</v>
      </c>
      <c r="K56" s="11">
        <v>135947.60415</v>
      </c>
      <c r="L56" s="11">
        <v>-23237.534029999999</v>
      </c>
      <c r="M56" s="11">
        <v>267183.64464000001</v>
      </c>
      <c r="N56" s="11">
        <v>210376.44276999999</v>
      </c>
      <c r="O56" s="11">
        <v>-289523.75235000002</v>
      </c>
      <c r="P56" s="11">
        <v>56807.201869999997</v>
      </c>
      <c r="Q56" s="11">
        <v>-61882.76395</v>
      </c>
      <c r="R56" s="11">
        <v>406847.76613</v>
      </c>
      <c r="S56" s="11">
        <v>406847.76613</v>
      </c>
      <c r="T56" s="11">
        <v>0</v>
      </c>
      <c r="U56" s="11">
        <v>0</v>
      </c>
      <c r="V56" s="11">
        <v>0</v>
      </c>
      <c r="W56" s="11">
        <v>0</v>
      </c>
      <c r="X56" s="11">
        <v>0</v>
      </c>
      <c r="Y56" s="11">
        <v>619785.26450000005</v>
      </c>
      <c r="Z56" s="11">
        <v>898.49400000000003</v>
      </c>
      <c r="AA56" s="11">
        <v>24175.242849999999</v>
      </c>
      <c r="AB56" s="11">
        <v>105261.06015999999</v>
      </c>
      <c r="AC56" s="11">
        <v>4870.66986</v>
      </c>
      <c r="AD56" s="11">
        <v>-4643.2928499999998</v>
      </c>
      <c r="AE56" s="11">
        <v>204281.84289</v>
      </c>
      <c r="AF56" s="11">
        <v>0</v>
      </c>
      <c r="AG56" s="11">
        <v>1836792.3984099999</v>
      </c>
      <c r="AH56" s="11">
        <v>-379287.34318000003</v>
      </c>
      <c r="AI56" s="11">
        <v>2216079.7415900002</v>
      </c>
      <c r="AJ56" s="11">
        <v>403504.1888</v>
      </c>
    </row>
    <row r="57" spans="1:36" ht="12.75" customHeight="1" x14ac:dyDescent="0.2">
      <c r="A57" s="17">
        <v>46</v>
      </c>
      <c r="B57" s="16" t="s">
        <v>68</v>
      </c>
      <c r="C57" s="35" t="s">
        <v>217</v>
      </c>
      <c r="D57" s="11">
        <v>340752.79045999999</v>
      </c>
      <c r="E57" s="11">
        <v>268404.11148999998</v>
      </c>
      <c r="F57" s="11">
        <v>0</v>
      </c>
      <c r="G57" s="11">
        <v>0</v>
      </c>
      <c r="H57" s="11">
        <v>72348.678969999994</v>
      </c>
      <c r="I57" s="11">
        <v>0</v>
      </c>
      <c r="J57" s="11">
        <v>0</v>
      </c>
      <c r="K57" s="11">
        <v>139057.44518000001</v>
      </c>
      <c r="L57" s="11">
        <v>-1179.6113499999999</v>
      </c>
      <c r="M57" s="11">
        <v>657570.79581000004</v>
      </c>
      <c r="N57" s="11">
        <v>533589.56889</v>
      </c>
      <c r="O57" s="11">
        <v>-37669.990960000003</v>
      </c>
      <c r="P57" s="11">
        <v>123981.22692</v>
      </c>
      <c r="Q57" s="11">
        <v>-17356.00805</v>
      </c>
      <c r="R57" s="11">
        <v>0</v>
      </c>
      <c r="S57" s="11">
        <v>0</v>
      </c>
      <c r="T57" s="11">
        <v>0</v>
      </c>
      <c r="U57" s="11">
        <v>557852.09054</v>
      </c>
      <c r="V57" s="11">
        <v>0</v>
      </c>
      <c r="W57" s="11">
        <v>557852.09054</v>
      </c>
      <c r="X57" s="11">
        <v>0</v>
      </c>
      <c r="Y57" s="11">
        <v>0</v>
      </c>
      <c r="Z57" s="11">
        <v>553.53282999999999</v>
      </c>
      <c r="AA57" s="11">
        <v>946.24721</v>
      </c>
      <c r="AB57" s="11">
        <v>29421.791990000002</v>
      </c>
      <c r="AC57" s="11">
        <v>10457.840270000001</v>
      </c>
      <c r="AD57" s="11">
        <v>-517.24350000000004</v>
      </c>
      <c r="AE57" s="11">
        <v>10309.205319999999</v>
      </c>
      <c r="AF57" s="11">
        <v>0</v>
      </c>
      <c r="AG57" s="11">
        <v>1746921.73961</v>
      </c>
      <c r="AH57" s="11">
        <v>-56722.853860000003</v>
      </c>
      <c r="AI57" s="11">
        <v>1803644.59347</v>
      </c>
      <c r="AJ57" s="11">
        <v>201803.33660000001</v>
      </c>
    </row>
    <row r="58" spans="1:36" ht="12.75" customHeight="1" x14ac:dyDescent="0.2">
      <c r="A58" s="17">
        <v>47</v>
      </c>
      <c r="B58" s="16" t="s">
        <v>58</v>
      </c>
      <c r="C58" s="35" t="s">
        <v>227</v>
      </c>
      <c r="D58" s="11">
        <v>161517.58833999999</v>
      </c>
      <c r="E58" s="11">
        <v>46051.565869999999</v>
      </c>
      <c r="F58" s="11">
        <v>56.37576</v>
      </c>
      <c r="G58" s="11">
        <v>0</v>
      </c>
      <c r="H58" s="11">
        <v>115409.64671</v>
      </c>
      <c r="I58" s="11">
        <v>0</v>
      </c>
      <c r="J58" s="11">
        <v>0</v>
      </c>
      <c r="K58" s="11">
        <v>257414.68681000001</v>
      </c>
      <c r="L58" s="11">
        <v>-94.952960000000004</v>
      </c>
      <c r="M58" s="11">
        <v>513548.87443999999</v>
      </c>
      <c r="N58" s="11">
        <v>509327.22013999999</v>
      </c>
      <c r="O58" s="11">
        <v>-83813.236220000006</v>
      </c>
      <c r="P58" s="11">
        <v>4221.6543000000001</v>
      </c>
      <c r="Q58" s="11">
        <v>-2497.5582599999998</v>
      </c>
      <c r="R58" s="11">
        <v>68.662909999999997</v>
      </c>
      <c r="S58" s="11">
        <v>0</v>
      </c>
      <c r="T58" s="11">
        <v>0</v>
      </c>
      <c r="U58" s="11">
        <v>702244.61899999995</v>
      </c>
      <c r="V58" s="11">
        <v>0</v>
      </c>
      <c r="W58" s="11">
        <v>702244.61899999995</v>
      </c>
      <c r="X58" s="11">
        <v>0</v>
      </c>
      <c r="Y58" s="11">
        <v>0</v>
      </c>
      <c r="Z58" s="11">
        <v>0</v>
      </c>
      <c r="AA58" s="11">
        <v>1535.16815</v>
      </c>
      <c r="AB58" s="11">
        <v>33854.116759999997</v>
      </c>
      <c r="AC58" s="11">
        <v>17328.483899999999</v>
      </c>
      <c r="AD58" s="11">
        <v>-56.676749999999998</v>
      </c>
      <c r="AE58" s="11">
        <v>17300.6518</v>
      </c>
      <c r="AF58" s="11">
        <v>-1402.4032</v>
      </c>
      <c r="AG58" s="11">
        <v>1704812.8521100001</v>
      </c>
      <c r="AH58" s="11">
        <v>-87864.827390000006</v>
      </c>
      <c r="AI58" s="11">
        <v>1792677.6795000001</v>
      </c>
      <c r="AJ58" s="11">
        <v>0</v>
      </c>
    </row>
    <row r="59" spans="1:36" ht="12.75" customHeight="1" x14ac:dyDescent="0.2">
      <c r="A59" s="17">
        <v>48</v>
      </c>
      <c r="B59" s="16" t="s">
        <v>56</v>
      </c>
      <c r="C59" s="35" t="s">
        <v>256</v>
      </c>
      <c r="D59" s="11">
        <v>116027.32429999999</v>
      </c>
      <c r="E59" s="11">
        <v>69858.137820000004</v>
      </c>
      <c r="F59" s="11">
        <v>19331.09777</v>
      </c>
      <c r="G59" s="11">
        <v>0</v>
      </c>
      <c r="H59" s="11">
        <v>26838.08871</v>
      </c>
      <c r="I59" s="11">
        <v>2775.3013999999998</v>
      </c>
      <c r="J59" s="11">
        <v>2661.9293400000001</v>
      </c>
      <c r="K59" s="11">
        <v>76201.889009999999</v>
      </c>
      <c r="L59" s="11">
        <v>-1329.70849</v>
      </c>
      <c r="M59" s="11">
        <v>968543.17705000006</v>
      </c>
      <c r="N59" s="11">
        <v>891620.78029000002</v>
      </c>
      <c r="O59" s="11">
        <v>-191929.21674999999</v>
      </c>
      <c r="P59" s="11">
        <v>76922.396760000003</v>
      </c>
      <c r="Q59" s="11">
        <v>-5357.8026300000001</v>
      </c>
      <c r="R59" s="11">
        <v>0</v>
      </c>
      <c r="S59" s="11">
        <v>0</v>
      </c>
      <c r="T59" s="11">
        <v>0</v>
      </c>
      <c r="U59" s="11">
        <v>232852.53378999999</v>
      </c>
      <c r="V59" s="11">
        <v>0</v>
      </c>
      <c r="W59" s="11">
        <v>232852.53378999999</v>
      </c>
      <c r="X59" s="11">
        <v>0</v>
      </c>
      <c r="Y59" s="11">
        <v>9.6513200000000001</v>
      </c>
      <c r="Z59" s="11">
        <v>0</v>
      </c>
      <c r="AA59" s="11">
        <v>454.37799999999999</v>
      </c>
      <c r="AB59" s="11">
        <v>90752.909629999995</v>
      </c>
      <c r="AC59" s="11">
        <v>4919.8772600000002</v>
      </c>
      <c r="AD59" s="11">
        <v>-1342.5399399999999</v>
      </c>
      <c r="AE59" s="11">
        <v>13924.563099999999</v>
      </c>
      <c r="AF59" s="11">
        <v>0</v>
      </c>
      <c r="AG59" s="11">
        <v>1506461.6048600001</v>
      </c>
      <c r="AH59" s="11">
        <v>-199959.26780999999</v>
      </c>
      <c r="AI59" s="11">
        <v>1706420.87267</v>
      </c>
      <c r="AJ59" s="11">
        <v>235730.16959999999</v>
      </c>
    </row>
    <row r="60" spans="1:36" ht="12.75" customHeight="1" x14ac:dyDescent="0.2">
      <c r="A60" s="17">
        <v>49</v>
      </c>
      <c r="B60" s="16" t="s">
        <v>41</v>
      </c>
      <c r="C60" s="35" t="s">
        <v>257</v>
      </c>
      <c r="D60" s="11">
        <v>72662.047130000006</v>
      </c>
      <c r="E60" s="11">
        <v>45788.681949999998</v>
      </c>
      <c r="F60" s="11">
        <v>51.023260000000001</v>
      </c>
      <c r="G60" s="11">
        <v>0</v>
      </c>
      <c r="H60" s="11">
        <v>26770.676200000002</v>
      </c>
      <c r="I60" s="11">
        <v>0</v>
      </c>
      <c r="J60" s="11">
        <v>0</v>
      </c>
      <c r="K60" s="11">
        <v>83285.134250000003</v>
      </c>
      <c r="L60" s="11">
        <v>-234.49924999999999</v>
      </c>
      <c r="M60" s="11">
        <v>1019101.9345100001</v>
      </c>
      <c r="N60" s="11">
        <v>997857.10878999997</v>
      </c>
      <c r="O60" s="11">
        <v>-36362.439290000002</v>
      </c>
      <c r="P60" s="11">
        <v>21244.825720000001</v>
      </c>
      <c r="Q60" s="11">
        <v>-5443.0627599999998</v>
      </c>
      <c r="R60" s="11">
        <v>154224.18656999999</v>
      </c>
      <c r="S60" s="11">
        <v>151548.28805</v>
      </c>
      <c r="T60" s="11">
        <v>0</v>
      </c>
      <c r="U60" s="11">
        <v>0</v>
      </c>
      <c r="V60" s="11">
        <v>0</v>
      </c>
      <c r="W60" s="11">
        <v>0</v>
      </c>
      <c r="X60" s="11">
        <v>0</v>
      </c>
      <c r="Y60" s="11">
        <v>73475.708549999996</v>
      </c>
      <c r="Z60" s="11">
        <v>0</v>
      </c>
      <c r="AA60" s="11">
        <v>0</v>
      </c>
      <c r="AB60" s="11">
        <v>76869.872270000007</v>
      </c>
      <c r="AC60" s="11">
        <v>2902.72993</v>
      </c>
      <c r="AD60" s="11">
        <v>-379.29874999999998</v>
      </c>
      <c r="AE60" s="11">
        <v>3195.2552599999999</v>
      </c>
      <c r="AF60" s="11">
        <v>-5275.9248600000001</v>
      </c>
      <c r="AG60" s="11">
        <v>1485716.8684700001</v>
      </c>
      <c r="AH60" s="11">
        <v>-47695.224909999997</v>
      </c>
      <c r="AI60" s="11">
        <v>1533412.09338</v>
      </c>
      <c r="AJ60" s="11">
        <v>0</v>
      </c>
    </row>
    <row r="61" spans="1:36" ht="12.75" customHeight="1" x14ac:dyDescent="0.2">
      <c r="A61" s="17">
        <v>50</v>
      </c>
      <c r="B61" s="16" t="s">
        <v>76</v>
      </c>
      <c r="C61" s="35" t="s">
        <v>218</v>
      </c>
      <c r="D61" s="11">
        <v>137692.84575000001</v>
      </c>
      <c r="E61" s="11">
        <v>81256.541450000004</v>
      </c>
      <c r="F61" s="11">
        <v>0</v>
      </c>
      <c r="G61" s="11">
        <v>0</v>
      </c>
      <c r="H61" s="11">
        <v>56436.304300000003</v>
      </c>
      <c r="I61" s="11">
        <v>0</v>
      </c>
      <c r="J61" s="11">
        <v>0</v>
      </c>
      <c r="K61" s="11">
        <v>40262.212189999998</v>
      </c>
      <c r="L61" s="11">
        <v>0</v>
      </c>
      <c r="M61" s="11">
        <v>403303.22694000002</v>
      </c>
      <c r="N61" s="11">
        <v>303426.48376999999</v>
      </c>
      <c r="O61" s="11">
        <v>-56936.125339999999</v>
      </c>
      <c r="P61" s="11">
        <v>99876.743170000002</v>
      </c>
      <c r="Q61" s="11">
        <v>-7367.4460900000004</v>
      </c>
      <c r="R61" s="11">
        <v>106915.23374</v>
      </c>
      <c r="S61" s="11">
        <v>106915.23374</v>
      </c>
      <c r="T61" s="11">
        <v>0</v>
      </c>
      <c r="U61" s="11">
        <v>582179.26710000006</v>
      </c>
      <c r="V61" s="11">
        <v>0</v>
      </c>
      <c r="W61" s="11">
        <v>582179.26710000006</v>
      </c>
      <c r="X61" s="11">
        <v>0</v>
      </c>
      <c r="Y61" s="11">
        <v>0</v>
      </c>
      <c r="Z61" s="11">
        <v>2390.127</v>
      </c>
      <c r="AA61" s="11">
        <v>146.16418999999999</v>
      </c>
      <c r="AB61" s="11">
        <v>29647.69339</v>
      </c>
      <c r="AC61" s="11">
        <v>7440.1437100000003</v>
      </c>
      <c r="AD61" s="11">
        <v>-6986.0470299999997</v>
      </c>
      <c r="AE61" s="11">
        <v>107769.88275999999</v>
      </c>
      <c r="AF61" s="11">
        <v>-41655.110939999999</v>
      </c>
      <c r="AG61" s="11">
        <v>1417746.7967699999</v>
      </c>
      <c r="AH61" s="11">
        <v>-112944.7294</v>
      </c>
      <c r="AI61" s="11">
        <v>1530691.52617</v>
      </c>
      <c r="AJ61" s="11">
        <v>105363.29336</v>
      </c>
    </row>
    <row r="62" spans="1:36" ht="12.75" customHeight="1" x14ac:dyDescent="0.2">
      <c r="A62" s="17">
        <v>51</v>
      </c>
      <c r="B62" s="16" t="s">
        <v>45</v>
      </c>
      <c r="C62" s="35" t="s">
        <v>228</v>
      </c>
      <c r="D62" s="11">
        <v>133149.54209999999</v>
      </c>
      <c r="E62" s="11">
        <v>93765.565969999996</v>
      </c>
      <c r="F62" s="11">
        <v>1325.7055800000001</v>
      </c>
      <c r="G62" s="11">
        <v>0</v>
      </c>
      <c r="H62" s="11">
        <v>38058.270550000001</v>
      </c>
      <c r="I62" s="11">
        <v>709.68786</v>
      </c>
      <c r="J62" s="11">
        <v>0</v>
      </c>
      <c r="K62" s="11">
        <v>68714.085890000002</v>
      </c>
      <c r="L62" s="11">
        <v>-34.373739999999998</v>
      </c>
      <c r="M62" s="11">
        <v>619521.22832999995</v>
      </c>
      <c r="N62" s="11">
        <v>597712.66209999996</v>
      </c>
      <c r="O62" s="11">
        <v>-57758.898820000002</v>
      </c>
      <c r="P62" s="11">
        <v>21808.56623</v>
      </c>
      <c r="Q62" s="11">
        <v>-6291.3631100000002</v>
      </c>
      <c r="R62" s="11">
        <v>0</v>
      </c>
      <c r="S62" s="11">
        <v>0</v>
      </c>
      <c r="T62" s="11">
        <v>0</v>
      </c>
      <c r="U62" s="11">
        <v>0</v>
      </c>
      <c r="V62" s="11">
        <v>0</v>
      </c>
      <c r="W62" s="11">
        <v>0</v>
      </c>
      <c r="X62" s="11">
        <v>0</v>
      </c>
      <c r="Y62" s="11">
        <v>55143.070800000001</v>
      </c>
      <c r="Z62" s="11">
        <v>1016.264</v>
      </c>
      <c r="AA62" s="11">
        <v>0</v>
      </c>
      <c r="AB62" s="11">
        <v>187143.80504000001</v>
      </c>
      <c r="AC62" s="11">
        <v>15782.47315</v>
      </c>
      <c r="AD62" s="11">
        <v>-2731.0279599999999</v>
      </c>
      <c r="AE62" s="11">
        <v>223952.61616000001</v>
      </c>
      <c r="AF62" s="11">
        <v>-1.268E-2</v>
      </c>
      <c r="AG62" s="11">
        <v>1305132.77333</v>
      </c>
      <c r="AH62" s="11">
        <v>-66815.676309999995</v>
      </c>
      <c r="AI62" s="11">
        <v>1371948.44964</v>
      </c>
      <c r="AJ62" s="11">
        <v>0</v>
      </c>
    </row>
    <row r="63" spans="1:36" ht="12.75" customHeight="1" x14ac:dyDescent="0.2">
      <c r="A63" s="17">
        <v>51</v>
      </c>
      <c r="B63" s="16" t="s">
        <v>64</v>
      </c>
      <c r="C63" s="35" t="s">
        <v>258</v>
      </c>
      <c r="D63" s="11">
        <v>107893.19016</v>
      </c>
      <c r="E63" s="11">
        <v>78137.277789999993</v>
      </c>
      <c r="F63" s="11">
        <v>0</v>
      </c>
      <c r="G63" s="11">
        <v>0</v>
      </c>
      <c r="H63" s="11">
        <v>29755.912369999998</v>
      </c>
      <c r="I63" s="11">
        <v>0</v>
      </c>
      <c r="J63" s="11">
        <v>0</v>
      </c>
      <c r="K63" s="11">
        <v>101981.08577999999</v>
      </c>
      <c r="L63" s="11">
        <v>-928.73967000000005</v>
      </c>
      <c r="M63" s="11">
        <v>731135.10095999995</v>
      </c>
      <c r="N63" s="11">
        <v>726518.42524999997</v>
      </c>
      <c r="O63" s="11">
        <v>-20301.983929999999</v>
      </c>
      <c r="P63" s="11">
        <v>4616.6757100000004</v>
      </c>
      <c r="Q63" s="11">
        <v>-59.21031</v>
      </c>
      <c r="R63" s="11">
        <v>0</v>
      </c>
      <c r="S63" s="11">
        <v>0</v>
      </c>
      <c r="T63" s="11">
        <v>0</v>
      </c>
      <c r="U63" s="11">
        <v>180951.3702</v>
      </c>
      <c r="V63" s="11">
        <v>0</v>
      </c>
      <c r="W63" s="11">
        <v>180951.3702</v>
      </c>
      <c r="X63" s="11">
        <v>0</v>
      </c>
      <c r="Y63" s="11">
        <v>46.849119999999999</v>
      </c>
      <c r="Z63" s="11">
        <v>42.335050000000003</v>
      </c>
      <c r="AA63" s="11">
        <v>702.072</v>
      </c>
      <c r="AB63" s="11">
        <v>57437.518680000001</v>
      </c>
      <c r="AC63" s="11">
        <v>3454.0584100000001</v>
      </c>
      <c r="AD63" s="11">
        <v>-5.0234199999999998</v>
      </c>
      <c r="AE63" s="11">
        <v>2617.80348</v>
      </c>
      <c r="AF63" s="11">
        <v>0</v>
      </c>
      <c r="AG63" s="11">
        <v>1186261.38384</v>
      </c>
      <c r="AH63" s="11">
        <v>-21294.957330000001</v>
      </c>
      <c r="AI63" s="11">
        <v>1207556.3411699999</v>
      </c>
      <c r="AJ63" s="11">
        <v>0</v>
      </c>
    </row>
    <row r="64" spans="1:36" ht="12.75" customHeight="1" x14ac:dyDescent="0.2">
      <c r="A64" s="17">
        <v>53</v>
      </c>
      <c r="B64" s="16" t="s">
        <v>51</v>
      </c>
      <c r="C64" s="35" t="s">
        <v>259</v>
      </c>
      <c r="D64" s="11">
        <v>122109.32476</v>
      </c>
      <c r="E64" s="11">
        <v>83011.867230000003</v>
      </c>
      <c r="F64" s="11">
        <v>0</v>
      </c>
      <c r="G64" s="11">
        <v>0</v>
      </c>
      <c r="H64" s="11">
        <v>39097.45753</v>
      </c>
      <c r="I64" s="11">
        <v>4869.165</v>
      </c>
      <c r="J64" s="11">
        <v>0</v>
      </c>
      <c r="K64" s="11">
        <v>44873.836719999999</v>
      </c>
      <c r="L64" s="11">
        <v>-1494.40679</v>
      </c>
      <c r="M64" s="11">
        <v>777363.36769999994</v>
      </c>
      <c r="N64" s="11">
        <v>714278.51164000004</v>
      </c>
      <c r="O64" s="11">
        <v>-12550.35663</v>
      </c>
      <c r="P64" s="11">
        <v>63084.856059999998</v>
      </c>
      <c r="Q64" s="11">
        <v>-3627.8548599999999</v>
      </c>
      <c r="R64" s="11">
        <v>91836.788610000003</v>
      </c>
      <c r="S64" s="11">
        <v>91818.775569999998</v>
      </c>
      <c r="T64" s="11">
        <v>0</v>
      </c>
      <c r="U64" s="11">
        <v>63133.767269999997</v>
      </c>
      <c r="V64" s="11">
        <v>0</v>
      </c>
      <c r="W64" s="11">
        <v>63133.767269999997</v>
      </c>
      <c r="X64" s="11">
        <v>0</v>
      </c>
      <c r="Y64" s="11">
        <v>0</v>
      </c>
      <c r="Z64" s="11">
        <v>0</v>
      </c>
      <c r="AA64" s="11">
        <v>0</v>
      </c>
      <c r="AB64" s="11">
        <v>67447.499720000007</v>
      </c>
      <c r="AC64" s="11">
        <v>2879.06522</v>
      </c>
      <c r="AD64" s="11">
        <v>-328.68597999999997</v>
      </c>
      <c r="AE64" s="11">
        <v>7784.0992900000001</v>
      </c>
      <c r="AF64" s="11">
        <v>0</v>
      </c>
      <c r="AG64" s="11">
        <v>1182296.91429</v>
      </c>
      <c r="AH64" s="11">
        <v>-18001.304260000001</v>
      </c>
      <c r="AI64" s="11">
        <v>1200298.2185500001</v>
      </c>
      <c r="AJ64" s="11">
        <v>92422.306819999998</v>
      </c>
    </row>
    <row r="65" spans="1:36" ht="12.75" customHeight="1" x14ac:dyDescent="0.2">
      <c r="A65" s="17">
        <v>54</v>
      </c>
      <c r="B65" s="16" t="s">
        <v>74</v>
      </c>
      <c r="C65" s="35" t="s">
        <v>260</v>
      </c>
      <c r="D65" s="11">
        <v>13158.77828</v>
      </c>
      <c r="E65" s="11">
        <v>0</v>
      </c>
      <c r="F65" s="11">
        <v>0</v>
      </c>
      <c r="G65" s="11">
        <v>0</v>
      </c>
      <c r="H65" s="11">
        <v>13158.77828</v>
      </c>
      <c r="I65" s="11">
        <v>0</v>
      </c>
      <c r="J65" s="11">
        <v>0</v>
      </c>
      <c r="K65" s="11">
        <v>15694.679899999999</v>
      </c>
      <c r="L65" s="11">
        <v>-5996.5224500000004</v>
      </c>
      <c r="M65" s="11">
        <v>140774.15888</v>
      </c>
      <c r="N65" s="11">
        <v>140215.00388</v>
      </c>
      <c r="O65" s="11">
        <v>-40869.33526</v>
      </c>
      <c r="P65" s="11">
        <v>559.15499999999997</v>
      </c>
      <c r="Q65" s="11">
        <v>0</v>
      </c>
      <c r="R65" s="11">
        <v>938791.20800999994</v>
      </c>
      <c r="S65" s="11">
        <v>938791.20800999994</v>
      </c>
      <c r="T65" s="11">
        <v>0</v>
      </c>
      <c r="U65" s="11">
        <v>15031.84935</v>
      </c>
      <c r="V65" s="11">
        <v>0</v>
      </c>
      <c r="W65" s="11">
        <v>15031.84935</v>
      </c>
      <c r="X65" s="11">
        <v>0</v>
      </c>
      <c r="Y65" s="11">
        <v>0</v>
      </c>
      <c r="Z65" s="11">
        <v>4080.1963900000001</v>
      </c>
      <c r="AA65" s="11">
        <v>5314.0381799999996</v>
      </c>
      <c r="AB65" s="11">
        <v>2371.02342</v>
      </c>
      <c r="AC65" s="11">
        <v>-3.9785599999999999</v>
      </c>
      <c r="AD65" s="11">
        <v>-5.1453100000000003</v>
      </c>
      <c r="AE65" s="11">
        <v>3370.8463400000001</v>
      </c>
      <c r="AF65" s="11">
        <v>0</v>
      </c>
      <c r="AG65" s="11">
        <v>1138582.8001900001</v>
      </c>
      <c r="AH65" s="11">
        <v>-46871.003019999996</v>
      </c>
      <c r="AI65" s="11">
        <v>1185453.80321</v>
      </c>
      <c r="AJ65" s="11">
        <v>944690.79986999999</v>
      </c>
    </row>
    <row r="66" spans="1:36" ht="12.75" customHeight="1" x14ac:dyDescent="0.2">
      <c r="A66" s="17">
        <v>55</v>
      </c>
      <c r="B66" s="16" t="s">
        <v>62</v>
      </c>
      <c r="C66" s="35" t="s">
        <v>219</v>
      </c>
      <c r="D66" s="11">
        <v>246170.40495</v>
      </c>
      <c r="E66" s="11">
        <v>194200.01420999999</v>
      </c>
      <c r="F66" s="11">
        <v>8732.4612099999995</v>
      </c>
      <c r="G66" s="11">
        <v>0</v>
      </c>
      <c r="H66" s="11">
        <v>43237.929530000001</v>
      </c>
      <c r="I66" s="11">
        <v>0</v>
      </c>
      <c r="J66" s="11">
        <v>0</v>
      </c>
      <c r="K66" s="11">
        <v>72340.978579999995</v>
      </c>
      <c r="L66" s="11">
        <v>-431.46983</v>
      </c>
      <c r="M66" s="11">
        <v>615334.13918000006</v>
      </c>
      <c r="N66" s="11">
        <v>581804.46950000001</v>
      </c>
      <c r="O66" s="11">
        <v>-11778.77297</v>
      </c>
      <c r="P66" s="11">
        <v>33529.669679999999</v>
      </c>
      <c r="Q66" s="11">
        <v>-24519.933249999998</v>
      </c>
      <c r="R66" s="11">
        <v>0</v>
      </c>
      <c r="S66" s="11">
        <v>0</v>
      </c>
      <c r="T66" s="11">
        <v>0</v>
      </c>
      <c r="U66" s="11">
        <v>73155.000289999996</v>
      </c>
      <c r="V66" s="11">
        <v>0</v>
      </c>
      <c r="W66" s="11">
        <v>73155.000289999996</v>
      </c>
      <c r="X66" s="11">
        <v>0</v>
      </c>
      <c r="Y66" s="11">
        <v>786.91902000000005</v>
      </c>
      <c r="Z66" s="11">
        <v>0</v>
      </c>
      <c r="AA66" s="11">
        <v>607.75486000000001</v>
      </c>
      <c r="AB66" s="11">
        <v>48469.484859999997</v>
      </c>
      <c r="AC66" s="11">
        <v>24051.336609999998</v>
      </c>
      <c r="AD66" s="11">
        <v>-7265.97829</v>
      </c>
      <c r="AE66" s="11">
        <v>13837.576349999999</v>
      </c>
      <c r="AF66" s="11">
        <v>-4520.7757700000002</v>
      </c>
      <c r="AG66" s="11">
        <v>1094753.5947</v>
      </c>
      <c r="AH66" s="11">
        <v>-48516.930110000001</v>
      </c>
      <c r="AI66" s="11">
        <v>1143270.5248100001</v>
      </c>
      <c r="AJ66" s="11">
        <v>0</v>
      </c>
    </row>
    <row r="67" spans="1:36" ht="12.75" customHeight="1" x14ac:dyDescent="0.2">
      <c r="A67" s="17">
        <v>56</v>
      </c>
      <c r="B67" s="16" t="s">
        <v>77</v>
      </c>
      <c r="C67" s="35" t="s">
        <v>261</v>
      </c>
      <c r="D67" s="11">
        <v>64228.459819999996</v>
      </c>
      <c r="E67" s="11">
        <v>46693.923710000003</v>
      </c>
      <c r="F67" s="11">
        <v>5399.5389699999996</v>
      </c>
      <c r="G67" s="11">
        <v>0</v>
      </c>
      <c r="H67" s="11">
        <v>12134.997139999999</v>
      </c>
      <c r="I67" s="11">
        <v>0</v>
      </c>
      <c r="J67" s="11">
        <v>0</v>
      </c>
      <c r="K67" s="11">
        <v>8848.5410400000001</v>
      </c>
      <c r="L67" s="11">
        <v>-259.73379</v>
      </c>
      <c r="M67" s="11">
        <v>173448.90622</v>
      </c>
      <c r="N67" s="11">
        <v>163471.01055000001</v>
      </c>
      <c r="O67" s="11">
        <v>-5788.3139000000001</v>
      </c>
      <c r="P67" s="11">
        <v>9977.8956699999999</v>
      </c>
      <c r="Q67" s="11">
        <v>-873.19696999999996</v>
      </c>
      <c r="R67" s="11">
        <v>0</v>
      </c>
      <c r="S67" s="11">
        <v>0</v>
      </c>
      <c r="T67" s="11">
        <v>0</v>
      </c>
      <c r="U67" s="11">
        <v>275963.35616000002</v>
      </c>
      <c r="V67" s="11">
        <v>0</v>
      </c>
      <c r="W67" s="11">
        <v>275963.35616000002</v>
      </c>
      <c r="X67" s="11">
        <v>0</v>
      </c>
      <c r="Y67" s="11">
        <v>431674.42599999998</v>
      </c>
      <c r="Z67" s="11">
        <v>0</v>
      </c>
      <c r="AA67" s="11">
        <v>0</v>
      </c>
      <c r="AB67" s="11">
        <v>21028.946339999999</v>
      </c>
      <c r="AC67" s="11">
        <v>223.80350999999999</v>
      </c>
      <c r="AD67" s="11">
        <v>-10220.42958</v>
      </c>
      <c r="AE67" s="11">
        <v>50282.607219999998</v>
      </c>
      <c r="AF67" s="11">
        <v>-384.91282999999999</v>
      </c>
      <c r="AG67" s="11">
        <v>1025699.04631</v>
      </c>
      <c r="AH67" s="11">
        <v>-17526.587070000001</v>
      </c>
      <c r="AI67" s="11">
        <v>1043225.63338</v>
      </c>
      <c r="AJ67" s="11">
        <v>0</v>
      </c>
    </row>
    <row r="68" spans="1:36" ht="12.75" customHeight="1" x14ac:dyDescent="0.2">
      <c r="A68" s="17">
        <v>57</v>
      </c>
      <c r="B68" s="16" t="s">
        <v>50</v>
      </c>
      <c r="C68" s="35" t="s">
        <v>262</v>
      </c>
      <c r="D68" s="11">
        <v>89123.684429999994</v>
      </c>
      <c r="E68" s="11">
        <v>45191.235789999999</v>
      </c>
      <c r="F68" s="11">
        <v>1936.4963700000001</v>
      </c>
      <c r="G68" s="11">
        <v>0</v>
      </c>
      <c r="H68" s="11">
        <v>41995.952270000002</v>
      </c>
      <c r="I68" s="11">
        <v>0</v>
      </c>
      <c r="J68" s="11">
        <v>0</v>
      </c>
      <c r="K68" s="11">
        <v>97723.629539999994</v>
      </c>
      <c r="L68" s="11">
        <v>-321.25898000000001</v>
      </c>
      <c r="M68" s="11">
        <v>295415.79564999999</v>
      </c>
      <c r="N68" s="11">
        <v>175643.24402000001</v>
      </c>
      <c r="O68" s="11">
        <v>-114720.51042999999</v>
      </c>
      <c r="P68" s="11">
        <v>119772.55163</v>
      </c>
      <c r="Q68" s="11">
        <v>-41233.389869999999</v>
      </c>
      <c r="R68" s="11">
        <v>21163.866000000002</v>
      </c>
      <c r="S68" s="11">
        <v>21163.866000000002</v>
      </c>
      <c r="T68" s="11">
        <v>0</v>
      </c>
      <c r="U68" s="11">
        <v>286174.31507000001</v>
      </c>
      <c r="V68" s="11">
        <v>0</v>
      </c>
      <c r="W68" s="11">
        <v>286174.31507000001</v>
      </c>
      <c r="X68" s="11">
        <v>0</v>
      </c>
      <c r="Y68" s="11">
        <v>0</v>
      </c>
      <c r="Z68" s="11">
        <v>1329.085</v>
      </c>
      <c r="AA68" s="11">
        <v>0</v>
      </c>
      <c r="AB68" s="11">
        <v>54031.495210000001</v>
      </c>
      <c r="AC68" s="11">
        <v>5907.6141600000001</v>
      </c>
      <c r="AD68" s="11">
        <v>-900.71254999999996</v>
      </c>
      <c r="AE68" s="11">
        <v>2980.9937199999999</v>
      </c>
      <c r="AF68" s="11">
        <v>-2262.9024100000001</v>
      </c>
      <c r="AG68" s="11">
        <v>853850.47878</v>
      </c>
      <c r="AH68" s="11">
        <v>-159438.77424</v>
      </c>
      <c r="AI68" s="11">
        <v>1013289.2530199999</v>
      </c>
      <c r="AJ68" s="11">
        <v>20000</v>
      </c>
    </row>
    <row r="69" spans="1:36" ht="12.75" customHeight="1" x14ac:dyDescent="0.2">
      <c r="A69" s="17">
        <v>58</v>
      </c>
      <c r="B69" s="16" t="s">
        <v>46</v>
      </c>
      <c r="C69" s="35" t="s">
        <v>220</v>
      </c>
      <c r="D69" s="11">
        <v>57776.228909999998</v>
      </c>
      <c r="E69" s="11">
        <v>41290.506020000001</v>
      </c>
      <c r="F69" s="11">
        <v>0</v>
      </c>
      <c r="G69" s="11">
        <v>0</v>
      </c>
      <c r="H69" s="11">
        <v>16339.31659</v>
      </c>
      <c r="I69" s="11">
        <v>40170.030019999998</v>
      </c>
      <c r="J69" s="11">
        <v>40170.030019999998</v>
      </c>
      <c r="K69" s="11">
        <v>49175.085619999998</v>
      </c>
      <c r="L69" s="11">
        <v>-116.46471</v>
      </c>
      <c r="M69" s="11">
        <v>294580.28622000001</v>
      </c>
      <c r="N69" s="11">
        <v>279444.89633999998</v>
      </c>
      <c r="O69" s="11">
        <v>-37739.66661</v>
      </c>
      <c r="P69" s="11">
        <v>15135.389880000001</v>
      </c>
      <c r="Q69" s="11">
        <v>-6307.9049000000005</v>
      </c>
      <c r="R69" s="11">
        <v>105621.37005</v>
      </c>
      <c r="S69" s="11">
        <v>105621.37005</v>
      </c>
      <c r="T69" s="11">
        <v>0</v>
      </c>
      <c r="U69" s="11">
        <v>173460.2666</v>
      </c>
      <c r="V69" s="11">
        <v>0</v>
      </c>
      <c r="W69" s="11">
        <v>173460.2666</v>
      </c>
      <c r="X69" s="11">
        <v>0</v>
      </c>
      <c r="Y69" s="11">
        <v>46947.050999999999</v>
      </c>
      <c r="Z69" s="11">
        <v>377.959</v>
      </c>
      <c r="AA69" s="11">
        <v>0</v>
      </c>
      <c r="AB69" s="11">
        <v>51168.964890000003</v>
      </c>
      <c r="AC69" s="11">
        <v>2321.4493600000001</v>
      </c>
      <c r="AD69" s="11">
        <v>-5704.31963</v>
      </c>
      <c r="AE69" s="11">
        <v>138283.03894999999</v>
      </c>
      <c r="AF69" s="11">
        <v>0</v>
      </c>
      <c r="AG69" s="11">
        <v>959881.73062000005</v>
      </c>
      <c r="AH69" s="11">
        <v>-49868.35585</v>
      </c>
      <c r="AI69" s="11">
        <v>1009750.08647</v>
      </c>
      <c r="AJ69" s="11">
        <v>78238.656000000003</v>
      </c>
    </row>
    <row r="70" spans="1:36" ht="12.75" customHeight="1" x14ac:dyDescent="0.2">
      <c r="A70" s="17">
        <v>59</v>
      </c>
      <c r="B70" s="16" t="s">
        <v>44</v>
      </c>
      <c r="C70" s="35" t="s">
        <v>229</v>
      </c>
      <c r="D70" s="11">
        <v>53574.888120000003</v>
      </c>
      <c r="E70" s="11">
        <v>33129.459179999998</v>
      </c>
      <c r="F70" s="11">
        <v>0</v>
      </c>
      <c r="G70" s="11">
        <v>0</v>
      </c>
      <c r="H70" s="11">
        <v>20445.428940000002</v>
      </c>
      <c r="I70" s="11">
        <v>0</v>
      </c>
      <c r="J70" s="11">
        <v>0</v>
      </c>
      <c r="K70" s="11">
        <v>53635.551890000002</v>
      </c>
      <c r="L70" s="11">
        <v>-3941.9453899999999</v>
      </c>
      <c r="M70" s="11">
        <v>354391.60677000001</v>
      </c>
      <c r="N70" s="11">
        <v>302663.18361000001</v>
      </c>
      <c r="O70" s="11">
        <v>-51983.272720000001</v>
      </c>
      <c r="P70" s="11">
        <v>51728.423159999998</v>
      </c>
      <c r="Q70" s="11">
        <v>-634.82068000000004</v>
      </c>
      <c r="R70" s="11">
        <v>101801.76231000001</v>
      </c>
      <c r="S70" s="11">
        <v>101801.76231000001</v>
      </c>
      <c r="T70" s="11">
        <v>0</v>
      </c>
      <c r="U70" s="11">
        <v>181687.87664999999</v>
      </c>
      <c r="V70" s="11">
        <v>0</v>
      </c>
      <c r="W70" s="11">
        <v>181687.87664999999</v>
      </c>
      <c r="X70" s="11">
        <v>0</v>
      </c>
      <c r="Y70" s="11">
        <v>108534.27038</v>
      </c>
      <c r="Z70" s="11">
        <v>0</v>
      </c>
      <c r="AA70" s="11">
        <v>463.79165</v>
      </c>
      <c r="AB70" s="11">
        <v>34233.385240000003</v>
      </c>
      <c r="AC70" s="11">
        <v>990.49445000000003</v>
      </c>
      <c r="AD70" s="11">
        <v>-61.653590000000001</v>
      </c>
      <c r="AE70" s="11">
        <v>31724.99152</v>
      </c>
      <c r="AF70" s="11">
        <v>0</v>
      </c>
      <c r="AG70" s="11">
        <v>921038.61898000003</v>
      </c>
      <c r="AH70" s="11">
        <v>-56621.69238</v>
      </c>
      <c r="AI70" s="11">
        <v>977660.31136000005</v>
      </c>
      <c r="AJ70" s="11">
        <v>104932.38656</v>
      </c>
    </row>
    <row r="71" spans="1:36" ht="12.75" customHeight="1" x14ac:dyDescent="0.2">
      <c r="A71" s="17">
        <v>60</v>
      </c>
      <c r="B71" s="16" t="s">
        <v>63</v>
      </c>
      <c r="C71" s="35" t="s">
        <v>263</v>
      </c>
      <c r="D71" s="11">
        <v>199921.58553000001</v>
      </c>
      <c r="E71" s="11">
        <v>176630.28649</v>
      </c>
      <c r="F71" s="11">
        <v>0</v>
      </c>
      <c r="G71" s="11">
        <v>0</v>
      </c>
      <c r="H71" s="11">
        <v>23291.299040000002</v>
      </c>
      <c r="I71" s="11">
        <v>70.012</v>
      </c>
      <c r="J71" s="11">
        <v>0</v>
      </c>
      <c r="K71" s="11">
        <v>100886.81131</v>
      </c>
      <c r="L71" s="11">
        <v>-55.925420000000003</v>
      </c>
      <c r="M71" s="11">
        <v>429068.38144000003</v>
      </c>
      <c r="N71" s="11">
        <v>404632.21509000001</v>
      </c>
      <c r="O71" s="11">
        <v>-56729.223339999997</v>
      </c>
      <c r="P71" s="11">
        <v>24436.16635</v>
      </c>
      <c r="Q71" s="11">
        <v>-17973.162509999998</v>
      </c>
      <c r="R71" s="11">
        <v>0</v>
      </c>
      <c r="S71" s="11">
        <v>0</v>
      </c>
      <c r="T71" s="11">
        <v>0</v>
      </c>
      <c r="U71" s="11">
        <v>69522.580560000002</v>
      </c>
      <c r="V71" s="11">
        <v>0</v>
      </c>
      <c r="W71" s="11">
        <v>69522.580560000002</v>
      </c>
      <c r="X71" s="11">
        <v>0</v>
      </c>
      <c r="Y71" s="11">
        <v>0</v>
      </c>
      <c r="Z71" s="11">
        <v>408.834</v>
      </c>
      <c r="AA71" s="11">
        <v>672.35402999999997</v>
      </c>
      <c r="AB71" s="11">
        <v>62336.331720000002</v>
      </c>
      <c r="AC71" s="11">
        <v>2366.6444700000002</v>
      </c>
      <c r="AD71" s="11">
        <v>-673.43521999999996</v>
      </c>
      <c r="AE71" s="11">
        <v>16459.422879999998</v>
      </c>
      <c r="AF71" s="11">
        <v>0</v>
      </c>
      <c r="AG71" s="11">
        <v>881712.95793999999</v>
      </c>
      <c r="AH71" s="11">
        <v>-75431.746490000005</v>
      </c>
      <c r="AI71" s="11">
        <v>957144.70443000004</v>
      </c>
      <c r="AJ71" s="11">
        <v>20000</v>
      </c>
    </row>
    <row r="72" spans="1:36" ht="12.75" customHeight="1" x14ac:dyDescent="0.2">
      <c r="A72" s="17">
        <v>61</v>
      </c>
      <c r="B72" s="16" t="s">
        <v>66</v>
      </c>
      <c r="C72" s="35" t="s">
        <v>264</v>
      </c>
      <c r="D72" s="11">
        <v>29853.726330000001</v>
      </c>
      <c r="E72" s="11">
        <v>10130.37952</v>
      </c>
      <c r="F72" s="11">
        <v>0</v>
      </c>
      <c r="G72" s="11">
        <v>0</v>
      </c>
      <c r="H72" s="11">
        <v>19723.346809999999</v>
      </c>
      <c r="I72" s="11">
        <v>0</v>
      </c>
      <c r="J72" s="11">
        <v>0</v>
      </c>
      <c r="K72" s="11">
        <v>64758.86995</v>
      </c>
      <c r="L72" s="11">
        <v>-67.179119999999998</v>
      </c>
      <c r="M72" s="11">
        <v>557348.60398000001</v>
      </c>
      <c r="N72" s="11">
        <v>557348.60398000001</v>
      </c>
      <c r="O72" s="11">
        <v>-16612.978220000001</v>
      </c>
      <c r="P72" s="11">
        <v>0</v>
      </c>
      <c r="Q72" s="11">
        <v>0</v>
      </c>
      <c r="R72" s="11">
        <v>0</v>
      </c>
      <c r="S72" s="11">
        <v>0</v>
      </c>
      <c r="T72" s="11">
        <v>0</v>
      </c>
      <c r="U72" s="11">
        <v>240812.8376</v>
      </c>
      <c r="V72" s="11">
        <v>0</v>
      </c>
      <c r="W72" s="11">
        <v>240812.8376</v>
      </c>
      <c r="X72" s="11">
        <v>0</v>
      </c>
      <c r="Y72" s="11">
        <v>0</v>
      </c>
      <c r="Z72" s="11">
        <v>328.53399999999999</v>
      </c>
      <c r="AA72" s="11">
        <v>2924.82</v>
      </c>
      <c r="AB72" s="11">
        <v>29293.34245</v>
      </c>
      <c r="AC72" s="11">
        <v>42.017859999999999</v>
      </c>
      <c r="AD72" s="11">
        <v>-499.22660000000002</v>
      </c>
      <c r="AE72" s="11">
        <v>5602.9719400000004</v>
      </c>
      <c r="AF72" s="11">
        <v>0</v>
      </c>
      <c r="AG72" s="11">
        <v>930965.72410999995</v>
      </c>
      <c r="AH72" s="11">
        <v>-17179.38394</v>
      </c>
      <c r="AI72" s="11">
        <v>948145.10805000004</v>
      </c>
      <c r="AJ72" s="11">
        <v>0</v>
      </c>
    </row>
    <row r="73" spans="1:36" ht="12.75" customHeight="1" x14ac:dyDescent="0.2">
      <c r="A73" s="17">
        <v>62</v>
      </c>
      <c r="B73" s="16" t="s">
        <v>72</v>
      </c>
      <c r="C73" s="35" t="s">
        <v>265</v>
      </c>
      <c r="D73" s="11">
        <v>86133.521890000004</v>
      </c>
      <c r="E73" s="11">
        <v>65225.854079999997</v>
      </c>
      <c r="F73" s="11">
        <v>1.53304</v>
      </c>
      <c r="G73" s="11">
        <v>0</v>
      </c>
      <c r="H73" s="11">
        <v>20906.134770000001</v>
      </c>
      <c r="I73" s="11">
        <v>0</v>
      </c>
      <c r="J73" s="11">
        <v>0</v>
      </c>
      <c r="K73" s="11">
        <v>27935.38279</v>
      </c>
      <c r="L73" s="11">
        <v>-137.55467999999999</v>
      </c>
      <c r="M73" s="11">
        <v>458741.79625999997</v>
      </c>
      <c r="N73" s="11">
        <v>455473.47551999998</v>
      </c>
      <c r="O73" s="11">
        <v>-3732.9611799999998</v>
      </c>
      <c r="P73" s="11">
        <v>3268.3207400000001</v>
      </c>
      <c r="Q73" s="11">
        <v>-563.87783999999999</v>
      </c>
      <c r="R73" s="11">
        <v>143798.90375999999</v>
      </c>
      <c r="S73" s="11">
        <v>143798.90375999999</v>
      </c>
      <c r="T73" s="11">
        <v>0</v>
      </c>
      <c r="U73" s="11">
        <v>20043.835599999999</v>
      </c>
      <c r="V73" s="11">
        <v>0</v>
      </c>
      <c r="W73" s="11">
        <v>20043.835599999999</v>
      </c>
      <c r="X73" s="11">
        <v>0</v>
      </c>
      <c r="Y73" s="11">
        <v>0</v>
      </c>
      <c r="Z73" s="11">
        <v>484.30732999999998</v>
      </c>
      <c r="AA73" s="11">
        <v>0</v>
      </c>
      <c r="AB73" s="11">
        <v>39704.467980000001</v>
      </c>
      <c r="AC73" s="11">
        <v>4197.5213999999996</v>
      </c>
      <c r="AD73" s="11">
        <v>-734.06080999999995</v>
      </c>
      <c r="AE73" s="11">
        <v>125031.41860999999</v>
      </c>
      <c r="AF73" s="11">
        <v>-159.69123999999999</v>
      </c>
      <c r="AG73" s="11">
        <v>906071.15561999998</v>
      </c>
      <c r="AH73" s="11">
        <v>-5328.1457499999997</v>
      </c>
      <c r="AI73" s="11">
        <v>911399.30137</v>
      </c>
      <c r="AJ73" s="11">
        <v>124314.7904</v>
      </c>
    </row>
    <row r="74" spans="1:36" ht="12.75" customHeight="1" x14ac:dyDescent="0.2">
      <c r="A74" s="17">
        <v>63</v>
      </c>
      <c r="B74" s="16" t="s">
        <v>48</v>
      </c>
      <c r="C74" s="35" t="s">
        <v>266</v>
      </c>
      <c r="D74" s="11">
        <v>46675.963250000001</v>
      </c>
      <c r="E74" s="11">
        <v>32121.778900000001</v>
      </c>
      <c r="F74" s="11">
        <v>0</v>
      </c>
      <c r="G74" s="11">
        <v>0</v>
      </c>
      <c r="H74" s="11">
        <v>14554.18435</v>
      </c>
      <c r="I74" s="11">
        <v>0</v>
      </c>
      <c r="J74" s="11">
        <v>0</v>
      </c>
      <c r="K74" s="11">
        <v>102305.26186</v>
      </c>
      <c r="L74" s="11">
        <v>-116.19731</v>
      </c>
      <c r="M74" s="11">
        <v>475882.29028999998</v>
      </c>
      <c r="N74" s="11">
        <v>440196.71025</v>
      </c>
      <c r="O74" s="11">
        <v>-11411.11189</v>
      </c>
      <c r="P74" s="11">
        <v>35685.580040000001</v>
      </c>
      <c r="Q74" s="11">
        <v>-15468.82785</v>
      </c>
      <c r="R74" s="11">
        <v>107885.50059</v>
      </c>
      <c r="S74" s="11">
        <v>107885.50059</v>
      </c>
      <c r="T74" s="11">
        <v>0</v>
      </c>
      <c r="U74" s="11">
        <v>39000</v>
      </c>
      <c r="V74" s="11">
        <v>0</v>
      </c>
      <c r="W74" s="11">
        <v>39000</v>
      </c>
      <c r="X74" s="11">
        <v>0</v>
      </c>
      <c r="Y74" s="11">
        <v>3260.3916399999998</v>
      </c>
      <c r="Z74" s="11">
        <v>10.554209999999999</v>
      </c>
      <c r="AA74" s="11">
        <v>65.803160000000005</v>
      </c>
      <c r="AB74" s="11">
        <v>32895.372089999997</v>
      </c>
      <c r="AC74" s="11">
        <v>803.53202999999996</v>
      </c>
      <c r="AD74" s="11">
        <v>-1554.0035399999999</v>
      </c>
      <c r="AE74" s="11">
        <v>40709.830099999999</v>
      </c>
      <c r="AF74" s="11">
        <v>0</v>
      </c>
      <c r="AG74" s="11">
        <v>849494.49922</v>
      </c>
      <c r="AH74" s="11">
        <v>-28550.140589999999</v>
      </c>
      <c r="AI74" s="11">
        <v>878044.63980999996</v>
      </c>
      <c r="AJ74" s="11">
        <v>110362.04697</v>
      </c>
    </row>
    <row r="75" spans="1:36" ht="12.75" customHeight="1" x14ac:dyDescent="0.2">
      <c r="A75" s="17">
        <v>64</v>
      </c>
      <c r="B75" s="16" t="s">
        <v>69</v>
      </c>
      <c r="C75" s="35" t="s">
        <v>221</v>
      </c>
      <c r="D75" s="11">
        <v>62508.371220000001</v>
      </c>
      <c r="E75" s="11">
        <v>26107.796709999999</v>
      </c>
      <c r="F75" s="11">
        <v>7638.7251900000001</v>
      </c>
      <c r="G75" s="11">
        <v>0</v>
      </c>
      <c r="H75" s="11">
        <v>28761.849320000001</v>
      </c>
      <c r="I75" s="11">
        <v>0</v>
      </c>
      <c r="J75" s="11">
        <v>0</v>
      </c>
      <c r="K75" s="11">
        <v>21397.799050000001</v>
      </c>
      <c r="L75" s="11">
        <v>-322.69571999999999</v>
      </c>
      <c r="M75" s="11">
        <v>278420.79236999998</v>
      </c>
      <c r="N75" s="11">
        <v>130172.41464</v>
      </c>
      <c r="O75" s="11">
        <v>-2824.81005</v>
      </c>
      <c r="P75" s="11">
        <v>148248.37773000001</v>
      </c>
      <c r="Q75" s="11">
        <v>-24948.768260000001</v>
      </c>
      <c r="R75" s="11">
        <v>382738.24157999997</v>
      </c>
      <c r="S75" s="11">
        <v>382738.24157999997</v>
      </c>
      <c r="T75" s="11">
        <v>0</v>
      </c>
      <c r="U75" s="11">
        <v>0</v>
      </c>
      <c r="V75" s="11">
        <v>0</v>
      </c>
      <c r="W75" s="11">
        <v>0</v>
      </c>
      <c r="X75" s="11">
        <v>0</v>
      </c>
      <c r="Y75" s="11">
        <v>1446.6</v>
      </c>
      <c r="Z75" s="11">
        <v>0</v>
      </c>
      <c r="AA75" s="11">
        <v>1061.72309</v>
      </c>
      <c r="AB75" s="11">
        <v>91710.977740000002</v>
      </c>
      <c r="AC75" s="11">
        <v>691.54728</v>
      </c>
      <c r="AD75" s="11">
        <v>-225.97157999999999</v>
      </c>
      <c r="AE75" s="11">
        <v>5583.3754600000002</v>
      </c>
      <c r="AF75" s="11">
        <v>-0.26593</v>
      </c>
      <c r="AG75" s="11">
        <v>845559.42778999999</v>
      </c>
      <c r="AH75" s="11">
        <v>-28322.51154</v>
      </c>
      <c r="AI75" s="11">
        <v>873881.93932999996</v>
      </c>
      <c r="AJ75" s="11">
        <v>376619.32799999998</v>
      </c>
    </row>
    <row r="76" spans="1:36" ht="12.75" customHeight="1" x14ac:dyDescent="0.2">
      <c r="A76" s="17">
        <v>65</v>
      </c>
      <c r="B76" s="16" t="s">
        <v>52</v>
      </c>
      <c r="C76" s="35" t="s">
        <v>267</v>
      </c>
      <c r="D76" s="11">
        <v>67160.000929999995</v>
      </c>
      <c r="E76" s="11">
        <v>36991.300640000001</v>
      </c>
      <c r="F76" s="11">
        <v>0</v>
      </c>
      <c r="G76" s="11">
        <v>0</v>
      </c>
      <c r="H76" s="11">
        <v>30168.700290000001</v>
      </c>
      <c r="I76" s="11">
        <v>0</v>
      </c>
      <c r="J76" s="11">
        <v>0</v>
      </c>
      <c r="K76" s="11">
        <v>37611.131119999998</v>
      </c>
      <c r="L76" s="11">
        <v>-858.68267000000003</v>
      </c>
      <c r="M76" s="11">
        <v>439842.79089</v>
      </c>
      <c r="N76" s="11">
        <v>362677.39445999998</v>
      </c>
      <c r="O76" s="11">
        <v>-59848.394869999996</v>
      </c>
      <c r="P76" s="11">
        <v>77165.396429999993</v>
      </c>
      <c r="Q76" s="11">
        <v>-12241.3117</v>
      </c>
      <c r="R76" s="11">
        <v>55</v>
      </c>
      <c r="S76" s="11">
        <v>0</v>
      </c>
      <c r="T76" s="11">
        <v>0</v>
      </c>
      <c r="U76" s="11">
        <v>15038.21925</v>
      </c>
      <c r="V76" s="11">
        <v>0</v>
      </c>
      <c r="W76" s="11">
        <v>15038.21925</v>
      </c>
      <c r="X76" s="11">
        <v>0</v>
      </c>
      <c r="Y76" s="11">
        <v>0</v>
      </c>
      <c r="Z76" s="11">
        <v>578.221</v>
      </c>
      <c r="AA76" s="11">
        <v>1337.8681200000001</v>
      </c>
      <c r="AB76" s="11">
        <v>123538.32613</v>
      </c>
      <c r="AC76" s="11">
        <v>65243.042249999999</v>
      </c>
      <c r="AD76" s="11">
        <v>-1891.2231099999999</v>
      </c>
      <c r="AE76" s="11">
        <v>24924.413339999999</v>
      </c>
      <c r="AF76" s="11">
        <v>-1051.9762900000001</v>
      </c>
      <c r="AG76" s="11">
        <v>775329.01303000003</v>
      </c>
      <c r="AH76" s="11">
        <v>-75891.588640000002</v>
      </c>
      <c r="AI76" s="11">
        <v>851220.60167</v>
      </c>
      <c r="AJ76" s="11">
        <v>0</v>
      </c>
    </row>
    <row r="77" spans="1:36" ht="12.75" customHeight="1" x14ac:dyDescent="0.2">
      <c r="A77" s="17">
        <v>66</v>
      </c>
      <c r="B77" s="16" t="s">
        <v>31</v>
      </c>
      <c r="C77" s="35" t="s">
        <v>222</v>
      </c>
      <c r="D77" s="11">
        <v>64269.341209999999</v>
      </c>
      <c r="E77" s="11">
        <v>56065.345699999998</v>
      </c>
      <c r="F77" s="11">
        <v>0</v>
      </c>
      <c r="G77" s="11">
        <v>0</v>
      </c>
      <c r="H77" s="11">
        <v>8203.9955100000006</v>
      </c>
      <c r="I77" s="11">
        <v>0</v>
      </c>
      <c r="J77" s="11">
        <v>0</v>
      </c>
      <c r="K77" s="11">
        <v>55249.094089999999</v>
      </c>
      <c r="L77" s="11">
        <v>-1626.4973</v>
      </c>
      <c r="M77" s="11">
        <v>341864.61812</v>
      </c>
      <c r="N77" s="11">
        <v>339916.77347999997</v>
      </c>
      <c r="O77" s="11">
        <v>-51244.461459999999</v>
      </c>
      <c r="P77" s="11">
        <v>1947.84464</v>
      </c>
      <c r="Q77" s="11">
        <v>-2365.4815600000002</v>
      </c>
      <c r="R77" s="11">
        <v>905.05548999999996</v>
      </c>
      <c r="S77" s="11">
        <v>0</v>
      </c>
      <c r="T77" s="11">
        <v>0</v>
      </c>
      <c r="U77" s="11">
        <v>16021.507509999999</v>
      </c>
      <c r="V77" s="11">
        <v>0</v>
      </c>
      <c r="W77" s="11">
        <v>16021.507509999999</v>
      </c>
      <c r="X77" s="11">
        <v>0</v>
      </c>
      <c r="Y77" s="11">
        <v>61987.320500000002</v>
      </c>
      <c r="Z77" s="11">
        <v>3.3009999999999998E-2</v>
      </c>
      <c r="AA77" s="11">
        <v>0</v>
      </c>
      <c r="AB77" s="11">
        <v>81764.614249999999</v>
      </c>
      <c r="AC77" s="11">
        <v>3441.2434199999998</v>
      </c>
      <c r="AD77" s="11">
        <v>-2731.0859500000001</v>
      </c>
      <c r="AE77" s="11">
        <v>22297.11924</v>
      </c>
      <c r="AF77" s="11">
        <v>0</v>
      </c>
      <c r="AG77" s="11">
        <v>647799.94683999999</v>
      </c>
      <c r="AH77" s="11">
        <v>-57967.526270000002</v>
      </c>
      <c r="AI77" s="11">
        <v>705767.47311000002</v>
      </c>
      <c r="AJ77" s="11">
        <v>15971.596799999999</v>
      </c>
    </row>
    <row r="78" spans="1:36" ht="12.75" customHeight="1" x14ac:dyDescent="0.2">
      <c r="A78" s="17">
        <v>67</v>
      </c>
      <c r="B78" s="16" t="s">
        <v>30</v>
      </c>
      <c r="C78" s="35" t="s">
        <v>268</v>
      </c>
      <c r="D78" s="11">
        <v>56392.055379999998</v>
      </c>
      <c r="E78" s="11">
        <v>29414.210179999998</v>
      </c>
      <c r="F78" s="11">
        <v>0</v>
      </c>
      <c r="G78" s="11">
        <v>0</v>
      </c>
      <c r="H78" s="11">
        <v>26977.8452</v>
      </c>
      <c r="I78" s="11">
        <v>0</v>
      </c>
      <c r="J78" s="11">
        <v>0</v>
      </c>
      <c r="K78" s="11">
        <v>57761.350980000003</v>
      </c>
      <c r="L78" s="11">
        <v>-1243.95911</v>
      </c>
      <c r="M78" s="11">
        <v>176557.28255</v>
      </c>
      <c r="N78" s="11">
        <v>173865.93840000001</v>
      </c>
      <c r="O78" s="11">
        <v>-2684.8407999999999</v>
      </c>
      <c r="P78" s="11">
        <v>2691.3441499999999</v>
      </c>
      <c r="Q78" s="11">
        <v>-446.96985000000001</v>
      </c>
      <c r="R78" s="11">
        <v>138719.42735000001</v>
      </c>
      <c r="S78" s="11">
        <v>138707.87234999999</v>
      </c>
      <c r="T78" s="11">
        <v>0</v>
      </c>
      <c r="U78" s="11">
        <v>170436.84930999999</v>
      </c>
      <c r="V78" s="11">
        <v>0</v>
      </c>
      <c r="W78" s="11">
        <v>170436.84930999999</v>
      </c>
      <c r="X78" s="11">
        <v>0</v>
      </c>
      <c r="Y78" s="11">
        <v>1289.11285</v>
      </c>
      <c r="Z78" s="11">
        <v>1332.60493</v>
      </c>
      <c r="AA78" s="11">
        <v>8573.3902199999993</v>
      </c>
      <c r="AB78" s="11">
        <v>56689.317669999997</v>
      </c>
      <c r="AC78" s="11">
        <v>171.57633000000001</v>
      </c>
      <c r="AD78" s="11">
        <v>-272.30482999999998</v>
      </c>
      <c r="AE78" s="11">
        <v>6874.9940500000002</v>
      </c>
      <c r="AF78" s="11">
        <v>-14.31452</v>
      </c>
      <c r="AG78" s="11">
        <v>674797.96161999996</v>
      </c>
      <c r="AH78" s="11">
        <v>-4662.3891100000001</v>
      </c>
      <c r="AI78" s="11">
        <v>679460.35072999995</v>
      </c>
      <c r="AJ78" s="11">
        <v>140509.2678</v>
      </c>
    </row>
    <row r="79" spans="1:36" ht="12.75" customHeight="1" x14ac:dyDescent="0.2">
      <c r="A79" s="17">
        <v>68</v>
      </c>
      <c r="B79" s="16" t="s">
        <v>54</v>
      </c>
      <c r="C79" s="35" t="s">
        <v>223</v>
      </c>
      <c r="D79" s="11">
        <v>23189.2575</v>
      </c>
      <c r="E79" s="11">
        <v>8006.6945299999998</v>
      </c>
      <c r="F79" s="11">
        <v>0</v>
      </c>
      <c r="G79" s="11">
        <v>0</v>
      </c>
      <c r="H79" s="11">
        <v>15169.25331</v>
      </c>
      <c r="I79" s="11">
        <v>25.689</v>
      </c>
      <c r="J79" s="11">
        <v>0</v>
      </c>
      <c r="K79" s="11">
        <v>21286.837039999999</v>
      </c>
      <c r="L79" s="11">
        <v>-263.02152000000001</v>
      </c>
      <c r="M79" s="11">
        <v>488774.91037</v>
      </c>
      <c r="N79" s="11">
        <v>487307.75933999999</v>
      </c>
      <c r="O79" s="11">
        <v>-2242.7227800000001</v>
      </c>
      <c r="P79" s="11">
        <v>1467.15103</v>
      </c>
      <c r="Q79" s="11">
        <v>-94.722769999999997</v>
      </c>
      <c r="R79" s="11">
        <v>5310.0235400000001</v>
      </c>
      <c r="S79" s="11">
        <v>5310.0235400000001</v>
      </c>
      <c r="T79" s="11">
        <v>0</v>
      </c>
      <c r="U79" s="11">
        <v>47156.654390000003</v>
      </c>
      <c r="V79" s="11">
        <v>0</v>
      </c>
      <c r="W79" s="11">
        <v>47156.654390000003</v>
      </c>
      <c r="X79" s="11">
        <v>0</v>
      </c>
      <c r="Y79" s="11">
        <v>20053.632000000001</v>
      </c>
      <c r="Z79" s="11">
        <v>0</v>
      </c>
      <c r="AA79" s="11">
        <v>92.520399999999995</v>
      </c>
      <c r="AB79" s="11">
        <v>41806.011720000002</v>
      </c>
      <c r="AC79" s="11">
        <v>2388.2842900000001</v>
      </c>
      <c r="AD79" s="11">
        <v>-173.15729999999999</v>
      </c>
      <c r="AE79" s="11">
        <v>10135.58697</v>
      </c>
      <c r="AF79" s="11">
        <v>0</v>
      </c>
      <c r="AG79" s="11">
        <v>660219.40722000005</v>
      </c>
      <c r="AH79" s="11">
        <v>-2773.62437</v>
      </c>
      <c r="AI79" s="11">
        <v>662993.03159000003</v>
      </c>
      <c r="AJ79" s="11">
        <v>5323.8656000000001</v>
      </c>
    </row>
    <row r="80" spans="1:36" ht="12.75" customHeight="1" x14ac:dyDescent="0.2">
      <c r="A80" s="17">
        <v>69</v>
      </c>
      <c r="B80" s="16" t="s">
        <v>70</v>
      </c>
      <c r="C80" s="35" t="s">
        <v>269</v>
      </c>
      <c r="D80" s="11">
        <v>31823.675660000001</v>
      </c>
      <c r="E80" s="11">
        <v>14472.455120000001</v>
      </c>
      <c r="F80" s="11">
        <v>0</v>
      </c>
      <c r="G80" s="11">
        <v>-80.562740000000005</v>
      </c>
      <c r="H80" s="11">
        <v>17431.78328</v>
      </c>
      <c r="I80" s="11">
        <v>0</v>
      </c>
      <c r="J80" s="11">
        <v>0</v>
      </c>
      <c r="K80" s="11">
        <v>33211.469599999997</v>
      </c>
      <c r="L80" s="11">
        <v>-255.48878999999999</v>
      </c>
      <c r="M80" s="11">
        <v>441683.12465999997</v>
      </c>
      <c r="N80" s="11">
        <v>439217.94780999998</v>
      </c>
      <c r="O80" s="11">
        <v>-95084.948340000003</v>
      </c>
      <c r="P80" s="11">
        <v>2465.1768499999998</v>
      </c>
      <c r="Q80" s="11">
        <v>-4779.95957</v>
      </c>
      <c r="R80" s="11">
        <v>0</v>
      </c>
      <c r="S80" s="11">
        <v>0</v>
      </c>
      <c r="T80" s="11">
        <v>0</v>
      </c>
      <c r="U80" s="11">
        <v>0</v>
      </c>
      <c r="V80" s="11">
        <v>0</v>
      </c>
      <c r="W80" s="11">
        <v>0</v>
      </c>
      <c r="X80" s="11">
        <v>0</v>
      </c>
      <c r="Y80" s="11">
        <v>0</v>
      </c>
      <c r="Z80" s="11">
        <v>0</v>
      </c>
      <c r="AA80" s="11">
        <v>4363.6118900000001</v>
      </c>
      <c r="AB80" s="11">
        <v>20060.242050000001</v>
      </c>
      <c r="AC80" s="11">
        <v>528.25387000000001</v>
      </c>
      <c r="AD80" s="11">
        <v>-56.424250000000001</v>
      </c>
      <c r="AE80" s="11">
        <v>1459.49603</v>
      </c>
      <c r="AF80" s="11">
        <v>0</v>
      </c>
      <c r="AG80" s="11">
        <v>533129.87375999999</v>
      </c>
      <c r="AH80" s="11">
        <v>-100257.38369</v>
      </c>
      <c r="AI80" s="11">
        <v>633387.25745000003</v>
      </c>
      <c r="AJ80" s="11">
        <v>0</v>
      </c>
    </row>
    <row r="81" spans="1:36" ht="12.75" customHeight="1" x14ac:dyDescent="0.2">
      <c r="A81" s="17">
        <v>70</v>
      </c>
      <c r="B81" s="16" t="s">
        <v>43</v>
      </c>
      <c r="C81" s="35" t="s">
        <v>270</v>
      </c>
      <c r="D81" s="11">
        <v>20344.45004</v>
      </c>
      <c r="E81" s="11">
        <v>11153.655199999999</v>
      </c>
      <c r="F81" s="11">
        <v>0</v>
      </c>
      <c r="G81" s="11">
        <v>0</v>
      </c>
      <c r="H81" s="11">
        <v>9190.7948400000005</v>
      </c>
      <c r="I81" s="11">
        <v>0</v>
      </c>
      <c r="J81" s="11">
        <v>0</v>
      </c>
      <c r="K81" s="11">
        <v>7490.6293100000003</v>
      </c>
      <c r="L81" s="11">
        <v>-15.98141</v>
      </c>
      <c r="M81" s="11">
        <v>227493.45264</v>
      </c>
      <c r="N81" s="11">
        <v>200602.67712000001</v>
      </c>
      <c r="O81" s="11">
        <v>-4138.9988400000002</v>
      </c>
      <c r="P81" s="11">
        <v>26890.775519999999</v>
      </c>
      <c r="Q81" s="11">
        <v>-4131.2818600000001</v>
      </c>
      <c r="R81" s="11">
        <v>0</v>
      </c>
      <c r="S81" s="11">
        <v>0</v>
      </c>
      <c r="T81" s="11">
        <v>0</v>
      </c>
      <c r="U81" s="11">
        <v>40084.931669999998</v>
      </c>
      <c r="V81" s="11">
        <v>0</v>
      </c>
      <c r="W81" s="11">
        <v>40084.931669999998</v>
      </c>
      <c r="X81" s="11">
        <v>0</v>
      </c>
      <c r="Y81" s="11">
        <v>81278.612699999998</v>
      </c>
      <c r="Z81" s="11">
        <v>414.94299999999998</v>
      </c>
      <c r="AA81" s="11">
        <v>0</v>
      </c>
      <c r="AB81" s="11">
        <v>138788.88323000001</v>
      </c>
      <c r="AC81" s="11">
        <v>4539.0445799999998</v>
      </c>
      <c r="AD81" s="11">
        <v>-8.0829999999999999E-2</v>
      </c>
      <c r="AE81" s="11">
        <v>32058.943579999999</v>
      </c>
      <c r="AF81" s="11">
        <v>-405.75936999999999</v>
      </c>
      <c r="AG81" s="11">
        <v>552493.89075000002</v>
      </c>
      <c r="AH81" s="11">
        <v>-8692.1023100000002</v>
      </c>
      <c r="AI81" s="11">
        <v>561185.99306000001</v>
      </c>
      <c r="AJ81" s="11">
        <v>0</v>
      </c>
    </row>
    <row r="82" spans="1:36" ht="12.75" customHeight="1" x14ac:dyDescent="0.2">
      <c r="A82" s="17">
        <v>71</v>
      </c>
      <c r="B82" s="16" t="s">
        <v>35</v>
      </c>
      <c r="C82" s="35" t="s">
        <v>224</v>
      </c>
      <c r="D82" s="11">
        <v>33609.315540000003</v>
      </c>
      <c r="E82" s="11">
        <v>28140.8966</v>
      </c>
      <c r="F82" s="11">
        <v>84.870189999999994</v>
      </c>
      <c r="G82" s="11">
        <v>0</v>
      </c>
      <c r="H82" s="11">
        <v>5383.5487499999999</v>
      </c>
      <c r="I82" s="11">
        <v>0</v>
      </c>
      <c r="J82" s="11">
        <v>0</v>
      </c>
      <c r="K82" s="11">
        <v>30436.852340000001</v>
      </c>
      <c r="L82" s="11">
        <v>-557.62432999999999</v>
      </c>
      <c r="M82" s="11">
        <v>253227.80906999999</v>
      </c>
      <c r="N82" s="11">
        <v>233852.87007</v>
      </c>
      <c r="O82" s="11">
        <v>-4386.6685200000002</v>
      </c>
      <c r="P82" s="11">
        <v>19374.938999999998</v>
      </c>
      <c r="Q82" s="11">
        <v>-8858.9756199999993</v>
      </c>
      <c r="R82" s="11">
        <v>0</v>
      </c>
      <c r="S82" s="11">
        <v>0</v>
      </c>
      <c r="T82" s="11">
        <v>0</v>
      </c>
      <c r="U82" s="11">
        <v>0</v>
      </c>
      <c r="V82" s="11">
        <v>0</v>
      </c>
      <c r="W82" s="11">
        <v>0</v>
      </c>
      <c r="X82" s="11">
        <v>0</v>
      </c>
      <c r="Y82" s="11">
        <v>16961.400000000001</v>
      </c>
      <c r="Z82" s="11">
        <v>0</v>
      </c>
      <c r="AA82" s="11">
        <v>1221.596</v>
      </c>
      <c r="AB82" s="11">
        <v>97056.570489999998</v>
      </c>
      <c r="AC82" s="11">
        <v>679.37737000000004</v>
      </c>
      <c r="AD82" s="11">
        <v>-0.25028</v>
      </c>
      <c r="AE82" s="11">
        <v>55520.294249999999</v>
      </c>
      <c r="AF82" s="11">
        <v>0</v>
      </c>
      <c r="AG82" s="11">
        <v>488713.21506000002</v>
      </c>
      <c r="AH82" s="11">
        <v>-13803.518749999999</v>
      </c>
      <c r="AI82" s="11">
        <v>502516.73381000001</v>
      </c>
      <c r="AJ82" s="11">
        <v>0</v>
      </c>
    </row>
    <row r="83" spans="1:36" ht="12.75" customHeight="1" x14ac:dyDescent="0.2">
      <c r="A83" s="17">
        <v>72</v>
      </c>
      <c r="B83" s="16" t="s">
        <v>33</v>
      </c>
      <c r="C83" s="35" t="s">
        <v>271</v>
      </c>
      <c r="D83" s="11">
        <v>5797.49917</v>
      </c>
      <c r="E83" s="11">
        <v>1665.25296</v>
      </c>
      <c r="F83" s="11">
        <v>0</v>
      </c>
      <c r="G83" s="11">
        <v>0</v>
      </c>
      <c r="H83" s="11">
        <v>4132.2462100000002</v>
      </c>
      <c r="I83" s="11">
        <v>0</v>
      </c>
      <c r="J83" s="11">
        <v>0</v>
      </c>
      <c r="K83" s="11">
        <v>19488.632290000001</v>
      </c>
      <c r="L83" s="11">
        <v>-1883.4670000000001</v>
      </c>
      <c r="M83" s="11">
        <v>1266.8991900000001</v>
      </c>
      <c r="N83" s="11">
        <v>50.126289999999997</v>
      </c>
      <c r="O83" s="11">
        <v>-122.3531</v>
      </c>
      <c r="P83" s="11">
        <v>1216.7728999999999</v>
      </c>
      <c r="Q83" s="11">
        <v>-55258.068449999999</v>
      </c>
      <c r="R83" s="11">
        <v>0</v>
      </c>
      <c r="S83" s="11">
        <v>0</v>
      </c>
      <c r="T83" s="11">
        <v>0</v>
      </c>
      <c r="U83" s="11">
        <v>265627.64293999999</v>
      </c>
      <c r="V83" s="11">
        <v>0</v>
      </c>
      <c r="W83" s="11">
        <v>265627.64293999999</v>
      </c>
      <c r="X83" s="11">
        <v>0</v>
      </c>
      <c r="Y83" s="11">
        <v>3846.8702400000002</v>
      </c>
      <c r="Z83" s="11">
        <v>18.66</v>
      </c>
      <c r="AA83" s="11">
        <v>0</v>
      </c>
      <c r="AB83" s="11">
        <v>42567.989800000003</v>
      </c>
      <c r="AC83" s="11">
        <v>24397.69428</v>
      </c>
      <c r="AD83" s="11">
        <v>-2138.9266499999999</v>
      </c>
      <c r="AE83" s="11">
        <v>1302.8115299999999</v>
      </c>
      <c r="AF83" s="11">
        <v>-20.399239999999999</v>
      </c>
      <c r="AG83" s="11">
        <v>364314.69944</v>
      </c>
      <c r="AH83" s="11">
        <v>-59423.214440000003</v>
      </c>
      <c r="AI83" s="11">
        <v>423737.91388000001</v>
      </c>
      <c r="AJ83" s="11">
        <v>53238.656000000003</v>
      </c>
    </row>
    <row r="84" spans="1:36" ht="12.75" customHeight="1" x14ac:dyDescent="0.2">
      <c r="A84" s="17">
        <v>73</v>
      </c>
      <c r="B84" s="16" t="s">
        <v>75</v>
      </c>
      <c r="C84" s="35" t="s">
        <v>272</v>
      </c>
      <c r="D84" s="11">
        <v>46057.451260000002</v>
      </c>
      <c r="E84" s="11">
        <v>41962.83008</v>
      </c>
      <c r="F84" s="11">
        <v>0</v>
      </c>
      <c r="G84" s="11">
        <v>0</v>
      </c>
      <c r="H84" s="11">
        <v>4094.6211800000001</v>
      </c>
      <c r="I84" s="11">
        <v>0</v>
      </c>
      <c r="J84" s="11">
        <v>0</v>
      </c>
      <c r="K84" s="11">
        <v>16962.779269999999</v>
      </c>
      <c r="L84" s="11">
        <v>-409.71704</v>
      </c>
      <c r="M84" s="11">
        <v>178959.50231000001</v>
      </c>
      <c r="N84" s="11">
        <v>168259.32243</v>
      </c>
      <c r="O84" s="11">
        <v>-29351.400949999999</v>
      </c>
      <c r="P84" s="11">
        <v>10700.17988</v>
      </c>
      <c r="Q84" s="11">
        <v>-2809.6342599999998</v>
      </c>
      <c r="R84" s="11">
        <v>0</v>
      </c>
      <c r="S84" s="11">
        <v>0</v>
      </c>
      <c r="T84" s="11">
        <v>0</v>
      </c>
      <c r="U84" s="11">
        <v>32081.5344</v>
      </c>
      <c r="V84" s="11">
        <v>0</v>
      </c>
      <c r="W84" s="11">
        <v>32081.5344</v>
      </c>
      <c r="X84" s="11">
        <v>0</v>
      </c>
      <c r="Y84" s="11">
        <v>0</v>
      </c>
      <c r="Z84" s="11">
        <v>75.33</v>
      </c>
      <c r="AA84" s="11">
        <v>110.62102</v>
      </c>
      <c r="AB84" s="11">
        <v>14988.657160000001</v>
      </c>
      <c r="AC84" s="11">
        <v>-365.85250000000002</v>
      </c>
      <c r="AD84" s="11">
        <v>-668.63459</v>
      </c>
      <c r="AE84" s="11">
        <v>4605.59602</v>
      </c>
      <c r="AF84" s="11">
        <v>-16347.268470000001</v>
      </c>
      <c r="AG84" s="11">
        <v>293475.61894000001</v>
      </c>
      <c r="AH84" s="11">
        <v>-49586.655310000002</v>
      </c>
      <c r="AI84" s="11">
        <v>343062.27425000002</v>
      </c>
      <c r="AJ84" s="11">
        <v>0</v>
      </c>
    </row>
    <row r="85" spans="1:36" ht="12.75" customHeight="1" x14ac:dyDescent="0.2">
      <c r="A85" s="17">
        <v>74</v>
      </c>
      <c r="B85" s="16" t="s">
        <v>60</v>
      </c>
      <c r="C85" s="35" t="s">
        <v>230</v>
      </c>
      <c r="D85" s="11">
        <v>14657.353300000001</v>
      </c>
      <c r="E85" s="11">
        <v>13611.15057</v>
      </c>
      <c r="F85" s="11">
        <v>0</v>
      </c>
      <c r="G85" s="11">
        <v>0</v>
      </c>
      <c r="H85" s="11">
        <v>1046.20273</v>
      </c>
      <c r="I85" s="11">
        <v>0</v>
      </c>
      <c r="J85" s="11">
        <v>0</v>
      </c>
      <c r="K85" s="11">
        <v>9676.3577600000008</v>
      </c>
      <c r="L85" s="11">
        <v>-2422.3532399999999</v>
      </c>
      <c r="M85" s="11">
        <v>81417.301470000006</v>
      </c>
      <c r="N85" s="11">
        <v>79185.056989999997</v>
      </c>
      <c r="O85" s="11">
        <v>-15968.225539999999</v>
      </c>
      <c r="P85" s="11">
        <v>2232.2444799999998</v>
      </c>
      <c r="Q85" s="11">
        <v>-648.42196000000001</v>
      </c>
      <c r="R85" s="11">
        <v>0</v>
      </c>
      <c r="S85" s="11">
        <v>0</v>
      </c>
      <c r="T85" s="11">
        <v>0</v>
      </c>
      <c r="U85" s="11">
        <v>20203.85139</v>
      </c>
      <c r="V85" s="11">
        <v>-2873.3119200000001</v>
      </c>
      <c r="W85" s="11">
        <v>16529.696810000001</v>
      </c>
      <c r="X85" s="11">
        <v>0</v>
      </c>
      <c r="Y85" s="11">
        <v>79970.978900000002</v>
      </c>
      <c r="Z85" s="11">
        <v>0</v>
      </c>
      <c r="AA85" s="11">
        <v>0</v>
      </c>
      <c r="AB85" s="11">
        <v>42652.822160000003</v>
      </c>
      <c r="AC85" s="11">
        <v>877.83558000000005</v>
      </c>
      <c r="AD85" s="11">
        <v>-20.614560000000001</v>
      </c>
      <c r="AE85" s="11">
        <v>44963.976069999997</v>
      </c>
      <c r="AF85" s="11">
        <v>-8.7320899999999995</v>
      </c>
      <c r="AG85" s="11">
        <v>294420.47662999999</v>
      </c>
      <c r="AH85" s="11">
        <v>-21941.659309999999</v>
      </c>
      <c r="AI85" s="11">
        <v>316362.13594000001</v>
      </c>
      <c r="AJ85" s="11">
        <v>500.2</v>
      </c>
    </row>
    <row r="86" spans="1:36" ht="12.75" customHeight="1" x14ac:dyDescent="0.2">
      <c r="A86" s="17">
        <v>75</v>
      </c>
      <c r="B86" s="16" t="s">
        <v>73</v>
      </c>
      <c r="C86" s="35" t="s">
        <v>273</v>
      </c>
      <c r="D86" s="11">
        <v>5720.0520500000002</v>
      </c>
      <c r="E86" s="11">
        <v>5135.4309999999996</v>
      </c>
      <c r="F86" s="11">
        <v>0</v>
      </c>
      <c r="G86" s="11">
        <v>0</v>
      </c>
      <c r="H86" s="11">
        <v>584.62104999999997</v>
      </c>
      <c r="I86" s="11">
        <v>0</v>
      </c>
      <c r="J86" s="11">
        <v>0</v>
      </c>
      <c r="K86" s="11">
        <v>6005.2098900000001</v>
      </c>
      <c r="L86" s="11">
        <v>-916.05643999999995</v>
      </c>
      <c r="M86" s="11">
        <v>67741.090590000007</v>
      </c>
      <c r="N86" s="11">
        <v>67741.090590000007</v>
      </c>
      <c r="O86" s="11">
        <v>-450.96987000000001</v>
      </c>
      <c r="P86" s="11">
        <v>0</v>
      </c>
      <c r="Q86" s="11">
        <v>-3.7974999999999999</v>
      </c>
      <c r="R86" s="11">
        <v>58486.81</v>
      </c>
      <c r="S86" s="11">
        <v>58486.81</v>
      </c>
      <c r="T86" s="11">
        <v>0</v>
      </c>
      <c r="U86" s="11">
        <v>91247.611080000002</v>
      </c>
      <c r="V86" s="11">
        <v>0</v>
      </c>
      <c r="W86" s="11">
        <v>91247.611080000002</v>
      </c>
      <c r="X86" s="11">
        <v>0</v>
      </c>
      <c r="Y86" s="11">
        <v>0</v>
      </c>
      <c r="Z86" s="11">
        <v>1.052</v>
      </c>
      <c r="AA86" s="11">
        <v>2087.4938499999998</v>
      </c>
      <c r="AB86" s="11">
        <v>25871.907190000002</v>
      </c>
      <c r="AC86" s="11">
        <v>326.06732</v>
      </c>
      <c r="AD86" s="11">
        <v>-170.89622</v>
      </c>
      <c r="AE86" s="11">
        <v>1267.09573</v>
      </c>
      <c r="AF86" s="11">
        <v>-0.28708</v>
      </c>
      <c r="AG86" s="11">
        <v>258754.3897</v>
      </c>
      <c r="AH86" s="11">
        <v>-1542.00711</v>
      </c>
      <c r="AI86" s="11">
        <v>260296.39681000001</v>
      </c>
      <c r="AJ86" s="11">
        <v>98000</v>
      </c>
    </row>
    <row r="87" spans="1:36" ht="12.75" customHeight="1" x14ac:dyDescent="0.2">
      <c r="A87" s="17">
        <v>76</v>
      </c>
      <c r="B87" s="16" t="s">
        <v>71</v>
      </c>
      <c r="C87" s="35" t="s">
        <v>274</v>
      </c>
      <c r="D87" s="11">
        <v>328.36</v>
      </c>
      <c r="E87" s="11">
        <v>176.66296</v>
      </c>
      <c r="F87" s="11">
        <v>0</v>
      </c>
      <c r="G87" s="11">
        <v>0</v>
      </c>
      <c r="H87" s="11">
        <v>151.69703999999999</v>
      </c>
      <c r="I87" s="11">
        <v>0</v>
      </c>
      <c r="J87" s="11">
        <v>0</v>
      </c>
      <c r="K87" s="11">
        <v>48.224249999999998</v>
      </c>
      <c r="L87" s="11">
        <v>0</v>
      </c>
      <c r="M87" s="11">
        <v>89446.950819999998</v>
      </c>
      <c r="N87" s="11">
        <v>89446.950819999998</v>
      </c>
      <c r="O87" s="11">
        <v>-122573.29700999999</v>
      </c>
      <c r="P87" s="11">
        <v>0</v>
      </c>
      <c r="Q87" s="11">
        <v>-408.17752999999999</v>
      </c>
      <c r="R87" s="11">
        <v>0</v>
      </c>
      <c r="S87" s="11">
        <v>0</v>
      </c>
      <c r="T87" s="11">
        <v>0</v>
      </c>
      <c r="U87" s="11">
        <v>0</v>
      </c>
      <c r="V87" s="11">
        <v>0</v>
      </c>
      <c r="W87" s="11">
        <v>0</v>
      </c>
      <c r="X87" s="11">
        <v>0</v>
      </c>
      <c r="Y87" s="11">
        <v>0</v>
      </c>
      <c r="Z87" s="11">
        <v>545.04600000000005</v>
      </c>
      <c r="AA87" s="11">
        <v>0</v>
      </c>
      <c r="AB87" s="11">
        <v>29733.208149999999</v>
      </c>
      <c r="AC87" s="11">
        <v>873.44264999999996</v>
      </c>
      <c r="AD87" s="11">
        <v>-0.6</v>
      </c>
      <c r="AE87" s="11">
        <v>64.7544199999993</v>
      </c>
      <c r="AF87" s="11">
        <v>-15637.990900000001</v>
      </c>
      <c r="AG87" s="11">
        <v>121039.98629</v>
      </c>
      <c r="AH87" s="11">
        <v>-138620.06544000001</v>
      </c>
      <c r="AI87" s="11">
        <v>259660.05173000001</v>
      </c>
      <c r="AJ87" s="11">
        <v>0</v>
      </c>
    </row>
    <row r="88" spans="1:36" ht="30" customHeight="1" x14ac:dyDescent="0.2">
      <c r="A88" s="17">
        <v>77</v>
      </c>
      <c r="B88" s="16" t="s">
        <v>5</v>
      </c>
      <c r="C88" s="35" t="s">
        <v>231</v>
      </c>
      <c r="D88" s="11">
        <v>2689.8572300000001</v>
      </c>
      <c r="E88" s="11">
        <v>1816.2699399999999</v>
      </c>
      <c r="F88" s="11">
        <v>0</v>
      </c>
      <c r="G88" s="11">
        <v>0</v>
      </c>
      <c r="H88" s="11">
        <v>873.58729000000005</v>
      </c>
      <c r="I88" s="11">
        <v>0</v>
      </c>
      <c r="J88" s="11">
        <v>0</v>
      </c>
      <c r="K88" s="11">
        <v>207.89535000000001</v>
      </c>
      <c r="L88" s="11">
        <v>-9.68201</v>
      </c>
      <c r="M88" s="11">
        <v>0</v>
      </c>
      <c r="N88" s="11">
        <v>0</v>
      </c>
      <c r="O88" s="11">
        <v>0</v>
      </c>
      <c r="P88" s="11">
        <v>0</v>
      </c>
      <c r="Q88" s="11">
        <v>0</v>
      </c>
      <c r="R88" s="11">
        <v>0</v>
      </c>
      <c r="S88" s="11">
        <v>0</v>
      </c>
      <c r="T88" s="11">
        <v>0</v>
      </c>
      <c r="U88" s="11">
        <v>164679.87396</v>
      </c>
      <c r="V88" s="11">
        <v>0</v>
      </c>
      <c r="W88" s="11">
        <v>164679.87396</v>
      </c>
      <c r="X88" s="11">
        <v>0</v>
      </c>
      <c r="Y88" s="11">
        <v>27745.01082</v>
      </c>
      <c r="Z88" s="11">
        <v>248.27967000000001</v>
      </c>
      <c r="AA88" s="11">
        <v>0</v>
      </c>
      <c r="AB88" s="11">
        <v>30976.832590000002</v>
      </c>
      <c r="AC88" s="11">
        <v>-1583.2900099999999</v>
      </c>
      <c r="AD88" s="11">
        <v>-1607.42218</v>
      </c>
      <c r="AE88" s="11">
        <v>7588.8496800000003</v>
      </c>
      <c r="AF88" s="11">
        <v>0</v>
      </c>
      <c r="AG88" s="11">
        <v>232553.30929</v>
      </c>
      <c r="AH88" s="11">
        <v>-1617.10419</v>
      </c>
      <c r="AI88" s="11">
        <v>234170.41347999999</v>
      </c>
      <c r="AJ88" s="11">
        <v>149100</v>
      </c>
    </row>
    <row r="89" spans="1:36" ht="12.75" customHeight="1" x14ac:dyDescent="0.2">
      <c r="A89" s="17"/>
      <c r="B89" s="17"/>
      <c r="C89" s="36" t="s">
        <v>87</v>
      </c>
      <c r="D89" s="26">
        <v>13948552.08296</v>
      </c>
      <c r="E89" s="26">
        <v>7689925.6005100003</v>
      </c>
      <c r="F89" s="26">
        <v>76989.881020000001</v>
      </c>
      <c r="G89" s="26">
        <v>-3148.0626600000001</v>
      </c>
      <c r="H89" s="26">
        <v>6182982.5423600003</v>
      </c>
      <c r="I89" s="26">
        <v>2583344.2363499999</v>
      </c>
      <c r="J89" s="26">
        <v>2574079.46013</v>
      </c>
      <c r="K89" s="26">
        <v>20548476.193530001</v>
      </c>
      <c r="L89" s="26">
        <v>-194021.08497</v>
      </c>
      <c r="M89" s="26">
        <v>112971207.82322</v>
      </c>
      <c r="N89" s="26">
        <v>88648400.061049998</v>
      </c>
      <c r="O89" s="26">
        <v>-15275594.922660001</v>
      </c>
      <c r="P89" s="26">
        <v>24322807.762169998</v>
      </c>
      <c r="Q89" s="26">
        <v>-8124652.5880899997</v>
      </c>
      <c r="R89" s="26">
        <v>16627045.75089</v>
      </c>
      <c r="S89" s="26">
        <v>16572114.300559999</v>
      </c>
      <c r="T89" s="26">
        <v>-48237.18172</v>
      </c>
      <c r="U89" s="26">
        <v>11520753.58285</v>
      </c>
      <c r="V89" s="26">
        <v>-138767.33614999999</v>
      </c>
      <c r="W89" s="26">
        <v>11463818.02073</v>
      </c>
      <c r="X89" s="26">
        <v>194931.68594</v>
      </c>
      <c r="Y89" s="26">
        <v>6640438.0121200001</v>
      </c>
      <c r="Z89" s="26">
        <v>86800.838499999998</v>
      </c>
      <c r="AA89" s="26">
        <v>398293.57588000002</v>
      </c>
      <c r="AB89" s="26">
        <v>8989217.3396700006</v>
      </c>
      <c r="AC89" s="26">
        <v>1722716.7843299999</v>
      </c>
      <c r="AD89" s="26">
        <v>-339978.30329000001</v>
      </c>
      <c r="AE89" s="26">
        <v>4826767.8679</v>
      </c>
      <c r="AF89" s="26">
        <v>-414174.50800999999</v>
      </c>
      <c r="AG89" s="26">
        <v>201058545.77414</v>
      </c>
      <c r="AH89" s="26">
        <v>-24538573.987550002</v>
      </c>
      <c r="AI89" s="26">
        <v>225597119.76168999</v>
      </c>
      <c r="AJ89" s="26">
        <v>18748951.065219998</v>
      </c>
    </row>
    <row r="90" spans="1:36" ht="12.75" customHeight="1" x14ac:dyDescent="0.2">
      <c r="A90" s="17"/>
      <c r="B90" s="17"/>
      <c r="C90" s="36" t="s">
        <v>88</v>
      </c>
      <c r="D90" s="26">
        <v>98317365.557279989</v>
      </c>
      <c r="E90" s="26">
        <v>54722706.915530004</v>
      </c>
      <c r="F90" s="26">
        <v>360865.20276000001</v>
      </c>
      <c r="G90" s="26">
        <v>-314492.17356000002</v>
      </c>
      <c r="H90" s="26">
        <v>43546364.422699995</v>
      </c>
      <c r="I90" s="26">
        <v>165635433.59272999</v>
      </c>
      <c r="J90" s="26">
        <v>164133116.41226</v>
      </c>
      <c r="K90" s="26">
        <v>116275253.03604001</v>
      </c>
      <c r="L90" s="26">
        <v>-6224732.1436400004</v>
      </c>
      <c r="M90" s="26">
        <v>574048296.14292002</v>
      </c>
      <c r="N90" s="26">
        <v>452542086.11909002</v>
      </c>
      <c r="O90" s="26">
        <v>-438595695.33516997</v>
      </c>
      <c r="P90" s="26">
        <v>121506210.02383</v>
      </c>
      <c r="Q90" s="26">
        <v>-78281848.900660008</v>
      </c>
      <c r="R90" s="26">
        <v>210871019.34733999</v>
      </c>
      <c r="S90" s="26">
        <v>206201239.07088</v>
      </c>
      <c r="T90" s="26">
        <v>-5263294.1358199995</v>
      </c>
      <c r="U90" s="26">
        <v>71166122.546690002</v>
      </c>
      <c r="V90" s="26">
        <v>-902106.13720999996</v>
      </c>
      <c r="W90" s="26">
        <v>68606848.359139994</v>
      </c>
      <c r="X90" s="26">
        <v>613947.48136999994</v>
      </c>
      <c r="Y90" s="26">
        <v>14816362.54434</v>
      </c>
      <c r="Z90" s="26">
        <v>997161.73493999999</v>
      </c>
      <c r="AA90" s="26">
        <v>4239361.7513899999</v>
      </c>
      <c r="AB90" s="26">
        <v>43757663.420050003</v>
      </c>
      <c r="AC90" s="26">
        <v>24294561.520720001</v>
      </c>
      <c r="AD90" s="26">
        <v>-7277422.3023499995</v>
      </c>
      <c r="AE90" s="26">
        <v>16015072.00152</v>
      </c>
      <c r="AF90" s="26">
        <v>-613562.44146</v>
      </c>
      <c r="AG90" s="26">
        <v>1341047620.67733</v>
      </c>
      <c r="AH90" s="26">
        <v>-537473153.56987</v>
      </c>
      <c r="AI90" s="26">
        <v>1878520774.2471998</v>
      </c>
      <c r="AJ90" s="26">
        <v>363097946.47916001</v>
      </c>
    </row>
    <row r="91" spans="1:36" ht="12.75" customHeight="1" x14ac:dyDescent="0.2">
      <c r="A91" s="17"/>
      <c r="B91" s="16"/>
      <c r="C91" s="37"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ht="12.75" customHeight="1" x14ac:dyDescent="0.2">
      <c r="A92" s="17">
        <v>78</v>
      </c>
      <c r="B92" s="16" t="s">
        <v>78</v>
      </c>
      <c r="C92" s="35" t="s">
        <v>225</v>
      </c>
      <c r="D92" s="11">
        <v>48043.618799999997</v>
      </c>
      <c r="E92" s="11">
        <v>1868.9879699999999</v>
      </c>
      <c r="F92" s="11">
        <v>842.16252999999995</v>
      </c>
      <c r="G92" s="11">
        <v>0</v>
      </c>
      <c r="H92" s="11">
        <v>45332.4683</v>
      </c>
      <c r="I92" s="11">
        <v>0</v>
      </c>
      <c r="J92" s="11">
        <v>0</v>
      </c>
      <c r="K92" s="11">
        <v>8866.0368099999996</v>
      </c>
      <c r="L92" s="11">
        <v>-4041.9154600000002</v>
      </c>
      <c r="M92" s="11">
        <v>5428014.5721500004</v>
      </c>
      <c r="N92" s="11">
        <v>5427916.3316000002</v>
      </c>
      <c r="O92" s="11">
        <v>-16003319.309429999</v>
      </c>
      <c r="P92" s="11">
        <v>98.240549999999999</v>
      </c>
      <c r="Q92" s="11">
        <v>-3114.04313</v>
      </c>
      <c r="R92" s="11">
        <v>60</v>
      </c>
      <c r="S92" s="11">
        <v>0</v>
      </c>
      <c r="T92" s="11">
        <v>0</v>
      </c>
      <c r="U92" s="11">
        <v>0</v>
      </c>
      <c r="V92" s="11">
        <v>0</v>
      </c>
      <c r="W92" s="11">
        <v>0</v>
      </c>
      <c r="X92" s="11">
        <v>0</v>
      </c>
      <c r="Y92" s="11">
        <v>0</v>
      </c>
      <c r="Z92" s="11">
        <v>512.27200000000005</v>
      </c>
      <c r="AA92" s="11">
        <v>0</v>
      </c>
      <c r="AB92" s="11">
        <v>1743.40832</v>
      </c>
      <c r="AC92" s="11">
        <v>130.66539999999799</v>
      </c>
      <c r="AD92" s="11">
        <v>-471649.50147999998</v>
      </c>
      <c r="AE92" s="11">
        <v>310.70767999999998</v>
      </c>
      <c r="AF92" s="11">
        <v>0</v>
      </c>
      <c r="AG92" s="11">
        <v>5487681.2811599998</v>
      </c>
      <c r="AH92" s="11">
        <v>-16482124.7695</v>
      </c>
      <c r="AI92" s="11">
        <v>21969806.050659999</v>
      </c>
      <c r="AJ92" s="11">
        <v>0</v>
      </c>
    </row>
    <row r="93" spans="1:36" ht="12.75" customHeight="1" x14ac:dyDescent="0.2">
      <c r="A93" s="17"/>
      <c r="B93" s="31"/>
      <c r="C93" s="36" t="s">
        <v>90</v>
      </c>
      <c r="D93" s="26">
        <v>48043.618799999997</v>
      </c>
      <c r="E93" s="26">
        <v>1868.9879699999999</v>
      </c>
      <c r="F93" s="26">
        <v>842.16252999999995</v>
      </c>
      <c r="G93" s="26">
        <v>0</v>
      </c>
      <c r="H93" s="26">
        <v>45332.4683</v>
      </c>
      <c r="I93" s="26">
        <v>0</v>
      </c>
      <c r="J93" s="26">
        <v>0</v>
      </c>
      <c r="K93" s="26">
        <v>8866.0368099999996</v>
      </c>
      <c r="L93" s="26">
        <v>-4041.9154600000002</v>
      </c>
      <c r="M93" s="26">
        <v>5428014.5721500004</v>
      </c>
      <c r="N93" s="26">
        <v>5427916.3316000002</v>
      </c>
      <c r="O93" s="26">
        <v>-16003319.309429999</v>
      </c>
      <c r="P93" s="26">
        <v>98.240549999999999</v>
      </c>
      <c r="Q93" s="26">
        <v>-3114.04313</v>
      </c>
      <c r="R93" s="26">
        <v>60</v>
      </c>
      <c r="S93" s="26">
        <v>0</v>
      </c>
      <c r="T93" s="26">
        <v>0</v>
      </c>
      <c r="U93" s="26">
        <v>0</v>
      </c>
      <c r="V93" s="26">
        <v>0</v>
      </c>
      <c r="W93" s="26">
        <v>0</v>
      </c>
      <c r="X93" s="26">
        <v>0</v>
      </c>
      <c r="Y93" s="26">
        <v>0</v>
      </c>
      <c r="Z93" s="26">
        <v>512.27200000000005</v>
      </c>
      <c r="AA93" s="26">
        <v>0</v>
      </c>
      <c r="AB93" s="26">
        <v>1743.40832</v>
      </c>
      <c r="AC93" s="26">
        <v>130.66539999999799</v>
      </c>
      <c r="AD93" s="26">
        <v>-471649.50147999998</v>
      </c>
      <c r="AE93" s="26">
        <v>310.70767999999998</v>
      </c>
      <c r="AF93" s="26">
        <v>0</v>
      </c>
      <c r="AG93" s="26">
        <v>5487681.2811599998</v>
      </c>
      <c r="AH93" s="26">
        <v>-16482124.7695</v>
      </c>
      <c r="AI93" s="26">
        <v>21969806.050659999</v>
      </c>
      <c r="AJ93" s="26">
        <v>0</v>
      </c>
    </row>
    <row r="94" spans="1:36" ht="12.75" customHeight="1" x14ac:dyDescent="0.2">
      <c r="A94" s="28"/>
      <c r="B94" s="44" t="s">
        <v>194</v>
      </c>
      <c r="C94" s="45"/>
      <c r="D94" s="26">
        <v>98365409.176080003</v>
      </c>
      <c r="E94" s="26">
        <v>54724575.903499998</v>
      </c>
      <c r="F94" s="26">
        <v>361707.36528999999</v>
      </c>
      <c r="G94" s="26">
        <v>-314492.17356000002</v>
      </c>
      <c r="H94" s="26">
        <v>43591696.891000003</v>
      </c>
      <c r="I94" s="26">
        <v>165635433.59272999</v>
      </c>
      <c r="J94" s="26">
        <v>164133116.41226</v>
      </c>
      <c r="K94" s="26">
        <v>116284119.07285</v>
      </c>
      <c r="L94" s="26">
        <v>-6228774.0591000002</v>
      </c>
      <c r="M94" s="26">
        <v>579476310.71507001</v>
      </c>
      <c r="N94" s="26">
        <v>457970002.45068997</v>
      </c>
      <c r="O94" s="26">
        <v>-454599014.64459997</v>
      </c>
      <c r="P94" s="26">
        <v>121506308.26437999</v>
      </c>
      <c r="Q94" s="26">
        <v>-78284962.943790004</v>
      </c>
      <c r="R94" s="26">
        <v>210871079.34733999</v>
      </c>
      <c r="S94" s="26">
        <v>206201239.07088</v>
      </c>
      <c r="T94" s="26">
        <v>-5263294.1358200004</v>
      </c>
      <c r="U94" s="26">
        <v>71166122.546690002</v>
      </c>
      <c r="V94" s="26">
        <v>-902106.13720999996</v>
      </c>
      <c r="W94" s="26">
        <v>68606848.359139994</v>
      </c>
      <c r="X94" s="26">
        <v>613947.48137000005</v>
      </c>
      <c r="Y94" s="26">
        <v>14816362.54434</v>
      </c>
      <c r="Z94" s="26">
        <v>997674.00693999999</v>
      </c>
      <c r="AA94" s="26">
        <v>4239361.7513899999</v>
      </c>
      <c r="AB94" s="26">
        <v>43759406.828369997</v>
      </c>
      <c r="AC94" s="26">
        <v>24294692.18612</v>
      </c>
      <c r="AD94" s="26">
        <v>-7749071.8038299996</v>
      </c>
      <c r="AE94" s="26">
        <v>16015382.7092</v>
      </c>
      <c r="AF94" s="26">
        <v>-613562.44146</v>
      </c>
      <c r="AG94" s="26">
        <v>1346535301.9584899</v>
      </c>
      <c r="AH94" s="26">
        <v>-553955278.33937001</v>
      </c>
      <c r="AI94" s="26">
        <v>1900490580.2978599</v>
      </c>
      <c r="AJ94" s="26">
        <v>363097946.47916001</v>
      </c>
    </row>
    <row r="96" spans="1:36" ht="15" customHeight="1" x14ac:dyDescent="0.2">
      <c r="A96" s="43" t="s">
        <v>193</v>
      </c>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row>
    <row r="99" spans="4:36" ht="12.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sheetData>
  <sortState ref="B40:AL93">
    <sortCondition descending="1" ref="AI40:AI93"/>
  </sortState>
  <mergeCells count="4">
    <mergeCell ref="B3:C3"/>
    <mergeCell ref="D4:AJ4"/>
    <mergeCell ref="A96:AJ96"/>
    <mergeCell ref="B94:C94"/>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T101"/>
  <sheetViews>
    <sheetView showGridLines="0" zoomScale="80" zoomScaleNormal="80" workbookViewId="0">
      <pane ySplit="6" topLeftCell="A7" activePane="bottomLeft" state="frozen"/>
      <selection activeCell="C93" sqref="C93"/>
      <selection pane="bottomLeft" sqref="A1:XFD1"/>
    </sheetView>
  </sheetViews>
  <sheetFormatPr defaultColWidth="10.85546875" defaultRowHeight="12.75" customHeight="1" x14ac:dyDescent="0.2"/>
  <cols>
    <col min="1" max="1" width="4.7109375" style="2" customWidth="1"/>
    <col min="2" max="2" width="4.85546875" style="2" customWidth="1"/>
    <col min="3" max="3" width="47" style="2" customWidth="1"/>
    <col min="4" max="4" width="15.28515625" style="2" customWidth="1"/>
    <col min="5" max="5" width="11" style="2" bestFit="1" customWidth="1"/>
    <col min="6" max="6" width="11.85546875" style="2" customWidth="1"/>
    <col min="7" max="7" width="12.7109375" style="2" customWidth="1"/>
    <col min="8" max="8" width="12.5703125" style="2" customWidth="1"/>
    <col min="9" max="9" width="11.85546875" style="2" customWidth="1"/>
    <col min="10" max="10" width="12.5703125" style="2" customWidth="1"/>
    <col min="11" max="12" width="11" style="2" bestFit="1" customWidth="1"/>
    <col min="13" max="13" width="12.28515625" style="2" customWidth="1"/>
    <col min="14" max="19" width="11" style="2" bestFit="1" customWidth="1"/>
    <col min="20" max="20" width="13.5703125" style="3" customWidth="1"/>
    <col min="21" max="16384" width="10.85546875" style="2"/>
  </cols>
  <sheetData>
    <row r="1" spans="1:20" ht="15.75" customHeight="1" x14ac:dyDescent="0.25">
      <c r="A1" s="19" t="s">
        <v>124</v>
      </c>
      <c r="C1" s="1"/>
      <c r="F1" s="14"/>
      <c r="G1" s="14"/>
      <c r="H1" s="14"/>
      <c r="I1" s="14"/>
      <c r="J1" s="14"/>
      <c r="K1" s="14"/>
      <c r="L1" s="14"/>
      <c r="M1" s="14"/>
      <c r="N1" s="14"/>
      <c r="O1" s="14"/>
      <c r="P1" s="14"/>
      <c r="Q1" s="14"/>
      <c r="R1" s="14"/>
      <c r="S1" s="14"/>
      <c r="T1" s="14"/>
    </row>
    <row r="2" spans="1:20" ht="17.25" customHeight="1" x14ac:dyDescent="0.2">
      <c r="A2" s="23"/>
      <c r="C2" s="23"/>
    </row>
    <row r="3" spans="1:20" ht="14.25" customHeight="1" x14ac:dyDescent="0.2">
      <c r="B3" s="39" t="s">
        <v>81</v>
      </c>
      <c r="C3" s="39"/>
      <c r="T3" s="32" t="s">
        <v>122</v>
      </c>
    </row>
    <row r="4" spans="1:20" ht="14.25" customHeight="1" x14ac:dyDescent="0.25">
      <c r="B4" s="15"/>
      <c r="C4" s="34">
        <v>43586</v>
      </c>
      <c r="D4" s="47" t="s">
        <v>125</v>
      </c>
      <c r="E4" s="48"/>
      <c r="F4" s="48"/>
      <c r="G4" s="48"/>
      <c r="H4" s="48"/>
      <c r="I4" s="48"/>
      <c r="J4" s="48"/>
      <c r="K4" s="48"/>
      <c r="L4" s="48"/>
      <c r="M4" s="48"/>
      <c r="N4" s="48"/>
      <c r="O4" s="48"/>
      <c r="P4" s="48"/>
      <c r="Q4" s="48"/>
      <c r="R4" s="48"/>
      <c r="S4" s="48"/>
      <c r="T4" s="49"/>
    </row>
    <row r="5" spans="1:20" s="10" customFormat="1" ht="158.25" customHeight="1" x14ac:dyDescent="0.25">
      <c r="A5" s="18" t="s">
        <v>195</v>
      </c>
      <c r="B5" s="18" t="s">
        <v>0</v>
      </c>
      <c r="C5" s="33" t="s">
        <v>79</v>
      </c>
      <c r="D5" s="7" t="s">
        <v>126</v>
      </c>
      <c r="E5" s="7" t="s">
        <v>127</v>
      </c>
      <c r="F5" s="7" t="s">
        <v>128</v>
      </c>
      <c r="G5" s="7" t="s">
        <v>129</v>
      </c>
      <c r="H5" s="8" t="s">
        <v>130</v>
      </c>
      <c r="I5" s="7" t="s">
        <v>131</v>
      </c>
      <c r="J5" s="8" t="s">
        <v>132</v>
      </c>
      <c r="K5" s="7" t="s">
        <v>133</v>
      </c>
      <c r="L5" s="7" t="s">
        <v>134</v>
      </c>
      <c r="M5" s="7" t="s">
        <v>135</v>
      </c>
      <c r="N5" s="7" t="s">
        <v>136</v>
      </c>
      <c r="O5" s="7" t="s">
        <v>137</v>
      </c>
      <c r="P5" s="7" t="s">
        <v>138</v>
      </c>
      <c r="Q5" s="7" t="s">
        <v>139</v>
      </c>
      <c r="R5" s="7" t="s">
        <v>140</v>
      </c>
      <c r="S5" s="7" t="s">
        <v>141</v>
      </c>
      <c r="T5" s="7" t="s">
        <v>142</v>
      </c>
    </row>
    <row r="6" spans="1:20" s="10" customFormat="1" ht="13.15"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row>
    <row r="7" spans="1:20" s="10" customFormat="1" ht="13.15" customHeight="1" x14ac:dyDescent="0.2">
      <c r="A7" s="17"/>
      <c r="B7" s="24"/>
      <c r="C7" s="24" t="s">
        <v>82</v>
      </c>
      <c r="D7" s="11"/>
      <c r="E7" s="11"/>
      <c r="F7" s="11"/>
      <c r="G7" s="11"/>
      <c r="H7" s="11"/>
      <c r="I7" s="11"/>
      <c r="J7" s="11"/>
      <c r="K7" s="11"/>
      <c r="L7" s="11"/>
      <c r="M7" s="11"/>
      <c r="N7" s="11"/>
      <c r="O7" s="11"/>
      <c r="P7" s="11"/>
      <c r="Q7" s="11"/>
      <c r="R7" s="11"/>
      <c r="S7" s="11"/>
      <c r="T7" s="11"/>
    </row>
    <row r="8" spans="1:20" ht="12.75" customHeight="1" x14ac:dyDescent="0.2">
      <c r="A8" s="17">
        <f>Assets!A8</f>
        <v>1</v>
      </c>
      <c r="B8" s="16" t="str">
        <f>Assets!B8</f>
        <v xml:space="preserve"> 46</v>
      </c>
      <c r="C8" s="35" t="s">
        <v>232</v>
      </c>
      <c r="D8" s="11">
        <v>9314808.4336099997</v>
      </c>
      <c r="E8" s="11">
        <v>331919.26406999998</v>
      </c>
      <c r="F8" s="11">
        <v>214788057.28369999</v>
      </c>
      <c r="G8" s="11">
        <v>39691639.29789</v>
      </c>
      <c r="H8" s="11">
        <v>28761198.35348</v>
      </c>
      <c r="I8" s="11">
        <v>174653279.54295999</v>
      </c>
      <c r="J8" s="11">
        <v>70917096.937030002</v>
      </c>
      <c r="K8" s="11">
        <v>2329.7778800000001</v>
      </c>
      <c r="L8" s="11">
        <v>2161.4309400000002</v>
      </c>
      <c r="M8" s="11">
        <v>320399.85230000003</v>
      </c>
      <c r="N8" s="11">
        <v>5</v>
      </c>
      <c r="O8" s="11">
        <v>152588.92391000001</v>
      </c>
      <c r="P8" s="11">
        <v>2445555.2763</v>
      </c>
      <c r="Q8" s="11">
        <v>17995182.065140001</v>
      </c>
      <c r="R8" s="11">
        <v>2737821.1333300001</v>
      </c>
      <c r="S8" s="11">
        <v>221813.56325000001</v>
      </c>
      <c r="T8" s="11">
        <v>248312642.00443</v>
      </c>
    </row>
    <row r="9" spans="1:20" ht="12.75" customHeight="1" x14ac:dyDescent="0.2">
      <c r="A9" s="17">
        <f>Assets!A9</f>
        <v>2</v>
      </c>
      <c r="B9" s="16" t="str">
        <f>Assets!B9</f>
        <v xml:space="preserve">  6</v>
      </c>
      <c r="C9" s="35" t="s">
        <v>197</v>
      </c>
      <c r="D9" s="11">
        <v>0</v>
      </c>
      <c r="E9" s="11">
        <v>5597361.2074100003</v>
      </c>
      <c r="F9" s="11">
        <v>161776101.69784001</v>
      </c>
      <c r="G9" s="11">
        <v>46997612.469319999</v>
      </c>
      <c r="H9" s="11">
        <v>32959915.962069999</v>
      </c>
      <c r="I9" s="11">
        <v>97994415.471259996</v>
      </c>
      <c r="J9" s="11">
        <v>25329507.588939998</v>
      </c>
      <c r="K9" s="11">
        <v>0</v>
      </c>
      <c r="L9" s="11">
        <v>0</v>
      </c>
      <c r="M9" s="11">
        <v>21543566.524739999</v>
      </c>
      <c r="N9" s="11">
        <v>0</v>
      </c>
      <c r="O9" s="11">
        <v>399867.41016999999</v>
      </c>
      <c r="P9" s="11">
        <v>608098.81790999998</v>
      </c>
      <c r="Q9" s="11">
        <v>1655638.7356799999</v>
      </c>
      <c r="R9" s="11">
        <v>1109704.7197100001</v>
      </c>
      <c r="S9" s="11">
        <v>2728790.1677199998</v>
      </c>
      <c r="T9" s="11">
        <v>195419129.28117999</v>
      </c>
    </row>
    <row r="10" spans="1:20" ht="12.75" customHeight="1" x14ac:dyDescent="0.2">
      <c r="A10" s="17">
        <f>Assets!A10</f>
        <v>3</v>
      </c>
      <c r="B10" s="16" t="str">
        <f>Assets!B10</f>
        <v xml:space="preserve">  2</v>
      </c>
      <c r="C10" s="35" t="s">
        <v>233</v>
      </c>
      <c r="D10" s="11">
        <v>501196.03752000001</v>
      </c>
      <c r="E10" s="11">
        <v>1452969.2106600001</v>
      </c>
      <c r="F10" s="11">
        <v>81597438.484990001</v>
      </c>
      <c r="G10" s="11">
        <v>46889295.011840001</v>
      </c>
      <c r="H10" s="11">
        <v>34499567.422339998</v>
      </c>
      <c r="I10" s="11">
        <v>26260774.8851</v>
      </c>
      <c r="J10" s="11">
        <v>5570007.3079000004</v>
      </c>
      <c r="K10" s="11">
        <v>0</v>
      </c>
      <c r="L10" s="11">
        <v>0</v>
      </c>
      <c r="M10" s="11">
        <v>52363106.125229999</v>
      </c>
      <c r="N10" s="11">
        <v>0</v>
      </c>
      <c r="O10" s="11">
        <v>0</v>
      </c>
      <c r="P10" s="11">
        <v>60420.491439999998</v>
      </c>
      <c r="Q10" s="11">
        <v>2238641.30889</v>
      </c>
      <c r="R10" s="11">
        <v>209040.68165000001</v>
      </c>
      <c r="S10" s="11">
        <v>3394706.7344</v>
      </c>
      <c r="T10" s="11">
        <v>141817519.07477999</v>
      </c>
    </row>
    <row r="11" spans="1:20" ht="12.75" customHeight="1" x14ac:dyDescent="0.2">
      <c r="A11" s="17">
        <f>Assets!A11</f>
        <v>4</v>
      </c>
      <c r="B11" s="16" t="str">
        <f>Assets!B11</f>
        <v>274</v>
      </c>
      <c r="C11" s="35" t="s">
        <v>198</v>
      </c>
      <c r="D11" s="11">
        <v>0</v>
      </c>
      <c r="E11" s="11">
        <v>2339423.31226</v>
      </c>
      <c r="F11" s="11">
        <v>75933905.234750003</v>
      </c>
      <c r="G11" s="11">
        <v>48554930.93175</v>
      </c>
      <c r="H11" s="11">
        <v>28184232.19847</v>
      </c>
      <c r="I11" s="11">
        <v>22254920.743609998</v>
      </c>
      <c r="J11" s="11">
        <v>4558878.2873299997</v>
      </c>
      <c r="K11" s="11">
        <v>2300.5251600000001</v>
      </c>
      <c r="L11" s="11">
        <v>0</v>
      </c>
      <c r="M11" s="11">
        <v>2117729.5162499999</v>
      </c>
      <c r="N11" s="11">
        <v>0</v>
      </c>
      <c r="O11" s="11">
        <v>0</v>
      </c>
      <c r="P11" s="11">
        <v>1065834.6810900001</v>
      </c>
      <c r="Q11" s="11">
        <v>222686.12333999999</v>
      </c>
      <c r="R11" s="11">
        <v>309979.36463000003</v>
      </c>
      <c r="S11" s="11">
        <v>0</v>
      </c>
      <c r="T11" s="11">
        <v>81991858.757479995</v>
      </c>
    </row>
    <row r="12" spans="1:20" ht="12.75" customHeight="1" x14ac:dyDescent="0.2">
      <c r="A12" s="17">
        <f>Assets!A12</f>
        <v>5</v>
      </c>
      <c r="B12" s="16" t="str">
        <f>Assets!B12</f>
        <v>593</v>
      </c>
      <c r="C12" s="35" t="s">
        <v>234</v>
      </c>
      <c r="D12" s="11">
        <v>0</v>
      </c>
      <c r="E12" s="11">
        <v>5200.4078799999997</v>
      </c>
      <c r="F12" s="11">
        <v>35777.522839999998</v>
      </c>
      <c r="G12" s="11">
        <v>35777.522839999998</v>
      </c>
      <c r="H12" s="11">
        <v>35775.778530000003</v>
      </c>
      <c r="I12" s="11">
        <v>0</v>
      </c>
      <c r="J12" s="11">
        <v>0</v>
      </c>
      <c r="K12" s="11">
        <v>0</v>
      </c>
      <c r="L12" s="11">
        <v>0</v>
      </c>
      <c r="M12" s="11">
        <v>0</v>
      </c>
      <c r="N12" s="11">
        <v>1052.6279999999999</v>
      </c>
      <c r="O12" s="11">
        <v>0</v>
      </c>
      <c r="P12" s="11">
        <v>2784.8382299999998</v>
      </c>
      <c r="Q12" s="11">
        <v>23.84</v>
      </c>
      <c r="R12" s="11">
        <v>4805.7980100000004</v>
      </c>
      <c r="S12" s="11">
        <v>0</v>
      </c>
      <c r="T12" s="11">
        <v>49645.034959999997</v>
      </c>
    </row>
    <row r="13" spans="1:20" ht="12.75" customHeight="1" x14ac:dyDescent="0.2">
      <c r="A13" s="17"/>
      <c r="B13" s="16"/>
      <c r="C13" s="36" t="s">
        <v>83</v>
      </c>
      <c r="D13" s="26">
        <v>9816004.4711300004</v>
      </c>
      <c r="E13" s="26">
        <v>9726873.4022799991</v>
      </c>
      <c r="F13" s="26">
        <v>534131280.22412002</v>
      </c>
      <c r="G13" s="26">
        <v>182169255.23363999</v>
      </c>
      <c r="H13" s="26">
        <v>124440689.71489</v>
      </c>
      <c r="I13" s="26">
        <v>321163390.64292997</v>
      </c>
      <c r="J13" s="26">
        <v>106375490.1212</v>
      </c>
      <c r="K13" s="26">
        <v>4630.3030399999998</v>
      </c>
      <c r="L13" s="26">
        <v>2161.4309400000002</v>
      </c>
      <c r="M13" s="26">
        <v>76344802.018519998</v>
      </c>
      <c r="N13" s="26">
        <v>1057.6279999999999</v>
      </c>
      <c r="O13" s="26">
        <v>552456.33407999994</v>
      </c>
      <c r="P13" s="26">
        <v>4182694.1049700002</v>
      </c>
      <c r="Q13" s="26">
        <v>22112172.07305</v>
      </c>
      <c r="R13" s="26">
        <v>4371351.6973299999</v>
      </c>
      <c r="S13" s="26">
        <v>6345310.4653700003</v>
      </c>
      <c r="T13" s="26">
        <v>667590794.15283</v>
      </c>
    </row>
    <row r="14" spans="1:20" ht="12.75" customHeight="1" x14ac:dyDescent="0.2">
      <c r="A14" s="17"/>
      <c r="B14" s="16"/>
      <c r="C14" s="37" t="s">
        <v>84</v>
      </c>
      <c r="D14" s="11"/>
      <c r="E14" s="11"/>
      <c r="F14" s="11"/>
      <c r="G14" s="11"/>
      <c r="H14" s="11"/>
      <c r="I14" s="11"/>
      <c r="J14" s="11"/>
      <c r="K14" s="11"/>
      <c r="L14" s="11"/>
      <c r="M14" s="11"/>
      <c r="N14" s="11"/>
      <c r="O14" s="11"/>
      <c r="P14" s="11"/>
      <c r="Q14" s="11"/>
      <c r="R14" s="11"/>
      <c r="S14" s="11"/>
      <c r="T14" s="11"/>
    </row>
    <row r="15" spans="1:20" ht="12.75" customHeight="1" x14ac:dyDescent="0.2">
      <c r="A15" s="17">
        <f>Assets!A15</f>
        <v>6</v>
      </c>
      <c r="B15" s="16" t="str">
        <f>Assets!B15</f>
        <v xml:space="preserve"> 36</v>
      </c>
      <c r="C15" s="35" t="s">
        <v>199</v>
      </c>
      <c r="D15" s="11">
        <v>0</v>
      </c>
      <c r="E15" s="11">
        <v>398868.16746000003</v>
      </c>
      <c r="F15" s="11">
        <v>58579569.394720003</v>
      </c>
      <c r="G15" s="11">
        <v>32824453.654899999</v>
      </c>
      <c r="H15" s="11">
        <v>26642047.787149999</v>
      </c>
      <c r="I15" s="11">
        <v>25424107.26427</v>
      </c>
      <c r="J15" s="11">
        <v>17096073.853709999</v>
      </c>
      <c r="K15" s="11">
        <v>0</v>
      </c>
      <c r="L15" s="11">
        <v>0</v>
      </c>
      <c r="M15" s="11">
        <v>0</v>
      </c>
      <c r="N15" s="11">
        <v>286126.57273999997</v>
      </c>
      <c r="O15" s="11">
        <v>71139.009179999994</v>
      </c>
      <c r="P15" s="11">
        <v>129200.44894</v>
      </c>
      <c r="Q15" s="11">
        <v>6541749.2632200001</v>
      </c>
      <c r="R15" s="11">
        <v>842547.98794999998</v>
      </c>
      <c r="S15" s="11">
        <v>0</v>
      </c>
      <c r="T15" s="11">
        <v>66849200.844209999</v>
      </c>
    </row>
    <row r="16" spans="1:20" ht="12.75" customHeight="1" x14ac:dyDescent="0.2">
      <c r="A16" s="17">
        <f>Assets!A16</f>
        <v>7</v>
      </c>
      <c r="B16" s="16" t="str">
        <f>Assets!B16</f>
        <v>272</v>
      </c>
      <c r="C16" s="35" t="s">
        <v>235</v>
      </c>
      <c r="D16" s="11">
        <v>0</v>
      </c>
      <c r="E16" s="11">
        <v>92013.169219999996</v>
      </c>
      <c r="F16" s="11">
        <v>52018601.222680002</v>
      </c>
      <c r="G16" s="11">
        <v>18116734.160950001</v>
      </c>
      <c r="H16" s="11">
        <v>12007243.364600001</v>
      </c>
      <c r="I16" s="11">
        <v>33874926.639370002</v>
      </c>
      <c r="J16" s="11">
        <v>9134624.6226499993</v>
      </c>
      <c r="K16" s="11">
        <v>1116.1032399999999</v>
      </c>
      <c r="L16" s="11">
        <v>5411.3819700000004</v>
      </c>
      <c r="M16" s="11">
        <v>0</v>
      </c>
      <c r="N16" s="11">
        <v>0</v>
      </c>
      <c r="O16" s="11">
        <v>0</v>
      </c>
      <c r="P16" s="11">
        <v>63037.6276</v>
      </c>
      <c r="Q16" s="11">
        <v>1628995.8592900001</v>
      </c>
      <c r="R16" s="11">
        <v>328093.11430000002</v>
      </c>
      <c r="S16" s="11">
        <v>1330962.95652</v>
      </c>
      <c r="T16" s="11">
        <v>55468231.434819996</v>
      </c>
    </row>
    <row r="17" spans="1:20" ht="12.75" customHeight="1" x14ac:dyDescent="0.2">
      <c r="A17" s="17">
        <f>Assets!A17</f>
        <v>8</v>
      </c>
      <c r="B17" s="16" t="str">
        <f>Assets!B17</f>
        <v>299</v>
      </c>
      <c r="C17" s="35" t="s">
        <v>236</v>
      </c>
      <c r="D17" s="11">
        <v>0</v>
      </c>
      <c r="E17" s="11">
        <v>12738660.21136</v>
      </c>
      <c r="F17" s="11">
        <v>7328657.3052000003</v>
      </c>
      <c r="G17" s="11">
        <v>2357669.1874099998</v>
      </c>
      <c r="H17" s="11">
        <v>1237952.41668</v>
      </c>
      <c r="I17" s="11">
        <v>4970988.1177899996</v>
      </c>
      <c r="J17" s="11">
        <v>1600542.37369</v>
      </c>
      <c r="K17" s="11">
        <v>0</v>
      </c>
      <c r="L17" s="11">
        <v>0</v>
      </c>
      <c r="M17" s="11">
        <v>0</v>
      </c>
      <c r="N17" s="11">
        <v>17354.305410000001</v>
      </c>
      <c r="O17" s="11">
        <v>16484.403310000002</v>
      </c>
      <c r="P17" s="11">
        <v>18515.683239999998</v>
      </c>
      <c r="Q17" s="11">
        <v>477085.59626999998</v>
      </c>
      <c r="R17" s="11">
        <v>279717.57386</v>
      </c>
      <c r="S17" s="11">
        <v>0</v>
      </c>
      <c r="T17" s="11">
        <v>20876475.078650001</v>
      </c>
    </row>
    <row r="18" spans="1:20" ht="12.75" customHeight="1" x14ac:dyDescent="0.2">
      <c r="A18" s="17">
        <f>Assets!A18</f>
        <v>9</v>
      </c>
      <c r="B18" s="16" t="str">
        <f>Assets!B18</f>
        <v>136</v>
      </c>
      <c r="C18" s="35" t="s">
        <v>237</v>
      </c>
      <c r="D18" s="11">
        <v>0</v>
      </c>
      <c r="E18" s="11">
        <v>0</v>
      </c>
      <c r="F18" s="11">
        <v>37839758.284890004</v>
      </c>
      <c r="G18" s="11">
        <v>21032424.459369998</v>
      </c>
      <c r="H18" s="11">
        <v>18475081.929680001</v>
      </c>
      <c r="I18" s="11">
        <v>16803968.005070001</v>
      </c>
      <c r="J18" s="11">
        <v>15190131.198140001</v>
      </c>
      <c r="K18" s="11">
        <v>160.75746000000001</v>
      </c>
      <c r="L18" s="11">
        <v>0</v>
      </c>
      <c r="M18" s="11">
        <v>5674.3634499999998</v>
      </c>
      <c r="N18" s="11">
        <v>0</v>
      </c>
      <c r="O18" s="11">
        <v>0</v>
      </c>
      <c r="P18" s="11">
        <v>157586.91926</v>
      </c>
      <c r="Q18" s="11">
        <v>4020366.4125899998</v>
      </c>
      <c r="R18" s="11">
        <v>226810.12294999999</v>
      </c>
      <c r="S18" s="11">
        <v>2953046.25636</v>
      </c>
      <c r="T18" s="11">
        <v>45203403.116959997</v>
      </c>
    </row>
    <row r="19" spans="1:20" ht="12.75" customHeight="1" x14ac:dyDescent="0.2">
      <c r="A19" s="17">
        <f>Assets!A19</f>
        <v>10</v>
      </c>
      <c r="B19" s="16" t="str">
        <f>Assets!B19</f>
        <v xml:space="preserve">  3</v>
      </c>
      <c r="C19" s="35" t="s">
        <v>238</v>
      </c>
      <c r="D19" s="11">
        <v>0</v>
      </c>
      <c r="E19" s="11">
        <v>774680.59045000002</v>
      </c>
      <c r="F19" s="11">
        <v>3778626.1512699998</v>
      </c>
      <c r="G19" s="11">
        <v>1956775.9179499999</v>
      </c>
      <c r="H19" s="11">
        <v>1755767.0556900001</v>
      </c>
      <c r="I19" s="11">
        <v>1821422.81965</v>
      </c>
      <c r="J19" s="11">
        <v>461301.41850000003</v>
      </c>
      <c r="K19" s="11">
        <v>0</v>
      </c>
      <c r="L19" s="11">
        <v>0</v>
      </c>
      <c r="M19" s="11">
        <v>0</v>
      </c>
      <c r="N19" s="11">
        <v>0</v>
      </c>
      <c r="O19" s="11">
        <v>0</v>
      </c>
      <c r="P19" s="11">
        <v>3508847.0658800001</v>
      </c>
      <c r="Q19" s="11">
        <v>217836.93835000001</v>
      </c>
      <c r="R19" s="11">
        <v>73789.929690000004</v>
      </c>
      <c r="S19" s="11">
        <v>0</v>
      </c>
      <c r="T19" s="11">
        <v>8353780.67564</v>
      </c>
    </row>
    <row r="20" spans="1:20" ht="12.75" customHeight="1" x14ac:dyDescent="0.2">
      <c r="A20" s="17">
        <f>Assets!A20</f>
        <v>11</v>
      </c>
      <c r="B20" s="16" t="str">
        <f>Assets!B20</f>
        <v>296</v>
      </c>
      <c r="C20" s="35" t="s">
        <v>239</v>
      </c>
      <c r="D20" s="11">
        <v>100.23972999999999</v>
      </c>
      <c r="E20" s="11">
        <v>120.93073</v>
      </c>
      <c r="F20" s="11">
        <v>26790536.166809998</v>
      </c>
      <c r="G20" s="11">
        <v>14927424.2369</v>
      </c>
      <c r="H20" s="11">
        <v>13636206.066190001</v>
      </c>
      <c r="I20" s="11">
        <v>11863111.92991</v>
      </c>
      <c r="J20" s="11">
        <v>8840169.2628199998</v>
      </c>
      <c r="K20" s="11">
        <v>12162.0856</v>
      </c>
      <c r="L20" s="11">
        <v>0</v>
      </c>
      <c r="M20" s="11">
        <v>306.93813999999998</v>
      </c>
      <c r="N20" s="11">
        <v>26700</v>
      </c>
      <c r="O20" s="11">
        <v>0</v>
      </c>
      <c r="P20" s="11">
        <v>81848.921300000002</v>
      </c>
      <c r="Q20" s="11">
        <v>710377.13416000002</v>
      </c>
      <c r="R20" s="11">
        <v>738840.55316000001</v>
      </c>
      <c r="S20" s="11">
        <v>0</v>
      </c>
      <c r="T20" s="11">
        <v>28360992.969629999</v>
      </c>
    </row>
    <row r="21" spans="1:20" ht="12.75" customHeight="1" x14ac:dyDescent="0.2">
      <c r="A21" s="17">
        <f>Assets!A21</f>
        <v>12</v>
      </c>
      <c r="B21" s="16" t="str">
        <f>Assets!B21</f>
        <v>171</v>
      </c>
      <c r="C21" s="35" t="s">
        <v>200</v>
      </c>
      <c r="D21" s="11">
        <v>0</v>
      </c>
      <c r="E21" s="11">
        <v>6231.5843599999998</v>
      </c>
      <c r="F21" s="11">
        <v>29264648.372620001</v>
      </c>
      <c r="G21" s="11">
        <v>22245364.985950001</v>
      </c>
      <c r="H21" s="11">
        <v>12568526.32226</v>
      </c>
      <c r="I21" s="11">
        <v>7019277.9916700004</v>
      </c>
      <c r="J21" s="11">
        <v>5125564.0591900004</v>
      </c>
      <c r="K21" s="11">
        <v>573.74194</v>
      </c>
      <c r="L21" s="11">
        <v>0</v>
      </c>
      <c r="M21" s="11">
        <v>0</v>
      </c>
      <c r="N21" s="11">
        <v>90399.31</v>
      </c>
      <c r="O21" s="11">
        <v>1854.23812</v>
      </c>
      <c r="P21" s="11">
        <v>85832.694870000007</v>
      </c>
      <c r="Q21" s="11">
        <v>693564.32024999999</v>
      </c>
      <c r="R21" s="11">
        <v>277427.05041000003</v>
      </c>
      <c r="S21" s="11">
        <v>773926.40208000003</v>
      </c>
      <c r="T21" s="11">
        <v>31194457.714650001</v>
      </c>
    </row>
    <row r="22" spans="1:20" ht="12.75" customHeight="1" x14ac:dyDescent="0.2">
      <c r="A22" s="17">
        <f>Assets!A22</f>
        <v>13</v>
      </c>
      <c r="B22" s="16" t="str">
        <f>Assets!B22</f>
        <v xml:space="preserve">  5</v>
      </c>
      <c r="C22" s="35" t="s">
        <v>202</v>
      </c>
      <c r="D22" s="11">
        <v>0</v>
      </c>
      <c r="E22" s="11">
        <v>7999183.0054599997</v>
      </c>
      <c r="F22" s="11">
        <v>1217449.9473000001</v>
      </c>
      <c r="G22" s="11">
        <v>635701.86779000005</v>
      </c>
      <c r="H22" s="11">
        <v>462668.34120000002</v>
      </c>
      <c r="I22" s="11">
        <v>563690.38548000006</v>
      </c>
      <c r="J22" s="11">
        <v>522291.13857000001</v>
      </c>
      <c r="K22" s="11">
        <v>2.5941200000000002</v>
      </c>
      <c r="L22" s="11">
        <v>0</v>
      </c>
      <c r="M22" s="11">
        <v>0</v>
      </c>
      <c r="N22" s="11">
        <v>0</v>
      </c>
      <c r="O22" s="11">
        <v>0</v>
      </c>
      <c r="P22" s="11">
        <v>10623.100049999999</v>
      </c>
      <c r="Q22" s="11">
        <v>201430.76949000001</v>
      </c>
      <c r="R22" s="11">
        <v>116584.29863999999</v>
      </c>
      <c r="S22" s="11">
        <v>0</v>
      </c>
      <c r="T22" s="11">
        <v>9545273.7150599994</v>
      </c>
    </row>
    <row r="23" spans="1:20" ht="12.75" customHeight="1" x14ac:dyDescent="0.2">
      <c r="A23" s="17">
        <f>Assets!A23</f>
        <v>14</v>
      </c>
      <c r="B23" s="16" t="str">
        <f>Assets!B23</f>
        <v>297</v>
      </c>
      <c r="C23" s="35" t="s">
        <v>201</v>
      </c>
      <c r="D23" s="11">
        <v>0</v>
      </c>
      <c r="E23" s="11">
        <v>327061.78685999999</v>
      </c>
      <c r="F23" s="11">
        <v>20357864.355829999</v>
      </c>
      <c r="G23" s="11">
        <v>20357746.708840001</v>
      </c>
      <c r="H23" s="11">
        <v>20152260.715410002</v>
      </c>
      <c r="I23" s="11">
        <v>117.64699</v>
      </c>
      <c r="J23" s="11">
        <v>117.64699</v>
      </c>
      <c r="K23" s="11">
        <v>98.121650000000002</v>
      </c>
      <c r="L23" s="11">
        <v>0</v>
      </c>
      <c r="M23" s="11">
        <v>0</v>
      </c>
      <c r="N23" s="11">
        <v>40768.860999999997</v>
      </c>
      <c r="O23" s="11">
        <v>0</v>
      </c>
      <c r="P23" s="11">
        <v>1376.1267</v>
      </c>
      <c r="Q23" s="11">
        <v>1372553.96267</v>
      </c>
      <c r="R23" s="11">
        <v>36945.667419999998</v>
      </c>
      <c r="S23" s="11">
        <v>0</v>
      </c>
      <c r="T23" s="11">
        <v>22136668.882130001</v>
      </c>
    </row>
    <row r="24" spans="1:20" ht="12.75" customHeight="1" x14ac:dyDescent="0.2">
      <c r="A24" s="17">
        <f>Assets!A24</f>
        <v>15</v>
      </c>
      <c r="B24" s="16" t="str">
        <f>Assets!B24</f>
        <v>298</v>
      </c>
      <c r="C24" s="35" t="s">
        <v>203</v>
      </c>
      <c r="D24" s="11">
        <v>0</v>
      </c>
      <c r="E24" s="11">
        <v>383877.13222000003</v>
      </c>
      <c r="F24" s="11">
        <v>12137607.868890001</v>
      </c>
      <c r="G24" s="11">
        <v>6388566.6586499996</v>
      </c>
      <c r="H24" s="11">
        <v>4364507.3380199997</v>
      </c>
      <c r="I24" s="11">
        <v>5749041.2102399999</v>
      </c>
      <c r="J24" s="11">
        <v>2328020.4641800001</v>
      </c>
      <c r="K24" s="11">
        <v>0</v>
      </c>
      <c r="L24" s="11">
        <v>0</v>
      </c>
      <c r="M24" s="11">
        <v>4990006.4894599998</v>
      </c>
      <c r="N24" s="11">
        <v>33752.05055</v>
      </c>
      <c r="O24" s="11">
        <v>0</v>
      </c>
      <c r="P24" s="11">
        <v>2236.1415200000001</v>
      </c>
      <c r="Q24" s="11">
        <v>248755.01933000001</v>
      </c>
      <c r="R24" s="11">
        <v>50841.363449999997</v>
      </c>
      <c r="S24" s="11">
        <v>301953.11790000001</v>
      </c>
      <c r="T24" s="11">
        <v>18149029.183320001</v>
      </c>
    </row>
    <row r="25" spans="1:20" ht="12.75" customHeight="1" x14ac:dyDescent="0.2">
      <c r="A25" s="17">
        <f>Assets!A25</f>
        <v>16</v>
      </c>
      <c r="B25" s="16" t="str">
        <f>Assets!B25</f>
        <v xml:space="preserve"> 88</v>
      </c>
      <c r="C25" s="35" t="s">
        <v>204</v>
      </c>
      <c r="D25" s="11">
        <v>501198.63014000002</v>
      </c>
      <c r="E25" s="11">
        <v>1647023.36653</v>
      </c>
      <c r="F25" s="11">
        <v>12539467.14457</v>
      </c>
      <c r="G25" s="11">
        <v>6380730.4482699996</v>
      </c>
      <c r="H25" s="11">
        <v>4179071.6343899998</v>
      </c>
      <c r="I25" s="11">
        <v>6158732.0263</v>
      </c>
      <c r="J25" s="11">
        <v>2212549.1157300002</v>
      </c>
      <c r="K25" s="11">
        <v>3074.0529999999999</v>
      </c>
      <c r="L25" s="11">
        <v>298513.93092999997</v>
      </c>
      <c r="M25" s="11">
        <v>100834.61982000001</v>
      </c>
      <c r="N25" s="11">
        <v>38596.162479999999</v>
      </c>
      <c r="O25" s="11">
        <v>0</v>
      </c>
      <c r="P25" s="11">
        <v>30343.981820000001</v>
      </c>
      <c r="Q25" s="11">
        <v>196665.58517000001</v>
      </c>
      <c r="R25" s="11">
        <v>226793.0865</v>
      </c>
      <c r="S25" s="11">
        <v>0</v>
      </c>
      <c r="T25" s="11">
        <v>15582510.56096</v>
      </c>
    </row>
    <row r="26" spans="1:20" ht="12.75" customHeight="1" x14ac:dyDescent="0.2">
      <c r="A26" s="17">
        <f>Assets!A26</f>
        <v>17</v>
      </c>
      <c r="B26" s="16" t="str">
        <f>Assets!B26</f>
        <v>295</v>
      </c>
      <c r="C26" s="35" t="s">
        <v>240</v>
      </c>
      <c r="D26" s="11">
        <v>0</v>
      </c>
      <c r="E26" s="11">
        <v>537396.26037999999</v>
      </c>
      <c r="F26" s="11">
        <v>5759835.2894599997</v>
      </c>
      <c r="G26" s="11">
        <v>5759835.2894599997</v>
      </c>
      <c r="H26" s="11">
        <v>2925265.1299299998</v>
      </c>
      <c r="I26" s="11">
        <v>0</v>
      </c>
      <c r="J26" s="11">
        <v>0</v>
      </c>
      <c r="K26" s="11">
        <v>0</v>
      </c>
      <c r="L26" s="11">
        <v>0</v>
      </c>
      <c r="M26" s="11">
        <v>0</v>
      </c>
      <c r="N26" s="11">
        <v>69882.771829999998</v>
      </c>
      <c r="O26" s="11">
        <v>0</v>
      </c>
      <c r="P26" s="11">
        <v>342.83382999999998</v>
      </c>
      <c r="Q26" s="11">
        <v>804278.10034999996</v>
      </c>
      <c r="R26" s="11">
        <v>85922.987330000004</v>
      </c>
      <c r="S26" s="11">
        <v>0</v>
      </c>
      <c r="T26" s="11">
        <v>7257658.2431800002</v>
      </c>
    </row>
    <row r="27" spans="1:20" ht="12.75" customHeight="1" x14ac:dyDescent="0.2">
      <c r="A27" s="17">
        <f>Assets!A27</f>
        <v>18</v>
      </c>
      <c r="B27" s="16" t="str">
        <f>Assets!B27</f>
        <v>142</v>
      </c>
      <c r="C27" s="35" t="s">
        <v>205</v>
      </c>
      <c r="D27" s="11">
        <v>0</v>
      </c>
      <c r="E27" s="11">
        <v>1739.6489799999999</v>
      </c>
      <c r="F27" s="11">
        <v>3589965.6512699998</v>
      </c>
      <c r="G27" s="11">
        <v>769075.92273999995</v>
      </c>
      <c r="H27" s="11">
        <v>276999.34337999998</v>
      </c>
      <c r="I27" s="11">
        <v>2820878.55161</v>
      </c>
      <c r="J27" s="11">
        <v>306848.12633</v>
      </c>
      <c r="K27" s="11">
        <v>0</v>
      </c>
      <c r="L27" s="11">
        <v>0</v>
      </c>
      <c r="M27" s="11">
        <v>0</v>
      </c>
      <c r="N27" s="11">
        <v>25891.544880000001</v>
      </c>
      <c r="O27" s="11">
        <v>0</v>
      </c>
      <c r="P27" s="11">
        <v>1.5045299999999999</v>
      </c>
      <c r="Q27" s="11">
        <v>93531.798590000006</v>
      </c>
      <c r="R27" s="11">
        <v>106517.30317</v>
      </c>
      <c r="S27" s="11">
        <v>77370.134680000003</v>
      </c>
      <c r="T27" s="11">
        <v>3895017.5861</v>
      </c>
    </row>
    <row r="28" spans="1:20" ht="12.75" customHeight="1" x14ac:dyDescent="0.2">
      <c r="A28" s="17">
        <f>Assets!A28</f>
        <v>19</v>
      </c>
      <c r="B28" s="16" t="str">
        <f>Assets!B28</f>
        <v>153</v>
      </c>
      <c r="C28" s="35" t="s">
        <v>241</v>
      </c>
      <c r="D28" s="11">
        <v>0</v>
      </c>
      <c r="E28" s="11">
        <v>4813.5456800000002</v>
      </c>
      <c r="F28" s="11">
        <v>2551153.7918199999</v>
      </c>
      <c r="G28" s="11">
        <v>1115256.69016</v>
      </c>
      <c r="H28" s="11">
        <v>881862.20197000005</v>
      </c>
      <c r="I28" s="11">
        <v>1435887.6049500001</v>
      </c>
      <c r="J28" s="11">
        <v>1134411.1349899999</v>
      </c>
      <c r="K28" s="11">
        <v>0</v>
      </c>
      <c r="L28" s="11">
        <v>0</v>
      </c>
      <c r="M28" s="11">
        <v>0</v>
      </c>
      <c r="N28" s="11">
        <v>0</v>
      </c>
      <c r="O28" s="11">
        <v>0</v>
      </c>
      <c r="P28" s="11">
        <v>6699.6681699999999</v>
      </c>
      <c r="Q28" s="11">
        <v>66425.866309999998</v>
      </c>
      <c r="R28" s="11">
        <v>114604.86990999999</v>
      </c>
      <c r="S28" s="11">
        <v>0</v>
      </c>
      <c r="T28" s="11">
        <v>2743697.7418900002</v>
      </c>
    </row>
    <row r="29" spans="1:20" ht="12.75" customHeight="1" x14ac:dyDescent="0.2">
      <c r="A29" s="17">
        <f>Assets!A29</f>
        <v>20</v>
      </c>
      <c r="B29" s="16" t="str">
        <f>Assets!B29</f>
        <v>251</v>
      </c>
      <c r="C29" s="35" t="s">
        <v>206</v>
      </c>
      <c r="D29" s="11">
        <v>0</v>
      </c>
      <c r="E29" s="11">
        <v>284651.66781000001</v>
      </c>
      <c r="F29" s="11">
        <v>1710468.68139</v>
      </c>
      <c r="G29" s="11">
        <v>733187.28131999995</v>
      </c>
      <c r="H29" s="11">
        <v>602887.10575999995</v>
      </c>
      <c r="I29" s="11">
        <v>977281.40006999997</v>
      </c>
      <c r="J29" s="11">
        <v>596032.72111000004</v>
      </c>
      <c r="K29" s="11">
        <v>0</v>
      </c>
      <c r="L29" s="11">
        <v>0</v>
      </c>
      <c r="M29" s="11">
        <v>714.32019000000003</v>
      </c>
      <c r="N29" s="11">
        <v>0</v>
      </c>
      <c r="O29" s="11">
        <v>0</v>
      </c>
      <c r="P29" s="11">
        <v>13486.30386</v>
      </c>
      <c r="Q29" s="11">
        <v>17538.53357</v>
      </c>
      <c r="R29" s="11">
        <v>83356.963180000006</v>
      </c>
      <c r="S29" s="11">
        <v>0</v>
      </c>
      <c r="T29" s="11">
        <v>2110216.4700000002</v>
      </c>
    </row>
    <row r="30" spans="1:20" ht="12.75" customHeight="1" x14ac:dyDescent="0.2">
      <c r="A30" s="17">
        <f>Assets!A30</f>
        <v>21</v>
      </c>
      <c r="B30" s="16" t="str">
        <f>Assets!B30</f>
        <v>325</v>
      </c>
      <c r="C30" s="35" t="s">
        <v>242</v>
      </c>
      <c r="D30" s="11">
        <v>0</v>
      </c>
      <c r="E30" s="11">
        <v>1.75502</v>
      </c>
      <c r="F30" s="11">
        <v>1470311.1787</v>
      </c>
      <c r="G30" s="11">
        <v>11240.714599999999</v>
      </c>
      <c r="H30" s="11">
        <v>8674.4830299999994</v>
      </c>
      <c r="I30" s="11">
        <v>1459070.4641</v>
      </c>
      <c r="J30" s="11">
        <v>115619.98621</v>
      </c>
      <c r="K30" s="11">
        <v>0</v>
      </c>
      <c r="L30" s="11">
        <v>0</v>
      </c>
      <c r="M30" s="11">
        <v>0</v>
      </c>
      <c r="N30" s="11">
        <v>0</v>
      </c>
      <c r="O30" s="11">
        <v>0</v>
      </c>
      <c r="P30" s="11">
        <v>0</v>
      </c>
      <c r="Q30" s="11">
        <v>46597.630420000001</v>
      </c>
      <c r="R30" s="11">
        <v>52534.927100000001</v>
      </c>
      <c r="S30" s="11">
        <v>0</v>
      </c>
      <c r="T30" s="11">
        <v>1569445.4912399999</v>
      </c>
    </row>
    <row r="31" spans="1:20" ht="12.75" customHeight="1" x14ac:dyDescent="0.2">
      <c r="A31" s="17">
        <f>Assets!A31</f>
        <v>22</v>
      </c>
      <c r="B31" s="16" t="str">
        <f>Assets!B31</f>
        <v>407</v>
      </c>
      <c r="C31" s="35" t="s">
        <v>243</v>
      </c>
      <c r="D31" s="11">
        <v>0</v>
      </c>
      <c r="E31" s="11">
        <v>0</v>
      </c>
      <c r="F31" s="11">
        <v>1936461.5434000001</v>
      </c>
      <c r="G31" s="11">
        <v>1936461.5434000001</v>
      </c>
      <c r="H31" s="11">
        <v>1142485.7998500001</v>
      </c>
      <c r="I31" s="11">
        <v>0</v>
      </c>
      <c r="J31" s="11">
        <v>0</v>
      </c>
      <c r="K31" s="11">
        <v>0</v>
      </c>
      <c r="L31" s="11">
        <v>0</v>
      </c>
      <c r="M31" s="11">
        <v>0</v>
      </c>
      <c r="N31" s="11">
        <v>3938.567</v>
      </c>
      <c r="O31" s="11">
        <v>0</v>
      </c>
      <c r="P31" s="11">
        <v>156.67292</v>
      </c>
      <c r="Q31" s="11">
        <v>2601.9063099999998</v>
      </c>
      <c r="R31" s="11">
        <v>48681.177109999997</v>
      </c>
      <c r="S31" s="11">
        <v>0</v>
      </c>
      <c r="T31" s="11">
        <v>1991839.86674</v>
      </c>
    </row>
    <row r="32" spans="1:20" ht="12.75" customHeight="1" x14ac:dyDescent="0.2">
      <c r="A32" s="17">
        <f>Assets!A32</f>
        <v>23</v>
      </c>
      <c r="B32" s="16" t="str">
        <f>Assets!B32</f>
        <v>455</v>
      </c>
      <c r="C32" s="35" t="s">
        <v>244</v>
      </c>
      <c r="D32" s="11">
        <v>0</v>
      </c>
      <c r="E32" s="11">
        <v>1482.01145</v>
      </c>
      <c r="F32" s="11">
        <v>1175350.91237</v>
      </c>
      <c r="G32" s="11">
        <v>1169395.8419600001</v>
      </c>
      <c r="H32" s="11">
        <v>838708.95435999997</v>
      </c>
      <c r="I32" s="11">
        <v>5955.0704100000003</v>
      </c>
      <c r="J32" s="11">
        <v>5955.0704100000003</v>
      </c>
      <c r="K32" s="11">
        <v>0</v>
      </c>
      <c r="L32" s="11">
        <v>0</v>
      </c>
      <c r="M32" s="11">
        <v>0</v>
      </c>
      <c r="N32" s="11">
        <v>5645</v>
      </c>
      <c r="O32" s="11">
        <v>0</v>
      </c>
      <c r="P32" s="11">
        <v>2.3968400000000001</v>
      </c>
      <c r="Q32" s="11">
        <v>4136.5869400000001</v>
      </c>
      <c r="R32" s="11">
        <v>44371.696020000003</v>
      </c>
      <c r="S32" s="11">
        <v>0</v>
      </c>
      <c r="T32" s="11">
        <v>1230988.60362</v>
      </c>
    </row>
    <row r="33" spans="1:20" ht="12.75" customHeight="1" x14ac:dyDescent="0.2">
      <c r="A33" s="17">
        <f>Assets!A33</f>
        <v>24</v>
      </c>
      <c r="B33" s="16" t="str">
        <f>Assets!B33</f>
        <v>329</v>
      </c>
      <c r="C33" s="35" t="s">
        <v>207</v>
      </c>
      <c r="D33" s="11">
        <v>0</v>
      </c>
      <c r="E33" s="11">
        <v>840184.27555999998</v>
      </c>
      <c r="F33" s="11">
        <v>265749.41311999998</v>
      </c>
      <c r="G33" s="11">
        <v>244394.73251</v>
      </c>
      <c r="H33" s="11">
        <v>164957.5123</v>
      </c>
      <c r="I33" s="11">
        <v>21354.680609999999</v>
      </c>
      <c r="J33" s="11">
        <v>6678.5517900000004</v>
      </c>
      <c r="K33" s="11">
        <v>28.74869</v>
      </c>
      <c r="L33" s="11">
        <v>0</v>
      </c>
      <c r="M33" s="11">
        <v>0</v>
      </c>
      <c r="N33" s="11">
        <v>11</v>
      </c>
      <c r="O33" s="11">
        <v>36.984999999999999</v>
      </c>
      <c r="P33" s="11">
        <v>440.86191000000002</v>
      </c>
      <c r="Q33" s="11">
        <v>420.37993999999998</v>
      </c>
      <c r="R33" s="11">
        <v>24249.50995</v>
      </c>
      <c r="S33" s="11">
        <v>0</v>
      </c>
      <c r="T33" s="11">
        <v>1131121.17417</v>
      </c>
    </row>
    <row r="34" spans="1:20" ht="12.75" customHeight="1" x14ac:dyDescent="0.2">
      <c r="A34" s="17">
        <f>Assets!A34</f>
        <v>25</v>
      </c>
      <c r="B34" s="16" t="str">
        <f>Assets!B34</f>
        <v>331</v>
      </c>
      <c r="C34" s="35" t="s">
        <v>208</v>
      </c>
      <c r="D34" s="11">
        <v>0</v>
      </c>
      <c r="E34" s="11">
        <v>182627.16029</v>
      </c>
      <c r="F34" s="11">
        <v>683891.05397999997</v>
      </c>
      <c r="G34" s="11">
        <v>435748.08610000001</v>
      </c>
      <c r="H34" s="11">
        <v>149583.69102999999</v>
      </c>
      <c r="I34" s="11">
        <v>248142.96788000001</v>
      </c>
      <c r="J34" s="11">
        <v>16860.25834</v>
      </c>
      <c r="K34" s="11">
        <v>0</v>
      </c>
      <c r="L34" s="11">
        <v>0</v>
      </c>
      <c r="M34" s="11">
        <v>179829.49476</v>
      </c>
      <c r="N34" s="11">
        <v>2284.0050000000001</v>
      </c>
      <c r="O34" s="11">
        <v>0</v>
      </c>
      <c r="P34" s="11">
        <v>192.59729999999999</v>
      </c>
      <c r="Q34" s="11">
        <v>4108.1235999999999</v>
      </c>
      <c r="R34" s="11">
        <v>18793.48805</v>
      </c>
      <c r="S34" s="11">
        <v>38043.341899999999</v>
      </c>
      <c r="T34" s="11">
        <v>1109769.2648799999</v>
      </c>
    </row>
    <row r="35" spans="1:20" ht="12.75" customHeight="1" x14ac:dyDescent="0.2">
      <c r="A35" s="17">
        <f>Assets!A35</f>
        <v>26</v>
      </c>
      <c r="B35" s="16" t="str">
        <f>Assets!B35</f>
        <v>129</v>
      </c>
      <c r="C35" s="35" t="s">
        <v>245</v>
      </c>
      <c r="D35" s="11">
        <v>0</v>
      </c>
      <c r="E35" s="11">
        <v>6.105E-2</v>
      </c>
      <c r="F35" s="11">
        <v>128826.95641</v>
      </c>
      <c r="G35" s="11">
        <v>53477.987979999998</v>
      </c>
      <c r="H35" s="11">
        <v>52468.70695</v>
      </c>
      <c r="I35" s="11">
        <v>75348.968429999994</v>
      </c>
      <c r="J35" s="11">
        <v>27661.658500000001</v>
      </c>
      <c r="K35" s="11">
        <v>0</v>
      </c>
      <c r="L35" s="11">
        <v>0</v>
      </c>
      <c r="M35" s="11">
        <v>518.32979</v>
      </c>
      <c r="N35" s="11">
        <v>0</v>
      </c>
      <c r="O35" s="11">
        <v>472.56506000000002</v>
      </c>
      <c r="P35" s="11">
        <v>0</v>
      </c>
      <c r="Q35" s="11">
        <v>2777.2872600000001</v>
      </c>
      <c r="R35" s="11">
        <v>4343.11834</v>
      </c>
      <c r="S35" s="11">
        <v>0</v>
      </c>
      <c r="T35" s="11">
        <v>136938.31791000001</v>
      </c>
    </row>
    <row r="36" spans="1:20" ht="12.75" customHeight="1" x14ac:dyDescent="0.2">
      <c r="A36" s="17"/>
      <c r="B36" s="16"/>
      <c r="C36" s="36" t="s">
        <v>85</v>
      </c>
      <c r="D36" s="26">
        <v>501298.86986999999</v>
      </c>
      <c r="E36" s="26">
        <v>26220616.330869999</v>
      </c>
      <c r="F36" s="26">
        <v>281124800.68669999</v>
      </c>
      <c r="G36" s="26">
        <v>159451666.37720999</v>
      </c>
      <c r="H36" s="26">
        <v>122525225.89983</v>
      </c>
      <c r="I36" s="26">
        <v>121293303.7448</v>
      </c>
      <c r="J36" s="26">
        <v>64721452.661849998</v>
      </c>
      <c r="K36" s="26">
        <v>17216.205699999999</v>
      </c>
      <c r="L36" s="26">
        <v>303925.31290000002</v>
      </c>
      <c r="M36" s="26">
        <v>5277884.5556100002</v>
      </c>
      <c r="N36" s="26">
        <v>641350.15089000005</v>
      </c>
      <c r="O36" s="26">
        <v>89987.200670000006</v>
      </c>
      <c r="P36" s="26">
        <v>4110771.5505400002</v>
      </c>
      <c r="Q36" s="26">
        <v>17351797.074080002</v>
      </c>
      <c r="R36" s="26">
        <v>3781766.7884900002</v>
      </c>
      <c r="S36" s="26">
        <v>5475302.2094400004</v>
      </c>
      <c r="T36" s="26">
        <v>344896716.93576002</v>
      </c>
    </row>
    <row r="37" spans="1:20" ht="12.75" customHeight="1" x14ac:dyDescent="0.2">
      <c r="A37" s="17"/>
      <c r="B37" s="16"/>
      <c r="C37" s="37" t="s">
        <v>86</v>
      </c>
      <c r="D37" s="11"/>
      <c r="E37" s="11"/>
      <c r="F37" s="11"/>
      <c r="G37" s="11"/>
      <c r="H37" s="11"/>
      <c r="I37" s="11"/>
      <c r="J37" s="11"/>
      <c r="K37" s="11"/>
      <c r="L37" s="11"/>
      <c r="M37" s="11"/>
      <c r="N37" s="11"/>
      <c r="O37" s="11"/>
      <c r="P37" s="11"/>
      <c r="Q37" s="11"/>
      <c r="R37" s="11"/>
      <c r="S37" s="11"/>
      <c r="T37" s="11"/>
    </row>
    <row r="38" spans="1:20" ht="12.75" customHeight="1" x14ac:dyDescent="0.2">
      <c r="A38" s="17">
        <f>Assets!A38</f>
        <v>27</v>
      </c>
      <c r="B38" s="16" t="str">
        <f>Assets!B38</f>
        <v>115</v>
      </c>
      <c r="C38" s="35" t="s">
        <v>209</v>
      </c>
      <c r="D38" s="11">
        <v>0</v>
      </c>
      <c r="E38" s="11">
        <v>692994.55701999995</v>
      </c>
      <c r="F38" s="11">
        <v>38359642.464620002</v>
      </c>
      <c r="G38" s="11">
        <v>20639884.734189998</v>
      </c>
      <c r="H38" s="11">
        <v>13814763.761</v>
      </c>
      <c r="I38" s="11">
        <v>17719012.92103</v>
      </c>
      <c r="J38" s="11">
        <v>7791845.2525699995</v>
      </c>
      <c r="K38" s="11">
        <v>6189.2002400000001</v>
      </c>
      <c r="L38" s="11">
        <v>0</v>
      </c>
      <c r="M38" s="11">
        <v>0</v>
      </c>
      <c r="N38" s="11">
        <v>168720.68747999999</v>
      </c>
      <c r="O38" s="11">
        <v>61903.064780000001</v>
      </c>
      <c r="P38" s="11">
        <v>22151.284339999998</v>
      </c>
      <c r="Q38" s="11">
        <v>1261618.9232900001</v>
      </c>
      <c r="R38" s="11">
        <v>526926.37277000002</v>
      </c>
      <c r="S38" s="11">
        <v>0</v>
      </c>
      <c r="T38" s="11">
        <v>41100146.554540001</v>
      </c>
    </row>
    <row r="39" spans="1:20" ht="12.75" customHeight="1" x14ac:dyDescent="0.2">
      <c r="A39" s="17">
        <f>Assets!A39</f>
        <v>28</v>
      </c>
      <c r="B39" s="16" t="str">
        <f>Assets!B39</f>
        <v>106</v>
      </c>
      <c r="C39" s="35" t="s">
        <v>210</v>
      </c>
      <c r="D39" s="11">
        <v>300801.36985999998</v>
      </c>
      <c r="E39" s="11">
        <v>1004074.14445</v>
      </c>
      <c r="F39" s="11">
        <v>16866705.180860002</v>
      </c>
      <c r="G39" s="11">
        <v>7690905.89334</v>
      </c>
      <c r="H39" s="11">
        <v>5719409.9845799999</v>
      </c>
      <c r="I39" s="11">
        <v>9175700.6793399993</v>
      </c>
      <c r="J39" s="11">
        <v>3989001.6760399998</v>
      </c>
      <c r="K39" s="11">
        <v>0</v>
      </c>
      <c r="L39" s="11">
        <v>0</v>
      </c>
      <c r="M39" s="11">
        <v>2254403.8916000002</v>
      </c>
      <c r="N39" s="11">
        <v>25450</v>
      </c>
      <c r="O39" s="11">
        <v>40900.718309999997</v>
      </c>
      <c r="P39" s="11">
        <v>47433.940880000002</v>
      </c>
      <c r="Q39" s="11">
        <v>525510.01095000003</v>
      </c>
      <c r="R39" s="11">
        <v>500159.48585</v>
      </c>
      <c r="S39" s="11">
        <v>132239.30551000001</v>
      </c>
      <c r="T39" s="11">
        <v>21697678.048269998</v>
      </c>
    </row>
    <row r="40" spans="1:20" ht="12.75" customHeight="1" x14ac:dyDescent="0.2">
      <c r="A40" s="17">
        <f>Assets!A40</f>
        <v>29</v>
      </c>
      <c r="B40" s="16" t="str">
        <f>Assets!B40</f>
        <v xml:space="preserve"> 62</v>
      </c>
      <c r="C40" s="35" t="s">
        <v>211</v>
      </c>
      <c r="D40" s="11">
        <v>0</v>
      </c>
      <c r="E40" s="11">
        <v>793762.22527000005</v>
      </c>
      <c r="F40" s="11">
        <v>13645317.268200001</v>
      </c>
      <c r="G40" s="11">
        <v>5573303.9025400002</v>
      </c>
      <c r="H40" s="11">
        <v>1900718.6682599999</v>
      </c>
      <c r="I40" s="11">
        <v>8072013.3656599997</v>
      </c>
      <c r="J40" s="11">
        <v>654921.03720999998</v>
      </c>
      <c r="K40" s="11">
        <v>380.6755</v>
      </c>
      <c r="L40" s="11">
        <v>67323.093819999995</v>
      </c>
      <c r="M40" s="11">
        <v>0</v>
      </c>
      <c r="N40" s="11">
        <v>10955.918</v>
      </c>
      <c r="O40" s="11">
        <v>18448.957450000002</v>
      </c>
      <c r="P40" s="11">
        <v>3281.5922399999999</v>
      </c>
      <c r="Q40" s="11">
        <v>486917.0477</v>
      </c>
      <c r="R40" s="11">
        <v>283923.92204999999</v>
      </c>
      <c r="S40" s="11">
        <v>268052.98664000002</v>
      </c>
      <c r="T40" s="11">
        <v>15578363.686869999</v>
      </c>
    </row>
    <row r="41" spans="1:20" ht="12.75" customHeight="1" x14ac:dyDescent="0.2">
      <c r="A41" s="17">
        <f>Assets!A41</f>
        <v>30</v>
      </c>
      <c r="B41" s="16" t="str">
        <f>Assets!B41</f>
        <v>242</v>
      </c>
      <c r="C41" s="35" t="s">
        <v>212</v>
      </c>
      <c r="D41" s="11">
        <v>0</v>
      </c>
      <c r="E41" s="11">
        <v>11.827220000000001</v>
      </c>
      <c r="F41" s="11">
        <v>9234091.9712400008</v>
      </c>
      <c r="G41" s="11">
        <v>2790684.7822099999</v>
      </c>
      <c r="H41" s="11">
        <v>1151264.5137799999</v>
      </c>
      <c r="I41" s="11">
        <v>6443406.9644799996</v>
      </c>
      <c r="J41" s="11">
        <v>1872945.8877300001</v>
      </c>
      <c r="K41" s="11">
        <v>589.58600000000001</v>
      </c>
      <c r="L41" s="11">
        <v>0</v>
      </c>
      <c r="M41" s="11">
        <v>551.66584999999998</v>
      </c>
      <c r="N41" s="11">
        <v>0</v>
      </c>
      <c r="O41" s="11">
        <v>0</v>
      </c>
      <c r="P41" s="11">
        <v>16842.513500000001</v>
      </c>
      <c r="Q41" s="11">
        <v>484497.51477000001</v>
      </c>
      <c r="R41" s="11">
        <v>114682.86636</v>
      </c>
      <c r="S41" s="11">
        <v>0</v>
      </c>
      <c r="T41" s="11">
        <v>9851267.9449400008</v>
      </c>
    </row>
    <row r="42" spans="1:20" ht="12.75" customHeight="1" x14ac:dyDescent="0.2">
      <c r="A42" s="17">
        <f>Assets!A42</f>
        <v>31</v>
      </c>
      <c r="B42" s="16" t="str">
        <f>Assets!B42</f>
        <v>270</v>
      </c>
      <c r="C42" s="35" t="s">
        <v>213</v>
      </c>
      <c r="D42" s="11">
        <v>0</v>
      </c>
      <c r="E42" s="11">
        <v>43.246259999999999</v>
      </c>
      <c r="F42" s="11">
        <v>8310750.6532199997</v>
      </c>
      <c r="G42" s="11">
        <v>4415825.3208400002</v>
      </c>
      <c r="H42" s="11">
        <v>2997310.6525099999</v>
      </c>
      <c r="I42" s="11">
        <v>3894925.33238</v>
      </c>
      <c r="J42" s="11">
        <v>1049083.3328199999</v>
      </c>
      <c r="K42" s="11">
        <v>0</v>
      </c>
      <c r="L42" s="11">
        <v>0</v>
      </c>
      <c r="M42" s="11">
        <v>0</v>
      </c>
      <c r="N42" s="11">
        <v>0</v>
      </c>
      <c r="O42" s="11">
        <v>0</v>
      </c>
      <c r="P42" s="11">
        <v>340.58364999999998</v>
      </c>
      <c r="Q42" s="11">
        <v>43259.024590000001</v>
      </c>
      <c r="R42" s="11">
        <v>155090.66037</v>
      </c>
      <c r="S42" s="11">
        <v>0</v>
      </c>
      <c r="T42" s="11">
        <v>8509484.1680900007</v>
      </c>
    </row>
    <row r="43" spans="1:20" ht="12.75" customHeight="1" x14ac:dyDescent="0.2">
      <c r="A43" s="17">
        <f>Assets!A43</f>
        <v>32</v>
      </c>
      <c r="B43" s="16" t="str">
        <f>Assets!B43</f>
        <v>126</v>
      </c>
      <c r="C43" s="35" t="s">
        <v>226</v>
      </c>
      <c r="D43" s="11">
        <v>0</v>
      </c>
      <c r="E43" s="11">
        <v>53232.818910000002</v>
      </c>
      <c r="F43" s="11">
        <v>6739339.5806200001</v>
      </c>
      <c r="G43" s="11">
        <v>2967594.0164100002</v>
      </c>
      <c r="H43" s="11">
        <v>1235885.7443200001</v>
      </c>
      <c r="I43" s="11">
        <v>3771484.0011399998</v>
      </c>
      <c r="J43" s="11">
        <v>268821.16759999999</v>
      </c>
      <c r="K43" s="11">
        <v>341.31</v>
      </c>
      <c r="L43" s="11">
        <v>0</v>
      </c>
      <c r="M43" s="11">
        <v>919486.82652</v>
      </c>
      <c r="N43" s="11">
        <v>0</v>
      </c>
      <c r="O43" s="11">
        <v>0</v>
      </c>
      <c r="P43" s="11">
        <v>3137.7643800000001</v>
      </c>
      <c r="Q43" s="11">
        <v>239382.87411</v>
      </c>
      <c r="R43" s="11">
        <v>56313.912600000003</v>
      </c>
      <c r="S43" s="11">
        <v>188262.06346</v>
      </c>
      <c r="T43" s="11">
        <v>8199497.1506000003</v>
      </c>
    </row>
    <row r="44" spans="1:20" ht="12.75" customHeight="1" x14ac:dyDescent="0.2">
      <c r="A44" s="17">
        <f>Assets!A44</f>
        <v>33</v>
      </c>
      <c r="B44" s="16" t="str">
        <f>Assets!B44</f>
        <v>305</v>
      </c>
      <c r="C44" s="35" t="s">
        <v>214</v>
      </c>
      <c r="D44" s="11">
        <v>0</v>
      </c>
      <c r="E44" s="11">
        <v>759497.40145</v>
      </c>
      <c r="F44" s="11">
        <v>6915020.6001800001</v>
      </c>
      <c r="G44" s="11">
        <v>4266279.4309799997</v>
      </c>
      <c r="H44" s="11">
        <v>3884924.5634300001</v>
      </c>
      <c r="I44" s="11">
        <v>2648741.1691999999</v>
      </c>
      <c r="J44" s="11">
        <v>1067802.75508</v>
      </c>
      <c r="K44" s="11">
        <v>0</v>
      </c>
      <c r="L44" s="11">
        <v>0</v>
      </c>
      <c r="M44" s="11">
        <v>413653.51053999999</v>
      </c>
      <c r="N44" s="11">
        <v>5500</v>
      </c>
      <c r="O44" s="11">
        <v>0</v>
      </c>
      <c r="P44" s="11">
        <v>624.87814000000003</v>
      </c>
      <c r="Q44" s="11">
        <v>74193.483670000001</v>
      </c>
      <c r="R44" s="11">
        <v>48339.441800000001</v>
      </c>
      <c r="S44" s="11">
        <v>139201.78993999999</v>
      </c>
      <c r="T44" s="11">
        <v>8356031.1057200003</v>
      </c>
    </row>
    <row r="45" spans="1:20" ht="12.75" customHeight="1" x14ac:dyDescent="0.2">
      <c r="A45" s="17">
        <f>Assets!A45</f>
        <v>34</v>
      </c>
      <c r="B45" s="16" t="str">
        <f>Assets!B45</f>
        <v>389</v>
      </c>
      <c r="C45" s="35" t="s">
        <v>246</v>
      </c>
      <c r="D45" s="11">
        <v>0</v>
      </c>
      <c r="E45" s="11">
        <v>52975.300150000003</v>
      </c>
      <c r="F45" s="11">
        <v>7566642.4249499999</v>
      </c>
      <c r="G45" s="11">
        <v>5278600.8422800004</v>
      </c>
      <c r="H45" s="11">
        <v>1189523.7368900001</v>
      </c>
      <c r="I45" s="11">
        <v>2288041.5826699999</v>
      </c>
      <c r="J45" s="11">
        <v>1366220.9785800001</v>
      </c>
      <c r="K45" s="11">
        <v>0</v>
      </c>
      <c r="L45" s="11">
        <v>0</v>
      </c>
      <c r="M45" s="11">
        <v>0</v>
      </c>
      <c r="N45" s="11">
        <v>4150</v>
      </c>
      <c r="O45" s="11">
        <v>238.17780999999999</v>
      </c>
      <c r="P45" s="11">
        <v>4051.53908</v>
      </c>
      <c r="Q45" s="11">
        <v>13990.557989999999</v>
      </c>
      <c r="R45" s="11">
        <v>48482.692640000001</v>
      </c>
      <c r="S45" s="11">
        <v>215364.53938</v>
      </c>
      <c r="T45" s="11">
        <v>7905895.2319999998</v>
      </c>
    </row>
    <row r="46" spans="1:20" ht="12.75" customHeight="1" x14ac:dyDescent="0.2">
      <c r="A46" s="17">
        <f>Assets!A46</f>
        <v>35</v>
      </c>
      <c r="B46" s="16" t="str">
        <f>Assets!B46</f>
        <v xml:space="preserve"> 96</v>
      </c>
      <c r="C46" s="35" t="s">
        <v>247</v>
      </c>
      <c r="D46" s="11">
        <v>0</v>
      </c>
      <c r="E46" s="11">
        <v>1.238</v>
      </c>
      <c r="F46" s="11">
        <v>4114403.7515500002</v>
      </c>
      <c r="G46" s="11">
        <v>628094.92272999999</v>
      </c>
      <c r="H46" s="11">
        <v>183799.77334000001</v>
      </c>
      <c r="I46" s="11">
        <v>3486308.8288199999</v>
      </c>
      <c r="J46" s="11">
        <v>368222.62923999998</v>
      </c>
      <c r="K46" s="11">
        <v>0</v>
      </c>
      <c r="L46" s="11">
        <v>0</v>
      </c>
      <c r="M46" s="11">
        <v>0</v>
      </c>
      <c r="N46" s="11">
        <v>0</v>
      </c>
      <c r="O46" s="11">
        <v>6669.2138100000002</v>
      </c>
      <c r="P46" s="11">
        <v>21327.732019999999</v>
      </c>
      <c r="Q46" s="11">
        <v>341505.45426000003</v>
      </c>
      <c r="R46" s="11">
        <v>111422.4366</v>
      </c>
      <c r="S46" s="11">
        <v>0</v>
      </c>
      <c r="T46" s="11">
        <v>4595329.8262400003</v>
      </c>
    </row>
    <row r="47" spans="1:20" ht="12.75" customHeight="1" x14ac:dyDescent="0.2">
      <c r="A47" s="17">
        <f>Assets!A47</f>
        <v>36</v>
      </c>
      <c r="B47" s="16" t="str">
        <f>Assets!B47</f>
        <v>105</v>
      </c>
      <c r="C47" s="38" t="s">
        <v>248</v>
      </c>
      <c r="D47" s="11">
        <v>0</v>
      </c>
      <c r="E47" s="11">
        <v>14623.976710000001</v>
      </c>
      <c r="F47" s="11">
        <v>3965225.3489600001</v>
      </c>
      <c r="G47" s="11">
        <v>1845639.6634899999</v>
      </c>
      <c r="H47" s="11">
        <v>1609625.5635599999</v>
      </c>
      <c r="I47" s="11">
        <v>2119585.3012700002</v>
      </c>
      <c r="J47" s="11">
        <v>962909.98652999999</v>
      </c>
      <c r="K47" s="11">
        <v>75.481999999999999</v>
      </c>
      <c r="L47" s="11">
        <v>0</v>
      </c>
      <c r="M47" s="11">
        <v>0</v>
      </c>
      <c r="N47" s="11">
        <v>0</v>
      </c>
      <c r="O47" s="11">
        <v>3517.74116</v>
      </c>
      <c r="P47" s="11">
        <v>7104.3920900000003</v>
      </c>
      <c r="Q47" s="11">
        <v>53876.144410000001</v>
      </c>
      <c r="R47" s="11">
        <v>172816.27660000001</v>
      </c>
      <c r="S47" s="11">
        <v>57231.555200000003</v>
      </c>
      <c r="T47" s="11">
        <v>4274470.91713</v>
      </c>
    </row>
    <row r="48" spans="1:20" ht="12.75" customHeight="1" x14ac:dyDescent="0.2">
      <c r="A48" s="17">
        <f>Assets!A48</f>
        <v>37</v>
      </c>
      <c r="B48" s="16" t="str">
        <f>Assets!B48</f>
        <v>101</v>
      </c>
      <c r="C48" s="38" t="s">
        <v>249</v>
      </c>
      <c r="D48" s="11">
        <v>0</v>
      </c>
      <c r="E48" s="11">
        <v>87127.354990000007</v>
      </c>
      <c r="F48" s="11">
        <v>3114165.8243100001</v>
      </c>
      <c r="G48" s="11">
        <v>1579572.2267199999</v>
      </c>
      <c r="H48" s="11">
        <v>1011086.96479</v>
      </c>
      <c r="I48" s="11">
        <v>1534553.58103</v>
      </c>
      <c r="J48" s="11">
        <v>492728.70763999998</v>
      </c>
      <c r="K48" s="11">
        <v>0</v>
      </c>
      <c r="L48" s="11">
        <v>0</v>
      </c>
      <c r="M48" s="11">
        <v>1119.91732</v>
      </c>
      <c r="N48" s="11">
        <v>2088.4413</v>
      </c>
      <c r="O48" s="11">
        <v>0</v>
      </c>
      <c r="P48" s="11">
        <v>4.9985999999999997</v>
      </c>
      <c r="Q48" s="11">
        <v>61160.332390000003</v>
      </c>
      <c r="R48" s="11">
        <v>68367.014550000007</v>
      </c>
      <c r="S48" s="11">
        <v>0</v>
      </c>
      <c r="T48" s="11">
        <v>3334033.8834600002</v>
      </c>
    </row>
    <row r="49" spans="1:20" ht="12.75" customHeight="1" x14ac:dyDescent="0.2">
      <c r="A49" s="17">
        <f>Assets!A49</f>
        <v>38</v>
      </c>
      <c r="B49" s="16" t="str">
        <f>Assets!B49</f>
        <v>320</v>
      </c>
      <c r="C49" s="38" t="s">
        <v>250</v>
      </c>
      <c r="D49" s="11">
        <v>0</v>
      </c>
      <c r="E49" s="11">
        <v>0</v>
      </c>
      <c r="F49" s="11">
        <v>3381273.7694899999</v>
      </c>
      <c r="G49" s="11">
        <v>1628251.63906</v>
      </c>
      <c r="H49" s="11">
        <v>203678.72808999999</v>
      </c>
      <c r="I49" s="11">
        <v>1753017.0764299999</v>
      </c>
      <c r="J49" s="11">
        <v>172208.01250000001</v>
      </c>
      <c r="K49" s="11">
        <v>575.44320000000005</v>
      </c>
      <c r="L49" s="11">
        <v>0</v>
      </c>
      <c r="M49" s="11">
        <v>0</v>
      </c>
      <c r="N49" s="11">
        <v>635.88900000000001</v>
      </c>
      <c r="O49" s="11">
        <v>0</v>
      </c>
      <c r="P49" s="11">
        <v>1797.52827</v>
      </c>
      <c r="Q49" s="11">
        <v>95276.738029999993</v>
      </c>
      <c r="R49" s="11">
        <v>13570.72184</v>
      </c>
      <c r="S49" s="11">
        <v>0</v>
      </c>
      <c r="T49" s="11">
        <v>3493130.08983</v>
      </c>
    </row>
    <row r="50" spans="1:20" ht="12.75" customHeight="1" x14ac:dyDescent="0.2">
      <c r="A50" s="17">
        <f>Assets!A50</f>
        <v>39</v>
      </c>
      <c r="B50" s="16" t="str">
        <f>Assets!B50</f>
        <v>288</v>
      </c>
      <c r="C50" s="38" t="s">
        <v>251</v>
      </c>
      <c r="D50" s="11">
        <v>0</v>
      </c>
      <c r="E50" s="11">
        <v>0</v>
      </c>
      <c r="F50" s="11">
        <v>1818928.6801499999</v>
      </c>
      <c r="G50" s="11">
        <v>1229031.48315</v>
      </c>
      <c r="H50" s="11">
        <v>1029148.89746</v>
      </c>
      <c r="I50" s="11">
        <v>589897.19700000004</v>
      </c>
      <c r="J50" s="11">
        <v>330022.42596999998</v>
      </c>
      <c r="K50" s="11">
        <v>0</v>
      </c>
      <c r="L50" s="11">
        <v>0</v>
      </c>
      <c r="M50" s="11">
        <v>0</v>
      </c>
      <c r="N50" s="11">
        <v>0</v>
      </c>
      <c r="O50" s="11">
        <v>0</v>
      </c>
      <c r="P50" s="11">
        <v>129.48768000000001</v>
      </c>
      <c r="Q50" s="11">
        <v>11916.69665</v>
      </c>
      <c r="R50" s="11">
        <v>12878.68916</v>
      </c>
      <c r="S50" s="11">
        <v>0</v>
      </c>
      <c r="T50" s="11">
        <v>1843853.5536400001</v>
      </c>
    </row>
    <row r="51" spans="1:20" ht="12.75" customHeight="1" x14ac:dyDescent="0.2">
      <c r="A51" s="17">
        <f>Assets!A51</f>
        <v>40</v>
      </c>
      <c r="B51" s="16" t="str">
        <f>Assets!B51</f>
        <v>386</v>
      </c>
      <c r="C51" s="38" t="s">
        <v>252</v>
      </c>
      <c r="D51" s="11">
        <v>0</v>
      </c>
      <c r="E51" s="11">
        <v>302522.62656</v>
      </c>
      <c r="F51" s="11">
        <v>1925070.7084900001</v>
      </c>
      <c r="G51" s="11">
        <v>880351.53816999996</v>
      </c>
      <c r="H51" s="11">
        <v>521772.54187999998</v>
      </c>
      <c r="I51" s="11">
        <v>1044719.17032</v>
      </c>
      <c r="J51" s="11">
        <v>190952.42439999999</v>
      </c>
      <c r="K51" s="11">
        <v>154.0189</v>
      </c>
      <c r="L51" s="11">
        <v>0</v>
      </c>
      <c r="M51" s="11">
        <v>0</v>
      </c>
      <c r="N51" s="11">
        <v>0</v>
      </c>
      <c r="O51" s="11">
        <v>0</v>
      </c>
      <c r="P51" s="11">
        <v>4679.0319399999998</v>
      </c>
      <c r="Q51" s="11">
        <v>59136.87672</v>
      </c>
      <c r="R51" s="11">
        <v>20456.200390000002</v>
      </c>
      <c r="S51" s="11">
        <v>105430.58738</v>
      </c>
      <c r="T51" s="11">
        <v>2417450.0503799999</v>
      </c>
    </row>
    <row r="52" spans="1:20" ht="12.75" customHeight="1" x14ac:dyDescent="0.2">
      <c r="A52" s="17">
        <f>Assets!A52</f>
        <v>41</v>
      </c>
      <c r="B52" s="16" t="str">
        <f>Assets!B52</f>
        <v xml:space="preserve"> 29</v>
      </c>
      <c r="C52" s="38" t="s">
        <v>253</v>
      </c>
      <c r="D52" s="11">
        <v>0</v>
      </c>
      <c r="E52" s="11">
        <v>77818.421660000007</v>
      </c>
      <c r="F52" s="11">
        <v>2140497.5602899999</v>
      </c>
      <c r="G52" s="11">
        <v>1372457.5206599999</v>
      </c>
      <c r="H52" s="11">
        <v>712723.35562000005</v>
      </c>
      <c r="I52" s="11">
        <v>768040.03963000001</v>
      </c>
      <c r="J52" s="11">
        <v>64667.140740000003</v>
      </c>
      <c r="K52" s="11">
        <v>0</v>
      </c>
      <c r="L52" s="11">
        <v>0</v>
      </c>
      <c r="M52" s="11">
        <v>0</v>
      </c>
      <c r="N52" s="11">
        <v>3605.3175500000002</v>
      </c>
      <c r="O52" s="11">
        <v>0</v>
      </c>
      <c r="P52" s="11">
        <v>11535.509400000001</v>
      </c>
      <c r="Q52" s="11">
        <v>5764.9493000000002</v>
      </c>
      <c r="R52" s="11">
        <v>29369.532439999999</v>
      </c>
      <c r="S52" s="11">
        <v>0</v>
      </c>
      <c r="T52" s="11">
        <v>2268591.2906399998</v>
      </c>
    </row>
    <row r="53" spans="1:20" ht="12.75" customHeight="1" x14ac:dyDescent="0.2">
      <c r="A53" s="17">
        <f>Assets!A53</f>
        <v>42</v>
      </c>
      <c r="B53" s="16" t="str">
        <f>Assets!B53</f>
        <v xml:space="preserve"> 91</v>
      </c>
      <c r="C53" s="38" t="s">
        <v>254</v>
      </c>
      <c r="D53" s="11">
        <v>0</v>
      </c>
      <c r="E53" s="11">
        <v>2033.5342499999999</v>
      </c>
      <c r="F53" s="11">
        <v>1781622.1694700001</v>
      </c>
      <c r="G53" s="11">
        <v>628760.73985000001</v>
      </c>
      <c r="H53" s="11">
        <v>404485.82458000001</v>
      </c>
      <c r="I53" s="11">
        <v>1150913.17854</v>
      </c>
      <c r="J53" s="11">
        <v>138742.28618</v>
      </c>
      <c r="K53" s="11">
        <v>0</v>
      </c>
      <c r="L53" s="11">
        <v>0</v>
      </c>
      <c r="M53" s="11">
        <v>331035.43070999999</v>
      </c>
      <c r="N53" s="11">
        <v>0.20147999999999999</v>
      </c>
      <c r="O53" s="11">
        <v>2399.47552</v>
      </c>
      <c r="P53" s="11">
        <v>41.555610000000001</v>
      </c>
      <c r="Q53" s="11">
        <v>36037.54782</v>
      </c>
      <c r="R53" s="11">
        <v>30006.483830000001</v>
      </c>
      <c r="S53" s="11">
        <v>215629.73412000001</v>
      </c>
      <c r="T53" s="11">
        <v>2398806.1328099999</v>
      </c>
    </row>
    <row r="54" spans="1:20" ht="12.75" customHeight="1" x14ac:dyDescent="0.2">
      <c r="A54" s="17">
        <f>Assets!A54</f>
        <v>43</v>
      </c>
      <c r="B54" s="16" t="str">
        <f>Assets!B54</f>
        <v>113</v>
      </c>
      <c r="C54" s="38" t="s">
        <v>215</v>
      </c>
      <c r="D54" s="11">
        <v>0</v>
      </c>
      <c r="E54" s="11">
        <v>0</v>
      </c>
      <c r="F54" s="11">
        <v>1496698.5761200001</v>
      </c>
      <c r="G54" s="11">
        <v>747408.07270000002</v>
      </c>
      <c r="H54" s="11">
        <v>380355.16548000003</v>
      </c>
      <c r="I54" s="11">
        <v>749290.50341999996</v>
      </c>
      <c r="J54" s="11">
        <v>258338.60532999999</v>
      </c>
      <c r="K54" s="11">
        <v>0</v>
      </c>
      <c r="L54" s="11">
        <v>0</v>
      </c>
      <c r="M54" s="11">
        <v>0</v>
      </c>
      <c r="N54" s="11">
        <v>7740.4026800000001</v>
      </c>
      <c r="O54" s="11">
        <v>49945.565970000003</v>
      </c>
      <c r="P54" s="11">
        <v>16.426159999999999</v>
      </c>
      <c r="Q54" s="11">
        <v>12057.95696</v>
      </c>
      <c r="R54" s="11">
        <v>11109.470520000001</v>
      </c>
      <c r="S54" s="11">
        <v>0</v>
      </c>
      <c r="T54" s="11">
        <v>1577568.3984099999</v>
      </c>
    </row>
    <row r="55" spans="1:20" ht="12.75" customHeight="1" x14ac:dyDescent="0.2">
      <c r="A55" s="17">
        <f>Assets!A55</f>
        <v>44</v>
      </c>
      <c r="B55" s="16" t="str">
        <f>Assets!B55</f>
        <v>191</v>
      </c>
      <c r="C55" s="38" t="s">
        <v>255</v>
      </c>
      <c r="D55" s="11">
        <v>0</v>
      </c>
      <c r="E55" s="11">
        <v>0</v>
      </c>
      <c r="F55" s="11">
        <v>848789.98941000004</v>
      </c>
      <c r="G55" s="11">
        <v>356673.29732000001</v>
      </c>
      <c r="H55" s="11">
        <v>348783.31472000002</v>
      </c>
      <c r="I55" s="11">
        <v>492116.69209000003</v>
      </c>
      <c r="J55" s="11">
        <v>7623.8401899999999</v>
      </c>
      <c r="K55" s="11">
        <v>0</v>
      </c>
      <c r="L55" s="11">
        <v>0</v>
      </c>
      <c r="M55" s="11">
        <v>0</v>
      </c>
      <c r="N55" s="11">
        <v>1270.7560000000001</v>
      </c>
      <c r="O55" s="11">
        <v>103507.48462</v>
      </c>
      <c r="P55" s="11">
        <v>3770.0908199999999</v>
      </c>
      <c r="Q55" s="11">
        <v>276924.22748</v>
      </c>
      <c r="R55" s="11">
        <v>71469.616569999998</v>
      </c>
      <c r="S55" s="11">
        <v>0</v>
      </c>
      <c r="T55" s="11">
        <v>1305732.1649</v>
      </c>
    </row>
    <row r="56" spans="1:20" ht="12.75" customHeight="1" x14ac:dyDescent="0.2">
      <c r="A56" s="17">
        <f>Assets!A56</f>
        <v>45</v>
      </c>
      <c r="B56" s="16" t="str">
        <f>Assets!B56</f>
        <v>206</v>
      </c>
      <c r="C56" s="38" t="s">
        <v>216</v>
      </c>
      <c r="D56" s="11">
        <v>25360.650679999999</v>
      </c>
      <c r="E56" s="11">
        <v>415565.25563000003</v>
      </c>
      <c r="F56" s="11">
        <v>1021431.84747</v>
      </c>
      <c r="G56" s="11">
        <v>317345.73707999999</v>
      </c>
      <c r="H56" s="11">
        <v>139773.89332999999</v>
      </c>
      <c r="I56" s="11">
        <v>704086.11039000005</v>
      </c>
      <c r="J56" s="11">
        <v>34645.790569999997</v>
      </c>
      <c r="K56" s="11">
        <v>508.60109</v>
      </c>
      <c r="L56" s="11">
        <v>0</v>
      </c>
      <c r="M56" s="11">
        <v>0</v>
      </c>
      <c r="N56" s="11">
        <v>0</v>
      </c>
      <c r="O56" s="11">
        <v>0</v>
      </c>
      <c r="P56" s="11">
        <v>0</v>
      </c>
      <c r="Q56" s="11">
        <v>150653.41396999999</v>
      </c>
      <c r="R56" s="11">
        <v>3895.5719600000002</v>
      </c>
      <c r="S56" s="11">
        <v>0</v>
      </c>
      <c r="T56" s="11">
        <v>1617415.3407999999</v>
      </c>
    </row>
    <row r="57" spans="1:20" ht="12.75" customHeight="1" x14ac:dyDescent="0.2">
      <c r="A57" s="17">
        <f>Assets!A57</f>
        <v>46</v>
      </c>
      <c r="B57" s="16" t="str">
        <f>Assets!B57</f>
        <v>392</v>
      </c>
      <c r="C57" s="35" t="s">
        <v>217</v>
      </c>
      <c r="D57" s="11">
        <v>0</v>
      </c>
      <c r="E57" s="11">
        <v>0</v>
      </c>
      <c r="F57" s="11">
        <v>1478874.9466599999</v>
      </c>
      <c r="G57" s="11">
        <v>782335.08594000002</v>
      </c>
      <c r="H57" s="11">
        <v>530952.48571000004</v>
      </c>
      <c r="I57" s="11">
        <v>696539.86072</v>
      </c>
      <c r="J57" s="11">
        <v>166118.81187999999</v>
      </c>
      <c r="K57" s="11">
        <v>0</v>
      </c>
      <c r="L57" s="11">
        <v>0</v>
      </c>
      <c r="M57" s="11">
        <v>0</v>
      </c>
      <c r="N57" s="11">
        <v>0</v>
      </c>
      <c r="O57" s="11">
        <v>0</v>
      </c>
      <c r="P57" s="11">
        <v>3292.7207899999999</v>
      </c>
      <c r="Q57" s="11">
        <v>5355.0150599999997</v>
      </c>
      <c r="R57" s="11">
        <v>11573.986989999999</v>
      </c>
      <c r="S57" s="11">
        <v>0</v>
      </c>
      <c r="T57" s="11">
        <v>1499096.6695000001</v>
      </c>
    </row>
    <row r="58" spans="1:20" ht="12.75" customHeight="1" x14ac:dyDescent="0.2">
      <c r="A58" s="17">
        <f>Assets!A58</f>
        <v>47</v>
      </c>
      <c r="B58" s="16" t="str">
        <f>Assets!B58</f>
        <v>290</v>
      </c>
      <c r="C58" s="35" t="s">
        <v>227</v>
      </c>
      <c r="D58" s="11">
        <v>0</v>
      </c>
      <c r="E58" s="11">
        <v>0</v>
      </c>
      <c r="F58" s="11">
        <v>1317764.4573900001</v>
      </c>
      <c r="G58" s="11">
        <v>1103415.02896</v>
      </c>
      <c r="H58" s="11">
        <v>1089820.0483299999</v>
      </c>
      <c r="I58" s="11">
        <v>214349.42843</v>
      </c>
      <c r="J58" s="11">
        <v>81689.653730000005</v>
      </c>
      <c r="K58" s="11">
        <v>0</v>
      </c>
      <c r="L58" s="11">
        <v>0</v>
      </c>
      <c r="M58" s="11">
        <v>0</v>
      </c>
      <c r="N58" s="11">
        <v>0</v>
      </c>
      <c r="O58" s="11">
        <v>0</v>
      </c>
      <c r="P58" s="11">
        <v>14.65888</v>
      </c>
      <c r="Q58" s="11">
        <v>23887.435539999999</v>
      </c>
      <c r="R58" s="11">
        <v>17616.002240000002</v>
      </c>
      <c r="S58" s="11">
        <v>40335.989690000002</v>
      </c>
      <c r="T58" s="11">
        <v>1399618.5437400001</v>
      </c>
    </row>
    <row r="59" spans="1:20" ht="12.75" customHeight="1" x14ac:dyDescent="0.2">
      <c r="A59" s="17">
        <f>Assets!A59</f>
        <v>48</v>
      </c>
      <c r="B59" s="16" t="str">
        <f>Assets!B59</f>
        <v>286</v>
      </c>
      <c r="C59" s="35" t="s">
        <v>256</v>
      </c>
      <c r="D59" s="11">
        <v>38090.90006</v>
      </c>
      <c r="E59" s="11">
        <v>37462.880019999997</v>
      </c>
      <c r="F59" s="11">
        <v>1104109.2641700001</v>
      </c>
      <c r="G59" s="11">
        <v>505887.38488000003</v>
      </c>
      <c r="H59" s="11">
        <v>357199.39756000001</v>
      </c>
      <c r="I59" s="11">
        <v>598221.87928999995</v>
      </c>
      <c r="J59" s="11">
        <v>109143.22929</v>
      </c>
      <c r="K59" s="11">
        <v>0</v>
      </c>
      <c r="L59" s="11">
        <v>0</v>
      </c>
      <c r="M59" s="11">
        <v>0</v>
      </c>
      <c r="N59" s="11">
        <v>1016.412</v>
      </c>
      <c r="O59" s="11">
        <v>0</v>
      </c>
      <c r="P59" s="11">
        <v>17.39067</v>
      </c>
      <c r="Q59" s="11">
        <v>15475.62162</v>
      </c>
      <c r="R59" s="11">
        <v>32513.842049999999</v>
      </c>
      <c r="S59" s="11">
        <v>0</v>
      </c>
      <c r="T59" s="11">
        <v>1228686.3105899999</v>
      </c>
    </row>
    <row r="60" spans="1:20" ht="12.75" customHeight="1" x14ac:dyDescent="0.2">
      <c r="A60" s="17">
        <f>Assets!A60</f>
        <v>49</v>
      </c>
      <c r="B60" s="16" t="str">
        <f>Assets!B60</f>
        <v>123</v>
      </c>
      <c r="C60" s="35" t="s">
        <v>257</v>
      </c>
      <c r="D60" s="11">
        <v>0</v>
      </c>
      <c r="E60" s="11">
        <v>0</v>
      </c>
      <c r="F60" s="11">
        <v>885261.96177000005</v>
      </c>
      <c r="G60" s="11">
        <v>430752.05524999998</v>
      </c>
      <c r="H60" s="11">
        <v>299827.83357999998</v>
      </c>
      <c r="I60" s="11">
        <v>453242.44691</v>
      </c>
      <c r="J60" s="11">
        <v>77487.797479999994</v>
      </c>
      <c r="K60" s="11">
        <v>0</v>
      </c>
      <c r="L60" s="11">
        <v>0</v>
      </c>
      <c r="M60" s="11">
        <v>0</v>
      </c>
      <c r="N60" s="11">
        <v>3414.58</v>
      </c>
      <c r="O60" s="11">
        <v>680.04777000000001</v>
      </c>
      <c r="P60" s="11">
        <v>393.78077999999999</v>
      </c>
      <c r="Q60" s="11">
        <v>9071.1486000000004</v>
      </c>
      <c r="R60" s="11">
        <v>19626.923719999999</v>
      </c>
      <c r="S60" s="11">
        <v>0</v>
      </c>
      <c r="T60" s="11">
        <v>918448.44264000002</v>
      </c>
    </row>
    <row r="61" spans="1:20" ht="12.75" customHeight="1" x14ac:dyDescent="0.2">
      <c r="A61" s="17">
        <f>Assets!A61</f>
        <v>50</v>
      </c>
      <c r="B61" s="16" t="str">
        <f>Assets!B61</f>
        <v>694</v>
      </c>
      <c r="C61" s="35" t="s">
        <v>218</v>
      </c>
      <c r="D61" s="11">
        <v>0</v>
      </c>
      <c r="E61" s="11">
        <v>0</v>
      </c>
      <c r="F61" s="11">
        <v>1096604.43609</v>
      </c>
      <c r="G61" s="11">
        <v>827714.70804000006</v>
      </c>
      <c r="H61" s="11">
        <v>771822.59054</v>
      </c>
      <c r="I61" s="11">
        <v>268889.72804999998</v>
      </c>
      <c r="J61" s="11">
        <v>108566.52744999999</v>
      </c>
      <c r="K61" s="11">
        <v>0</v>
      </c>
      <c r="L61" s="11">
        <v>0</v>
      </c>
      <c r="M61" s="11">
        <v>0</v>
      </c>
      <c r="N61" s="11">
        <v>0</v>
      </c>
      <c r="O61" s="11">
        <v>0</v>
      </c>
      <c r="P61" s="11">
        <v>964.09874000000002</v>
      </c>
      <c r="Q61" s="11">
        <v>24550.795129999999</v>
      </c>
      <c r="R61" s="11">
        <v>20598.24611</v>
      </c>
      <c r="S61" s="11">
        <v>0</v>
      </c>
      <c r="T61" s="11">
        <v>1142717.57607</v>
      </c>
    </row>
    <row r="62" spans="1:20" ht="12.75" customHeight="1" x14ac:dyDescent="0.2">
      <c r="A62" s="17">
        <f>Assets!A62</f>
        <v>51</v>
      </c>
      <c r="B62" s="16" t="str">
        <f>Assets!B62</f>
        <v>143</v>
      </c>
      <c r="C62" s="35" t="s">
        <v>228</v>
      </c>
      <c r="D62" s="11">
        <v>0</v>
      </c>
      <c r="E62" s="11">
        <v>0</v>
      </c>
      <c r="F62" s="11">
        <v>912424.81055000005</v>
      </c>
      <c r="G62" s="11">
        <v>386421.19338000001</v>
      </c>
      <c r="H62" s="11">
        <v>309252.29074999999</v>
      </c>
      <c r="I62" s="11">
        <v>526003.61716999998</v>
      </c>
      <c r="J62" s="11">
        <v>133057.53829999999</v>
      </c>
      <c r="K62" s="11">
        <v>58.766449999999999</v>
      </c>
      <c r="L62" s="11">
        <v>0</v>
      </c>
      <c r="M62" s="11">
        <v>0</v>
      </c>
      <c r="N62" s="11">
        <v>0</v>
      </c>
      <c r="O62" s="11">
        <v>10505.76081</v>
      </c>
      <c r="P62" s="11">
        <v>298.31135999999998</v>
      </c>
      <c r="Q62" s="11">
        <v>53486.515379999997</v>
      </c>
      <c r="R62" s="11">
        <v>3136.9039400000001</v>
      </c>
      <c r="S62" s="11">
        <v>0</v>
      </c>
      <c r="T62" s="11">
        <v>979911.06848999998</v>
      </c>
    </row>
    <row r="63" spans="1:20" ht="12.75" customHeight="1" x14ac:dyDescent="0.2">
      <c r="A63" s="17">
        <f>Assets!A63</f>
        <v>51</v>
      </c>
      <c r="B63" s="16" t="str">
        <f>Assets!B63</f>
        <v>381</v>
      </c>
      <c r="C63" s="35" t="s">
        <v>258</v>
      </c>
      <c r="D63" s="11">
        <v>0</v>
      </c>
      <c r="E63" s="11">
        <v>0</v>
      </c>
      <c r="F63" s="11">
        <v>848026.63997000002</v>
      </c>
      <c r="G63" s="11">
        <v>264706.35457000002</v>
      </c>
      <c r="H63" s="11">
        <v>240983.72557000001</v>
      </c>
      <c r="I63" s="11">
        <v>583320.28540000005</v>
      </c>
      <c r="J63" s="11">
        <v>220974.99656999999</v>
      </c>
      <c r="K63" s="11">
        <v>0</v>
      </c>
      <c r="L63" s="11">
        <v>0</v>
      </c>
      <c r="M63" s="11">
        <v>0</v>
      </c>
      <c r="N63" s="11">
        <v>1995.6489999999999</v>
      </c>
      <c r="O63" s="11">
        <v>0</v>
      </c>
      <c r="P63" s="11">
        <v>513.20982000000004</v>
      </c>
      <c r="Q63" s="11">
        <v>5900.9399800000001</v>
      </c>
      <c r="R63" s="11">
        <v>10696.78429</v>
      </c>
      <c r="S63" s="11">
        <v>0</v>
      </c>
      <c r="T63" s="11">
        <v>867133.22305999999</v>
      </c>
    </row>
    <row r="64" spans="1:20" ht="12.75" customHeight="1" x14ac:dyDescent="0.2">
      <c r="A64" s="17">
        <f>Assets!A64</f>
        <v>53</v>
      </c>
      <c r="B64" s="16" t="str">
        <f>Assets!B64</f>
        <v>240</v>
      </c>
      <c r="C64" s="35" t="s">
        <v>259</v>
      </c>
      <c r="D64" s="11">
        <v>0</v>
      </c>
      <c r="E64" s="11">
        <v>0</v>
      </c>
      <c r="F64" s="11">
        <v>917430.51222000003</v>
      </c>
      <c r="G64" s="11">
        <v>405297.59691000002</v>
      </c>
      <c r="H64" s="11">
        <v>224102.41802000001</v>
      </c>
      <c r="I64" s="11">
        <v>512132.91531000001</v>
      </c>
      <c r="J64" s="11">
        <v>32576.171559999999</v>
      </c>
      <c r="K64" s="11">
        <v>0</v>
      </c>
      <c r="L64" s="11">
        <v>0</v>
      </c>
      <c r="M64" s="11">
        <v>0</v>
      </c>
      <c r="N64" s="11">
        <v>720.29200000000003</v>
      </c>
      <c r="O64" s="11">
        <v>278.63614000000001</v>
      </c>
      <c r="P64" s="11">
        <v>1321.7136499999999</v>
      </c>
      <c r="Q64" s="11">
        <v>4712.3288899999998</v>
      </c>
      <c r="R64" s="11">
        <v>27490.06263</v>
      </c>
      <c r="S64" s="11">
        <v>0</v>
      </c>
      <c r="T64" s="11">
        <v>951953.54553</v>
      </c>
    </row>
    <row r="65" spans="1:20" ht="12.75" customHeight="1" x14ac:dyDescent="0.2">
      <c r="A65" s="17">
        <f>Assets!A65</f>
        <v>54</v>
      </c>
      <c r="B65" s="16" t="str">
        <f>Assets!B65</f>
        <v>553</v>
      </c>
      <c r="C65" s="35" t="s">
        <v>260</v>
      </c>
      <c r="D65" s="11">
        <v>0</v>
      </c>
      <c r="E65" s="11">
        <v>0</v>
      </c>
      <c r="F65" s="11">
        <v>778080.72441999998</v>
      </c>
      <c r="G65" s="11">
        <v>717632.94820999994</v>
      </c>
      <c r="H65" s="11">
        <v>680905.93481000001</v>
      </c>
      <c r="I65" s="11">
        <v>60447.776210000004</v>
      </c>
      <c r="J65" s="11">
        <v>12547.33815</v>
      </c>
      <c r="K65" s="11">
        <v>35.043599999999998</v>
      </c>
      <c r="L65" s="11">
        <v>0</v>
      </c>
      <c r="M65" s="11">
        <v>0</v>
      </c>
      <c r="N65" s="11">
        <v>856.54114000000004</v>
      </c>
      <c r="O65" s="11">
        <v>0</v>
      </c>
      <c r="P65" s="11">
        <v>136.19310999999999</v>
      </c>
      <c r="Q65" s="11">
        <v>46.773609999999998</v>
      </c>
      <c r="R65" s="11">
        <v>3209.5416300000002</v>
      </c>
      <c r="S65" s="11">
        <v>0</v>
      </c>
      <c r="T65" s="11">
        <v>782364.81750999996</v>
      </c>
    </row>
    <row r="66" spans="1:20" ht="12.75" customHeight="1" x14ac:dyDescent="0.2">
      <c r="A66" s="17">
        <f>Assets!A66</f>
        <v>55</v>
      </c>
      <c r="B66" s="16" t="str">
        <f>Assets!B66</f>
        <v>326</v>
      </c>
      <c r="C66" s="35" t="s">
        <v>219</v>
      </c>
      <c r="D66" s="11">
        <v>0</v>
      </c>
      <c r="E66" s="11">
        <v>0</v>
      </c>
      <c r="F66" s="11">
        <v>723756.30909999995</v>
      </c>
      <c r="G66" s="11">
        <v>297727.67521999998</v>
      </c>
      <c r="H66" s="11">
        <v>279793.01104000001</v>
      </c>
      <c r="I66" s="11">
        <v>426028.63387999998</v>
      </c>
      <c r="J66" s="11">
        <v>175186.69467999999</v>
      </c>
      <c r="K66" s="11">
        <v>0</v>
      </c>
      <c r="L66" s="11">
        <v>0</v>
      </c>
      <c r="M66" s="11">
        <v>0</v>
      </c>
      <c r="N66" s="11">
        <v>398.19200000000001</v>
      </c>
      <c r="O66" s="11">
        <v>0</v>
      </c>
      <c r="P66" s="11">
        <v>3117.50956</v>
      </c>
      <c r="Q66" s="11">
        <v>62605.76425</v>
      </c>
      <c r="R66" s="11">
        <v>5078.4184299999997</v>
      </c>
      <c r="S66" s="11">
        <v>0</v>
      </c>
      <c r="T66" s="11">
        <v>794956.19334</v>
      </c>
    </row>
    <row r="67" spans="1:20" ht="12.75" customHeight="1" x14ac:dyDescent="0.2">
      <c r="A67" s="17">
        <f>Assets!A67</f>
        <v>56</v>
      </c>
      <c r="B67" s="16" t="str">
        <f>Assets!B67</f>
        <v>774</v>
      </c>
      <c r="C67" s="35" t="s">
        <v>261</v>
      </c>
      <c r="D67" s="11">
        <v>0</v>
      </c>
      <c r="E67" s="11">
        <v>30070.89041</v>
      </c>
      <c r="F67" s="11">
        <v>577801.03023000003</v>
      </c>
      <c r="G67" s="11">
        <v>253086.05191000001</v>
      </c>
      <c r="H67" s="11">
        <v>205586.55051999999</v>
      </c>
      <c r="I67" s="11">
        <v>324714.97831999999</v>
      </c>
      <c r="J67" s="11">
        <v>50770.318290000003</v>
      </c>
      <c r="K67" s="11">
        <v>112.5865</v>
      </c>
      <c r="L67" s="11">
        <v>0</v>
      </c>
      <c r="M67" s="11">
        <v>0</v>
      </c>
      <c r="N67" s="11">
        <v>0</v>
      </c>
      <c r="O67" s="11">
        <v>0</v>
      </c>
      <c r="P67" s="11">
        <v>650.21839</v>
      </c>
      <c r="Q67" s="11">
        <v>21668.19918</v>
      </c>
      <c r="R67" s="11">
        <v>10360.68923</v>
      </c>
      <c r="S67" s="11">
        <v>0</v>
      </c>
      <c r="T67" s="11">
        <v>640663.61393999995</v>
      </c>
    </row>
    <row r="68" spans="1:20" ht="12.75" customHeight="1" x14ac:dyDescent="0.2">
      <c r="A68" s="17">
        <f>Assets!A68</f>
        <v>57</v>
      </c>
      <c r="B68" s="16" t="str">
        <f>Assets!B68</f>
        <v>231</v>
      </c>
      <c r="C68" s="35" t="s">
        <v>262</v>
      </c>
      <c r="D68" s="11">
        <v>0</v>
      </c>
      <c r="E68" s="11">
        <v>0</v>
      </c>
      <c r="F68" s="11">
        <v>560190.60583999997</v>
      </c>
      <c r="G68" s="11">
        <v>310784.23963000003</v>
      </c>
      <c r="H68" s="11">
        <v>293783.16051999998</v>
      </c>
      <c r="I68" s="11">
        <v>249406.36621000001</v>
      </c>
      <c r="J68" s="11">
        <v>84458.343340000007</v>
      </c>
      <c r="K68" s="11">
        <v>0</v>
      </c>
      <c r="L68" s="11">
        <v>0</v>
      </c>
      <c r="M68" s="11">
        <v>8323.1933599999993</v>
      </c>
      <c r="N68" s="11">
        <v>0</v>
      </c>
      <c r="O68" s="11">
        <v>1166.22496</v>
      </c>
      <c r="P68" s="11">
        <v>24.959</v>
      </c>
      <c r="Q68" s="11">
        <v>4675.46144</v>
      </c>
      <c r="R68" s="11">
        <v>11463.984130000001</v>
      </c>
      <c r="S68" s="11">
        <v>0</v>
      </c>
      <c r="T68" s="11">
        <v>585844.42873000004</v>
      </c>
    </row>
    <row r="69" spans="1:20" ht="12.75" customHeight="1" x14ac:dyDescent="0.2">
      <c r="A69" s="17">
        <f>Assets!A69</f>
        <v>58</v>
      </c>
      <c r="B69" s="16" t="str">
        <f>Assets!B69</f>
        <v>146</v>
      </c>
      <c r="C69" s="35" t="s">
        <v>220</v>
      </c>
      <c r="D69" s="11">
        <v>0</v>
      </c>
      <c r="E69" s="11">
        <v>128.36995999999999</v>
      </c>
      <c r="F69" s="11">
        <v>667723.76077000005</v>
      </c>
      <c r="G69" s="11">
        <v>289912.45491999999</v>
      </c>
      <c r="H69" s="11">
        <v>255068.81059000001</v>
      </c>
      <c r="I69" s="11">
        <v>377811.30585</v>
      </c>
      <c r="J69" s="11">
        <v>34858.515169999999</v>
      </c>
      <c r="K69" s="11">
        <v>0</v>
      </c>
      <c r="L69" s="11">
        <v>0</v>
      </c>
      <c r="M69" s="11">
        <v>0</v>
      </c>
      <c r="N69" s="11">
        <v>0</v>
      </c>
      <c r="O69" s="11">
        <v>115.95517</v>
      </c>
      <c r="P69" s="11">
        <v>49.941299999999998</v>
      </c>
      <c r="Q69" s="11">
        <v>6638.9911599999996</v>
      </c>
      <c r="R69" s="11">
        <v>4442.5867200000002</v>
      </c>
      <c r="S69" s="11">
        <v>28204.580829999999</v>
      </c>
      <c r="T69" s="11">
        <v>707304.18591</v>
      </c>
    </row>
    <row r="70" spans="1:20" ht="12.75" customHeight="1" x14ac:dyDescent="0.2">
      <c r="A70" s="17">
        <f>Assets!A70</f>
        <v>59</v>
      </c>
      <c r="B70" s="16" t="str">
        <f>Assets!B70</f>
        <v>133</v>
      </c>
      <c r="C70" s="35" t="s">
        <v>229</v>
      </c>
      <c r="D70" s="11">
        <v>0</v>
      </c>
      <c r="E70" s="11">
        <v>0</v>
      </c>
      <c r="F70" s="11">
        <v>438323.62686999998</v>
      </c>
      <c r="G70" s="11">
        <v>297026.30706999998</v>
      </c>
      <c r="H70" s="11">
        <v>272788.49112999998</v>
      </c>
      <c r="I70" s="11">
        <v>141297.3198</v>
      </c>
      <c r="J70" s="11">
        <v>67208.120320000002</v>
      </c>
      <c r="K70" s="11">
        <v>0</v>
      </c>
      <c r="L70" s="11">
        <v>0</v>
      </c>
      <c r="M70" s="11">
        <v>0</v>
      </c>
      <c r="N70" s="11">
        <v>508.31400000000002</v>
      </c>
      <c r="O70" s="11">
        <v>0</v>
      </c>
      <c r="P70" s="11">
        <v>2050.9407299999998</v>
      </c>
      <c r="Q70" s="11">
        <v>20991.852040000002</v>
      </c>
      <c r="R70" s="11">
        <v>9642.3575400000009</v>
      </c>
      <c r="S70" s="11">
        <v>0</v>
      </c>
      <c r="T70" s="11">
        <v>471517.09117999999</v>
      </c>
    </row>
    <row r="71" spans="1:20" ht="12.75" customHeight="1" x14ac:dyDescent="0.2">
      <c r="A71" s="17">
        <f>Assets!A71</f>
        <v>60</v>
      </c>
      <c r="B71" s="16" t="str">
        <f>Assets!B71</f>
        <v>377</v>
      </c>
      <c r="C71" s="35" t="s">
        <v>263</v>
      </c>
      <c r="D71" s="11">
        <v>0</v>
      </c>
      <c r="E71" s="11">
        <v>19222.89991</v>
      </c>
      <c r="F71" s="11">
        <v>629136.05862999998</v>
      </c>
      <c r="G71" s="11">
        <v>418104.22321000003</v>
      </c>
      <c r="H71" s="11">
        <v>338500.68455000001</v>
      </c>
      <c r="I71" s="11">
        <v>211031.83541999999</v>
      </c>
      <c r="J71" s="11">
        <v>40510.527690000003</v>
      </c>
      <c r="K71" s="11">
        <v>121.64954</v>
      </c>
      <c r="L71" s="11">
        <v>0</v>
      </c>
      <c r="M71" s="11">
        <v>0</v>
      </c>
      <c r="N71" s="11">
        <v>0</v>
      </c>
      <c r="O71" s="11">
        <v>0</v>
      </c>
      <c r="P71" s="11">
        <v>2393.3760400000001</v>
      </c>
      <c r="Q71" s="11">
        <v>2691.7789899999998</v>
      </c>
      <c r="R71" s="11">
        <v>7310.6102799999999</v>
      </c>
      <c r="S71" s="11">
        <v>0</v>
      </c>
      <c r="T71" s="11">
        <v>660876.37338999996</v>
      </c>
    </row>
    <row r="72" spans="1:20" ht="12.75" customHeight="1" x14ac:dyDescent="0.2">
      <c r="A72" s="17">
        <f>Assets!A72</f>
        <v>61</v>
      </c>
      <c r="B72" s="16" t="str">
        <f>Assets!B72</f>
        <v>387</v>
      </c>
      <c r="C72" s="35" t="s">
        <v>264</v>
      </c>
      <c r="D72" s="11">
        <v>0</v>
      </c>
      <c r="E72" s="11">
        <v>0</v>
      </c>
      <c r="F72" s="11">
        <v>364666.09908999997</v>
      </c>
      <c r="G72" s="11">
        <v>238978.36012</v>
      </c>
      <c r="H72" s="11">
        <v>223161.89113</v>
      </c>
      <c r="I72" s="11">
        <v>125687.73897000001</v>
      </c>
      <c r="J72" s="11">
        <v>9964.7578699999995</v>
      </c>
      <c r="K72" s="11">
        <v>0</v>
      </c>
      <c r="L72" s="11">
        <v>0</v>
      </c>
      <c r="M72" s="11">
        <v>164733.18236000001</v>
      </c>
      <c r="N72" s="11">
        <v>0</v>
      </c>
      <c r="O72" s="11">
        <v>0</v>
      </c>
      <c r="P72" s="11">
        <v>0</v>
      </c>
      <c r="Q72" s="11">
        <v>1365.0009</v>
      </c>
      <c r="R72" s="11">
        <v>18560.658879999999</v>
      </c>
      <c r="S72" s="11">
        <v>54648.920579999998</v>
      </c>
      <c r="T72" s="11">
        <v>603973.86181000003</v>
      </c>
    </row>
    <row r="73" spans="1:20" ht="12.75" customHeight="1" x14ac:dyDescent="0.2">
      <c r="A73" s="17">
        <f>Assets!A73</f>
        <v>62</v>
      </c>
      <c r="B73" s="16" t="str">
        <f>Assets!B73</f>
        <v>460</v>
      </c>
      <c r="C73" s="35" t="s">
        <v>265</v>
      </c>
      <c r="D73" s="11">
        <v>0</v>
      </c>
      <c r="E73" s="11">
        <v>48575.655559999999</v>
      </c>
      <c r="F73" s="11">
        <v>626324.84658999997</v>
      </c>
      <c r="G73" s="11">
        <v>242603.09757000001</v>
      </c>
      <c r="H73" s="11">
        <v>225062.98620000001</v>
      </c>
      <c r="I73" s="11">
        <v>383721.74901999999</v>
      </c>
      <c r="J73" s="11">
        <v>76821.877179999996</v>
      </c>
      <c r="K73" s="11">
        <v>0</v>
      </c>
      <c r="L73" s="11">
        <v>0</v>
      </c>
      <c r="M73" s="11">
        <v>0</v>
      </c>
      <c r="N73" s="11">
        <v>80.034000000000006</v>
      </c>
      <c r="O73" s="11">
        <v>0</v>
      </c>
      <c r="P73" s="11">
        <v>496.87049000000002</v>
      </c>
      <c r="Q73" s="11">
        <v>9257.1901799999996</v>
      </c>
      <c r="R73" s="11">
        <v>3994.5668300000002</v>
      </c>
      <c r="S73" s="11">
        <v>0</v>
      </c>
      <c r="T73" s="11">
        <v>688729.16365</v>
      </c>
    </row>
    <row r="74" spans="1:20" ht="12.75" customHeight="1" x14ac:dyDescent="0.2">
      <c r="A74" s="17">
        <f>Assets!A74</f>
        <v>63</v>
      </c>
      <c r="B74" s="16" t="str">
        <f>Assets!B74</f>
        <v>205</v>
      </c>
      <c r="C74" s="35" t="s">
        <v>266</v>
      </c>
      <c r="D74" s="11">
        <v>0</v>
      </c>
      <c r="E74" s="11">
        <v>0</v>
      </c>
      <c r="F74" s="11">
        <v>544805.96754999994</v>
      </c>
      <c r="G74" s="11">
        <v>299895.86560999998</v>
      </c>
      <c r="H74" s="11">
        <v>194001.37948</v>
      </c>
      <c r="I74" s="11">
        <v>244910.10193999999</v>
      </c>
      <c r="J74" s="11">
        <v>39423.42856</v>
      </c>
      <c r="K74" s="11">
        <v>0</v>
      </c>
      <c r="L74" s="11">
        <v>0</v>
      </c>
      <c r="M74" s="11">
        <v>0</v>
      </c>
      <c r="N74" s="11">
        <v>2196.6974700000001</v>
      </c>
      <c r="O74" s="11">
        <v>402.15442999999999</v>
      </c>
      <c r="P74" s="11">
        <v>1.4771799999999999</v>
      </c>
      <c r="Q74" s="11">
        <v>2995.79583</v>
      </c>
      <c r="R74" s="11">
        <v>14677.581840000001</v>
      </c>
      <c r="S74" s="11">
        <v>0</v>
      </c>
      <c r="T74" s="11">
        <v>565079.67429999996</v>
      </c>
    </row>
    <row r="75" spans="1:20" ht="12.75" customHeight="1" x14ac:dyDescent="0.2">
      <c r="A75" s="17">
        <f>Assets!A75</f>
        <v>64</v>
      </c>
      <c r="B75" s="16" t="str">
        <f>Assets!B75</f>
        <v>394</v>
      </c>
      <c r="C75" s="35" t="s">
        <v>221</v>
      </c>
      <c r="D75" s="11">
        <v>0</v>
      </c>
      <c r="E75" s="11">
        <v>60174.950449999997</v>
      </c>
      <c r="F75" s="11">
        <v>189084.26053</v>
      </c>
      <c r="G75" s="11">
        <v>72844.701490000007</v>
      </c>
      <c r="H75" s="11">
        <v>67753.725990000006</v>
      </c>
      <c r="I75" s="11">
        <v>116239.55903999999</v>
      </c>
      <c r="J75" s="11">
        <v>39873.44053</v>
      </c>
      <c r="K75" s="11">
        <v>678.67138999999997</v>
      </c>
      <c r="L75" s="11">
        <v>0</v>
      </c>
      <c r="M75" s="11">
        <v>0</v>
      </c>
      <c r="N75" s="11">
        <v>1753.3779999999999</v>
      </c>
      <c r="O75" s="11">
        <v>1360.90527</v>
      </c>
      <c r="P75" s="11">
        <v>0</v>
      </c>
      <c r="Q75" s="11">
        <v>1070.15887</v>
      </c>
      <c r="R75" s="11">
        <v>30520.874749999999</v>
      </c>
      <c r="S75" s="11">
        <v>0</v>
      </c>
      <c r="T75" s="11">
        <v>284643.19926000002</v>
      </c>
    </row>
    <row r="76" spans="1:20" ht="12.75" customHeight="1" x14ac:dyDescent="0.2">
      <c r="A76" s="17">
        <f>Assets!A76</f>
        <v>65</v>
      </c>
      <c r="B76" s="16" t="str">
        <f>Assets!B76</f>
        <v>241</v>
      </c>
      <c r="C76" s="35" t="s">
        <v>267</v>
      </c>
      <c r="D76" s="11">
        <v>0</v>
      </c>
      <c r="E76" s="11">
        <v>985.25851999999998</v>
      </c>
      <c r="F76" s="11">
        <v>376689.00764000003</v>
      </c>
      <c r="G76" s="11">
        <v>242251.17485000001</v>
      </c>
      <c r="H76" s="11">
        <v>216133.78825000001</v>
      </c>
      <c r="I76" s="11">
        <v>134437.83278999999</v>
      </c>
      <c r="J76" s="11">
        <v>22719.211050000002</v>
      </c>
      <c r="K76" s="11">
        <v>0</v>
      </c>
      <c r="L76" s="11">
        <v>0</v>
      </c>
      <c r="M76" s="11">
        <v>10029.803400000001</v>
      </c>
      <c r="N76" s="11">
        <v>0</v>
      </c>
      <c r="O76" s="11">
        <v>0</v>
      </c>
      <c r="P76" s="11">
        <v>914.10477000000003</v>
      </c>
      <c r="Q76" s="11">
        <v>145565.12176000001</v>
      </c>
      <c r="R76" s="11">
        <v>10718.78515</v>
      </c>
      <c r="S76" s="11">
        <v>0</v>
      </c>
      <c r="T76" s="11">
        <v>544902.08123999997</v>
      </c>
    </row>
    <row r="77" spans="1:20" ht="12.75" customHeight="1" x14ac:dyDescent="0.2">
      <c r="A77" s="17">
        <f>Assets!A77</f>
        <v>66</v>
      </c>
      <c r="B77" s="16" t="str">
        <f>Assets!B77</f>
        <v xml:space="preserve"> 49</v>
      </c>
      <c r="C77" s="35" t="s">
        <v>222</v>
      </c>
      <c r="D77" s="11">
        <v>0</v>
      </c>
      <c r="E77" s="11">
        <v>0</v>
      </c>
      <c r="F77" s="11">
        <v>365095.70020999998</v>
      </c>
      <c r="G77" s="11">
        <v>137593.22156999999</v>
      </c>
      <c r="H77" s="11">
        <v>66095.227750000005</v>
      </c>
      <c r="I77" s="11">
        <v>227502.47863999999</v>
      </c>
      <c r="J77" s="11">
        <v>59062.495320000002</v>
      </c>
      <c r="K77" s="11">
        <v>0</v>
      </c>
      <c r="L77" s="11">
        <v>0</v>
      </c>
      <c r="M77" s="11">
        <v>0</v>
      </c>
      <c r="N77" s="11">
        <v>0</v>
      </c>
      <c r="O77" s="11">
        <v>12188.528910000001</v>
      </c>
      <c r="P77" s="11">
        <v>0</v>
      </c>
      <c r="Q77" s="11">
        <v>3691.9199699999999</v>
      </c>
      <c r="R77" s="11">
        <v>5342.0840600000001</v>
      </c>
      <c r="S77" s="11">
        <v>0</v>
      </c>
      <c r="T77" s="11">
        <v>386318.23314999999</v>
      </c>
    </row>
    <row r="78" spans="1:20" ht="12.75" customHeight="1" x14ac:dyDescent="0.2">
      <c r="A78" s="17">
        <f>Assets!A78</f>
        <v>67</v>
      </c>
      <c r="B78" s="16" t="str">
        <f>Assets!B78</f>
        <v xml:space="preserve"> 43</v>
      </c>
      <c r="C78" s="35" t="s">
        <v>268</v>
      </c>
      <c r="D78" s="11">
        <v>0</v>
      </c>
      <c r="E78" s="11">
        <v>0</v>
      </c>
      <c r="F78" s="11">
        <v>419912.56150000001</v>
      </c>
      <c r="G78" s="11">
        <v>153142.11162000001</v>
      </c>
      <c r="H78" s="11">
        <v>89112.302190000002</v>
      </c>
      <c r="I78" s="11">
        <v>266770.44987999997</v>
      </c>
      <c r="J78" s="11">
        <v>229669.17160999999</v>
      </c>
      <c r="K78" s="11">
        <v>0</v>
      </c>
      <c r="L78" s="11">
        <v>0</v>
      </c>
      <c r="M78" s="11">
        <v>0</v>
      </c>
      <c r="N78" s="11">
        <v>0</v>
      </c>
      <c r="O78" s="11">
        <v>0</v>
      </c>
      <c r="P78" s="11">
        <v>447.11365999999998</v>
      </c>
      <c r="Q78" s="11">
        <v>4837.5108399999999</v>
      </c>
      <c r="R78" s="11">
        <v>13854.68274</v>
      </c>
      <c r="S78" s="11">
        <v>0</v>
      </c>
      <c r="T78" s="11">
        <v>439051.86874000001</v>
      </c>
    </row>
    <row r="79" spans="1:20" ht="12.75" customHeight="1" x14ac:dyDescent="0.2">
      <c r="A79" s="17">
        <f>Assets!A79</f>
        <v>68</v>
      </c>
      <c r="B79" s="16" t="str">
        <f>Assets!B79</f>
        <v>243</v>
      </c>
      <c r="C79" s="35" t="s">
        <v>223</v>
      </c>
      <c r="D79" s="11">
        <v>0</v>
      </c>
      <c r="E79" s="11">
        <v>0</v>
      </c>
      <c r="F79" s="11">
        <v>393374.36800999998</v>
      </c>
      <c r="G79" s="11">
        <v>91692.692710000003</v>
      </c>
      <c r="H79" s="11">
        <v>79820.458960000004</v>
      </c>
      <c r="I79" s="11">
        <v>301681.6753</v>
      </c>
      <c r="J79" s="11">
        <v>22343.381870000001</v>
      </c>
      <c r="K79" s="11">
        <v>0</v>
      </c>
      <c r="L79" s="11">
        <v>0</v>
      </c>
      <c r="M79" s="11">
        <v>0</v>
      </c>
      <c r="N79" s="11">
        <v>1072.0939599999999</v>
      </c>
      <c r="O79" s="11">
        <v>0</v>
      </c>
      <c r="P79" s="11">
        <v>0</v>
      </c>
      <c r="Q79" s="11">
        <v>939.27688000000001</v>
      </c>
      <c r="R79" s="11">
        <v>16058.61865</v>
      </c>
      <c r="S79" s="11">
        <v>0</v>
      </c>
      <c r="T79" s="11">
        <v>411444.35749999998</v>
      </c>
    </row>
    <row r="80" spans="1:20" ht="12.75" customHeight="1" x14ac:dyDescent="0.2">
      <c r="A80" s="17">
        <f>Assets!A80</f>
        <v>69</v>
      </c>
      <c r="B80" s="16" t="str">
        <f>Assets!B80</f>
        <v>395</v>
      </c>
      <c r="C80" s="35" t="s">
        <v>269</v>
      </c>
      <c r="D80" s="11">
        <v>0</v>
      </c>
      <c r="E80" s="11">
        <v>0</v>
      </c>
      <c r="F80" s="11">
        <v>291656.85787000001</v>
      </c>
      <c r="G80" s="11">
        <v>66371.017170000006</v>
      </c>
      <c r="H80" s="11">
        <v>63750.581839999999</v>
      </c>
      <c r="I80" s="11">
        <v>225285.8407</v>
      </c>
      <c r="J80" s="11">
        <v>11668.19651</v>
      </c>
      <c r="K80" s="11">
        <v>70.671199999999999</v>
      </c>
      <c r="L80" s="11">
        <v>0</v>
      </c>
      <c r="M80" s="11">
        <v>0</v>
      </c>
      <c r="N80" s="11">
        <v>765.31899999999996</v>
      </c>
      <c r="O80" s="11">
        <v>0</v>
      </c>
      <c r="P80" s="11">
        <v>303.97818999999998</v>
      </c>
      <c r="Q80" s="11">
        <v>373.67604</v>
      </c>
      <c r="R80" s="11">
        <v>12577.46341</v>
      </c>
      <c r="S80" s="11">
        <v>0</v>
      </c>
      <c r="T80" s="11">
        <v>305747.96571000002</v>
      </c>
    </row>
    <row r="81" spans="1:20" ht="12.75" customHeight="1" x14ac:dyDescent="0.2">
      <c r="A81" s="17">
        <f>Assets!A81</f>
        <v>70</v>
      </c>
      <c r="B81" s="16" t="str">
        <f>Assets!B81</f>
        <v>128</v>
      </c>
      <c r="C81" s="35" t="s">
        <v>270</v>
      </c>
      <c r="D81" s="11">
        <v>0</v>
      </c>
      <c r="E81" s="11">
        <v>0</v>
      </c>
      <c r="F81" s="11">
        <v>304006.30413</v>
      </c>
      <c r="G81" s="11">
        <v>134549.22229999999</v>
      </c>
      <c r="H81" s="11">
        <v>117478.78461</v>
      </c>
      <c r="I81" s="11">
        <v>169457.08183000001</v>
      </c>
      <c r="J81" s="11">
        <v>26594.717209999999</v>
      </c>
      <c r="K81" s="11">
        <v>0</v>
      </c>
      <c r="L81" s="11">
        <v>0</v>
      </c>
      <c r="M81" s="11">
        <v>0</v>
      </c>
      <c r="N81" s="11">
        <v>0</v>
      </c>
      <c r="O81" s="11">
        <v>2969.4498899999999</v>
      </c>
      <c r="P81" s="11">
        <v>10.70618</v>
      </c>
      <c r="Q81" s="11">
        <v>3056.41662</v>
      </c>
      <c r="R81" s="11">
        <v>5048.5348599999998</v>
      </c>
      <c r="S81" s="11">
        <v>19997.300070000001</v>
      </c>
      <c r="T81" s="11">
        <v>335088.71175000002</v>
      </c>
    </row>
    <row r="82" spans="1:20" ht="12.75" customHeight="1" x14ac:dyDescent="0.2">
      <c r="A82" s="17">
        <f>Assets!A82</f>
        <v>71</v>
      </c>
      <c r="B82" s="16" t="str">
        <f>Assets!B82</f>
        <v xml:space="preserve"> 95</v>
      </c>
      <c r="C82" s="35" t="s">
        <v>224</v>
      </c>
      <c r="D82" s="11">
        <v>0</v>
      </c>
      <c r="E82" s="11">
        <v>0</v>
      </c>
      <c r="F82" s="11">
        <v>245490.87615</v>
      </c>
      <c r="G82" s="11">
        <v>70429.668829999995</v>
      </c>
      <c r="H82" s="11">
        <v>26855.090380000001</v>
      </c>
      <c r="I82" s="11">
        <v>175061.20731999999</v>
      </c>
      <c r="J82" s="11">
        <v>13512.01188</v>
      </c>
      <c r="K82" s="11">
        <v>0</v>
      </c>
      <c r="L82" s="11">
        <v>0</v>
      </c>
      <c r="M82" s="11">
        <v>0</v>
      </c>
      <c r="N82" s="11">
        <v>0</v>
      </c>
      <c r="O82" s="11">
        <v>0</v>
      </c>
      <c r="P82" s="11">
        <v>0</v>
      </c>
      <c r="Q82" s="11">
        <v>4401.7969800000001</v>
      </c>
      <c r="R82" s="11">
        <v>5794.3835200000003</v>
      </c>
      <c r="S82" s="11">
        <v>26671.947219999998</v>
      </c>
      <c r="T82" s="11">
        <v>282359.00387000002</v>
      </c>
    </row>
    <row r="83" spans="1:20" ht="12.75" customHeight="1" x14ac:dyDescent="0.2">
      <c r="A83" s="17">
        <f>Assets!A83</f>
        <v>72</v>
      </c>
      <c r="B83" s="16" t="str">
        <f>Assets!B83</f>
        <v xml:space="preserve"> 72</v>
      </c>
      <c r="C83" s="35" t="s">
        <v>271</v>
      </c>
      <c r="D83" s="11">
        <v>0</v>
      </c>
      <c r="E83" s="11">
        <v>13221</v>
      </c>
      <c r="F83" s="11">
        <v>65236.249589999999</v>
      </c>
      <c r="G83" s="11">
        <v>56111.513319999998</v>
      </c>
      <c r="H83" s="11">
        <v>56107.516250000001</v>
      </c>
      <c r="I83" s="11">
        <v>9124.7362699999994</v>
      </c>
      <c r="J83" s="11">
        <v>7876.6541999999999</v>
      </c>
      <c r="K83" s="11">
        <v>0</v>
      </c>
      <c r="L83" s="11">
        <v>0</v>
      </c>
      <c r="M83" s="11">
        <v>0</v>
      </c>
      <c r="N83" s="11">
        <v>0</v>
      </c>
      <c r="O83" s="11">
        <v>288.56997000000001</v>
      </c>
      <c r="P83" s="11">
        <v>0</v>
      </c>
      <c r="Q83" s="11">
        <v>29273.13464</v>
      </c>
      <c r="R83" s="11">
        <v>1186.83628</v>
      </c>
      <c r="S83" s="11">
        <v>62387.943160000003</v>
      </c>
      <c r="T83" s="11">
        <v>171593.73363999999</v>
      </c>
    </row>
    <row r="84" spans="1:20" ht="12.75" customHeight="1" x14ac:dyDescent="0.2">
      <c r="A84" s="17">
        <f>Assets!A84</f>
        <v>73</v>
      </c>
      <c r="B84" s="16" t="str">
        <f>Assets!B84</f>
        <v>634</v>
      </c>
      <c r="C84" s="35" t="s">
        <v>272</v>
      </c>
      <c r="D84" s="11">
        <v>0</v>
      </c>
      <c r="E84" s="11">
        <v>0</v>
      </c>
      <c r="F84" s="11">
        <v>65294.352339999998</v>
      </c>
      <c r="G84" s="11">
        <v>14835.29657</v>
      </c>
      <c r="H84" s="11">
        <v>14835.29657</v>
      </c>
      <c r="I84" s="11">
        <v>50459.055769999999</v>
      </c>
      <c r="J84" s="11">
        <v>50297.087160000003</v>
      </c>
      <c r="K84" s="11">
        <v>0</v>
      </c>
      <c r="L84" s="11">
        <v>0</v>
      </c>
      <c r="M84" s="11">
        <v>0</v>
      </c>
      <c r="N84" s="11">
        <v>1.8380000000000001E-2</v>
      </c>
      <c r="O84" s="11">
        <v>0</v>
      </c>
      <c r="P84" s="11">
        <v>1.91659</v>
      </c>
      <c r="Q84" s="11">
        <v>38.78349</v>
      </c>
      <c r="R84" s="11">
        <v>15638.678519999999</v>
      </c>
      <c r="S84" s="11">
        <v>0</v>
      </c>
      <c r="T84" s="11">
        <v>80973.749320000003</v>
      </c>
    </row>
    <row r="85" spans="1:20" ht="12.75" customHeight="1" x14ac:dyDescent="0.2">
      <c r="A85" s="17">
        <f>Assets!A85</f>
        <v>74</v>
      </c>
      <c r="B85" s="16" t="str">
        <f>Assets!B85</f>
        <v>311</v>
      </c>
      <c r="C85" s="35" t="s">
        <v>230</v>
      </c>
      <c r="D85" s="11">
        <v>0</v>
      </c>
      <c r="E85" s="11">
        <v>0</v>
      </c>
      <c r="F85" s="11">
        <v>42613.839220000002</v>
      </c>
      <c r="G85" s="11">
        <v>31487.686300000001</v>
      </c>
      <c r="H85" s="11">
        <v>15275.427159999999</v>
      </c>
      <c r="I85" s="11">
        <v>11126.15292</v>
      </c>
      <c r="J85" s="11">
        <v>8177.8920099999996</v>
      </c>
      <c r="K85" s="11">
        <v>0</v>
      </c>
      <c r="L85" s="11">
        <v>0</v>
      </c>
      <c r="M85" s="11">
        <v>0</v>
      </c>
      <c r="N85" s="11">
        <v>115.139</v>
      </c>
      <c r="O85" s="11">
        <v>7832.192</v>
      </c>
      <c r="P85" s="11">
        <v>20.50667</v>
      </c>
      <c r="Q85" s="11">
        <v>1111.1046100000001</v>
      </c>
      <c r="R85" s="11">
        <v>2543.1328199999998</v>
      </c>
      <c r="S85" s="11">
        <v>0</v>
      </c>
      <c r="T85" s="11">
        <v>54235.914320000003</v>
      </c>
    </row>
    <row r="86" spans="1:20" ht="12.75" customHeight="1" x14ac:dyDescent="0.2">
      <c r="A86" s="17">
        <f>Assets!A86</f>
        <v>75</v>
      </c>
      <c r="B86" s="16" t="str">
        <f>Assets!B86</f>
        <v>512</v>
      </c>
      <c r="C86" s="35" t="s">
        <v>273</v>
      </c>
      <c r="D86" s="11">
        <v>0</v>
      </c>
      <c r="E86" s="11">
        <v>0</v>
      </c>
      <c r="F86" s="11">
        <v>27508.28599</v>
      </c>
      <c r="G86" s="11">
        <v>23144.863669999999</v>
      </c>
      <c r="H86" s="11">
        <v>20970.1793</v>
      </c>
      <c r="I86" s="11">
        <v>4363.4223199999997</v>
      </c>
      <c r="J86" s="11">
        <v>2324.9694800000002</v>
      </c>
      <c r="K86" s="11">
        <v>0</v>
      </c>
      <c r="L86" s="11">
        <v>0</v>
      </c>
      <c r="M86" s="11">
        <v>0</v>
      </c>
      <c r="N86" s="11">
        <v>0</v>
      </c>
      <c r="O86" s="11">
        <v>0</v>
      </c>
      <c r="P86" s="11">
        <v>143.41524999999999</v>
      </c>
      <c r="Q86" s="11">
        <v>292.96156999999999</v>
      </c>
      <c r="R86" s="11">
        <v>10256.65144</v>
      </c>
      <c r="S86" s="11">
        <v>0</v>
      </c>
      <c r="T86" s="11">
        <v>38201.314250000003</v>
      </c>
    </row>
    <row r="87" spans="1:20" ht="12.75" customHeight="1" x14ac:dyDescent="0.2">
      <c r="A87" s="17">
        <f>Assets!A87</f>
        <v>76</v>
      </c>
      <c r="B87" s="16" t="str">
        <f>Assets!B87</f>
        <v>402</v>
      </c>
      <c r="C87" s="35" t="s">
        <v>274</v>
      </c>
      <c r="D87" s="11">
        <v>0</v>
      </c>
      <c r="E87" s="11">
        <v>0</v>
      </c>
      <c r="F87" s="11">
        <v>0</v>
      </c>
      <c r="G87" s="11">
        <v>0</v>
      </c>
      <c r="H87" s="11">
        <v>0</v>
      </c>
      <c r="I87" s="11">
        <v>0</v>
      </c>
      <c r="J87" s="11">
        <v>0</v>
      </c>
      <c r="K87" s="11">
        <v>0</v>
      </c>
      <c r="L87" s="11">
        <v>0</v>
      </c>
      <c r="M87" s="11">
        <v>0</v>
      </c>
      <c r="N87" s="11">
        <v>0</v>
      </c>
      <c r="O87" s="11">
        <v>1032.0782899999999</v>
      </c>
      <c r="P87" s="11">
        <v>0</v>
      </c>
      <c r="Q87" s="11">
        <v>111.92989</v>
      </c>
      <c r="R87" s="11">
        <v>779.41394000000003</v>
      </c>
      <c r="S87" s="11">
        <v>26746.551879999999</v>
      </c>
      <c r="T87" s="11">
        <v>28669.973999999998</v>
      </c>
    </row>
    <row r="88" spans="1:20" ht="12.75" customHeight="1" x14ac:dyDescent="0.2">
      <c r="A88" s="17">
        <f>Assets!A88</f>
        <v>77</v>
      </c>
      <c r="B88" s="16" t="str">
        <f>Assets!B88</f>
        <v>313</v>
      </c>
      <c r="C88" s="35" t="s">
        <v>231</v>
      </c>
      <c r="D88" s="11">
        <v>0</v>
      </c>
      <c r="E88" s="11">
        <v>0</v>
      </c>
      <c r="F88" s="11">
        <v>164.47667000000001</v>
      </c>
      <c r="G88" s="11">
        <v>143.44359</v>
      </c>
      <c r="H88" s="11">
        <v>143.44359</v>
      </c>
      <c r="I88" s="11">
        <v>21.033080000000002</v>
      </c>
      <c r="J88" s="11">
        <v>0.34193000000000001</v>
      </c>
      <c r="K88" s="11">
        <v>0</v>
      </c>
      <c r="L88" s="11">
        <v>0</v>
      </c>
      <c r="M88" s="11">
        <v>0</v>
      </c>
      <c r="N88" s="11">
        <v>0</v>
      </c>
      <c r="O88" s="11">
        <v>0</v>
      </c>
      <c r="P88" s="11">
        <v>0</v>
      </c>
      <c r="Q88" s="11">
        <v>5.7684199999999999</v>
      </c>
      <c r="R88" s="11">
        <v>393.24646000000001</v>
      </c>
      <c r="S88" s="11">
        <v>33837.286690000001</v>
      </c>
      <c r="T88" s="11">
        <v>34400.77824</v>
      </c>
    </row>
    <row r="89" spans="1:20" ht="12.75" customHeight="1" x14ac:dyDescent="0.2">
      <c r="A89" s="17"/>
      <c r="B89" s="16"/>
      <c r="C89" s="36" t="s">
        <v>87</v>
      </c>
      <c r="D89" s="26">
        <v>364252.92060000001</v>
      </c>
      <c r="E89" s="26">
        <v>4466125.8333599996</v>
      </c>
      <c r="F89" s="26">
        <v>150503051.56736001</v>
      </c>
      <c r="G89" s="26">
        <v>74003543.009110004</v>
      </c>
      <c r="H89" s="26">
        <v>46065981.160489999</v>
      </c>
      <c r="I89" s="26">
        <v>76495142.187600002</v>
      </c>
      <c r="J89" s="26">
        <v>23097188.155189998</v>
      </c>
      <c r="K89" s="26">
        <v>9891.7056100000009</v>
      </c>
      <c r="L89" s="26">
        <v>67323.093819999995</v>
      </c>
      <c r="M89" s="26">
        <v>4103337.42166</v>
      </c>
      <c r="N89" s="26">
        <v>245010.27343999999</v>
      </c>
      <c r="O89" s="26">
        <v>326350.90304</v>
      </c>
      <c r="P89" s="26">
        <v>165849.96059999999</v>
      </c>
      <c r="Q89" s="26">
        <v>4703825.9434200004</v>
      </c>
      <c r="R89" s="26">
        <v>2641988.5029799999</v>
      </c>
      <c r="S89" s="26">
        <v>1614243.0817499999</v>
      </c>
      <c r="T89" s="26">
        <v>169211251.20763999</v>
      </c>
    </row>
    <row r="90" spans="1:20" ht="12.75" customHeight="1" x14ac:dyDescent="0.2">
      <c r="A90" s="17"/>
      <c r="B90" s="16"/>
      <c r="C90" s="36" t="s">
        <v>88</v>
      </c>
      <c r="D90" s="26">
        <v>10681556.261600001</v>
      </c>
      <c r="E90" s="26">
        <v>40413615.566509999</v>
      </c>
      <c r="F90" s="26">
        <v>965759132.47818005</v>
      </c>
      <c r="G90" s="26">
        <v>415624464.61995995</v>
      </c>
      <c r="H90" s="26">
        <v>293031896.77520996</v>
      </c>
      <c r="I90" s="26">
        <v>518951836.57533002</v>
      </c>
      <c r="J90" s="26">
        <v>194194130.93823999</v>
      </c>
      <c r="K90" s="26">
        <v>31738.214349999998</v>
      </c>
      <c r="L90" s="26">
        <v>373409.83766000002</v>
      </c>
      <c r="M90" s="26">
        <v>85726023.995790005</v>
      </c>
      <c r="N90" s="26">
        <v>887418.05233000009</v>
      </c>
      <c r="O90" s="26">
        <v>968794.43779</v>
      </c>
      <c r="P90" s="26">
        <v>8459315.6161100008</v>
      </c>
      <c r="Q90" s="26">
        <v>44167795.090549998</v>
      </c>
      <c r="R90" s="26">
        <v>10795106.9888</v>
      </c>
      <c r="S90" s="26">
        <v>13434855.75656</v>
      </c>
      <c r="T90" s="26">
        <v>1181698762.2962301</v>
      </c>
    </row>
    <row r="91" spans="1:20" ht="12.75" customHeight="1" x14ac:dyDescent="0.2">
      <c r="A91" s="17"/>
      <c r="B91" s="16"/>
      <c r="C91" s="37" t="s">
        <v>89</v>
      </c>
      <c r="D91" s="11"/>
      <c r="E91" s="11"/>
      <c r="F91" s="11"/>
      <c r="G91" s="11"/>
      <c r="H91" s="11"/>
      <c r="I91" s="11"/>
      <c r="J91" s="11"/>
      <c r="K91" s="11"/>
      <c r="L91" s="11"/>
      <c r="M91" s="11"/>
      <c r="N91" s="11"/>
      <c r="O91" s="11"/>
      <c r="P91" s="11"/>
      <c r="Q91" s="11"/>
      <c r="R91" s="11"/>
      <c r="S91" s="11"/>
      <c r="T91" s="11"/>
    </row>
    <row r="92" spans="1:20" ht="12.75" customHeight="1" x14ac:dyDescent="0.2">
      <c r="A92" s="17">
        <f>Assets!A92</f>
        <v>78</v>
      </c>
      <c r="B92" s="16" t="s">
        <v>78</v>
      </c>
      <c r="C92" s="35" t="s">
        <v>225</v>
      </c>
      <c r="D92" s="11">
        <v>7710999.1446000002</v>
      </c>
      <c r="E92" s="11">
        <v>145827.60295</v>
      </c>
      <c r="F92" s="11">
        <v>1865214.6092300001</v>
      </c>
      <c r="G92" s="11">
        <v>513104.04081999999</v>
      </c>
      <c r="H92" s="11">
        <v>465129.13212999998</v>
      </c>
      <c r="I92" s="11">
        <v>1352110.5684100001</v>
      </c>
      <c r="J92" s="11">
        <v>494699.47233999998</v>
      </c>
      <c r="K92" s="11">
        <v>0</v>
      </c>
      <c r="L92" s="11">
        <v>10058.771430000001</v>
      </c>
      <c r="M92" s="11">
        <v>4769780.9899500003</v>
      </c>
      <c r="N92" s="11">
        <v>0</v>
      </c>
      <c r="O92" s="11">
        <v>0</v>
      </c>
      <c r="P92" s="11">
        <v>112152.21932</v>
      </c>
      <c r="Q92" s="11">
        <v>2533.6512400000001</v>
      </c>
      <c r="R92" s="11">
        <v>35501.726349999997</v>
      </c>
      <c r="S92" s="11">
        <v>0</v>
      </c>
      <c r="T92" s="11">
        <v>14652068.71507</v>
      </c>
    </row>
    <row r="93" spans="1:20" ht="12.75" customHeight="1" x14ac:dyDescent="0.2">
      <c r="A93" s="27"/>
      <c r="B93" s="16"/>
      <c r="C93" s="36" t="s">
        <v>90</v>
      </c>
      <c r="D93" s="26">
        <v>7710999.1446000002</v>
      </c>
      <c r="E93" s="26">
        <v>145827.60295</v>
      </c>
      <c r="F93" s="26">
        <v>1865214.6092300001</v>
      </c>
      <c r="G93" s="26">
        <v>513104.04081999999</v>
      </c>
      <c r="H93" s="26">
        <v>465129.13212999998</v>
      </c>
      <c r="I93" s="26">
        <v>1352110.5684100001</v>
      </c>
      <c r="J93" s="26">
        <v>494699.47233999998</v>
      </c>
      <c r="K93" s="26">
        <v>0</v>
      </c>
      <c r="L93" s="26">
        <v>10058.771430000001</v>
      </c>
      <c r="M93" s="26">
        <v>4769780.9899500003</v>
      </c>
      <c r="N93" s="26">
        <v>0</v>
      </c>
      <c r="O93" s="26">
        <v>0</v>
      </c>
      <c r="P93" s="26">
        <v>112152.21932</v>
      </c>
      <c r="Q93" s="26">
        <v>2533.6512400000001</v>
      </c>
      <c r="R93" s="26">
        <v>35501.726349999997</v>
      </c>
      <c r="S93" s="26">
        <v>0</v>
      </c>
      <c r="T93" s="26">
        <v>14652068.71507</v>
      </c>
    </row>
    <row r="94" spans="1:20" s="3" customFormat="1" ht="12.75" customHeight="1" x14ac:dyDescent="0.2">
      <c r="A94" s="28"/>
      <c r="B94" s="46" t="e">
        <f>Assets!#REF!</f>
        <v>#REF!</v>
      </c>
      <c r="C94" s="46"/>
      <c r="D94" s="26">
        <v>18392555.406199999</v>
      </c>
      <c r="E94" s="26">
        <v>40559443.169459999</v>
      </c>
      <c r="F94" s="26">
        <v>967624347.08740997</v>
      </c>
      <c r="G94" s="26">
        <v>416137568.66078001</v>
      </c>
      <c r="H94" s="26">
        <v>293497025.90733999</v>
      </c>
      <c r="I94" s="26">
        <v>520303947.14374</v>
      </c>
      <c r="J94" s="26">
        <v>194688830.41058001</v>
      </c>
      <c r="K94" s="26">
        <v>31738.214349999998</v>
      </c>
      <c r="L94" s="26">
        <v>383468.60908999998</v>
      </c>
      <c r="M94" s="26">
        <v>90495804.985740006</v>
      </c>
      <c r="N94" s="26">
        <v>887418.05232999998</v>
      </c>
      <c r="O94" s="26">
        <v>968794.43779</v>
      </c>
      <c r="P94" s="26">
        <v>8571467.83543</v>
      </c>
      <c r="Q94" s="26">
        <v>44170328.741789997</v>
      </c>
      <c r="R94" s="26">
        <v>10830608.715150001</v>
      </c>
      <c r="S94" s="26">
        <v>13434855.75656</v>
      </c>
      <c r="T94" s="26">
        <v>1196350831.0113001</v>
      </c>
    </row>
    <row r="96" spans="1:20" ht="13.5" customHeight="1" x14ac:dyDescent="0.2">
      <c r="A96" s="43" t="s">
        <v>193</v>
      </c>
      <c r="B96" s="43"/>
      <c r="C96" s="43"/>
      <c r="D96" s="43"/>
      <c r="E96" s="43"/>
      <c r="F96" s="43"/>
      <c r="G96" s="43"/>
      <c r="H96" s="43"/>
      <c r="I96" s="43"/>
      <c r="J96" s="43"/>
      <c r="K96" s="43"/>
      <c r="L96" s="43"/>
      <c r="M96" s="43"/>
      <c r="N96" s="43"/>
      <c r="O96" s="43"/>
      <c r="P96" s="43"/>
      <c r="Q96" s="43"/>
      <c r="R96" s="43"/>
      <c r="S96" s="43"/>
      <c r="T96" s="43"/>
    </row>
    <row r="98" spans="4:20" ht="12.75" customHeight="1" x14ac:dyDescent="0.2">
      <c r="T98" s="2"/>
    </row>
    <row r="99" spans="4:20" ht="12.75" customHeight="1" x14ac:dyDescent="0.2">
      <c r="D99" s="4"/>
      <c r="E99" s="4"/>
      <c r="F99" s="4"/>
      <c r="G99" s="4"/>
      <c r="H99" s="4"/>
      <c r="I99" s="4"/>
      <c r="J99" s="4"/>
      <c r="K99" s="4"/>
      <c r="L99" s="4"/>
      <c r="M99" s="4"/>
      <c r="N99" s="4"/>
      <c r="O99" s="4"/>
      <c r="P99" s="4"/>
      <c r="Q99" s="4"/>
      <c r="R99" s="4"/>
      <c r="S99" s="4"/>
      <c r="T99" s="4"/>
    </row>
    <row r="100" spans="4:20" ht="12.75" customHeight="1" x14ac:dyDescent="0.2">
      <c r="T100" s="2"/>
    </row>
    <row r="101" spans="4:20" ht="12.75" customHeight="1" x14ac:dyDescent="0.2">
      <c r="T101" s="2"/>
    </row>
  </sheetData>
  <mergeCells count="4">
    <mergeCell ref="B94:C94"/>
    <mergeCell ref="B3:C3"/>
    <mergeCell ref="D4:T4"/>
    <mergeCell ref="A96:T96"/>
  </mergeCells>
  <pageMargins left="0.62992125984251968" right="0.23622047244094491" top="0.19685039370078741" bottom="0.19685039370078741" header="0.31496062992125984" footer="0.31496062992125984"/>
  <pageSetup paperSize="9" scale="40"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O101"/>
  <sheetViews>
    <sheetView showGridLines="0" zoomScale="80" zoomScaleNormal="80" workbookViewId="0">
      <pane ySplit="6" topLeftCell="A7" activePane="bottomLeft" state="frozen"/>
      <selection activeCell="C93" sqref="C93"/>
      <selection pane="bottomLeft" sqref="A1:XFD1"/>
    </sheetView>
  </sheetViews>
  <sheetFormatPr defaultColWidth="10.85546875" defaultRowHeight="12.75" customHeight="1" x14ac:dyDescent="0.2"/>
  <cols>
    <col min="1" max="1" width="4.7109375" style="2" customWidth="1"/>
    <col min="2" max="2" width="4.85546875" style="2" customWidth="1"/>
    <col min="3" max="3" width="47.7109375" style="2" customWidth="1"/>
    <col min="4" max="4" width="11.85546875" style="2" customWidth="1"/>
    <col min="5" max="8" width="11" style="2" customWidth="1"/>
    <col min="9" max="9" width="13" style="2" customWidth="1"/>
    <col min="10" max="10" width="13.7109375" style="2" customWidth="1"/>
    <col min="11" max="11" width="13.140625" style="3" customWidth="1"/>
    <col min="12" max="16384" width="10.85546875" style="2"/>
  </cols>
  <sheetData>
    <row r="1" spans="1:11" ht="16.5" customHeight="1" x14ac:dyDescent="0.25">
      <c r="A1" s="19" t="s">
        <v>143</v>
      </c>
    </row>
    <row r="2" spans="1:11" ht="15" customHeight="1" x14ac:dyDescent="0.25">
      <c r="A2"/>
      <c r="C2"/>
      <c r="D2"/>
      <c r="E2"/>
      <c r="F2"/>
      <c r="G2"/>
      <c r="H2"/>
      <c r="I2"/>
      <c r="J2"/>
      <c r="K2"/>
    </row>
    <row r="3" spans="1:11" ht="18" customHeight="1" x14ac:dyDescent="0.2">
      <c r="B3" s="39" t="s">
        <v>81</v>
      </c>
      <c r="C3" s="39"/>
      <c r="K3" s="32" t="s">
        <v>122</v>
      </c>
    </row>
    <row r="4" spans="1:11" ht="14.25" customHeight="1" x14ac:dyDescent="0.25">
      <c r="B4" s="15"/>
      <c r="C4" s="34">
        <v>43586</v>
      </c>
      <c r="D4" s="50" t="s">
        <v>144</v>
      </c>
      <c r="E4" s="50"/>
      <c r="F4" s="50"/>
      <c r="G4" s="50"/>
      <c r="H4" s="50"/>
      <c r="I4" s="50"/>
      <c r="J4" s="50"/>
      <c r="K4" s="50"/>
    </row>
    <row r="5" spans="1:11" s="10" customFormat="1" ht="117.75" customHeight="1" x14ac:dyDescent="0.25">
      <c r="A5" s="18" t="s">
        <v>195</v>
      </c>
      <c r="B5" s="18" t="s">
        <v>0</v>
      </c>
      <c r="C5" s="33" t="s">
        <v>79</v>
      </c>
      <c r="D5" s="7" t="s">
        <v>145</v>
      </c>
      <c r="E5" s="7" t="s">
        <v>146</v>
      </c>
      <c r="F5" s="7" t="s">
        <v>147</v>
      </c>
      <c r="G5" s="7" t="s">
        <v>148</v>
      </c>
      <c r="H5" s="7" t="s">
        <v>149</v>
      </c>
      <c r="I5" s="7" t="s">
        <v>150</v>
      </c>
      <c r="J5" s="7" t="s">
        <v>151</v>
      </c>
      <c r="K5" s="7" t="s">
        <v>152</v>
      </c>
    </row>
    <row r="6" spans="1:11" s="10" customFormat="1" ht="15.6" customHeight="1" x14ac:dyDescent="0.25">
      <c r="A6" s="13">
        <v>1</v>
      </c>
      <c r="B6" s="13">
        <v>2</v>
      </c>
      <c r="C6" s="13">
        <v>3</v>
      </c>
      <c r="D6" s="6">
        <v>4</v>
      </c>
      <c r="E6" s="6">
        <v>5</v>
      </c>
      <c r="F6" s="6">
        <v>6</v>
      </c>
      <c r="G6" s="6">
        <v>7</v>
      </c>
      <c r="H6" s="6">
        <v>8</v>
      </c>
      <c r="I6" s="6">
        <v>9</v>
      </c>
      <c r="J6" s="6">
        <v>10</v>
      </c>
      <c r="K6" s="6">
        <v>11</v>
      </c>
    </row>
    <row r="7" spans="1:11" s="10" customFormat="1" ht="15.6" customHeight="1" x14ac:dyDescent="0.2">
      <c r="A7" s="17"/>
      <c r="B7" s="16"/>
      <c r="C7" s="24" t="s">
        <v>82</v>
      </c>
      <c r="D7" s="11"/>
      <c r="E7" s="11"/>
      <c r="F7" s="11"/>
      <c r="G7" s="11"/>
      <c r="H7" s="11"/>
      <c r="I7" s="11"/>
      <c r="J7" s="11"/>
      <c r="K7" s="11"/>
    </row>
    <row r="8" spans="1:11" ht="12.75" customHeight="1" x14ac:dyDescent="0.2">
      <c r="A8" s="17">
        <f>Assets!A8</f>
        <v>1</v>
      </c>
      <c r="B8" s="16" t="s">
        <v>3</v>
      </c>
      <c r="C8" s="35" t="s">
        <v>232</v>
      </c>
      <c r="D8" s="11">
        <v>206059743.96000001</v>
      </c>
      <c r="E8" s="11">
        <v>22690.048599999998</v>
      </c>
      <c r="F8" s="11">
        <v>0</v>
      </c>
      <c r="G8" s="11">
        <v>0</v>
      </c>
      <c r="H8" s="11">
        <v>6850446.3789499998</v>
      </c>
      <c r="I8" s="11">
        <v>9296143.84265</v>
      </c>
      <c r="J8" s="11">
        <v>-192432359.86125001</v>
      </c>
      <c r="K8" s="11">
        <v>29796664.368949998</v>
      </c>
    </row>
    <row r="9" spans="1:11" ht="12.75" customHeight="1" x14ac:dyDescent="0.2">
      <c r="A9" s="17">
        <f>Assets!A9</f>
        <v>2</v>
      </c>
      <c r="B9" s="16" t="s">
        <v>2</v>
      </c>
      <c r="C9" s="35" t="s">
        <v>197</v>
      </c>
      <c r="D9" s="11">
        <v>49472840</v>
      </c>
      <c r="E9" s="11">
        <v>0</v>
      </c>
      <c r="F9" s="11">
        <v>0</v>
      </c>
      <c r="G9" s="11">
        <v>0</v>
      </c>
      <c r="H9" s="11">
        <v>269992.33954000002</v>
      </c>
      <c r="I9" s="11">
        <v>2808123.5745100002</v>
      </c>
      <c r="J9" s="11">
        <v>-33828807.5044</v>
      </c>
      <c r="K9" s="11">
        <v>18722148.409650002</v>
      </c>
    </row>
    <row r="10" spans="1:11" ht="12.75" customHeight="1" x14ac:dyDescent="0.2">
      <c r="A10" s="17">
        <f>Assets!A10</f>
        <v>3</v>
      </c>
      <c r="B10" s="16" t="s">
        <v>1</v>
      </c>
      <c r="C10" s="35" t="s">
        <v>233</v>
      </c>
      <c r="D10" s="11">
        <v>38730041.960479997</v>
      </c>
      <c r="E10" s="11">
        <v>0</v>
      </c>
      <c r="F10" s="11">
        <v>0</v>
      </c>
      <c r="G10" s="11">
        <v>0</v>
      </c>
      <c r="H10" s="11">
        <v>162926.09859000001</v>
      </c>
      <c r="I10" s="11">
        <v>-754022.14502000005</v>
      </c>
      <c r="J10" s="11">
        <v>-29832200.596250001</v>
      </c>
      <c r="K10" s="11">
        <v>8306745.3178000003</v>
      </c>
    </row>
    <row r="11" spans="1:11" ht="12.75" customHeight="1" x14ac:dyDescent="0.2">
      <c r="A11" s="17">
        <f>Assets!A11</f>
        <v>4</v>
      </c>
      <c r="B11" s="16" t="s">
        <v>4</v>
      </c>
      <c r="C11" s="35" t="s">
        <v>198</v>
      </c>
      <c r="D11" s="11">
        <v>13318560.695</v>
      </c>
      <c r="E11" s="11">
        <v>135941.77627999999</v>
      </c>
      <c r="F11" s="11">
        <v>0</v>
      </c>
      <c r="G11" s="11">
        <v>-627036.61115000001</v>
      </c>
      <c r="H11" s="11">
        <v>420672.58477000002</v>
      </c>
      <c r="I11" s="11">
        <v>-1070490.81036</v>
      </c>
      <c r="J11" s="11">
        <v>-6361576.41971</v>
      </c>
      <c r="K11" s="11">
        <v>5816071.21483</v>
      </c>
    </row>
    <row r="12" spans="1:11" ht="12.75" customHeight="1" x14ac:dyDescent="0.2">
      <c r="A12" s="17">
        <f>Assets!A12</f>
        <v>5</v>
      </c>
      <c r="B12" s="16" t="s">
        <v>6</v>
      </c>
      <c r="C12" s="35" t="s">
        <v>234</v>
      </c>
      <c r="D12" s="11">
        <v>206700</v>
      </c>
      <c r="E12" s="11">
        <v>0</v>
      </c>
      <c r="F12" s="11">
        <v>0</v>
      </c>
      <c r="G12" s="11">
        <v>0</v>
      </c>
      <c r="H12" s="11">
        <v>41536.314590000002</v>
      </c>
      <c r="I12" s="11">
        <v>0</v>
      </c>
      <c r="J12" s="11">
        <v>6608.1351999999997</v>
      </c>
      <c r="K12" s="11">
        <v>254844.44979000001</v>
      </c>
    </row>
    <row r="13" spans="1:11" ht="12.75" customHeight="1" x14ac:dyDescent="0.2">
      <c r="A13" s="17"/>
      <c r="B13" s="16"/>
      <c r="C13" s="36" t="s">
        <v>83</v>
      </c>
      <c r="D13" s="26">
        <v>307787886.61548001</v>
      </c>
      <c r="E13" s="26">
        <v>158631.82488</v>
      </c>
      <c r="F13" s="26">
        <v>0</v>
      </c>
      <c r="G13" s="26">
        <v>-627036.61115000001</v>
      </c>
      <c r="H13" s="26">
        <v>7745573.7164399996</v>
      </c>
      <c r="I13" s="26">
        <v>10279754.46178</v>
      </c>
      <c r="J13" s="26">
        <v>-262448336.24641001</v>
      </c>
      <c r="K13" s="26">
        <v>62896473.761019997</v>
      </c>
    </row>
    <row r="14" spans="1:11" ht="12.75" customHeight="1" x14ac:dyDescent="0.2">
      <c r="A14" s="17"/>
      <c r="B14" s="16"/>
      <c r="C14" s="37" t="s">
        <v>84</v>
      </c>
      <c r="D14" s="11"/>
      <c r="E14" s="11"/>
      <c r="F14" s="11"/>
      <c r="G14" s="11"/>
      <c r="H14" s="11"/>
      <c r="I14" s="11"/>
      <c r="J14" s="11"/>
      <c r="K14" s="11"/>
    </row>
    <row r="15" spans="1:11" ht="12.75" customHeight="1" x14ac:dyDescent="0.2">
      <c r="A15" s="17">
        <f>Assets!A15</f>
        <v>6</v>
      </c>
      <c r="B15" s="16" t="s">
        <v>9</v>
      </c>
      <c r="C15" s="35" t="s">
        <v>199</v>
      </c>
      <c r="D15" s="11">
        <v>6153411.4987000003</v>
      </c>
      <c r="E15" s="11">
        <v>3030674.7833500002</v>
      </c>
      <c r="F15" s="11">
        <v>0</v>
      </c>
      <c r="G15" s="11">
        <v>0</v>
      </c>
      <c r="H15" s="11">
        <v>731432.65231999999</v>
      </c>
      <c r="I15" s="11">
        <v>844824.68946000002</v>
      </c>
      <c r="J15" s="11">
        <v>2344332.1018300001</v>
      </c>
      <c r="K15" s="11">
        <v>13104675.72566</v>
      </c>
    </row>
    <row r="16" spans="1:11" ht="12.75" customHeight="1" x14ac:dyDescent="0.2">
      <c r="A16" s="17">
        <f>Assets!A16</f>
        <v>7</v>
      </c>
      <c r="B16" s="16" t="s">
        <v>18</v>
      </c>
      <c r="C16" s="35" t="s">
        <v>235</v>
      </c>
      <c r="D16" s="11">
        <v>12179756.466</v>
      </c>
      <c r="E16" s="11">
        <v>739628.90810999996</v>
      </c>
      <c r="F16" s="11">
        <v>0</v>
      </c>
      <c r="G16" s="11">
        <v>0.82325999999999999</v>
      </c>
      <c r="H16" s="11">
        <v>484795.23609000002</v>
      </c>
      <c r="I16" s="11">
        <v>14036.610979999999</v>
      </c>
      <c r="J16" s="11">
        <v>-7703094.8375700004</v>
      </c>
      <c r="K16" s="11">
        <v>5715123.2068699999</v>
      </c>
    </row>
    <row r="17" spans="1:11" ht="12.75" customHeight="1" x14ac:dyDescent="0.2">
      <c r="A17" s="17">
        <f>Assets!A17</f>
        <v>8</v>
      </c>
      <c r="B17" s="16" t="s">
        <v>23</v>
      </c>
      <c r="C17" s="35" t="s">
        <v>236</v>
      </c>
      <c r="D17" s="11">
        <v>24065460.5</v>
      </c>
      <c r="E17" s="11">
        <v>270558</v>
      </c>
      <c r="F17" s="11">
        <v>0</v>
      </c>
      <c r="G17" s="11">
        <v>0</v>
      </c>
      <c r="H17" s="11">
        <v>805915.55727999995</v>
      </c>
      <c r="I17" s="11">
        <v>173182.13094999999</v>
      </c>
      <c r="J17" s="11">
        <v>-18046464.62799</v>
      </c>
      <c r="K17" s="11">
        <v>7268651.5602399996</v>
      </c>
    </row>
    <row r="18" spans="1:11" ht="12.75" customHeight="1" x14ac:dyDescent="0.2">
      <c r="A18" s="17">
        <f>Assets!A18</f>
        <v>9</v>
      </c>
      <c r="B18" s="16" t="s">
        <v>13</v>
      </c>
      <c r="C18" s="35" t="s">
        <v>237</v>
      </c>
      <c r="D18" s="11">
        <v>5069261.6520699998</v>
      </c>
      <c r="E18" s="11">
        <v>811228.83459999994</v>
      </c>
      <c r="F18" s="11">
        <v>0</v>
      </c>
      <c r="G18" s="11">
        <v>0</v>
      </c>
      <c r="H18" s="11">
        <v>265485.80053000001</v>
      </c>
      <c r="I18" s="11">
        <v>6560.0859</v>
      </c>
      <c r="J18" s="11">
        <v>-1191836.15488</v>
      </c>
      <c r="K18" s="11">
        <v>4960700.2182200002</v>
      </c>
    </row>
    <row r="19" spans="1:11" ht="12.75" customHeight="1" x14ac:dyDescent="0.2">
      <c r="A19" s="17">
        <f>Assets!A19</f>
        <v>10</v>
      </c>
      <c r="B19" s="16" t="s">
        <v>7</v>
      </c>
      <c r="C19" s="35" t="s">
        <v>238</v>
      </c>
      <c r="D19" s="11">
        <v>50918870.509999998</v>
      </c>
      <c r="E19" s="11">
        <v>5300</v>
      </c>
      <c r="F19" s="11">
        <v>0</v>
      </c>
      <c r="G19" s="11">
        <v>0</v>
      </c>
      <c r="H19" s="11">
        <v>0</v>
      </c>
      <c r="I19" s="11">
        <v>1332236.7529200001</v>
      </c>
      <c r="J19" s="11">
        <v>-48807597.370860003</v>
      </c>
      <c r="K19" s="11">
        <v>3448809.89206</v>
      </c>
    </row>
    <row r="20" spans="1:11" ht="12.75" customHeight="1" x14ac:dyDescent="0.2">
      <c r="A20" s="17">
        <f>Assets!A20</f>
        <v>11</v>
      </c>
      <c r="B20" s="16" t="s">
        <v>20</v>
      </c>
      <c r="C20" s="35" t="s">
        <v>239</v>
      </c>
      <c r="D20" s="11">
        <v>6186023.1113400003</v>
      </c>
      <c r="E20" s="11">
        <v>405074.96889999998</v>
      </c>
      <c r="F20" s="11">
        <v>0</v>
      </c>
      <c r="G20" s="11">
        <v>0</v>
      </c>
      <c r="H20" s="11">
        <v>709846.00323000003</v>
      </c>
      <c r="I20" s="11">
        <v>57795.100409999999</v>
      </c>
      <c r="J20" s="11">
        <v>-1244482.7601000001</v>
      </c>
      <c r="K20" s="11">
        <v>6114256.4237799998</v>
      </c>
    </row>
    <row r="21" spans="1:11" ht="12.75" customHeight="1" x14ac:dyDescent="0.2">
      <c r="A21" s="17">
        <f>Assets!A21</f>
        <v>12</v>
      </c>
      <c r="B21" s="16" t="s">
        <v>16</v>
      </c>
      <c r="C21" s="35" t="s">
        <v>200</v>
      </c>
      <c r="D21" s="11">
        <v>1222928.76</v>
      </c>
      <c r="E21" s="11">
        <v>0</v>
      </c>
      <c r="F21" s="11">
        <v>0</v>
      </c>
      <c r="G21" s="11">
        <v>0</v>
      </c>
      <c r="H21" s="11">
        <v>1511816.9740200001</v>
      </c>
      <c r="I21" s="11">
        <v>8447.0847400000002</v>
      </c>
      <c r="J21" s="11">
        <v>2016622.9803899999</v>
      </c>
      <c r="K21" s="11">
        <v>4759815.7991500003</v>
      </c>
    </row>
    <row r="22" spans="1:11" ht="12.75" customHeight="1" x14ac:dyDescent="0.2">
      <c r="A22" s="17">
        <f>Assets!A22</f>
        <v>13</v>
      </c>
      <c r="B22" s="16" t="s">
        <v>8</v>
      </c>
      <c r="C22" s="35" t="s">
        <v>202</v>
      </c>
      <c r="D22" s="11">
        <v>16545989.6874</v>
      </c>
      <c r="E22" s="11">
        <v>1628082.74419</v>
      </c>
      <c r="F22" s="11">
        <v>0</v>
      </c>
      <c r="G22" s="11">
        <v>0</v>
      </c>
      <c r="H22" s="11">
        <v>2332221.11485</v>
      </c>
      <c r="I22" s="11">
        <v>61034.153019999998</v>
      </c>
      <c r="J22" s="11">
        <v>-17758085.887320001</v>
      </c>
      <c r="K22" s="11">
        <v>2809241.8121400001</v>
      </c>
    </row>
    <row r="23" spans="1:11" ht="12.75" customHeight="1" x14ac:dyDescent="0.2">
      <c r="A23" s="17">
        <f>Assets!A23</f>
        <v>14</v>
      </c>
      <c r="B23" s="16" t="s">
        <v>21</v>
      </c>
      <c r="C23" s="35" t="s">
        <v>201</v>
      </c>
      <c r="D23" s="11">
        <v>200000.08</v>
      </c>
      <c r="E23" s="11">
        <v>253090.78193999999</v>
      </c>
      <c r="F23" s="11">
        <v>0</v>
      </c>
      <c r="G23" s="11">
        <v>0</v>
      </c>
      <c r="H23" s="11">
        <v>482084.79063</v>
      </c>
      <c r="I23" s="11">
        <v>91344.480030000006</v>
      </c>
      <c r="J23" s="11">
        <v>604856.08345999999</v>
      </c>
      <c r="K23" s="11">
        <v>1631376.21606</v>
      </c>
    </row>
    <row r="24" spans="1:11" ht="12.75" customHeight="1" x14ac:dyDescent="0.2">
      <c r="A24" s="17">
        <f>Assets!A24</f>
        <v>15</v>
      </c>
      <c r="B24" s="16" t="s">
        <v>22</v>
      </c>
      <c r="C24" s="35" t="s">
        <v>203</v>
      </c>
      <c r="D24" s="11">
        <v>1093269.9342</v>
      </c>
      <c r="E24" s="11">
        <v>777.80336</v>
      </c>
      <c r="F24" s="11">
        <v>330951.85875000001</v>
      </c>
      <c r="G24" s="11">
        <v>0</v>
      </c>
      <c r="H24" s="11">
        <v>1558983.95982</v>
      </c>
      <c r="I24" s="11">
        <v>0</v>
      </c>
      <c r="J24" s="11">
        <v>177578.11663</v>
      </c>
      <c r="K24" s="11">
        <v>3161561.67276</v>
      </c>
    </row>
    <row r="25" spans="1:11" ht="12.75" customHeight="1" x14ac:dyDescent="0.2">
      <c r="A25" s="17">
        <f>Assets!A25</f>
        <v>16</v>
      </c>
      <c r="B25" s="16" t="s">
        <v>10</v>
      </c>
      <c r="C25" s="35" t="s">
        <v>204</v>
      </c>
      <c r="D25" s="11">
        <v>2248969.4691599999</v>
      </c>
      <c r="E25" s="11">
        <v>38.053170000000001</v>
      </c>
      <c r="F25" s="11">
        <v>0</v>
      </c>
      <c r="G25" s="11">
        <v>0</v>
      </c>
      <c r="H25" s="11">
        <v>131373.68998</v>
      </c>
      <c r="I25" s="11">
        <v>132543.24656</v>
      </c>
      <c r="J25" s="11">
        <v>-374778.25257000001</v>
      </c>
      <c r="K25" s="11">
        <v>2138146.2063000002</v>
      </c>
    </row>
    <row r="26" spans="1:11" ht="12.75" customHeight="1" x14ac:dyDescent="0.2">
      <c r="A26" s="17">
        <f>Assets!A26</f>
        <v>17</v>
      </c>
      <c r="B26" s="16" t="s">
        <v>19</v>
      </c>
      <c r="C26" s="35" t="s">
        <v>240</v>
      </c>
      <c r="D26" s="11">
        <v>731298.04500000004</v>
      </c>
      <c r="E26" s="11">
        <v>46278.291429999997</v>
      </c>
      <c r="F26" s="11">
        <v>0</v>
      </c>
      <c r="G26" s="11">
        <v>0</v>
      </c>
      <c r="H26" s="11">
        <v>1017036.8216500001</v>
      </c>
      <c r="I26" s="11">
        <v>0</v>
      </c>
      <c r="J26" s="11">
        <v>2099052.23569</v>
      </c>
      <c r="K26" s="11">
        <v>3893665.39377</v>
      </c>
    </row>
    <row r="27" spans="1:11" ht="12.75" customHeight="1" x14ac:dyDescent="0.2">
      <c r="A27" s="17">
        <f>Assets!A27</f>
        <v>18</v>
      </c>
      <c r="B27" s="16" t="s">
        <v>14</v>
      </c>
      <c r="C27" s="35" t="s">
        <v>205</v>
      </c>
      <c r="D27" s="11">
        <v>298741.97499999998</v>
      </c>
      <c r="E27" s="11">
        <v>120972.45968</v>
      </c>
      <c r="F27" s="11">
        <v>0</v>
      </c>
      <c r="G27" s="11">
        <v>0</v>
      </c>
      <c r="H27" s="11">
        <v>99807.887029999998</v>
      </c>
      <c r="I27" s="11">
        <v>29317.56307</v>
      </c>
      <c r="J27" s="11">
        <v>116361.61289</v>
      </c>
      <c r="K27" s="11">
        <v>665201.49766999995</v>
      </c>
    </row>
    <row r="28" spans="1:11" ht="12.75" customHeight="1" x14ac:dyDescent="0.2">
      <c r="A28" s="17">
        <f>Assets!A28</f>
        <v>19</v>
      </c>
      <c r="B28" s="16" t="s">
        <v>15</v>
      </c>
      <c r="C28" s="35" t="s">
        <v>241</v>
      </c>
      <c r="D28" s="11">
        <v>979089.72398000001</v>
      </c>
      <c r="E28" s="11">
        <v>4600449.1825200003</v>
      </c>
      <c r="F28" s="11">
        <v>0</v>
      </c>
      <c r="G28" s="11">
        <v>0</v>
      </c>
      <c r="H28" s="11">
        <v>1332.10769</v>
      </c>
      <c r="I28" s="11">
        <v>241555.30426</v>
      </c>
      <c r="J28" s="11">
        <v>-3843622.3857300002</v>
      </c>
      <c r="K28" s="11">
        <v>1978803.9327199999</v>
      </c>
    </row>
    <row r="29" spans="1:11" ht="12.75" customHeight="1" x14ac:dyDescent="0.2">
      <c r="A29" s="17">
        <f>Assets!A29</f>
        <v>20</v>
      </c>
      <c r="B29" s="16" t="s">
        <v>17</v>
      </c>
      <c r="C29" s="35" t="s">
        <v>206</v>
      </c>
      <c r="D29" s="11">
        <v>2531346.94</v>
      </c>
      <c r="E29" s="11">
        <v>0</v>
      </c>
      <c r="F29" s="11">
        <v>0</v>
      </c>
      <c r="G29" s="11">
        <v>0</v>
      </c>
      <c r="H29" s="11">
        <v>66221.879860000001</v>
      </c>
      <c r="I29" s="11">
        <v>8167.4736000000003</v>
      </c>
      <c r="J29" s="11">
        <v>-1981939.564</v>
      </c>
      <c r="K29" s="11">
        <v>623796.72945999994</v>
      </c>
    </row>
    <row r="30" spans="1:11" ht="12.75" customHeight="1" x14ac:dyDescent="0.2">
      <c r="A30" s="17">
        <f>Assets!A30</f>
        <v>21</v>
      </c>
      <c r="B30" s="16" t="s">
        <v>24</v>
      </c>
      <c r="C30" s="35" t="s">
        <v>242</v>
      </c>
      <c r="D30" s="11">
        <v>1152940</v>
      </c>
      <c r="E30" s="11">
        <v>3910.6433000000002</v>
      </c>
      <c r="F30" s="11">
        <v>0</v>
      </c>
      <c r="G30" s="11">
        <v>0</v>
      </c>
      <c r="H30" s="11">
        <v>9003.2008800000003</v>
      </c>
      <c r="I30" s="11">
        <v>0</v>
      </c>
      <c r="J30" s="11">
        <v>-914965.00742000004</v>
      </c>
      <c r="K30" s="11">
        <v>250888.83676000001</v>
      </c>
    </row>
    <row r="31" spans="1:11" ht="12.75" customHeight="1" x14ac:dyDescent="0.2">
      <c r="A31" s="17">
        <f>Assets!A31</f>
        <v>22</v>
      </c>
      <c r="B31" s="16" t="s">
        <v>27</v>
      </c>
      <c r="C31" s="35" t="s">
        <v>243</v>
      </c>
      <c r="D31" s="11">
        <v>301839.25464</v>
      </c>
      <c r="E31" s="11">
        <v>0</v>
      </c>
      <c r="F31" s="11">
        <v>0</v>
      </c>
      <c r="G31" s="11">
        <v>0</v>
      </c>
      <c r="H31" s="11">
        <v>21396.672890000002</v>
      </c>
      <c r="I31" s="11">
        <v>0</v>
      </c>
      <c r="J31" s="11">
        <v>62327.190799999997</v>
      </c>
      <c r="K31" s="11">
        <v>385563.11833000003</v>
      </c>
    </row>
    <row r="32" spans="1:11" ht="12.75" customHeight="1" x14ac:dyDescent="0.2">
      <c r="A32" s="17">
        <f>Assets!A32</f>
        <v>23</v>
      </c>
      <c r="B32" s="16" t="s">
        <v>28</v>
      </c>
      <c r="C32" s="35" t="s">
        <v>244</v>
      </c>
      <c r="D32" s="11">
        <v>300000</v>
      </c>
      <c r="E32" s="11">
        <v>0</v>
      </c>
      <c r="F32" s="11">
        <v>0</v>
      </c>
      <c r="G32" s="11">
        <v>-98.212000000000003</v>
      </c>
      <c r="H32" s="11">
        <v>14456.072609999999</v>
      </c>
      <c r="I32" s="11">
        <v>0</v>
      </c>
      <c r="J32" s="11">
        <v>248885.65565999999</v>
      </c>
      <c r="K32" s="11">
        <v>563243.51627000002</v>
      </c>
    </row>
    <row r="33" spans="1:11" ht="12.75" customHeight="1" x14ac:dyDescent="0.2">
      <c r="A33" s="17">
        <f>Assets!A33</f>
        <v>24</v>
      </c>
      <c r="B33" s="16" t="s">
        <v>25</v>
      </c>
      <c r="C33" s="35" t="s">
        <v>207</v>
      </c>
      <c r="D33" s="11">
        <v>252500</v>
      </c>
      <c r="E33" s="11">
        <v>0</v>
      </c>
      <c r="F33" s="11">
        <v>0</v>
      </c>
      <c r="G33" s="11">
        <v>0</v>
      </c>
      <c r="H33" s="11">
        <v>30989.90667</v>
      </c>
      <c r="I33" s="11">
        <v>-188.78399999999999</v>
      </c>
      <c r="J33" s="11">
        <v>81639.044450000001</v>
      </c>
      <c r="K33" s="11">
        <v>364940.16712</v>
      </c>
    </row>
    <row r="34" spans="1:11" ht="12.75" customHeight="1" x14ac:dyDescent="0.2">
      <c r="A34" s="17">
        <f>Assets!A34</f>
        <v>25</v>
      </c>
      <c r="B34" s="16" t="s">
        <v>26</v>
      </c>
      <c r="C34" s="35" t="s">
        <v>208</v>
      </c>
      <c r="D34" s="11">
        <v>307423.66619999998</v>
      </c>
      <c r="E34" s="11">
        <v>2902.3649599999999</v>
      </c>
      <c r="F34" s="11">
        <v>61072.216719999997</v>
      </c>
      <c r="G34" s="11">
        <v>-7755.0067900000004</v>
      </c>
      <c r="H34" s="11">
        <v>43110.374100000001</v>
      </c>
      <c r="I34" s="11">
        <v>1354.94336</v>
      </c>
      <c r="J34" s="11">
        <v>5188.9722900000097</v>
      </c>
      <c r="K34" s="11">
        <v>413297.53084000002</v>
      </c>
    </row>
    <row r="35" spans="1:11" ht="12.75" customHeight="1" x14ac:dyDescent="0.2">
      <c r="A35" s="17">
        <f>Assets!A35</f>
        <v>26</v>
      </c>
      <c r="B35" s="16" t="s">
        <v>12</v>
      </c>
      <c r="C35" s="35" t="s">
        <v>245</v>
      </c>
      <c r="D35" s="11">
        <v>1500000</v>
      </c>
      <c r="E35" s="11">
        <v>3.2749999999999999</v>
      </c>
      <c r="F35" s="11">
        <v>0</v>
      </c>
      <c r="G35" s="11">
        <v>0</v>
      </c>
      <c r="H35" s="11">
        <v>0</v>
      </c>
      <c r="I35" s="11">
        <v>-745.30318999999997</v>
      </c>
      <c r="J35" s="11">
        <v>-1145927.37423</v>
      </c>
      <c r="K35" s="11">
        <v>353330.59758</v>
      </c>
    </row>
    <row r="36" spans="1:11" ht="12.75" customHeight="1" x14ac:dyDescent="0.2">
      <c r="A36" s="17"/>
      <c r="B36" s="16"/>
      <c r="C36" s="36" t="s">
        <v>85</v>
      </c>
      <c r="D36" s="26">
        <v>134239121.27368999</v>
      </c>
      <c r="E36" s="26">
        <v>11918971.09451</v>
      </c>
      <c r="F36" s="26">
        <v>392024.07546999998</v>
      </c>
      <c r="G36" s="26">
        <v>-7852.3955299999998</v>
      </c>
      <c r="H36" s="26">
        <v>10317310.702129999</v>
      </c>
      <c r="I36" s="26">
        <v>3001465.5320700002</v>
      </c>
      <c r="J36" s="26">
        <v>-95255950.228579998</v>
      </c>
      <c r="K36" s="26">
        <v>64605090.05376</v>
      </c>
    </row>
    <row r="37" spans="1:11" ht="12.75" customHeight="1" x14ac:dyDescent="0.2">
      <c r="A37" s="17"/>
      <c r="B37" s="16"/>
      <c r="C37" s="37" t="s">
        <v>86</v>
      </c>
      <c r="D37" s="26"/>
      <c r="E37" s="26"/>
      <c r="F37" s="26"/>
      <c r="G37" s="26"/>
      <c r="H37" s="26"/>
      <c r="I37" s="26"/>
      <c r="J37" s="26"/>
      <c r="K37" s="26"/>
    </row>
    <row r="38" spans="1:11" ht="12.75" customHeight="1" x14ac:dyDescent="0.2">
      <c r="A38" s="17">
        <f>Assets!A38</f>
        <v>27</v>
      </c>
      <c r="B38" s="16" t="s">
        <v>40</v>
      </c>
      <c r="C38" s="35" t="s">
        <v>209</v>
      </c>
      <c r="D38" s="11">
        <v>3294492.4</v>
      </c>
      <c r="E38" s="11">
        <v>101659.63403</v>
      </c>
      <c r="F38" s="11">
        <v>0</v>
      </c>
      <c r="G38" s="11">
        <v>0</v>
      </c>
      <c r="H38" s="11">
        <v>1475429.6781599999</v>
      </c>
      <c r="I38" s="11">
        <v>487093.29554999998</v>
      </c>
      <c r="J38" s="11">
        <v>1938580.2121900001</v>
      </c>
      <c r="K38" s="11">
        <v>7297255.2199299997</v>
      </c>
    </row>
    <row r="39" spans="1:11" ht="12.75" customHeight="1" x14ac:dyDescent="0.2">
      <c r="A39" s="17">
        <f>Assets!A39</f>
        <v>28</v>
      </c>
      <c r="B39" s="16" t="s">
        <v>38</v>
      </c>
      <c r="C39" s="35" t="s">
        <v>210</v>
      </c>
      <c r="D39" s="11">
        <v>1339050.8999999999</v>
      </c>
      <c r="E39" s="11">
        <v>335564.02</v>
      </c>
      <c r="F39" s="11">
        <v>0</v>
      </c>
      <c r="G39" s="11">
        <v>0</v>
      </c>
      <c r="H39" s="11">
        <v>144605.15113000001</v>
      </c>
      <c r="I39" s="11">
        <v>240187.5784</v>
      </c>
      <c r="J39" s="11">
        <v>558875.86369000003</v>
      </c>
      <c r="K39" s="11">
        <v>2618283.5132200001</v>
      </c>
    </row>
    <row r="40" spans="1:11" ht="12.75" customHeight="1" x14ac:dyDescent="0.2">
      <c r="A40" s="17">
        <f>Assets!A40</f>
        <v>29</v>
      </c>
      <c r="B40" s="16" t="s">
        <v>32</v>
      </c>
      <c r="C40" s="35" t="s">
        <v>211</v>
      </c>
      <c r="D40" s="11">
        <v>1153000.1000000001</v>
      </c>
      <c r="E40" s="11">
        <v>42011</v>
      </c>
      <c r="F40" s="11">
        <v>0</v>
      </c>
      <c r="G40" s="11">
        <v>0</v>
      </c>
      <c r="H40" s="11">
        <v>82766.160229999994</v>
      </c>
      <c r="I40" s="11">
        <v>99042.449619999999</v>
      </c>
      <c r="J40" s="11">
        <v>823614.27234000002</v>
      </c>
      <c r="K40" s="11">
        <v>2200433.9821899999</v>
      </c>
    </row>
    <row r="41" spans="1:11" ht="12.75" customHeight="1" x14ac:dyDescent="0.2">
      <c r="A41" s="17">
        <f>Assets!A41</f>
        <v>30</v>
      </c>
      <c r="B41" s="16" t="s">
        <v>53</v>
      </c>
      <c r="C41" s="35" t="s">
        <v>212</v>
      </c>
      <c r="D41" s="11">
        <v>3102671.97</v>
      </c>
      <c r="E41" s="11">
        <v>1375440.3084100001</v>
      </c>
      <c r="F41" s="11">
        <v>0</v>
      </c>
      <c r="G41" s="11">
        <v>0</v>
      </c>
      <c r="H41" s="11">
        <v>0</v>
      </c>
      <c r="I41" s="11">
        <v>14133.437749999999</v>
      </c>
      <c r="J41" s="11">
        <v>-3478500.5365800001</v>
      </c>
      <c r="K41" s="11">
        <v>1013745.17958</v>
      </c>
    </row>
    <row r="42" spans="1:11" ht="12.75" customHeight="1" x14ac:dyDescent="0.2">
      <c r="A42" s="17">
        <f>Assets!A42</f>
        <v>31</v>
      </c>
      <c r="B42" s="16" t="s">
        <v>55</v>
      </c>
      <c r="C42" s="35" t="s">
        <v>213</v>
      </c>
      <c r="D42" s="11">
        <v>2720000</v>
      </c>
      <c r="E42" s="11">
        <v>17577.478739999999</v>
      </c>
      <c r="F42" s="11">
        <v>866561.49899999995</v>
      </c>
      <c r="G42" s="11">
        <v>0</v>
      </c>
      <c r="H42" s="11">
        <v>0</v>
      </c>
      <c r="I42" s="11">
        <v>78107.036850000004</v>
      </c>
      <c r="J42" s="11">
        <v>-2701512.4722899999</v>
      </c>
      <c r="K42" s="11">
        <v>980733.54229999997</v>
      </c>
    </row>
    <row r="43" spans="1:11" ht="12.75" customHeight="1" x14ac:dyDescent="0.2">
      <c r="A43" s="17">
        <f>Assets!A43</f>
        <v>32</v>
      </c>
      <c r="B43" s="16" t="s">
        <v>42</v>
      </c>
      <c r="C43" s="35" t="s">
        <v>226</v>
      </c>
      <c r="D43" s="11">
        <v>620000</v>
      </c>
      <c r="E43" s="11">
        <v>138.44</v>
      </c>
      <c r="F43" s="11">
        <v>130000</v>
      </c>
      <c r="G43" s="11">
        <v>200000</v>
      </c>
      <c r="H43" s="11">
        <v>136083.17327</v>
      </c>
      <c r="I43" s="11">
        <v>48827.191440000002</v>
      </c>
      <c r="J43" s="11">
        <v>-189026.40090000001</v>
      </c>
      <c r="K43" s="11">
        <v>946022.40381000005</v>
      </c>
    </row>
    <row r="44" spans="1:11" ht="12.75" customHeight="1" x14ac:dyDescent="0.2">
      <c r="A44" s="17">
        <f>Assets!A44</f>
        <v>33</v>
      </c>
      <c r="B44" s="16" t="s">
        <v>59</v>
      </c>
      <c r="C44" s="35" t="s">
        <v>214</v>
      </c>
      <c r="D44" s="11">
        <v>523109.7</v>
      </c>
      <c r="E44" s="11">
        <v>0</v>
      </c>
      <c r="F44" s="11">
        <v>0</v>
      </c>
      <c r="G44" s="11">
        <v>-182.08199999999999</v>
      </c>
      <c r="H44" s="11">
        <v>17107.549470000002</v>
      </c>
      <c r="I44" s="11">
        <v>2221.5562399999999</v>
      </c>
      <c r="J44" s="11">
        <v>200612.91750000001</v>
      </c>
      <c r="K44" s="11">
        <v>742869.64121000003</v>
      </c>
    </row>
    <row r="45" spans="1:11" ht="12.75" customHeight="1" x14ac:dyDescent="0.2">
      <c r="A45" s="17">
        <f>Assets!A45</f>
        <v>34</v>
      </c>
      <c r="B45" s="16" t="s">
        <v>67</v>
      </c>
      <c r="C45" s="35" t="s">
        <v>246</v>
      </c>
      <c r="D45" s="11">
        <v>274065</v>
      </c>
      <c r="E45" s="11">
        <v>0</v>
      </c>
      <c r="F45" s="11">
        <v>59532</v>
      </c>
      <c r="G45" s="11">
        <v>0</v>
      </c>
      <c r="H45" s="11">
        <v>12966.404280000001</v>
      </c>
      <c r="I45" s="11">
        <v>1628.0604800000001</v>
      </c>
      <c r="J45" s="11">
        <v>21438.651129999998</v>
      </c>
      <c r="K45" s="11">
        <v>369630.11589000002</v>
      </c>
    </row>
    <row r="46" spans="1:11" ht="12.75" customHeight="1" x14ac:dyDescent="0.2">
      <c r="A46" s="17">
        <f>Assets!A46</f>
        <v>35</v>
      </c>
      <c r="B46" s="16" t="s">
        <v>36</v>
      </c>
      <c r="C46" s="35" t="s">
        <v>247</v>
      </c>
      <c r="D46" s="11">
        <v>323191.44</v>
      </c>
      <c r="E46" s="11">
        <v>40.512189999999997</v>
      </c>
      <c r="F46" s="11">
        <v>179048.56</v>
      </c>
      <c r="G46" s="11">
        <v>0</v>
      </c>
      <c r="H46" s="11">
        <v>91521.581009999994</v>
      </c>
      <c r="I46" s="11">
        <v>32227.425520000001</v>
      </c>
      <c r="J46" s="11">
        <v>175629.15982</v>
      </c>
      <c r="K46" s="11">
        <v>801658.67853999999</v>
      </c>
    </row>
    <row r="47" spans="1:11" ht="12.75" customHeight="1" x14ac:dyDescent="0.2">
      <c r="A47" s="17">
        <f>Assets!A47</f>
        <v>36</v>
      </c>
      <c r="B47" s="16" t="s">
        <v>11</v>
      </c>
      <c r="C47" s="38" t="s">
        <v>248</v>
      </c>
      <c r="D47" s="11">
        <v>635000.05000000005</v>
      </c>
      <c r="E47" s="11">
        <v>68749.0003</v>
      </c>
      <c r="F47" s="11">
        <v>0</v>
      </c>
      <c r="G47" s="11">
        <v>0</v>
      </c>
      <c r="H47" s="11">
        <v>88283.346999999994</v>
      </c>
      <c r="I47" s="11">
        <v>49468.601269999999</v>
      </c>
      <c r="J47" s="11">
        <v>-163898.22469999999</v>
      </c>
      <c r="K47" s="11">
        <v>677602.77387000003</v>
      </c>
    </row>
    <row r="48" spans="1:11" ht="12.75" customHeight="1" x14ac:dyDescent="0.2">
      <c r="A48" s="17">
        <f>Assets!A48</f>
        <v>37</v>
      </c>
      <c r="B48" s="16" t="s">
        <v>37</v>
      </c>
      <c r="C48" s="38" t="s">
        <v>249</v>
      </c>
      <c r="D48" s="11">
        <v>856565.81149999995</v>
      </c>
      <c r="E48" s="11">
        <v>8021.5040499999996</v>
      </c>
      <c r="F48" s="11">
        <v>0</v>
      </c>
      <c r="G48" s="11">
        <v>0</v>
      </c>
      <c r="H48" s="11">
        <v>262232.23735000001</v>
      </c>
      <c r="I48" s="11">
        <v>-10951.21997</v>
      </c>
      <c r="J48" s="11">
        <v>153659.17800000001</v>
      </c>
      <c r="K48" s="11">
        <v>1269527.5109300001</v>
      </c>
    </row>
    <row r="49" spans="1:11" ht="12.75" customHeight="1" x14ac:dyDescent="0.2">
      <c r="A49" s="17">
        <f>Assets!A49</f>
        <v>38</v>
      </c>
      <c r="B49" s="16" t="s">
        <v>61</v>
      </c>
      <c r="C49" s="38" t="s">
        <v>250</v>
      </c>
      <c r="D49" s="11">
        <v>500000</v>
      </c>
      <c r="E49" s="11">
        <v>0</v>
      </c>
      <c r="F49" s="11">
        <v>0</v>
      </c>
      <c r="G49" s="11">
        <v>0</v>
      </c>
      <c r="H49" s="11">
        <v>34055.439559999999</v>
      </c>
      <c r="I49" s="11">
        <v>-500.48518000000001</v>
      </c>
      <c r="J49" s="11">
        <v>11815.672839999999</v>
      </c>
      <c r="K49" s="11">
        <v>545370.62722000002</v>
      </c>
    </row>
    <row r="50" spans="1:11" ht="12.75" customHeight="1" x14ac:dyDescent="0.2">
      <c r="A50" s="17">
        <f>Assets!A50</f>
        <v>39</v>
      </c>
      <c r="B50" s="16" t="s">
        <v>57</v>
      </c>
      <c r="C50" s="38" t="s">
        <v>251</v>
      </c>
      <c r="D50" s="11">
        <v>510392.935</v>
      </c>
      <c r="E50" s="11">
        <v>0</v>
      </c>
      <c r="F50" s="11">
        <v>0</v>
      </c>
      <c r="G50" s="11">
        <v>190000</v>
      </c>
      <c r="H50" s="11">
        <v>0</v>
      </c>
      <c r="I50" s="11">
        <v>63988.452169999997</v>
      </c>
      <c r="J50" s="11">
        <v>-209378.49692999999</v>
      </c>
      <c r="K50" s="11">
        <v>555002.89023999998</v>
      </c>
    </row>
    <row r="51" spans="1:11" ht="12.75" customHeight="1" x14ac:dyDescent="0.2">
      <c r="A51" s="17">
        <f>Assets!A51</f>
        <v>40</v>
      </c>
      <c r="B51" s="16" t="s">
        <v>65</v>
      </c>
      <c r="C51" s="38" t="s">
        <v>252</v>
      </c>
      <c r="D51" s="11">
        <v>300000</v>
      </c>
      <c r="E51" s="11">
        <v>0</v>
      </c>
      <c r="F51" s="11">
        <v>0</v>
      </c>
      <c r="G51" s="11">
        <v>0</v>
      </c>
      <c r="H51" s="11">
        <v>1350</v>
      </c>
      <c r="I51" s="11">
        <v>0</v>
      </c>
      <c r="J51" s="11">
        <v>23077.524160000001</v>
      </c>
      <c r="K51" s="11">
        <v>324427.52415999997</v>
      </c>
    </row>
    <row r="52" spans="1:11" ht="12.75" customHeight="1" x14ac:dyDescent="0.2">
      <c r="A52" s="17">
        <f>Assets!A52</f>
        <v>41</v>
      </c>
      <c r="B52" s="16" t="s">
        <v>29</v>
      </c>
      <c r="C52" s="38" t="s">
        <v>253</v>
      </c>
      <c r="D52" s="11">
        <v>260000</v>
      </c>
      <c r="E52" s="11">
        <v>0</v>
      </c>
      <c r="F52" s="11">
        <v>0</v>
      </c>
      <c r="G52" s="11">
        <v>0</v>
      </c>
      <c r="H52" s="11">
        <v>29843.67986</v>
      </c>
      <c r="I52" s="11">
        <v>0</v>
      </c>
      <c r="J52" s="11">
        <v>132466.56656000001</v>
      </c>
      <c r="K52" s="11">
        <v>422310.24641999998</v>
      </c>
    </row>
    <row r="53" spans="1:11" ht="12.75" customHeight="1" x14ac:dyDescent="0.2">
      <c r="A53" s="17">
        <f>Assets!A53</f>
        <v>42</v>
      </c>
      <c r="B53" s="16" t="s">
        <v>34</v>
      </c>
      <c r="C53" s="38" t="s">
        <v>254</v>
      </c>
      <c r="D53" s="11">
        <v>438405.33799999999</v>
      </c>
      <c r="E53" s="11">
        <v>1661.4525900000001</v>
      </c>
      <c r="F53" s="11">
        <v>0</v>
      </c>
      <c r="G53" s="11">
        <v>22184.144899999999</v>
      </c>
      <c r="H53" s="11">
        <v>9936.3165399999998</v>
      </c>
      <c r="I53" s="11">
        <v>72400.364920000007</v>
      </c>
      <c r="J53" s="11">
        <v>-309271.69643000001</v>
      </c>
      <c r="K53" s="11">
        <v>235315.92052000001</v>
      </c>
    </row>
    <row r="54" spans="1:11" ht="12.75" customHeight="1" x14ac:dyDescent="0.2">
      <c r="A54" s="17">
        <f>Assets!A54</f>
        <v>43</v>
      </c>
      <c r="B54" s="16" t="s">
        <v>39</v>
      </c>
      <c r="C54" s="38" t="s">
        <v>215</v>
      </c>
      <c r="D54" s="11">
        <v>303250</v>
      </c>
      <c r="E54" s="11">
        <v>60.312010000000001</v>
      </c>
      <c r="F54" s="11">
        <v>45487.5</v>
      </c>
      <c r="G54" s="11">
        <v>0</v>
      </c>
      <c r="H54" s="11">
        <v>98812.869489999997</v>
      </c>
      <c r="I54" s="11">
        <v>227113.27893999999</v>
      </c>
      <c r="J54" s="11">
        <v>34402.065360000001</v>
      </c>
      <c r="K54" s="11">
        <v>709126.02579999994</v>
      </c>
    </row>
    <row r="55" spans="1:11" ht="12.75" customHeight="1" x14ac:dyDescent="0.2">
      <c r="A55" s="17">
        <f>Assets!A55</f>
        <v>44</v>
      </c>
      <c r="B55" s="16" t="s">
        <v>47</v>
      </c>
      <c r="C55" s="38" t="s">
        <v>255</v>
      </c>
      <c r="D55" s="11">
        <v>320445.04200000002</v>
      </c>
      <c r="E55" s="11">
        <v>13.40704</v>
      </c>
      <c r="F55" s="11">
        <v>0</v>
      </c>
      <c r="G55" s="11">
        <v>0</v>
      </c>
      <c r="H55" s="11">
        <v>117440.89072</v>
      </c>
      <c r="I55" s="11">
        <v>404750.30167000002</v>
      </c>
      <c r="J55" s="11">
        <v>122454.98392</v>
      </c>
      <c r="K55" s="11">
        <v>965104.62534999999</v>
      </c>
    </row>
    <row r="56" spans="1:11" ht="12.75" customHeight="1" x14ac:dyDescent="0.2">
      <c r="A56" s="17">
        <f>Assets!A56</f>
        <v>45</v>
      </c>
      <c r="B56" s="16" t="s">
        <v>49</v>
      </c>
      <c r="C56" s="38" t="s">
        <v>216</v>
      </c>
      <c r="D56" s="11">
        <v>712100</v>
      </c>
      <c r="E56" s="11">
        <v>1056.3</v>
      </c>
      <c r="F56" s="11">
        <v>0</v>
      </c>
      <c r="G56" s="11">
        <v>0</v>
      </c>
      <c r="H56" s="11">
        <v>49909.015030000002</v>
      </c>
      <c r="I56" s="11">
        <v>80368.837220000001</v>
      </c>
      <c r="J56" s="11">
        <v>-624057.09464000002</v>
      </c>
      <c r="K56" s="11">
        <v>219377.05760999999</v>
      </c>
    </row>
    <row r="57" spans="1:11" ht="12.75" customHeight="1" x14ac:dyDescent="0.2">
      <c r="A57" s="17">
        <f>Assets!A57</f>
        <v>46</v>
      </c>
      <c r="B57" s="16" t="s">
        <v>68</v>
      </c>
      <c r="C57" s="35" t="s">
        <v>217</v>
      </c>
      <c r="D57" s="11">
        <v>231308.67499999999</v>
      </c>
      <c r="E57" s="11">
        <v>0</v>
      </c>
      <c r="F57" s="11">
        <v>16283.15</v>
      </c>
      <c r="G57" s="11">
        <v>0</v>
      </c>
      <c r="H57" s="11">
        <v>3702.12131</v>
      </c>
      <c r="I57" s="11">
        <v>-49.2</v>
      </c>
      <c r="J57" s="11">
        <v>-3419.6761999999899</v>
      </c>
      <c r="K57" s="11">
        <v>247825.07011</v>
      </c>
    </row>
    <row r="58" spans="1:11" ht="12.75" customHeight="1" x14ac:dyDescent="0.2">
      <c r="A58" s="17">
        <f>Assets!A58</f>
        <v>47</v>
      </c>
      <c r="B58" s="16" t="s">
        <v>58</v>
      </c>
      <c r="C58" s="35" t="s">
        <v>227</v>
      </c>
      <c r="D58" s="11">
        <v>230000</v>
      </c>
      <c r="E58" s="11">
        <v>17924.436000000002</v>
      </c>
      <c r="F58" s="11">
        <v>55200</v>
      </c>
      <c r="G58" s="11">
        <v>0</v>
      </c>
      <c r="H58" s="11">
        <v>9295.9739800000007</v>
      </c>
      <c r="I58" s="11">
        <v>0</v>
      </c>
      <c r="J58" s="11">
        <v>-7226.1016099999997</v>
      </c>
      <c r="K58" s="11">
        <v>305194.30836999998</v>
      </c>
    </row>
    <row r="59" spans="1:11" ht="12.75" customHeight="1" x14ac:dyDescent="0.2">
      <c r="A59" s="17">
        <f>Assets!A59</f>
        <v>48</v>
      </c>
      <c r="B59" s="16" t="s">
        <v>56</v>
      </c>
      <c r="C59" s="35" t="s">
        <v>256</v>
      </c>
      <c r="D59" s="11">
        <v>200000</v>
      </c>
      <c r="E59" s="11">
        <v>0</v>
      </c>
      <c r="F59" s="11">
        <v>0</v>
      </c>
      <c r="G59" s="11">
        <v>0</v>
      </c>
      <c r="H59" s="11">
        <v>20289.628550000001</v>
      </c>
      <c r="I59" s="11">
        <v>0</v>
      </c>
      <c r="J59" s="11">
        <v>57485.665719999997</v>
      </c>
      <c r="K59" s="11">
        <v>277775.29427000001</v>
      </c>
    </row>
    <row r="60" spans="1:11" ht="12.75" customHeight="1" x14ac:dyDescent="0.2">
      <c r="A60" s="17">
        <f>Assets!A60</f>
        <v>49</v>
      </c>
      <c r="B60" s="16" t="s">
        <v>41</v>
      </c>
      <c r="C60" s="35" t="s">
        <v>257</v>
      </c>
      <c r="D60" s="11">
        <v>430000</v>
      </c>
      <c r="E60" s="11">
        <v>0</v>
      </c>
      <c r="F60" s="11">
        <v>0</v>
      </c>
      <c r="G60" s="11">
        <v>0</v>
      </c>
      <c r="H60" s="11">
        <v>15710.889429999999</v>
      </c>
      <c r="I60" s="11">
        <v>33353.358749999999</v>
      </c>
      <c r="J60" s="11">
        <v>88204.177649999998</v>
      </c>
      <c r="K60" s="11">
        <v>567268.42582999996</v>
      </c>
    </row>
    <row r="61" spans="1:11" ht="12.75" customHeight="1" x14ac:dyDescent="0.2">
      <c r="A61" s="17">
        <f>Assets!A61</f>
        <v>50</v>
      </c>
      <c r="B61" s="16" t="s">
        <v>76</v>
      </c>
      <c r="C61" s="35" t="s">
        <v>218</v>
      </c>
      <c r="D61" s="11">
        <v>254663.57500000001</v>
      </c>
      <c r="E61" s="11">
        <v>0</v>
      </c>
      <c r="F61" s="11">
        <v>0</v>
      </c>
      <c r="G61" s="11">
        <v>0</v>
      </c>
      <c r="H61" s="11">
        <v>6111.6685699999998</v>
      </c>
      <c r="I61" s="11">
        <v>-571.78060000000005</v>
      </c>
      <c r="J61" s="11">
        <v>14825.757729999999</v>
      </c>
      <c r="K61" s="11">
        <v>275029.22070000001</v>
      </c>
    </row>
    <row r="62" spans="1:11" ht="12.75" customHeight="1" x14ac:dyDescent="0.2">
      <c r="A62" s="17">
        <f>Assets!A62</f>
        <v>51</v>
      </c>
      <c r="B62" s="16" t="s">
        <v>45</v>
      </c>
      <c r="C62" s="35" t="s">
        <v>228</v>
      </c>
      <c r="D62" s="11">
        <v>250000</v>
      </c>
      <c r="E62" s="11">
        <v>610.5</v>
      </c>
      <c r="F62" s="11">
        <v>0</v>
      </c>
      <c r="G62" s="11">
        <v>0</v>
      </c>
      <c r="H62" s="11">
        <v>13158.11951</v>
      </c>
      <c r="I62" s="11">
        <v>46811.108760000003</v>
      </c>
      <c r="J62" s="11">
        <v>14641.976570000001</v>
      </c>
      <c r="K62" s="11">
        <v>325221.70484000002</v>
      </c>
    </row>
    <row r="63" spans="1:11" ht="12.75" customHeight="1" x14ac:dyDescent="0.2">
      <c r="A63" s="17">
        <f>Assets!A63</f>
        <v>51</v>
      </c>
      <c r="B63" s="16" t="s">
        <v>64</v>
      </c>
      <c r="C63" s="35" t="s">
        <v>258</v>
      </c>
      <c r="D63" s="11">
        <v>200000</v>
      </c>
      <c r="E63" s="11">
        <v>39011.642</v>
      </c>
      <c r="F63" s="11">
        <v>0</v>
      </c>
      <c r="G63" s="11">
        <v>0</v>
      </c>
      <c r="H63" s="11">
        <v>6097.8995400000003</v>
      </c>
      <c r="I63" s="11">
        <v>0</v>
      </c>
      <c r="J63" s="11">
        <v>74018.61924</v>
      </c>
      <c r="K63" s="11">
        <v>319128.16077999998</v>
      </c>
    </row>
    <row r="64" spans="1:11" ht="12.75" customHeight="1" x14ac:dyDescent="0.2">
      <c r="A64" s="17">
        <f>Assets!A64</f>
        <v>53</v>
      </c>
      <c r="B64" s="16" t="s">
        <v>51</v>
      </c>
      <c r="C64" s="35" t="s">
        <v>259</v>
      </c>
      <c r="D64" s="11">
        <v>200000.00258999999</v>
      </c>
      <c r="E64" s="11">
        <v>0</v>
      </c>
      <c r="F64" s="11">
        <v>15748.0317</v>
      </c>
      <c r="G64" s="11">
        <v>0</v>
      </c>
      <c r="H64" s="11">
        <v>5043.4647000000004</v>
      </c>
      <c r="I64" s="11">
        <v>5578.4723599999998</v>
      </c>
      <c r="J64" s="11">
        <v>3973.39741000001</v>
      </c>
      <c r="K64" s="11">
        <v>230343.36876000001</v>
      </c>
    </row>
    <row r="65" spans="1:11" ht="12.75" customHeight="1" x14ac:dyDescent="0.2">
      <c r="A65" s="17">
        <f>Assets!A65</f>
        <v>54</v>
      </c>
      <c r="B65" s="16" t="s">
        <v>74</v>
      </c>
      <c r="C65" s="35" t="s">
        <v>260</v>
      </c>
      <c r="D65" s="11">
        <v>300120</v>
      </c>
      <c r="E65" s="11">
        <v>0</v>
      </c>
      <c r="F65" s="11">
        <v>0</v>
      </c>
      <c r="G65" s="11">
        <v>0</v>
      </c>
      <c r="H65" s="11">
        <v>9577.00317</v>
      </c>
      <c r="I65" s="11">
        <v>-1486.3546799999999</v>
      </c>
      <c r="J65" s="11">
        <v>48007.334190000001</v>
      </c>
      <c r="K65" s="11">
        <v>356217.98268000002</v>
      </c>
    </row>
    <row r="66" spans="1:11" ht="12.75" customHeight="1" x14ac:dyDescent="0.2">
      <c r="A66" s="17">
        <f>Assets!A66</f>
        <v>55</v>
      </c>
      <c r="B66" s="16" t="s">
        <v>62</v>
      </c>
      <c r="C66" s="35" t="s">
        <v>219</v>
      </c>
      <c r="D66" s="11">
        <v>200000</v>
      </c>
      <c r="E66" s="11">
        <v>0</v>
      </c>
      <c r="F66" s="11">
        <v>70000</v>
      </c>
      <c r="G66" s="11">
        <v>0</v>
      </c>
      <c r="H66" s="11">
        <v>14058.489820000001</v>
      </c>
      <c r="I66" s="11">
        <v>0</v>
      </c>
      <c r="J66" s="11">
        <v>15738.9115</v>
      </c>
      <c r="K66" s="11">
        <v>299797.40132</v>
      </c>
    </row>
    <row r="67" spans="1:11" ht="12.75" customHeight="1" x14ac:dyDescent="0.2">
      <c r="A67" s="17">
        <f>Assets!A67</f>
        <v>56</v>
      </c>
      <c r="B67" s="16" t="s">
        <v>77</v>
      </c>
      <c r="C67" s="35" t="s">
        <v>261</v>
      </c>
      <c r="D67" s="11">
        <v>300039.05249999999</v>
      </c>
      <c r="E67" s="11">
        <v>0</v>
      </c>
      <c r="F67" s="11">
        <v>0</v>
      </c>
      <c r="G67" s="11">
        <v>0</v>
      </c>
      <c r="H67" s="11">
        <v>9445.1574000000001</v>
      </c>
      <c r="I67" s="11">
        <v>0</v>
      </c>
      <c r="J67" s="11">
        <v>75551.222469999993</v>
      </c>
      <c r="K67" s="11">
        <v>385035.43236999999</v>
      </c>
    </row>
    <row r="68" spans="1:11" ht="12.75" customHeight="1" x14ac:dyDescent="0.2">
      <c r="A68" s="17">
        <f>Assets!A68</f>
        <v>57</v>
      </c>
      <c r="B68" s="16" t="s">
        <v>50</v>
      </c>
      <c r="C68" s="35" t="s">
        <v>262</v>
      </c>
      <c r="D68" s="11">
        <v>292000</v>
      </c>
      <c r="E68" s="11">
        <v>4160.86042</v>
      </c>
      <c r="F68" s="11">
        <v>0</v>
      </c>
      <c r="G68" s="11">
        <v>0</v>
      </c>
      <c r="H68" s="11">
        <v>9977.2764000000006</v>
      </c>
      <c r="I68" s="11">
        <v>11184.28103</v>
      </c>
      <c r="J68" s="11">
        <v>-49316.3678</v>
      </c>
      <c r="K68" s="11">
        <v>268006.05005000002</v>
      </c>
    </row>
    <row r="69" spans="1:11" ht="12.75" customHeight="1" x14ac:dyDescent="0.2">
      <c r="A69" s="17">
        <f>Assets!A69</f>
        <v>58</v>
      </c>
      <c r="B69" s="16" t="s">
        <v>46</v>
      </c>
      <c r="C69" s="35" t="s">
        <v>220</v>
      </c>
      <c r="D69" s="11">
        <v>200001.15</v>
      </c>
      <c r="E69" s="11">
        <v>0</v>
      </c>
      <c r="F69" s="11">
        <v>12000.96</v>
      </c>
      <c r="G69" s="11">
        <v>3000</v>
      </c>
      <c r="H69" s="11">
        <v>8580</v>
      </c>
      <c r="I69" s="11">
        <v>1495.36122</v>
      </c>
      <c r="J69" s="11">
        <v>27500.073489999999</v>
      </c>
      <c r="K69" s="11">
        <v>252577.54470999999</v>
      </c>
    </row>
    <row r="70" spans="1:11" ht="12.75" customHeight="1" x14ac:dyDescent="0.2">
      <c r="A70" s="17">
        <f>Assets!A70</f>
        <v>59</v>
      </c>
      <c r="B70" s="16" t="s">
        <v>44</v>
      </c>
      <c r="C70" s="35" t="s">
        <v>229</v>
      </c>
      <c r="D70" s="11">
        <v>360000</v>
      </c>
      <c r="E70" s="11">
        <v>0</v>
      </c>
      <c r="F70" s="11">
        <v>0</v>
      </c>
      <c r="G70" s="11">
        <v>-503.9348</v>
      </c>
      <c r="H70" s="11">
        <v>26932.973460000001</v>
      </c>
      <c r="I70" s="11">
        <v>-179.72550000000001</v>
      </c>
      <c r="J70" s="11">
        <v>63272.214639999998</v>
      </c>
      <c r="K70" s="11">
        <v>449521.52779999998</v>
      </c>
    </row>
    <row r="71" spans="1:11" ht="12.75" customHeight="1" x14ac:dyDescent="0.2">
      <c r="A71" s="17">
        <f>Assets!A71</f>
        <v>60</v>
      </c>
      <c r="B71" s="16" t="s">
        <v>63</v>
      </c>
      <c r="C71" s="35" t="s">
        <v>263</v>
      </c>
      <c r="D71" s="11">
        <v>200011.266</v>
      </c>
      <c r="E71" s="11">
        <v>0</v>
      </c>
      <c r="F71" s="11">
        <v>0</v>
      </c>
      <c r="G71" s="11">
        <v>0</v>
      </c>
      <c r="H71" s="11">
        <v>2615.2796800000001</v>
      </c>
      <c r="I71" s="11">
        <v>0</v>
      </c>
      <c r="J71" s="11">
        <v>18210.03887</v>
      </c>
      <c r="K71" s="11">
        <v>220836.58455</v>
      </c>
    </row>
    <row r="72" spans="1:11" ht="12.75" customHeight="1" x14ac:dyDescent="0.2">
      <c r="A72" s="17">
        <f>Assets!A72</f>
        <v>61</v>
      </c>
      <c r="B72" s="16" t="s">
        <v>66</v>
      </c>
      <c r="C72" s="35" t="s">
        <v>264</v>
      </c>
      <c r="D72" s="11">
        <v>310000</v>
      </c>
      <c r="E72" s="11">
        <v>0</v>
      </c>
      <c r="F72" s="11">
        <v>0</v>
      </c>
      <c r="G72" s="11">
        <v>0</v>
      </c>
      <c r="H72" s="11">
        <v>8555.2554400000008</v>
      </c>
      <c r="I72" s="11">
        <v>0</v>
      </c>
      <c r="J72" s="11">
        <v>8436.6068599999999</v>
      </c>
      <c r="K72" s="11">
        <v>326991.86229999998</v>
      </c>
    </row>
    <row r="73" spans="1:11" ht="12.75" customHeight="1" x14ac:dyDescent="0.2">
      <c r="A73" s="17">
        <f>Assets!A73</f>
        <v>62</v>
      </c>
      <c r="B73" s="16" t="s">
        <v>72</v>
      </c>
      <c r="C73" s="35" t="s">
        <v>265</v>
      </c>
      <c r="D73" s="11">
        <v>200090</v>
      </c>
      <c r="E73" s="11">
        <v>0</v>
      </c>
      <c r="F73" s="11">
        <v>8560</v>
      </c>
      <c r="G73" s="11">
        <v>0</v>
      </c>
      <c r="H73" s="11">
        <v>553.70095000000003</v>
      </c>
      <c r="I73" s="11">
        <v>-446.29424</v>
      </c>
      <c r="J73" s="11">
        <v>8584.5852300000006</v>
      </c>
      <c r="K73" s="11">
        <v>217341.99194000001</v>
      </c>
    </row>
    <row r="74" spans="1:11" ht="12.75" customHeight="1" x14ac:dyDescent="0.2">
      <c r="A74" s="17">
        <f>Assets!A74</f>
        <v>63</v>
      </c>
      <c r="B74" s="16" t="s">
        <v>48</v>
      </c>
      <c r="C74" s="35" t="s">
        <v>266</v>
      </c>
      <c r="D74" s="11">
        <v>200617.7396</v>
      </c>
      <c r="E74" s="11">
        <v>1152.56114</v>
      </c>
      <c r="F74" s="11">
        <v>0</v>
      </c>
      <c r="G74" s="11">
        <v>0</v>
      </c>
      <c r="H74" s="11">
        <v>11924.380300000001</v>
      </c>
      <c r="I74" s="11">
        <v>5443.5512699999999</v>
      </c>
      <c r="J74" s="11">
        <v>65276.59261</v>
      </c>
      <c r="K74" s="11">
        <v>284414.82491999998</v>
      </c>
    </row>
    <row r="75" spans="1:11" ht="12.75" customHeight="1" x14ac:dyDescent="0.2">
      <c r="A75" s="17">
        <f>Assets!A75</f>
        <v>64</v>
      </c>
      <c r="B75" s="16" t="s">
        <v>69</v>
      </c>
      <c r="C75" s="35" t="s">
        <v>221</v>
      </c>
      <c r="D75" s="11">
        <v>403200</v>
      </c>
      <c r="E75" s="11">
        <v>0</v>
      </c>
      <c r="F75" s="11">
        <v>0</v>
      </c>
      <c r="G75" s="11">
        <v>0</v>
      </c>
      <c r="H75" s="11">
        <v>67694.612670000002</v>
      </c>
      <c r="I75" s="11">
        <v>9827.49784</v>
      </c>
      <c r="J75" s="11">
        <v>80194.118019999994</v>
      </c>
      <c r="K75" s="11">
        <v>560916.22852999996</v>
      </c>
    </row>
    <row r="76" spans="1:11" ht="12.75" customHeight="1" x14ac:dyDescent="0.2">
      <c r="A76" s="17">
        <f>Assets!A76</f>
        <v>65</v>
      </c>
      <c r="B76" s="16" t="s">
        <v>52</v>
      </c>
      <c r="C76" s="35" t="s">
        <v>267</v>
      </c>
      <c r="D76" s="11">
        <v>200004.1</v>
      </c>
      <c r="E76" s="11">
        <v>0.5</v>
      </c>
      <c r="F76" s="11">
        <v>0</v>
      </c>
      <c r="G76" s="11">
        <v>0</v>
      </c>
      <c r="H76" s="11">
        <v>10964.93469</v>
      </c>
      <c r="I76" s="11">
        <v>19171.143479999999</v>
      </c>
      <c r="J76" s="11">
        <v>286.25361000001402</v>
      </c>
      <c r="K76" s="11">
        <v>230426.93178000001</v>
      </c>
    </row>
    <row r="77" spans="1:11" ht="12.75" customHeight="1" x14ac:dyDescent="0.2">
      <c r="A77" s="17">
        <f>Assets!A77</f>
        <v>66</v>
      </c>
      <c r="B77" s="16" t="s">
        <v>31</v>
      </c>
      <c r="C77" s="35" t="s">
        <v>222</v>
      </c>
      <c r="D77" s="11">
        <v>200000</v>
      </c>
      <c r="E77" s="11">
        <v>0</v>
      </c>
      <c r="F77" s="11">
        <v>0</v>
      </c>
      <c r="G77" s="11">
        <v>0</v>
      </c>
      <c r="H77" s="11">
        <v>19010.528060000001</v>
      </c>
      <c r="I77" s="11">
        <v>39595.079940000003</v>
      </c>
      <c r="J77" s="11">
        <v>2876.1056900000099</v>
      </c>
      <c r="K77" s="11">
        <v>261481.71369</v>
      </c>
    </row>
    <row r="78" spans="1:11" ht="12.75" customHeight="1" x14ac:dyDescent="0.2">
      <c r="A78" s="17">
        <f>Assets!A78</f>
        <v>67</v>
      </c>
      <c r="B78" s="16" t="s">
        <v>30</v>
      </c>
      <c r="C78" s="35" t="s">
        <v>268</v>
      </c>
      <c r="D78" s="11">
        <v>205000.00002000001</v>
      </c>
      <c r="E78" s="11">
        <v>40.6982</v>
      </c>
      <c r="F78" s="11">
        <v>22777.77778</v>
      </c>
      <c r="G78" s="11">
        <v>0</v>
      </c>
      <c r="H78" s="11">
        <v>1559.13978</v>
      </c>
      <c r="I78" s="11">
        <v>-42.99288</v>
      </c>
      <c r="J78" s="11">
        <v>6411.4699799999999</v>
      </c>
      <c r="K78" s="11">
        <v>235746.09288000001</v>
      </c>
    </row>
    <row r="79" spans="1:11" ht="12.75" customHeight="1" x14ac:dyDescent="0.2">
      <c r="A79" s="17">
        <f>Assets!A79</f>
        <v>68</v>
      </c>
      <c r="B79" s="16" t="s">
        <v>54</v>
      </c>
      <c r="C79" s="35" t="s">
        <v>223</v>
      </c>
      <c r="D79" s="11">
        <v>226500</v>
      </c>
      <c r="E79" s="11">
        <v>0</v>
      </c>
      <c r="F79" s="11">
        <v>0</v>
      </c>
      <c r="G79" s="11">
        <v>0</v>
      </c>
      <c r="H79" s="11">
        <v>829.70802000000003</v>
      </c>
      <c r="I79" s="11">
        <v>7468.9712300000001</v>
      </c>
      <c r="J79" s="11">
        <v>13976.37047</v>
      </c>
      <c r="K79" s="11">
        <v>248775.04972000001</v>
      </c>
    </row>
    <row r="80" spans="1:11" ht="12.75" customHeight="1" x14ac:dyDescent="0.2">
      <c r="A80" s="17">
        <f>Assets!A80</f>
        <v>69</v>
      </c>
      <c r="B80" s="16" t="s">
        <v>70</v>
      </c>
      <c r="C80" s="35" t="s">
        <v>269</v>
      </c>
      <c r="D80" s="11">
        <v>200000</v>
      </c>
      <c r="E80" s="11">
        <v>0</v>
      </c>
      <c r="F80" s="11">
        <v>10000</v>
      </c>
      <c r="G80" s="11">
        <v>35000</v>
      </c>
      <c r="H80" s="11">
        <v>20485.572700000001</v>
      </c>
      <c r="I80" s="11">
        <v>5.0000000000000002E-5</v>
      </c>
      <c r="J80" s="11">
        <v>-38103.664700000001</v>
      </c>
      <c r="K80" s="11">
        <v>227381.90805</v>
      </c>
    </row>
    <row r="81" spans="1:15" ht="12.75" customHeight="1" x14ac:dyDescent="0.2">
      <c r="A81" s="17">
        <f>Assets!A81</f>
        <v>70</v>
      </c>
      <c r="B81" s="16" t="s">
        <v>43</v>
      </c>
      <c r="C81" s="35" t="s">
        <v>270</v>
      </c>
      <c r="D81" s="11">
        <v>200100.06099999999</v>
      </c>
      <c r="E81" s="11">
        <v>11.70712</v>
      </c>
      <c r="F81" s="11">
        <v>0</v>
      </c>
      <c r="G81" s="11">
        <v>0</v>
      </c>
      <c r="H81" s="11">
        <v>21181.801080000001</v>
      </c>
      <c r="I81" s="11">
        <v>21235.21703</v>
      </c>
      <c r="J81" s="11">
        <v>-25123.607230000001</v>
      </c>
      <c r="K81" s="11">
        <v>217405.179</v>
      </c>
    </row>
    <row r="82" spans="1:15" ht="12.75" customHeight="1" x14ac:dyDescent="0.2">
      <c r="A82" s="17">
        <f>Assets!A82</f>
        <v>71</v>
      </c>
      <c r="B82" s="16" t="s">
        <v>35</v>
      </c>
      <c r="C82" s="35" t="s">
        <v>224</v>
      </c>
      <c r="D82" s="11">
        <v>200000</v>
      </c>
      <c r="E82" s="11">
        <v>0</v>
      </c>
      <c r="F82" s="11">
        <v>0</v>
      </c>
      <c r="G82" s="11">
        <v>-84.111999999999995</v>
      </c>
      <c r="H82" s="11">
        <v>5505.0146800000002</v>
      </c>
      <c r="I82" s="11">
        <v>0</v>
      </c>
      <c r="J82" s="11">
        <v>933.30850999999905</v>
      </c>
      <c r="K82" s="11">
        <v>206354.21119</v>
      </c>
    </row>
    <row r="83" spans="1:15" ht="12.75" customHeight="1" x14ac:dyDescent="0.2">
      <c r="A83" s="17">
        <f>Assets!A83</f>
        <v>72</v>
      </c>
      <c r="B83" s="16" t="s">
        <v>33</v>
      </c>
      <c r="C83" s="35" t="s">
        <v>271</v>
      </c>
      <c r="D83" s="11">
        <v>200000.05496000001</v>
      </c>
      <c r="E83" s="11">
        <v>0</v>
      </c>
      <c r="F83" s="11">
        <v>0</v>
      </c>
      <c r="G83" s="11">
        <v>0</v>
      </c>
      <c r="H83" s="11">
        <v>0</v>
      </c>
      <c r="I83" s="11">
        <v>11717.47884</v>
      </c>
      <c r="J83" s="11">
        <v>-18996.567999999999</v>
      </c>
      <c r="K83" s="11">
        <v>192720.96580000001</v>
      </c>
    </row>
    <row r="84" spans="1:15" ht="12.75" customHeight="1" x14ac:dyDescent="0.2">
      <c r="A84" s="17">
        <f>Assets!A84</f>
        <v>73</v>
      </c>
      <c r="B84" s="16" t="s">
        <v>75</v>
      </c>
      <c r="C84" s="35" t="s">
        <v>272</v>
      </c>
      <c r="D84" s="11">
        <v>200000</v>
      </c>
      <c r="E84" s="11">
        <v>0</v>
      </c>
      <c r="F84" s="11">
        <v>0</v>
      </c>
      <c r="G84" s="11">
        <v>0</v>
      </c>
      <c r="H84" s="11">
        <v>4148.2612200000003</v>
      </c>
      <c r="I84" s="11">
        <v>0</v>
      </c>
      <c r="J84" s="11">
        <v>8353.6083999999992</v>
      </c>
      <c r="K84" s="11">
        <v>212501.86962000001</v>
      </c>
    </row>
    <row r="85" spans="1:15" ht="12.75" customHeight="1" x14ac:dyDescent="0.2">
      <c r="A85" s="17">
        <f>Assets!A85</f>
        <v>74</v>
      </c>
      <c r="B85" s="16" t="s">
        <v>60</v>
      </c>
      <c r="C85" s="35" t="s">
        <v>230</v>
      </c>
      <c r="D85" s="11">
        <v>200000.9319</v>
      </c>
      <c r="E85" s="11">
        <v>0</v>
      </c>
      <c r="F85" s="11">
        <v>0</v>
      </c>
      <c r="G85" s="11">
        <v>12700</v>
      </c>
      <c r="H85" s="11">
        <v>23141</v>
      </c>
      <c r="I85" s="11">
        <v>8857.8859100000009</v>
      </c>
      <c r="J85" s="11">
        <v>-4515.2555000000002</v>
      </c>
      <c r="K85" s="11">
        <v>240184.56231000001</v>
      </c>
    </row>
    <row r="86" spans="1:15" ht="12.75" customHeight="1" x14ac:dyDescent="0.2">
      <c r="A86" s="17">
        <f>Assets!A86</f>
        <v>75</v>
      </c>
      <c r="B86" s="16" t="s">
        <v>73</v>
      </c>
      <c r="C86" s="35" t="s">
        <v>273</v>
      </c>
      <c r="D86" s="11">
        <v>232000</v>
      </c>
      <c r="E86" s="11">
        <v>0</v>
      </c>
      <c r="F86" s="11">
        <v>0</v>
      </c>
      <c r="G86" s="11">
        <v>0</v>
      </c>
      <c r="H86" s="11">
        <v>254.07717</v>
      </c>
      <c r="I86" s="11">
        <v>-1335.0664999999999</v>
      </c>
      <c r="J86" s="11">
        <v>-10365.935219999999</v>
      </c>
      <c r="K86" s="11">
        <v>220553.07545</v>
      </c>
    </row>
    <row r="87" spans="1:15" ht="12.75" customHeight="1" x14ac:dyDescent="0.2">
      <c r="A87" s="17">
        <f>Assets!A87</f>
        <v>76</v>
      </c>
      <c r="B87" s="16" t="s">
        <v>71</v>
      </c>
      <c r="C87" s="35" t="s">
        <v>274</v>
      </c>
      <c r="D87" s="11">
        <v>220080</v>
      </c>
      <c r="E87" s="11">
        <v>0</v>
      </c>
      <c r="F87" s="11">
        <v>0</v>
      </c>
      <c r="G87" s="11">
        <v>-251.67400000000001</v>
      </c>
      <c r="H87" s="11">
        <v>10158.3645</v>
      </c>
      <c r="I87" s="11">
        <v>5180.5162600000003</v>
      </c>
      <c r="J87" s="11">
        <v>-142797.19446999999</v>
      </c>
      <c r="K87" s="11">
        <v>92370.012289999999</v>
      </c>
    </row>
    <row r="88" spans="1:15" ht="12.75" customHeight="1" x14ac:dyDescent="0.2">
      <c r="A88" s="17">
        <f>Assets!A88</f>
        <v>77</v>
      </c>
      <c r="B88" s="16" t="s">
        <v>5</v>
      </c>
      <c r="C88" s="35" t="s">
        <v>231</v>
      </c>
      <c r="D88" s="11">
        <v>244000</v>
      </c>
      <c r="E88" s="11">
        <v>0</v>
      </c>
      <c r="F88" s="11">
        <v>0</v>
      </c>
      <c r="G88" s="11">
        <v>-261.70859999999999</v>
      </c>
      <c r="H88" s="11">
        <v>4859.6153400000003</v>
      </c>
      <c r="I88" s="11">
        <v>5351.9365799999996</v>
      </c>
      <c r="J88" s="11">
        <v>-55797.312270000002</v>
      </c>
      <c r="K88" s="11">
        <v>198152.53104999999</v>
      </c>
    </row>
    <row r="89" spans="1:15" ht="12.75" customHeight="1" x14ac:dyDescent="0.2">
      <c r="A89" s="17"/>
      <c r="B89" s="16"/>
      <c r="C89" s="36" t="s">
        <v>87</v>
      </c>
      <c r="D89" s="26">
        <v>25875477.29507</v>
      </c>
      <c r="E89" s="26">
        <v>2014906.2742399999</v>
      </c>
      <c r="F89" s="26">
        <v>1491199.47848</v>
      </c>
      <c r="G89" s="26">
        <v>461600.6335</v>
      </c>
      <c r="H89" s="26">
        <v>3023765.4052200001</v>
      </c>
      <c r="I89" s="26">
        <v>2118266.60904</v>
      </c>
      <c r="J89" s="26">
        <v>-3137921.1291</v>
      </c>
      <c r="K89" s="26">
        <v>31847294.56645</v>
      </c>
    </row>
    <row r="90" spans="1:15" ht="12.75" customHeight="1" x14ac:dyDescent="0.2">
      <c r="A90" s="17"/>
      <c r="B90" s="16"/>
      <c r="C90" s="36" t="s">
        <v>88</v>
      </c>
      <c r="D90" s="26">
        <v>467902485.18423998</v>
      </c>
      <c r="E90" s="26">
        <v>14092509.193630001</v>
      </c>
      <c r="F90" s="26">
        <v>1883223.5539500001</v>
      </c>
      <c r="G90" s="26">
        <v>-173288.37318</v>
      </c>
      <c r="H90" s="26">
        <v>21086649.823789999</v>
      </c>
      <c r="I90" s="26">
        <v>15399486.60289</v>
      </c>
      <c r="J90" s="26">
        <v>-360842207.60409003</v>
      </c>
      <c r="K90" s="26">
        <v>159348858.38123</v>
      </c>
    </row>
    <row r="91" spans="1:15" ht="12.75" customHeight="1" x14ac:dyDescent="0.2">
      <c r="A91" s="17"/>
      <c r="B91" s="16"/>
      <c r="C91" s="37" t="s">
        <v>89</v>
      </c>
      <c r="D91" s="11"/>
      <c r="E91" s="11"/>
      <c r="F91" s="11"/>
      <c r="G91" s="11"/>
      <c r="H91" s="11"/>
      <c r="I91" s="11"/>
      <c r="J91" s="11"/>
      <c r="K91" s="11"/>
    </row>
    <row r="92" spans="1:15" ht="12.75" customHeight="1" x14ac:dyDescent="0.2">
      <c r="A92" s="17">
        <f>Assets!A92</f>
        <v>78</v>
      </c>
      <c r="B92" s="16" t="s">
        <v>78</v>
      </c>
      <c r="C92" s="35" t="s">
        <v>225</v>
      </c>
      <c r="D92" s="11">
        <v>2840000</v>
      </c>
      <c r="E92" s="11">
        <v>0</v>
      </c>
      <c r="F92" s="11">
        <v>0</v>
      </c>
      <c r="G92" s="11">
        <v>0</v>
      </c>
      <c r="H92" s="11">
        <v>60107.542170000001</v>
      </c>
      <c r="I92" s="11">
        <v>0</v>
      </c>
      <c r="J92" s="11">
        <v>-12064494.97608</v>
      </c>
      <c r="K92" s="11">
        <v>-9164387.4339099992</v>
      </c>
    </row>
    <row r="93" spans="1:15" ht="12.75" customHeight="1" x14ac:dyDescent="0.2">
      <c r="A93" s="27"/>
      <c r="B93" s="16"/>
      <c r="C93" s="36" t="s">
        <v>90</v>
      </c>
      <c r="D93" s="26">
        <v>2840000</v>
      </c>
      <c r="E93" s="26">
        <v>0</v>
      </c>
      <c r="F93" s="26">
        <v>0</v>
      </c>
      <c r="G93" s="26">
        <v>0</v>
      </c>
      <c r="H93" s="26">
        <v>60107.542170000001</v>
      </c>
      <c r="I93" s="26">
        <v>0</v>
      </c>
      <c r="J93" s="26">
        <v>-12064494.97608</v>
      </c>
      <c r="K93" s="26">
        <v>-9164387.4339099992</v>
      </c>
    </row>
    <row r="94" spans="1:15" s="3" customFormat="1" ht="12.75" customHeight="1" x14ac:dyDescent="0.2">
      <c r="A94" s="28"/>
      <c r="B94" s="46" t="s">
        <v>194</v>
      </c>
      <c r="C94" s="46"/>
      <c r="D94" s="26">
        <v>470742485.18423998</v>
      </c>
      <c r="E94" s="26">
        <v>14092509.193630001</v>
      </c>
      <c r="F94" s="26">
        <v>1883223.5539500001</v>
      </c>
      <c r="G94" s="26">
        <v>-173288.37318</v>
      </c>
      <c r="H94" s="26">
        <v>21146757.365959998</v>
      </c>
      <c r="I94" s="26">
        <v>15399486.60289</v>
      </c>
      <c r="J94" s="26">
        <v>-372906702.58016998</v>
      </c>
      <c r="K94" s="26">
        <v>150184470.94732001</v>
      </c>
    </row>
    <row r="96" spans="1:15" ht="27.75" customHeight="1" x14ac:dyDescent="0.2">
      <c r="A96" s="43" t="s">
        <v>193</v>
      </c>
      <c r="B96" s="43"/>
      <c r="C96" s="43"/>
      <c r="D96" s="43"/>
      <c r="E96" s="43"/>
      <c r="F96" s="43"/>
      <c r="G96" s="43"/>
      <c r="H96" s="43"/>
      <c r="I96" s="43"/>
      <c r="J96" s="43"/>
      <c r="K96" s="43"/>
      <c r="L96" s="30"/>
      <c r="M96" s="30"/>
      <c r="N96" s="30"/>
      <c r="O96" s="30"/>
    </row>
    <row r="98" spans="4:11" ht="12.75" customHeight="1" x14ac:dyDescent="0.2">
      <c r="D98" s="4"/>
      <c r="E98" s="4"/>
      <c r="F98" s="4"/>
      <c r="G98" s="4"/>
      <c r="H98" s="4"/>
      <c r="I98" s="4"/>
      <c r="J98" s="4"/>
      <c r="K98" s="4"/>
    </row>
    <row r="99" spans="4:11" ht="12.75" customHeight="1" x14ac:dyDescent="0.2">
      <c r="K99" s="2"/>
    </row>
    <row r="100" spans="4:11" ht="12.75" customHeight="1" x14ac:dyDescent="0.2">
      <c r="K100" s="2"/>
    </row>
    <row r="101" spans="4:11" ht="12.75" customHeight="1" x14ac:dyDescent="0.2">
      <c r="K101" s="2"/>
    </row>
  </sheetData>
  <mergeCells count="4">
    <mergeCell ref="B94:C94"/>
    <mergeCell ref="B3:C3"/>
    <mergeCell ref="D4:K4"/>
    <mergeCell ref="A96:K96"/>
  </mergeCells>
  <pageMargins left="0.82677165354330717" right="0.23622047244094491" top="0.19685039370078741" bottom="0.19685039370078741" header="0.31496062992125984" footer="0.31496062992125984"/>
  <pageSetup paperSize="9" scale="55"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AN96"/>
  <sheetViews>
    <sheetView showGridLines="0" zoomScale="80" zoomScaleNormal="80" workbookViewId="0">
      <pane ySplit="6" topLeftCell="A7" activePane="bottomLeft" state="frozen"/>
      <selection activeCell="C93" sqref="C93"/>
      <selection pane="bottomLeft" sqref="A1:XFD1"/>
    </sheetView>
  </sheetViews>
  <sheetFormatPr defaultColWidth="10.85546875" defaultRowHeight="12.75" customHeight="1" x14ac:dyDescent="0.2"/>
  <cols>
    <col min="1" max="1" width="5" style="2" customWidth="1"/>
    <col min="2" max="2" width="4.85546875" style="2" customWidth="1"/>
    <col min="3" max="3" width="48.7109375" style="2" customWidth="1"/>
    <col min="4" max="4" width="13.42578125" style="4" customWidth="1"/>
    <col min="5" max="5" width="11.7109375" style="4" bestFit="1" customWidth="1"/>
    <col min="6" max="6" width="11" style="4" bestFit="1" customWidth="1"/>
    <col min="7" max="7" width="12.140625" style="4" customWidth="1"/>
    <col min="8" max="9" width="11" style="4" bestFit="1" customWidth="1"/>
    <col min="10" max="10" width="11" style="4" customWidth="1"/>
    <col min="11" max="11" width="13" style="4" customWidth="1"/>
    <col min="12" max="12" width="11" style="4" customWidth="1"/>
    <col min="13" max="13" width="11.5703125" style="4" customWidth="1"/>
    <col min="14" max="14" width="14.140625" style="4" customWidth="1"/>
    <col min="15" max="17" width="11" style="4" customWidth="1"/>
    <col min="18" max="20" width="11" style="4" bestFit="1" customWidth="1"/>
    <col min="21" max="21" width="13.28515625" style="4" customWidth="1"/>
    <col min="22" max="22" width="13" style="4" customWidth="1"/>
    <col min="23" max="24" width="11.7109375" style="4" customWidth="1"/>
    <col min="25" max="25" width="12.5703125" style="4" customWidth="1"/>
    <col min="26" max="27" width="11.7109375" style="4" customWidth="1"/>
    <col min="28" max="32" width="11" style="4" customWidth="1"/>
    <col min="33" max="33" width="13.140625" style="4" customWidth="1"/>
    <col min="34" max="35" width="11" style="4" customWidth="1"/>
    <col min="36" max="36" width="13.85546875" style="4" customWidth="1"/>
    <col min="37" max="37" width="12.42578125" style="4" customWidth="1"/>
    <col min="38" max="38" width="11.42578125" style="4" customWidth="1"/>
    <col min="39" max="39" width="11" style="4" customWidth="1"/>
    <col min="40" max="40" width="11.85546875" style="4" customWidth="1"/>
    <col min="41" max="41" width="10.85546875" style="2"/>
    <col min="42" max="42" width="6.140625" style="2" customWidth="1"/>
    <col min="43" max="16384" width="10.85546875" style="2"/>
  </cols>
  <sheetData>
    <row r="1" spans="1:40" ht="15.75" customHeight="1" x14ac:dyDescent="0.25">
      <c r="A1" s="19" t="s">
        <v>153</v>
      </c>
      <c r="C1" s="1"/>
      <c r="D1" s="2"/>
      <c r="E1" s="2"/>
      <c r="F1" s="14"/>
      <c r="G1" s="14"/>
      <c r="H1" s="19"/>
      <c r="I1" s="1"/>
    </row>
    <row r="2" spans="1:40" ht="17.25" customHeight="1" x14ac:dyDescent="0.2">
      <c r="A2" s="23"/>
      <c r="C2" s="23"/>
    </row>
    <row r="3" spans="1:40" ht="14.25" customHeight="1" x14ac:dyDescent="0.2">
      <c r="B3" s="39" t="s">
        <v>81</v>
      </c>
      <c r="C3" s="39"/>
      <c r="AN3" s="32" t="s">
        <v>122</v>
      </c>
    </row>
    <row r="4" spans="1:40" ht="14.25" customHeight="1" x14ac:dyDescent="0.25">
      <c r="B4" s="15"/>
      <c r="C4" s="34">
        <v>43586</v>
      </c>
      <c r="D4" s="51" t="s">
        <v>154</v>
      </c>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row>
    <row r="5" spans="1:40" s="10" customFormat="1" ht="138.75" customHeight="1" x14ac:dyDescent="0.25">
      <c r="A5" s="18" t="s">
        <v>195</v>
      </c>
      <c r="B5" s="18" t="s">
        <v>0</v>
      </c>
      <c r="C5" s="33" t="s">
        <v>79</v>
      </c>
      <c r="D5" s="20" t="s">
        <v>155</v>
      </c>
      <c r="E5" s="21" t="s">
        <v>156</v>
      </c>
      <c r="F5" s="21" t="s">
        <v>157</v>
      </c>
      <c r="G5" s="20" t="s">
        <v>158</v>
      </c>
      <c r="H5" s="21" t="s">
        <v>159</v>
      </c>
      <c r="I5" s="21" t="s">
        <v>160</v>
      </c>
      <c r="J5" s="21" t="s">
        <v>161</v>
      </c>
      <c r="K5" s="20" t="s">
        <v>162</v>
      </c>
      <c r="L5" s="21" t="s">
        <v>163</v>
      </c>
      <c r="M5" s="21" t="s">
        <v>164</v>
      </c>
      <c r="N5" s="20" t="s">
        <v>165</v>
      </c>
      <c r="O5" s="20" t="s">
        <v>166</v>
      </c>
      <c r="P5" s="21" t="s">
        <v>167</v>
      </c>
      <c r="Q5" s="21" t="s">
        <v>168</v>
      </c>
      <c r="R5" s="21" t="s">
        <v>169</v>
      </c>
      <c r="S5" s="20" t="s">
        <v>170</v>
      </c>
      <c r="T5" s="20" t="s">
        <v>171</v>
      </c>
      <c r="U5" s="20" t="s">
        <v>172</v>
      </c>
      <c r="V5" s="20" t="s">
        <v>173</v>
      </c>
      <c r="W5" s="21" t="s">
        <v>174</v>
      </c>
      <c r="X5" s="21" t="s">
        <v>175</v>
      </c>
      <c r="Y5" s="21" t="s">
        <v>176</v>
      </c>
      <c r="Z5" s="21" t="s">
        <v>177</v>
      </c>
      <c r="AA5" s="21" t="s">
        <v>178</v>
      </c>
      <c r="AB5" s="20" t="s">
        <v>179</v>
      </c>
      <c r="AC5" s="21" t="s">
        <v>180</v>
      </c>
      <c r="AD5" s="21" t="s">
        <v>181</v>
      </c>
      <c r="AE5" s="21" t="s">
        <v>182</v>
      </c>
      <c r="AF5" s="21" t="s">
        <v>183</v>
      </c>
      <c r="AG5" s="21" t="s">
        <v>184</v>
      </c>
      <c r="AH5" s="21" t="s">
        <v>185</v>
      </c>
      <c r="AI5" s="21" t="s">
        <v>186</v>
      </c>
      <c r="AJ5" s="21" t="s">
        <v>187</v>
      </c>
      <c r="AK5" s="20" t="s">
        <v>188</v>
      </c>
      <c r="AL5" s="20" t="s">
        <v>189</v>
      </c>
      <c r="AM5" s="21" t="s">
        <v>190</v>
      </c>
      <c r="AN5" s="20" t="s">
        <v>191</v>
      </c>
    </row>
    <row r="6" spans="1:40" s="5" customFormat="1" ht="13.9" customHeight="1" x14ac:dyDescent="0.25">
      <c r="A6" s="13">
        <v>1</v>
      </c>
      <c r="B6" s="13">
        <v>2</v>
      </c>
      <c r="C6" s="13">
        <v>3</v>
      </c>
      <c r="D6" s="13">
        <v>4</v>
      </c>
      <c r="E6" s="13">
        <v>5</v>
      </c>
      <c r="F6" s="13">
        <v>6</v>
      </c>
      <c r="G6" s="13">
        <v>7</v>
      </c>
      <c r="H6" s="13">
        <v>8</v>
      </c>
      <c r="I6" s="13">
        <v>9</v>
      </c>
      <c r="J6" s="13">
        <v>10</v>
      </c>
      <c r="K6" s="13">
        <v>11</v>
      </c>
      <c r="L6" s="13">
        <v>12</v>
      </c>
      <c r="M6" s="13">
        <v>13</v>
      </c>
      <c r="N6" s="13">
        <v>14</v>
      </c>
      <c r="O6" s="13">
        <v>15</v>
      </c>
      <c r="P6" s="13">
        <v>16</v>
      </c>
      <c r="Q6" s="13">
        <v>17</v>
      </c>
      <c r="R6" s="13">
        <v>18</v>
      </c>
      <c r="S6" s="13">
        <v>19</v>
      </c>
      <c r="T6" s="13">
        <v>20</v>
      </c>
      <c r="U6" s="13">
        <v>21</v>
      </c>
      <c r="V6" s="13">
        <v>22</v>
      </c>
      <c r="W6" s="13">
        <v>23</v>
      </c>
      <c r="X6" s="13">
        <v>24</v>
      </c>
      <c r="Y6" s="13">
        <v>25</v>
      </c>
      <c r="Z6" s="13">
        <v>26</v>
      </c>
      <c r="AA6" s="13">
        <v>27</v>
      </c>
      <c r="AB6" s="13">
        <v>28</v>
      </c>
      <c r="AC6" s="13">
        <v>29</v>
      </c>
      <c r="AD6" s="13">
        <v>30</v>
      </c>
      <c r="AE6" s="13">
        <v>31</v>
      </c>
      <c r="AF6" s="13">
        <v>32</v>
      </c>
      <c r="AG6" s="13">
        <v>33</v>
      </c>
      <c r="AH6" s="13">
        <v>34</v>
      </c>
      <c r="AI6" s="13">
        <v>35</v>
      </c>
      <c r="AJ6" s="13">
        <v>36</v>
      </c>
      <c r="AK6" s="13">
        <v>37</v>
      </c>
      <c r="AL6" s="13">
        <v>38</v>
      </c>
      <c r="AM6" s="13">
        <v>39</v>
      </c>
      <c r="AN6" s="13">
        <v>40</v>
      </c>
    </row>
    <row r="7" spans="1:40" s="5" customFormat="1" ht="13.9" customHeight="1" x14ac:dyDescent="0.2">
      <c r="A7" s="17"/>
      <c r="B7" s="16"/>
      <c r="C7" s="24" t="s">
        <v>82</v>
      </c>
      <c r="D7" s="11"/>
      <c r="E7" s="11"/>
      <c r="F7" s="11"/>
      <c r="G7" s="11"/>
      <c r="H7" s="11"/>
      <c r="I7" s="17"/>
      <c r="J7" s="11"/>
      <c r="K7" s="11"/>
      <c r="L7" s="17"/>
      <c r="M7" s="11"/>
      <c r="N7" s="11"/>
      <c r="O7" s="17"/>
      <c r="P7" s="11"/>
      <c r="Q7" s="11"/>
      <c r="R7" s="17"/>
      <c r="S7" s="11"/>
      <c r="T7" s="11"/>
      <c r="U7" s="17"/>
      <c r="V7" s="11"/>
      <c r="W7" s="11"/>
      <c r="X7" s="17"/>
      <c r="Y7" s="11"/>
      <c r="Z7" s="11"/>
      <c r="AA7" s="17"/>
      <c r="AB7" s="11"/>
      <c r="AC7" s="11"/>
      <c r="AD7" s="17"/>
      <c r="AE7" s="11"/>
      <c r="AF7" s="11"/>
      <c r="AG7" s="17"/>
      <c r="AH7" s="11"/>
      <c r="AI7" s="11"/>
      <c r="AJ7" s="17"/>
      <c r="AK7" s="11"/>
      <c r="AL7" s="11"/>
      <c r="AM7" s="17"/>
      <c r="AN7" s="11"/>
    </row>
    <row r="8" spans="1:40" ht="12.75" customHeight="1" x14ac:dyDescent="0.2">
      <c r="A8" s="17">
        <f>Assets!A8</f>
        <v>1</v>
      </c>
      <c r="B8" s="17" t="str">
        <f>Assets!B8</f>
        <v xml:space="preserve"> 46</v>
      </c>
      <c r="C8" s="35" t="s">
        <v>232</v>
      </c>
      <c r="D8" s="11">
        <v>11072649.471580001</v>
      </c>
      <c r="E8" s="11">
        <v>5149992.1771200001</v>
      </c>
      <c r="F8" s="11">
        <v>5922657.2944599995</v>
      </c>
      <c r="G8" s="11">
        <v>4574917.0609799996</v>
      </c>
      <c r="H8" s="11">
        <v>1043253.21189</v>
      </c>
      <c r="I8" s="11">
        <v>3527516.2662800001</v>
      </c>
      <c r="J8" s="11">
        <v>4147.5828099999999</v>
      </c>
      <c r="K8" s="11">
        <v>6497732.4106000001</v>
      </c>
      <c r="L8" s="11">
        <v>7435915.3980400003</v>
      </c>
      <c r="M8" s="11">
        <v>1776002.7457300001</v>
      </c>
      <c r="N8" s="11">
        <v>5659912.6523099998</v>
      </c>
      <c r="O8" s="11">
        <v>1817636.2109900001</v>
      </c>
      <c r="P8" s="11">
        <v>1860433.9507299999</v>
      </c>
      <c r="Q8" s="11">
        <v>763783.88807999995</v>
      </c>
      <c r="R8" s="11">
        <v>-806581.62782000005</v>
      </c>
      <c r="S8" s="11">
        <v>499446.41313</v>
      </c>
      <c r="T8" s="11">
        <v>43624.382610000001</v>
      </c>
      <c r="U8" s="11">
        <v>14518352.069639999</v>
      </c>
      <c r="V8" s="11">
        <v>481045.54424999998</v>
      </c>
      <c r="W8" s="11">
        <v>-1487.66913</v>
      </c>
      <c r="X8" s="11">
        <v>405023.68573000003</v>
      </c>
      <c r="Y8" s="11">
        <v>-15192.886850000001</v>
      </c>
      <c r="Z8" s="11">
        <v>43503.873659999997</v>
      </c>
      <c r="AA8" s="11">
        <v>49198.540840000001</v>
      </c>
      <c r="AB8" s="11">
        <v>3928425.2422699998</v>
      </c>
      <c r="AC8" s="11">
        <v>1535431.4137299999</v>
      </c>
      <c r="AD8" s="11">
        <v>350976.34860000003</v>
      </c>
      <c r="AE8" s="11">
        <v>146915.06623999999</v>
      </c>
      <c r="AF8" s="11">
        <v>541134.10562000005</v>
      </c>
      <c r="AG8" s="11">
        <v>233483.77168999999</v>
      </c>
      <c r="AH8" s="11">
        <v>8630.9579799999992</v>
      </c>
      <c r="AI8" s="11">
        <v>41997.316180000002</v>
      </c>
      <c r="AJ8" s="11">
        <v>1069856.26223</v>
      </c>
      <c r="AK8" s="11">
        <v>4409470.7865199996</v>
      </c>
      <c r="AL8" s="11">
        <v>10108881.283120001</v>
      </c>
      <c r="AM8" s="11">
        <v>-75.574280000000002</v>
      </c>
      <c r="AN8" s="11">
        <v>10108956.8574</v>
      </c>
    </row>
    <row r="9" spans="1:40" ht="12.75" customHeight="1" x14ac:dyDescent="0.2">
      <c r="A9" s="17">
        <f>Assets!A9</f>
        <v>2</v>
      </c>
      <c r="B9" s="17" t="str">
        <f>Assets!B9</f>
        <v xml:space="preserve">  6</v>
      </c>
      <c r="C9" s="35" t="s">
        <v>197</v>
      </c>
      <c r="D9" s="11">
        <v>6679890.7986399997</v>
      </c>
      <c r="E9" s="11">
        <v>6220533.5707</v>
      </c>
      <c r="F9" s="11">
        <v>459357.22794000001</v>
      </c>
      <c r="G9" s="11">
        <v>4581053.3466400001</v>
      </c>
      <c r="H9" s="11">
        <v>2468768.9828400002</v>
      </c>
      <c r="I9" s="11">
        <v>2025198.16518</v>
      </c>
      <c r="J9" s="11">
        <v>87086.198619999996</v>
      </c>
      <c r="K9" s="11">
        <v>2098837.452</v>
      </c>
      <c r="L9" s="11">
        <v>1952628.28825</v>
      </c>
      <c r="M9" s="11">
        <v>681771.32550000004</v>
      </c>
      <c r="N9" s="11">
        <v>1270856.9627499999</v>
      </c>
      <c r="O9" s="11">
        <v>-53520.854579999803</v>
      </c>
      <c r="P9" s="11">
        <v>920130.13570999994</v>
      </c>
      <c r="Q9" s="11">
        <v>55667.612410000002</v>
      </c>
      <c r="R9" s="11">
        <v>-1029318.6027</v>
      </c>
      <c r="S9" s="11">
        <v>119769.87893000001</v>
      </c>
      <c r="T9" s="11">
        <v>29957.77665</v>
      </c>
      <c r="U9" s="11">
        <v>3465901.21575</v>
      </c>
      <c r="V9" s="11">
        <v>286457.82614999998</v>
      </c>
      <c r="W9" s="11">
        <v>2464.3804100000102</v>
      </c>
      <c r="X9" s="11">
        <v>-40359.749689999997</v>
      </c>
      <c r="Y9" s="11">
        <v>21326.511879999998</v>
      </c>
      <c r="Z9" s="11">
        <v>306626.23149999999</v>
      </c>
      <c r="AA9" s="11">
        <v>-3599.5479500000401</v>
      </c>
      <c r="AB9" s="11">
        <v>3089193.1823499999</v>
      </c>
      <c r="AC9" s="11">
        <v>1406759.10849</v>
      </c>
      <c r="AD9" s="11">
        <v>312725.85807000002</v>
      </c>
      <c r="AE9" s="11">
        <v>60348.57776</v>
      </c>
      <c r="AF9" s="11">
        <v>719281.88711999997</v>
      </c>
      <c r="AG9" s="11">
        <v>189198.58246999999</v>
      </c>
      <c r="AH9" s="11">
        <v>13579.01287</v>
      </c>
      <c r="AI9" s="11">
        <v>8909.3431199999995</v>
      </c>
      <c r="AJ9" s="11">
        <v>378390.81245000003</v>
      </c>
      <c r="AK9" s="11">
        <v>3375651.0085</v>
      </c>
      <c r="AL9" s="11">
        <v>90250.207249999497</v>
      </c>
      <c r="AM9" s="11">
        <v>6.2509600000000001</v>
      </c>
      <c r="AN9" s="11">
        <v>90243.956289999507</v>
      </c>
    </row>
    <row r="10" spans="1:40" ht="12.75" customHeight="1" x14ac:dyDescent="0.2">
      <c r="A10" s="17">
        <f>Assets!A10</f>
        <v>3</v>
      </c>
      <c r="B10" s="17" t="str">
        <f>Assets!B10</f>
        <v xml:space="preserve">  2</v>
      </c>
      <c r="C10" s="35" t="s">
        <v>233</v>
      </c>
      <c r="D10" s="11">
        <v>4069047.65448</v>
      </c>
      <c r="E10" s="11">
        <v>4049345.6828899998</v>
      </c>
      <c r="F10" s="11">
        <v>19701.971590000001</v>
      </c>
      <c r="G10" s="11">
        <v>3594960.7949700002</v>
      </c>
      <c r="H10" s="11">
        <v>2944767.4205800002</v>
      </c>
      <c r="I10" s="11">
        <v>541205.65587999998</v>
      </c>
      <c r="J10" s="11">
        <v>108987.71851000001</v>
      </c>
      <c r="K10" s="11">
        <v>474086.85950999998</v>
      </c>
      <c r="L10" s="11">
        <v>440149.66252000001</v>
      </c>
      <c r="M10" s="11">
        <v>132414.26024</v>
      </c>
      <c r="N10" s="11">
        <v>307735.40227999998</v>
      </c>
      <c r="O10" s="11">
        <v>518700.53499999997</v>
      </c>
      <c r="P10" s="11">
        <v>1011818.16752</v>
      </c>
      <c r="Q10" s="11">
        <v>74613.935830000002</v>
      </c>
      <c r="R10" s="11">
        <v>-567731.56834999996</v>
      </c>
      <c r="S10" s="11">
        <v>41092.57632</v>
      </c>
      <c r="T10" s="11">
        <v>34952.941599999998</v>
      </c>
      <c r="U10" s="11">
        <v>1376568.3147100001</v>
      </c>
      <c r="V10" s="11">
        <v>127518.30282</v>
      </c>
      <c r="W10" s="11">
        <v>-9856.7814999999991</v>
      </c>
      <c r="X10" s="11">
        <v>138942.63230999999</v>
      </c>
      <c r="Y10" s="11">
        <v>13938.41344</v>
      </c>
      <c r="Z10" s="11">
        <v>-15328.27916</v>
      </c>
      <c r="AA10" s="11">
        <v>-177.68226999999999</v>
      </c>
      <c r="AB10" s="11">
        <v>814140.91338000004</v>
      </c>
      <c r="AC10" s="11">
        <v>272341.40824999998</v>
      </c>
      <c r="AD10" s="11">
        <v>68584.337159999995</v>
      </c>
      <c r="AE10" s="11">
        <v>86749.333589999995</v>
      </c>
      <c r="AF10" s="11">
        <v>74466.829289999994</v>
      </c>
      <c r="AG10" s="11">
        <v>44762.956610000001</v>
      </c>
      <c r="AH10" s="11">
        <v>1021.58888</v>
      </c>
      <c r="AI10" s="11">
        <v>6493.1975700000003</v>
      </c>
      <c r="AJ10" s="11">
        <v>259721.26203000001</v>
      </c>
      <c r="AK10" s="11">
        <v>941659.21620000002</v>
      </c>
      <c r="AL10" s="11">
        <v>434909.09850999998</v>
      </c>
      <c r="AM10" s="11">
        <v>0</v>
      </c>
      <c r="AN10" s="11">
        <v>434909.09850999998</v>
      </c>
    </row>
    <row r="11" spans="1:40" ht="12.75" customHeight="1" x14ac:dyDescent="0.2">
      <c r="A11" s="17">
        <f>Assets!A11</f>
        <v>4</v>
      </c>
      <c r="B11" s="17" t="str">
        <f>Assets!B11</f>
        <v>274</v>
      </c>
      <c r="C11" s="35" t="s">
        <v>198</v>
      </c>
      <c r="D11" s="11">
        <v>3194490.1727800001</v>
      </c>
      <c r="E11" s="11">
        <v>3026481.0470699999</v>
      </c>
      <c r="F11" s="11">
        <v>168009.12570999999</v>
      </c>
      <c r="G11" s="11">
        <v>2192557.29005</v>
      </c>
      <c r="H11" s="11">
        <v>1643729.8578999999</v>
      </c>
      <c r="I11" s="11">
        <v>547299.83952000004</v>
      </c>
      <c r="J11" s="11">
        <v>1527.5926300000001</v>
      </c>
      <c r="K11" s="11">
        <v>1001932.88273</v>
      </c>
      <c r="L11" s="11">
        <v>396114.75042</v>
      </c>
      <c r="M11" s="11">
        <v>84859.445070000002</v>
      </c>
      <c r="N11" s="11">
        <v>311255.30534999998</v>
      </c>
      <c r="O11" s="11">
        <v>76187.465599999996</v>
      </c>
      <c r="P11" s="11">
        <v>-8667.3927599999606</v>
      </c>
      <c r="Q11" s="11">
        <v>84844.949399999998</v>
      </c>
      <c r="R11" s="11">
        <v>9.9089600000000004</v>
      </c>
      <c r="S11" s="11">
        <v>128298.86947000001</v>
      </c>
      <c r="T11" s="11">
        <v>419751.62203999999</v>
      </c>
      <c r="U11" s="11">
        <v>1937426.1451900001</v>
      </c>
      <c r="V11" s="11">
        <v>762407.86320000002</v>
      </c>
      <c r="W11" s="11">
        <v>-520.03380000000004</v>
      </c>
      <c r="X11" s="11">
        <v>313679.97233000002</v>
      </c>
      <c r="Y11" s="11">
        <v>-3007.47408</v>
      </c>
      <c r="Z11" s="11">
        <v>447835.6666</v>
      </c>
      <c r="AA11" s="11">
        <v>4419.7321499999998</v>
      </c>
      <c r="AB11" s="11">
        <v>930764.47346000001</v>
      </c>
      <c r="AC11" s="11">
        <v>401723.15068999998</v>
      </c>
      <c r="AD11" s="11">
        <v>68414.612040000007</v>
      </c>
      <c r="AE11" s="11">
        <v>22528.439890000001</v>
      </c>
      <c r="AF11" s="11">
        <v>142631.29295999999</v>
      </c>
      <c r="AG11" s="11">
        <v>48574.01066</v>
      </c>
      <c r="AH11" s="11">
        <v>5423.5245299999997</v>
      </c>
      <c r="AI11" s="11">
        <v>14742.185310000001</v>
      </c>
      <c r="AJ11" s="11">
        <v>226727.25738</v>
      </c>
      <c r="AK11" s="11">
        <v>1693172.33666</v>
      </c>
      <c r="AL11" s="11">
        <v>244253.80853000001</v>
      </c>
      <c r="AM11" s="11">
        <v>17504.980459999999</v>
      </c>
      <c r="AN11" s="11">
        <v>226748.82806999999</v>
      </c>
    </row>
    <row r="12" spans="1:40" ht="12.75" customHeight="1" x14ac:dyDescent="0.2">
      <c r="A12" s="17">
        <f>Assets!A12</f>
        <v>5</v>
      </c>
      <c r="B12" s="17" t="str">
        <f>Assets!B12</f>
        <v>593</v>
      </c>
      <c r="C12" s="35" t="s">
        <v>234</v>
      </c>
      <c r="D12" s="11">
        <v>13535.51109</v>
      </c>
      <c r="E12" s="11">
        <v>13535.51109</v>
      </c>
      <c r="F12" s="11">
        <v>0</v>
      </c>
      <c r="G12" s="11">
        <v>18.28041</v>
      </c>
      <c r="H12" s="11">
        <v>18.28041</v>
      </c>
      <c r="I12" s="11">
        <v>0</v>
      </c>
      <c r="J12" s="11">
        <v>0</v>
      </c>
      <c r="K12" s="11">
        <v>13517.230680000001</v>
      </c>
      <c r="L12" s="11">
        <v>274.10365000000002</v>
      </c>
      <c r="M12" s="11">
        <v>11.168839999999999</v>
      </c>
      <c r="N12" s="11">
        <v>262.93481000000003</v>
      </c>
      <c r="O12" s="11">
        <v>-11.568949999999999</v>
      </c>
      <c r="P12" s="11">
        <v>-9.8285199999999993</v>
      </c>
      <c r="Q12" s="11">
        <v>-1.7404299999999999</v>
      </c>
      <c r="R12" s="11">
        <v>0</v>
      </c>
      <c r="S12" s="11">
        <v>4260.2609199999997</v>
      </c>
      <c r="T12" s="11">
        <v>245.29943</v>
      </c>
      <c r="U12" s="11">
        <v>18274.156889999998</v>
      </c>
      <c r="V12" s="11">
        <v>-85.200569999999999</v>
      </c>
      <c r="W12" s="11">
        <v>32.374920000000003</v>
      </c>
      <c r="X12" s="11">
        <v>0</v>
      </c>
      <c r="Y12" s="11">
        <v>-117.57549</v>
      </c>
      <c r="Z12" s="11">
        <v>0</v>
      </c>
      <c r="AA12" s="11">
        <v>0</v>
      </c>
      <c r="AB12" s="11">
        <v>10698.59426</v>
      </c>
      <c r="AC12" s="11">
        <v>5333.9242199999999</v>
      </c>
      <c r="AD12" s="11">
        <v>1064.1682800000001</v>
      </c>
      <c r="AE12" s="11">
        <v>112.39554</v>
      </c>
      <c r="AF12" s="11">
        <v>1496.3008199999999</v>
      </c>
      <c r="AG12" s="11">
        <v>1847.77703</v>
      </c>
      <c r="AH12" s="11">
        <v>0</v>
      </c>
      <c r="AI12" s="11">
        <v>106.79512</v>
      </c>
      <c r="AJ12" s="11">
        <v>737.23325</v>
      </c>
      <c r="AK12" s="11">
        <v>10613.393690000001</v>
      </c>
      <c r="AL12" s="11">
        <v>7660.7632000000003</v>
      </c>
      <c r="AM12" s="11">
        <v>1052.6279999999999</v>
      </c>
      <c r="AN12" s="11">
        <v>6608.1351999999997</v>
      </c>
    </row>
    <row r="13" spans="1:40" ht="12.75" customHeight="1" x14ac:dyDescent="0.2">
      <c r="A13" s="17"/>
      <c r="B13" s="16"/>
      <c r="C13" s="36" t="s">
        <v>83</v>
      </c>
      <c r="D13" s="26">
        <v>25029613.608569998</v>
      </c>
      <c r="E13" s="26">
        <v>18459887.988869999</v>
      </c>
      <c r="F13" s="26">
        <v>6569725.6196999997</v>
      </c>
      <c r="G13" s="26">
        <v>14943506.773050001</v>
      </c>
      <c r="H13" s="26">
        <v>8100537.7536199996</v>
      </c>
      <c r="I13" s="26">
        <v>6641219.92686</v>
      </c>
      <c r="J13" s="26">
        <v>201749.09257000001</v>
      </c>
      <c r="K13" s="26">
        <v>10086106.835519999</v>
      </c>
      <c r="L13" s="26">
        <v>10225082.202880001</v>
      </c>
      <c r="M13" s="26">
        <v>2675058.9453799999</v>
      </c>
      <c r="N13" s="26">
        <v>7550023.2575000003</v>
      </c>
      <c r="O13" s="26">
        <v>2358991.7880600002</v>
      </c>
      <c r="P13" s="26">
        <v>3783705.0326800002</v>
      </c>
      <c r="Q13" s="26">
        <v>978908.64529000001</v>
      </c>
      <c r="R13" s="26">
        <v>-2403621.8899099999</v>
      </c>
      <c r="S13" s="26">
        <v>792867.99876999995</v>
      </c>
      <c r="T13" s="26">
        <v>528532.02232999995</v>
      </c>
      <c r="U13" s="26">
        <v>21316521.902180001</v>
      </c>
      <c r="V13" s="26">
        <v>1657344.3358499999</v>
      </c>
      <c r="W13" s="26">
        <v>-9367.7291000000005</v>
      </c>
      <c r="X13" s="26">
        <v>817286.54068000102</v>
      </c>
      <c r="Y13" s="26">
        <v>16946.9889</v>
      </c>
      <c r="Z13" s="26">
        <v>782637.4926</v>
      </c>
      <c r="AA13" s="26">
        <v>49841.042770000196</v>
      </c>
      <c r="AB13" s="26">
        <v>8773222.4057199992</v>
      </c>
      <c r="AC13" s="26">
        <v>3621589.00538</v>
      </c>
      <c r="AD13" s="26">
        <v>801765.32415</v>
      </c>
      <c r="AE13" s="26">
        <v>316653.81302</v>
      </c>
      <c r="AF13" s="26">
        <v>1479010.4158099999</v>
      </c>
      <c r="AG13" s="26">
        <v>517867.09846000001</v>
      </c>
      <c r="AH13" s="26">
        <v>28655.08426</v>
      </c>
      <c r="AI13" s="26">
        <v>72248.837299999999</v>
      </c>
      <c r="AJ13" s="26">
        <v>1935432.8273400001</v>
      </c>
      <c r="AK13" s="26">
        <v>10430566.74157</v>
      </c>
      <c r="AL13" s="26">
        <v>10885955.16061</v>
      </c>
      <c r="AM13" s="26">
        <v>18488.28514</v>
      </c>
      <c r="AN13" s="26">
        <v>10867466.875469999</v>
      </c>
    </row>
    <row r="14" spans="1:40" ht="12.75" customHeight="1" x14ac:dyDescent="0.2">
      <c r="A14" s="17"/>
      <c r="B14" s="16"/>
      <c r="C14" s="37"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ht="12.75" customHeight="1" x14ac:dyDescent="0.2">
      <c r="A15" s="17">
        <f>Assets!A15</f>
        <v>6</v>
      </c>
      <c r="B15" s="16" t="str">
        <f>Assets!B15</f>
        <v xml:space="preserve"> 36</v>
      </c>
      <c r="C15" s="35" t="s">
        <v>199</v>
      </c>
      <c r="D15" s="11">
        <v>3153199.1204300001</v>
      </c>
      <c r="E15" s="11">
        <v>2616851.2742699999</v>
      </c>
      <c r="F15" s="11">
        <v>536347.84615999996</v>
      </c>
      <c r="G15" s="11">
        <v>818431.06602999999</v>
      </c>
      <c r="H15" s="11">
        <v>531835.53011000005</v>
      </c>
      <c r="I15" s="11">
        <v>283668.91778000002</v>
      </c>
      <c r="J15" s="11">
        <v>2926.61814</v>
      </c>
      <c r="K15" s="11">
        <v>2334768.0543999998</v>
      </c>
      <c r="L15" s="11">
        <v>1547146.8252000001</v>
      </c>
      <c r="M15" s="11">
        <v>695019.33695000003</v>
      </c>
      <c r="N15" s="11">
        <v>852127.48825000005</v>
      </c>
      <c r="O15" s="11">
        <v>148684.51999</v>
      </c>
      <c r="P15" s="11">
        <v>4006.3703300002999</v>
      </c>
      <c r="Q15" s="11">
        <v>137667.54477000001</v>
      </c>
      <c r="R15" s="11">
        <v>7010.6048899999996</v>
      </c>
      <c r="S15" s="11">
        <v>126487.63526</v>
      </c>
      <c r="T15" s="11">
        <v>59534.710400000004</v>
      </c>
      <c r="U15" s="11">
        <v>3521602.4082999998</v>
      </c>
      <c r="V15" s="11">
        <v>10950.841899999999</v>
      </c>
      <c r="W15" s="11">
        <v>2.5353500000000002</v>
      </c>
      <c r="X15" s="11">
        <v>57709.611969999998</v>
      </c>
      <c r="Y15" s="11">
        <v>-6649.3989700000002</v>
      </c>
      <c r="Z15" s="11">
        <v>-32328.581030000001</v>
      </c>
      <c r="AA15" s="11">
        <v>-7783.3254200000001</v>
      </c>
      <c r="AB15" s="11">
        <v>1729565.4317399999</v>
      </c>
      <c r="AC15" s="11">
        <v>660253.64514000004</v>
      </c>
      <c r="AD15" s="11">
        <v>139057.94524999999</v>
      </c>
      <c r="AE15" s="11">
        <v>16368.86829</v>
      </c>
      <c r="AF15" s="11">
        <v>390069.17444999999</v>
      </c>
      <c r="AG15" s="11">
        <v>126990.93083</v>
      </c>
      <c r="AH15" s="11">
        <v>14369.361339999999</v>
      </c>
      <c r="AI15" s="11">
        <v>15914.7418</v>
      </c>
      <c r="AJ15" s="11">
        <v>366540.76464000001</v>
      </c>
      <c r="AK15" s="11">
        <v>1740516.27364</v>
      </c>
      <c r="AL15" s="11">
        <v>1781086.13466</v>
      </c>
      <c r="AM15" s="11">
        <v>316019.93900000001</v>
      </c>
      <c r="AN15" s="11">
        <v>1465066.19566</v>
      </c>
    </row>
    <row r="16" spans="1:40" ht="12.75" customHeight="1" x14ac:dyDescent="0.2">
      <c r="A16" s="17">
        <f>Assets!A16</f>
        <v>7</v>
      </c>
      <c r="B16" s="16" t="str">
        <f>Assets!B16</f>
        <v>272</v>
      </c>
      <c r="C16" s="35" t="s">
        <v>235</v>
      </c>
      <c r="D16" s="11">
        <v>2667512.7776600001</v>
      </c>
      <c r="E16" s="11">
        <v>1255379.892</v>
      </c>
      <c r="F16" s="11">
        <v>1412132.8856599999</v>
      </c>
      <c r="G16" s="11">
        <v>1333848.2030400001</v>
      </c>
      <c r="H16" s="11">
        <v>510368.79408000002</v>
      </c>
      <c r="I16" s="11">
        <v>753041.46618999995</v>
      </c>
      <c r="J16" s="11">
        <v>70437.942769999994</v>
      </c>
      <c r="K16" s="11">
        <v>1333664.5746200001</v>
      </c>
      <c r="L16" s="11">
        <v>1077857.81541</v>
      </c>
      <c r="M16" s="11">
        <v>201990.15677999999</v>
      </c>
      <c r="N16" s="11">
        <v>875867.65862999996</v>
      </c>
      <c r="O16" s="11">
        <v>247171.44747000001</v>
      </c>
      <c r="P16" s="11">
        <v>95473.123370000001</v>
      </c>
      <c r="Q16" s="11">
        <v>78255.898709999994</v>
      </c>
      <c r="R16" s="11">
        <v>73442.425390000004</v>
      </c>
      <c r="S16" s="11">
        <v>306424.74768999999</v>
      </c>
      <c r="T16" s="11">
        <v>39630.798450000002</v>
      </c>
      <c r="U16" s="11">
        <v>2802759.2268599998</v>
      </c>
      <c r="V16" s="11">
        <v>360255.16183</v>
      </c>
      <c r="W16" s="11">
        <v>-601.89958999999999</v>
      </c>
      <c r="X16" s="11">
        <v>400059.65937000001</v>
      </c>
      <c r="Y16" s="11">
        <v>-52837.053319999999</v>
      </c>
      <c r="Z16" s="11">
        <v>13634.45537</v>
      </c>
      <c r="AA16" s="11">
        <v>0</v>
      </c>
      <c r="AB16" s="11">
        <v>1674262.4364</v>
      </c>
      <c r="AC16" s="11">
        <v>637828.82137000002</v>
      </c>
      <c r="AD16" s="11">
        <v>112337.05074999999</v>
      </c>
      <c r="AE16" s="11">
        <v>1943.1321499999999</v>
      </c>
      <c r="AF16" s="11">
        <v>174516.83606</v>
      </c>
      <c r="AG16" s="11">
        <v>85290.198879999996</v>
      </c>
      <c r="AH16" s="11">
        <v>33579.608719999997</v>
      </c>
      <c r="AI16" s="11">
        <v>115219.68433</v>
      </c>
      <c r="AJ16" s="11">
        <v>513547.10414000001</v>
      </c>
      <c r="AK16" s="11">
        <v>2034517.5982299999</v>
      </c>
      <c r="AL16" s="11">
        <v>768241.62863000005</v>
      </c>
      <c r="AM16" s="11">
        <v>96970.995370000004</v>
      </c>
      <c r="AN16" s="11">
        <v>671270.63326000003</v>
      </c>
    </row>
    <row r="17" spans="1:40" ht="12.75" customHeight="1" x14ac:dyDescent="0.2">
      <c r="A17" s="17">
        <f>Assets!A17</f>
        <v>8</v>
      </c>
      <c r="B17" s="16" t="str">
        <f>Assets!B17</f>
        <v>299</v>
      </c>
      <c r="C17" s="35" t="s">
        <v>236</v>
      </c>
      <c r="D17" s="11">
        <v>1161435.8999900001</v>
      </c>
      <c r="E17" s="11">
        <v>1150438.6128700001</v>
      </c>
      <c r="F17" s="11">
        <v>10997.287120000001</v>
      </c>
      <c r="G17" s="11">
        <v>258290.86335999999</v>
      </c>
      <c r="H17" s="11">
        <v>171330.94575000001</v>
      </c>
      <c r="I17" s="11">
        <v>61661.330950000003</v>
      </c>
      <c r="J17" s="11">
        <v>25298.586660000001</v>
      </c>
      <c r="K17" s="11">
        <v>903145.03662999999</v>
      </c>
      <c r="L17" s="11">
        <v>130387.36195999999</v>
      </c>
      <c r="M17" s="11">
        <v>45397.522490000003</v>
      </c>
      <c r="N17" s="11">
        <v>84989.839470000006</v>
      </c>
      <c r="O17" s="11">
        <v>47893.327709999998</v>
      </c>
      <c r="P17" s="11">
        <v>8551.6929099999797</v>
      </c>
      <c r="Q17" s="11">
        <v>39341.6348</v>
      </c>
      <c r="R17" s="11">
        <v>0</v>
      </c>
      <c r="S17" s="11">
        <v>11875.94047</v>
      </c>
      <c r="T17" s="11">
        <v>47112.49379</v>
      </c>
      <c r="U17" s="11">
        <v>1095016.6380700001</v>
      </c>
      <c r="V17" s="11">
        <v>1328096.9140900001</v>
      </c>
      <c r="W17" s="11">
        <v>3296.8208800000002</v>
      </c>
      <c r="X17" s="11">
        <v>1322872.9136300001</v>
      </c>
      <c r="Y17" s="11">
        <v>18.929959999999902</v>
      </c>
      <c r="Z17" s="11">
        <v>1908.24962</v>
      </c>
      <c r="AA17" s="11">
        <v>0</v>
      </c>
      <c r="AB17" s="11">
        <v>489639.05127</v>
      </c>
      <c r="AC17" s="11">
        <v>198781.37907</v>
      </c>
      <c r="AD17" s="11">
        <v>30373.842479999999</v>
      </c>
      <c r="AE17" s="11">
        <v>1325.39129</v>
      </c>
      <c r="AF17" s="11">
        <v>124568.35593000001</v>
      </c>
      <c r="AG17" s="11">
        <v>34612.837050000002</v>
      </c>
      <c r="AH17" s="11">
        <v>241.11809</v>
      </c>
      <c r="AI17" s="11">
        <v>811.39257999999995</v>
      </c>
      <c r="AJ17" s="11">
        <v>98924.734779999999</v>
      </c>
      <c r="AK17" s="11">
        <v>1817735.96536</v>
      </c>
      <c r="AL17" s="11">
        <v>-722719.32729000004</v>
      </c>
      <c r="AM17" s="11">
        <v>19693.66289</v>
      </c>
      <c r="AN17" s="11">
        <v>-742412.99017999996</v>
      </c>
    </row>
    <row r="18" spans="1:40" ht="12.75" customHeight="1" x14ac:dyDescent="0.2">
      <c r="A18" s="17">
        <f>Assets!A18</f>
        <v>9</v>
      </c>
      <c r="B18" s="16" t="str">
        <f>Assets!B18</f>
        <v>136</v>
      </c>
      <c r="C18" s="35" t="s">
        <v>237</v>
      </c>
      <c r="D18" s="11">
        <v>1816661.1654099999</v>
      </c>
      <c r="E18" s="11">
        <v>1346705.9296599999</v>
      </c>
      <c r="F18" s="11">
        <v>469955.23574999999</v>
      </c>
      <c r="G18" s="11">
        <v>351267.62001000001</v>
      </c>
      <c r="H18" s="11">
        <v>281291.31449000002</v>
      </c>
      <c r="I18" s="11">
        <v>55167.898450000001</v>
      </c>
      <c r="J18" s="11">
        <v>14808.407069999999</v>
      </c>
      <c r="K18" s="11">
        <v>1465393.5453999999</v>
      </c>
      <c r="L18" s="11">
        <v>704268.36811000004</v>
      </c>
      <c r="M18" s="11">
        <v>229998.55429</v>
      </c>
      <c r="N18" s="11">
        <v>474269.81381999998</v>
      </c>
      <c r="O18" s="11">
        <v>173499.16615</v>
      </c>
      <c r="P18" s="11">
        <v>-10059.210660000001</v>
      </c>
      <c r="Q18" s="11">
        <v>183437.26990000001</v>
      </c>
      <c r="R18" s="11">
        <v>121.10691</v>
      </c>
      <c r="S18" s="11">
        <v>50388.6849</v>
      </c>
      <c r="T18" s="11">
        <v>165398.76751999999</v>
      </c>
      <c r="U18" s="11">
        <v>2328949.9777899999</v>
      </c>
      <c r="V18" s="11">
        <v>213806.56836999999</v>
      </c>
      <c r="W18" s="11">
        <v>2874.2561799999999</v>
      </c>
      <c r="X18" s="11">
        <v>72732.078850000005</v>
      </c>
      <c r="Y18" s="11">
        <v>18198.733530000001</v>
      </c>
      <c r="Z18" s="11">
        <v>15636.43994</v>
      </c>
      <c r="AA18" s="11">
        <v>104365.05987</v>
      </c>
      <c r="AB18" s="11">
        <v>1176105.70126</v>
      </c>
      <c r="AC18" s="11">
        <v>525225.73488999996</v>
      </c>
      <c r="AD18" s="11">
        <v>95968.282290000003</v>
      </c>
      <c r="AE18" s="11">
        <v>48825.671580000002</v>
      </c>
      <c r="AF18" s="11">
        <v>150282.48324999999</v>
      </c>
      <c r="AG18" s="11">
        <v>61704.662340000003</v>
      </c>
      <c r="AH18" s="11">
        <v>7315.9356100000005</v>
      </c>
      <c r="AI18" s="11">
        <v>64725.634209999997</v>
      </c>
      <c r="AJ18" s="11">
        <v>222057.29709000001</v>
      </c>
      <c r="AK18" s="11">
        <v>1389912.26963</v>
      </c>
      <c r="AL18" s="11">
        <v>939037.70816000004</v>
      </c>
      <c r="AM18" s="11">
        <v>176802.06703000001</v>
      </c>
      <c r="AN18" s="11">
        <v>762235.64113</v>
      </c>
    </row>
    <row r="19" spans="1:40" ht="12.75" customHeight="1" x14ac:dyDescent="0.2">
      <c r="A19" s="17">
        <f>Assets!A19</f>
        <v>10</v>
      </c>
      <c r="B19" s="16" t="str">
        <f>Assets!B19</f>
        <v xml:space="preserve">  3</v>
      </c>
      <c r="C19" s="35" t="s">
        <v>238</v>
      </c>
      <c r="D19" s="11">
        <v>349357.46380000003</v>
      </c>
      <c r="E19" s="11">
        <v>344489.34626000002</v>
      </c>
      <c r="F19" s="11">
        <v>4868.1175400000002</v>
      </c>
      <c r="G19" s="11">
        <v>119548.69389</v>
      </c>
      <c r="H19" s="11">
        <v>35613.821759999999</v>
      </c>
      <c r="I19" s="11">
        <v>83934.872130000003</v>
      </c>
      <c r="J19" s="11">
        <v>0</v>
      </c>
      <c r="K19" s="11">
        <v>229808.76991</v>
      </c>
      <c r="L19" s="11">
        <v>70366.718569999997</v>
      </c>
      <c r="M19" s="11">
        <v>7321.4665500000001</v>
      </c>
      <c r="N19" s="11">
        <v>63045.25202</v>
      </c>
      <c r="O19" s="11">
        <v>-45233.326309999997</v>
      </c>
      <c r="P19" s="11">
        <v>-8033.5628999999999</v>
      </c>
      <c r="Q19" s="11">
        <v>-37199.76341</v>
      </c>
      <c r="R19" s="11">
        <v>0</v>
      </c>
      <c r="S19" s="11">
        <v>47751.226199999997</v>
      </c>
      <c r="T19" s="11">
        <v>18963.52003</v>
      </c>
      <c r="U19" s="11">
        <v>314335.44185</v>
      </c>
      <c r="V19" s="11">
        <v>-712436.19169999997</v>
      </c>
      <c r="W19" s="11">
        <v>340.05495999999999</v>
      </c>
      <c r="X19" s="11">
        <v>-706177.45067000005</v>
      </c>
      <c r="Y19" s="11">
        <v>39477.395879999996</v>
      </c>
      <c r="Z19" s="11">
        <v>-46076.191870000002</v>
      </c>
      <c r="AA19" s="11">
        <v>0</v>
      </c>
      <c r="AB19" s="11">
        <v>389399.81365000003</v>
      </c>
      <c r="AC19" s="11">
        <v>94713.146129999994</v>
      </c>
      <c r="AD19" s="11">
        <v>15936.342269999999</v>
      </c>
      <c r="AE19" s="11">
        <v>4973.1297699999996</v>
      </c>
      <c r="AF19" s="11">
        <v>86486.707240000003</v>
      </c>
      <c r="AG19" s="11">
        <v>26925.534619999999</v>
      </c>
      <c r="AH19" s="11">
        <v>352.14139999999998</v>
      </c>
      <c r="AI19" s="11">
        <v>4017.0997000000002</v>
      </c>
      <c r="AJ19" s="11">
        <v>155995.71252</v>
      </c>
      <c r="AK19" s="11">
        <v>-323036.37805</v>
      </c>
      <c r="AL19" s="11">
        <v>637371.8199</v>
      </c>
      <c r="AM19" s="11">
        <v>14.458209999999999</v>
      </c>
      <c r="AN19" s="11">
        <v>637357.36169000005</v>
      </c>
    </row>
    <row r="20" spans="1:40" ht="12.75" customHeight="1" x14ac:dyDescent="0.2">
      <c r="A20" s="17">
        <f>Assets!A20</f>
        <v>11</v>
      </c>
      <c r="B20" s="16" t="str">
        <f>Assets!B20</f>
        <v>296</v>
      </c>
      <c r="C20" s="35" t="s">
        <v>239</v>
      </c>
      <c r="D20" s="11">
        <v>1681399.2903</v>
      </c>
      <c r="E20" s="11">
        <v>1047325.70123</v>
      </c>
      <c r="F20" s="11">
        <v>634073.58906999999</v>
      </c>
      <c r="G20" s="11">
        <v>490123.22584000003</v>
      </c>
      <c r="H20" s="11">
        <v>342765.41482000001</v>
      </c>
      <c r="I20" s="11">
        <v>147357.81101999999</v>
      </c>
      <c r="J20" s="11">
        <v>0</v>
      </c>
      <c r="K20" s="11">
        <v>1191276.06446</v>
      </c>
      <c r="L20" s="11">
        <v>520776.92718</v>
      </c>
      <c r="M20" s="11">
        <v>99026.927830000001</v>
      </c>
      <c r="N20" s="11">
        <v>421749.99935</v>
      </c>
      <c r="O20" s="11">
        <v>111475.84862</v>
      </c>
      <c r="P20" s="11">
        <v>-16459.088980000499</v>
      </c>
      <c r="Q20" s="11">
        <v>107588.57239</v>
      </c>
      <c r="R20" s="11">
        <v>20346.36521</v>
      </c>
      <c r="S20" s="11">
        <v>42718.467770000003</v>
      </c>
      <c r="T20" s="11">
        <v>13928.74943</v>
      </c>
      <c r="U20" s="11">
        <v>1781149.1296300001</v>
      </c>
      <c r="V20" s="11">
        <v>102728.84763</v>
      </c>
      <c r="W20" s="11">
        <v>109.18076000000001</v>
      </c>
      <c r="X20" s="11">
        <v>64285.023840000402</v>
      </c>
      <c r="Y20" s="11">
        <v>19160.806430000001</v>
      </c>
      <c r="Z20" s="11">
        <v>13311.116819999999</v>
      </c>
      <c r="AA20" s="11">
        <v>5862.7197800000004</v>
      </c>
      <c r="AB20" s="11">
        <v>618262.37211</v>
      </c>
      <c r="AC20" s="11">
        <v>245751.21746000001</v>
      </c>
      <c r="AD20" s="11">
        <v>50212.644849999997</v>
      </c>
      <c r="AE20" s="11">
        <v>13933.09741</v>
      </c>
      <c r="AF20" s="11">
        <v>99146.616550000006</v>
      </c>
      <c r="AG20" s="11">
        <v>31777.822270000001</v>
      </c>
      <c r="AH20" s="11">
        <v>12575.331620000001</v>
      </c>
      <c r="AI20" s="11">
        <v>4157.9292599999999</v>
      </c>
      <c r="AJ20" s="11">
        <v>160707.71268999999</v>
      </c>
      <c r="AK20" s="11">
        <v>720991.21973999997</v>
      </c>
      <c r="AL20" s="11">
        <v>1060157.90989</v>
      </c>
      <c r="AM20" s="11">
        <v>190819.45300000001</v>
      </c>
      <c r="AN20" s="11">
        <v>869338.45688999898</v>
      </c>
    </row>
    <row r="21" spans="1:40" ht="12.75" customHeight="1" x14ac:dyDescent="0.2">
      <c r="A21" s="17">
        <f>Assets!A21</f>
        <v>12</v>
      </c>
      <c r="B21" s="16" t="str">
        <f>Assets!B21</f>
        <v>171</v>
      </c>
      <c r="C21" s="35" t="s">
        <v>200</v>
      </c>
      <c r="D21" s="11">
        <v>1361751.70683</v>
      </c>
      <c r="E21" s="11">
        <v>1086751.46765</v>
      </c>
      <c r="F21" s="11">
        <v>275000.23917999998</v>
      </c>
      <c r="G21" s="11">
        <v>551300.36809999996</v>
      </c>
      <c r="H21" s="11">
        <v>464633.74621000001</v>
      </c>
      <c r="I21" s="11">
        <v>70751.744730000006</v>
      </c>
      <c r="J21" s="11">
        <v>15914.87716</v>
      </c>
      <c r="K21" s="11">
        <v>810451.33872999996</v>
      </c>
      <c r="L21" s="11">
        <v>352621.46853000001</v>
      </c>
      <c r="M21" s="11">
        <v>77396.059670000002</v>
      </c>
      <c r="N21" s="11">
        <v>275225.40886000003</v>
      </c>
      <c r="O21" s="11">
        <v>131278.91866</v>
      </c>
      <c r="P21" s="11">
        <v>3040.7474399999801</v>
      </c>
      <c r="Q21" s="11">
        <v>128238.17122</v>
      </c>
      <c r="R21" s="11">
        <v>0</v>
      </c>
      <c r="S21" s="11">
        <v>15630.15504</v>
      </c>
      <c r="T21" s="11">
        <v>9124.7464</v>
      </c>
      <c r="U21" s="11">
        <v>1241710.5676899999</v>
      </c>
      <c r="V21" s="11">
        <v>13207.548559999999</v>
      </c>
      <c r="W21" s="11">
        <v>61.061419999999998</v>
      </c>
      <c r="X21" s="11">
        <v>16170.634099999999</v>
      </c>
      <c r="Y21" s="11">
        <v>3430.9224800000002</v>
      </c>
      <c r="Z21" s="11">
        <v>-8689.4498899999999</v>
      </c>
      <c r="AA21" s="11">
        <v>2234.3804500000001</v>
      </c>
      <c r="AB21" s="11">
        <v>547950.20227000001</v>
      </c>
      <c r="AC21" s="11">
        <v>258744.09802999999</v>
      </c>
      <c r="AD21" s="11">
        <v>43316.301979999997</v>
      </c>
      <c r="AE21" s="11">
        <v>11881.65278</v>
      </c>
      <c r="AF21" s="11">
        <v>101125.32683000001</v>
      </c>
      <c r="AG21" s="11">
        <v>27279.409009999999</v>
      </c>
      <c r="AH21" s="11">
        <v>5285.0587500000001</v>
      </c>
      <c r="AI21" s="11">
        <v>6157.3240699999997</v>
      </c>
      <c r="AJ21" s="11">
        <v>94161.03082</v>
      </c>
      <c r="AK21" s="11">
        <v>561157.75083000003</v>
      </c>
      <c r="AL21" s="11">
        <v>680552.81686000002</v>
      </c>
      <c r="AM21" s="11">
        <v>123250.95125</v>
      </c>
      <c r="AN21" s="11">
        <v>557301.86560999998</v>
      </c>
    </row>
    <row r="22" spans="1:40" ht="12.75" customHeight="1" x14ac:dyDescent="0.2">
      <c r="A22" s="17">
        <f>Assets!A22</f>
        <v>13</v>
      </c>
      <c r="B22" s="16" t="str">
        <f>Assets!B22</f>
        <v xml:space="preserve">  5</v>
      </c>
      <c r="C22" s="35" t="s">
        <v>202</v>
      </c>
      <c r="D22" s="11">
        <v>548816.63156000001</v>
      </c>
      <c r="E22" s="11">
        <v>220750.94880000001</v>
      </c>
      <c r="F22" s="11">
        <v>328065.68276</v>
      </c>
      <c r="G22" s="11">
        <v>289266.62159</v>
      </c>
      <c r="H22" s="11">
        <v>287138.85904000001</v>
      </c>
      <c r="I22" s="11">
        <v>2123.3578600000001</v>
      </c>
      <c r="J22" s="11">
        <v>4.4046900000000004</v>
      </c>
      <c r="K22" s="11">
        <v>259550.00997000001</v>
      </c>
      <c r="L22" s="11">
        <v>178281.40410000001</v>
      </c>
      <c r="M22" s="11">
        <v>58892.134720000002</v>
      </c>
      <c r="N22" s="11">
        <v>119389.26938</v>
      </c>
      <c r="O22" s="11">
        <v>5805.2410399999599</v>
      </c>
      <c r="P22" s="11">
        <v>2816.13876999996</v>
      </c>
      <c r="Q22" s="11">
        <v>2989.1022699999999</v>
      </c>
      <c r="R22" s="11">
        <v>0</v>
      </c>
      <c r="S22" s="11">
        <v>81322.141730000003</v>
      </c>
      <c r="T22" s="11">
        <v>64661.199059999999</v>
      </c>
      <c r="U22" s="11">
        <v>530727.86118000001</v>
      </c>
      <c r="V22" s="11">
        <v>-24485.075509999999</v>
      </c>
      <c r="W22" s="11">
        <v>4.3939500000000002</v>
      </c>
      <c r="X22" s="11">
        <v>-37321.421600000001</v>
      </c>
      <c r="Y22" s="11">
        <v>13013.50495</v>
      </c>
      <c r="Z22" s="11">
        <v>-181.55280999999999</v>
      </c>
      <c r="AA22" s="11">
        <v>0</v>
      </c>
      <c r="AB22" s="11">
        <v>819689.12496000004</v>
      </c>
      <c r="AC22" s="11">
        <v>96261.490030000001</v>
      </c>
      <c r="AD22" s="11">
        <v>17336.895</v>
      </c>
      <c r="AE22" s="11">
        <v>14905.85303</v>
      </c>
      <c r="AF22" s="11">
        <v>219211.35175999999</v>
      </c>
      <c r="AG22" s="11">
        <v>38784.632149999998</v>
      </c>
      <c r="AH22" s="11">
        <v>73.012429999999995</v>
      </c>
      <c r="AI22" s="11">
        <v>15057.85046</v>
      </c>
      <c r="AJ22" s="11">
        <v>418058.04009999998</v>
      </c>
      <c r="AK22" s="11">
        <v>795204.04945000005</v>
      </c>
      <c r="AL22" s="11">
        <v>-264476.18826999998</v>
      </c>
      <c r="AM22" s="11">
        <v>216.09772000000001</v>
      </c>
      <c r="AN22" s="11">
        <v>-264692.28599</v>
      </c>
    </row>
    <row r="23" spans="1:40" ht="12.75" customHeight="1" x14ac:dyDescent="0.2">
      <c r="A23" s="17">
        <f>Assets!A23</f>
        <v>14</v>
      </c>
      <c r="B23" s="16" t="str">
        <f>Assets!B23</f>
        <v>297</v>
      </c>
      <c r="C23" s="35" t="s">
        <v>201</v>
      </c>
      <c r="D23" s="11">
        <v>923026.34799000004</v>
      </c>
      <c r="E23" s="11">
        <v>922494.18573999999</v>
      </c>
      <c r="F23" s="11">
        <v>532.16224999999997</v>
      </c>
      <c r="G23" s="11">
        <v>287060.16207000002</v>
      </c>
      <c r="H23" s="11">
        <v>287060.16207000002</v>
      </c>
      <c r="I23" s="11">
        <v>0</v>
      </c>
      <c r="J23" s="11">
        <v>0</v>
      </c>
      <c r="K23" s="11">
        <v>635966.18591999996</v>
      </c>
      <c r="L23" s="11">
        <v>102698.05512999999</v>
      </c>
      <c r="M23" s="11">
        <v>12338.77036</v>
      </c>
      <c r="N23" s="11">
        <v>90359.284769999998</v>
      </c>
      <c r="O23" s="11">
        <v>174479.0471</v>
      </c>
      <c r="P23" s="11">
        <v>-12929.177159999999</v>
      </c>
      <c r="Q23" s="11">
        <v>167076.32087</v>
      </c>
      <c r="R23" s="11">
        <v>20331.903389999999</v>
      </c>
      <c r="S23" s="11">
        <v>-133.38547</v>
      </c>
      <c r="T23" s="11">
        <v>82.564999999999998</v>
      </c>
      <c r="U23" s="11">
        <v>900753.69732000004</v>
      </c>
      <c r="V23" s="11">
        <v>89521.018320000003</v>
      </c>
      <c r="W23" s="11">
        <v>0.29888999999999999</v>
      </c>
      <c r="X23" s="11">
        <v>5711.0220799999997</v>
      </c>
      <c r="Y23" s="11">
        <v>12.054209999999999</v>
      </c>
      <c r="Z23" s="11">
        <v>-9819.4653300000009</v>
      </c>
      <c r="AA23" s="11">
        <v>93617.108470000006</v>
      </c>
      <c r="AB23" s="11">
        <v>82221.311539999995</v>
      </c>
      <c r="AC23" s="11">
        <v>37582.654110000003</v>
      </c>
      <c r="AD23" s="11">
        <v>6003.6812</v>
      </c>
      <c r="AE23" s="11">
        <v>20465.320459999999</v>
      </c>
      <c r="AF23" s="11">
        <v>5437.26433</v>
      </c>
      <c r="AG23" s="11">
        <v>3443.6619599999999</v>
      </c>
      <c r="AH23" s="11">
        <v>0</v>
      </c>
      <c r="AI23" s="11">
        <v>169.87540000000001</v>
      </c>
      <c r="AJ23" s="11">
        <v>9118.8540799999992</v>
      </c>
      <c r="AK23" s="11">
        <v>171742.32986</v>
      </c>
      <c r="AL23" s="11">
        <v>729011.36745999998</v>
      </c>
      <c r="AM23" s="11">
        <v>124155.284</v>
      </c>
      <c r="AN23" s="11">
        <v>604856.08345999999</v>
      </c>
    </row>
    <row r="24" spans="1:40" ht="12.75" customHeight="1" x14ac:dyDescent="0.2">
      <c r="A24" s="17">
        <f>Assets!A24</f>
        <v>15</v>
      </c>
      <c r="B24" s="16" t="str">
        <f>Assets!B24</f>
        <v>298</v>
      </c>
      <c r="C24" s="35" t="s">
        <v>203</v>
      </c>
      <c r="D24" s="11">
        <v>850810.02165999997</v>
      </c>
      <c r="E24" s="11">
        <v>850436.90001999994</v>
      </c>
      <c r="F24" s="11">
        <v>373.12164000000001</v>
      </c>
      <c r="G24" s="11">
        <v>462216.51853</v>
      </c>
      <c r="H24" s="11">
        <v>326976.00744999998</v>
      </c>
      <c r="I24" s="11">
        <v>129204.86440999999</v>
      </c>
      <c r="J24" s="11">
        <v>6035.6466700000001</v>
      </c>
      <c r="K24" s="11">
        <v>388593.50313000003</v>
      </c>
      <c r="L24" s="11">
        <v>82007.008149999994</v>
      </c>
      <c r="M24" s="11">
        <v>12842.51568</v>
      </c>
      <c r="N24" s="11">
        <v>69164.492469999997</v>
      </c>
      <c r="O24" s="11">
        <v>5199.4217500000004</v>
      </c>
      <c r="P24" s="11">
        <v>-1734.2801199999999</v>
      </c>
      <c r="Q24" s="11">
        <v>6933.7018699999999</v>
      </c>
      <c r="R24" s="11">
        <v>0</v>
      </c>
      <c r="S24" s="11">
        <v>6635.5543200000002</v>
      </c>
      <c r="T24" s="11">
        <v>3116.6404400000001</v>
      </c>
      <c r="U24" s="11">
        <v>472709.61210999999</v>
      </c>
      <c r="V24" s="11">
        <v>84217.676479999995</v>
      </c>
      <c r="W24" s="11">
        <v>62.594839999999998</v>
      </c>
      <c r="X24" s="11">
        <v>81932.299969999993</v>
      </c>
      <c r="Y24" s="11">
        <v>1059.7918299999999</v>
      </c>
      <c r="Z24" s="11">
        <v>1162.98984</v>
      </c>
      <c r="AA24" s="11">
        <v>0</v>
      </c>
      <c r="AB24" s="11">
        <v>173163.24299999999</v>
      </c>
      <c r="AC24" s="11">
        <v>47549.632129999998</v>
      </c>
      <c r="AD24" s="11">
        <v>9705.8219599999993</v>
      </c>
      <c r="AE24" s="11">
        <v>4728.2072399999997</v>
      </c>
      <c r="AF24" s="11">
        <v>52103.703600000001</v>
      </c>
      <c r="AG24" s="11">
        <v>3238.3661699999998</v>
      </c>
      <c r="AH24" s="11">
        <v>8501.4501199999995</v>
      </c>
      <c r="AI24" s="11">
        <v>1074.98948</v>
      </c>
      <c r="AJ24" s="11">
        <v>46261.0723</v>
      </c>
      <c r="AK24" s="11">
        <v>257380.91948000001</v>
      </c>
      <c r="AL24" s="11">
        <v>215328.69263000001</v>
      </c>
      <c r="AM24" s="11">
        <v>37750.576000000001</v>
      </c>
      <c r="AN24" s="11">
        <v>177578.11663</v>
      </c>
    </row>
    <row r="25" spans="1:40" ht="12.75" customHeight="1" x14ac:dyDescent="0.2">
      <c r="A25" s="17">
        <f>Assets!A25</f>
        <v>16</v>
      </c>
      <c r="B25" s="16" t="str">
        <f>Assets!B25</f>
        <v xml:space="preserve"> 88</v>
      </c>
      <c r="C25" s="35" t="s">
        <v>204</v>
      </c>
      <c r="D25" s="11">
        <v>715087.58039999998</v>
      </c>
      <c r="E25" s="11">
        <v>384282.95338000002</v>
      </c>
      <c r="F25" s="11">
        <v>330804.62702000001</v>
      </c>
      <c r="G25" s="11">
        <v>247144.29587</v>
      </c>
      <c r="H25" s="11">
        <v>115757.47186000001</v>
      </c>
      <c r="I25" s="11">
        <v>115628.45471999999</v>
      </c>
      <c r="J25" s="11">
        <v>15758.369290000001</v>
      </c>
      <c r="K25" s="11">
        <v>467943.28453</v>
      </c>
      <c r="L25" s="11">
        <v>194155.30945</v>
      </c>
      <c r="M25" s="11">
        <v>48776.271419999997</v>
      </c>
      <c r="N25" s="11">
        <v>145379.03803</v>
      </c>
      <c r="O25" s="11">
        <v>29057.690750000002</v>
      </c>
      <c r="P25" s="11">
        <v>183.31741</v>
      </c>
      <c r="Q25" s="11">
        <v>9389.4495499999994</v>
      </c>
      <c r="R25" s="11">
        <v>19484.923790000001</v>
      </c>
      <c r="S25" s="11">
        <v>-7573.4750800000002</v>
      </c>
      <c r="T25" s="11">
        <v>4115.7282400000004</v>
      </c>
      <c r="U25" s="11">
        <v>638922.26647000003</v>
      </c>
      <c r="V25" s="11">
        <v>62077.42411</v>
      </c>
      <c r="W25" s="11">
        <v>263.55020999999999</v>
      </c>
      <c r="X25" s="11">
        <v>77828.245609999998</v>
      </c>
      <c r="Y25" s="11">
        <v>1749.92221</v>
      </c>
      <c r="Z25" s="11">
        <v>-1513.59501</v>
      </c>
      <c r="AA25" s="11">
        <v>-16250.698909999999</v>
      </c>
      <c r="AB25" s="11">
        <v>387552.64922000002</v>
      </c>
      <c r="AC25" s="11">
        <v>129707.18806</v>
      </c>
      <c r="AD25" s="11">
        <v>27258.492139999998</v>
      </c>
      <c r="AE25" s="11">
        <v>1905.9067600000001</v>
      </c>
      <c r="AF25" s="11">
        <v>88044.852700000003</v>
      </c>
      <c r="AG25" s="11">
        <v>31939.74181</v>
      </c>
      <c r="AH25" s="11">
        <v>4818.0984900000003</v>
      </c>
      <c r="AI25" s="11">
        <v>10262.65372</v>
      </c>
      <c r="AJ25" s="11">
        <v>93615.715540000005</v>
      </c>
      <c r="AK25" s="11">
        <v>449630.07332999998</v>
      </c>
      <c r="AL25" s="11">
        <v>189292.19313999999</v>
      </c>
      <c r="AM25" s="11">
        <v>37524.520129999997</v>
      </c>
      <c r="AN25" s="11">
        <v>151767.67301</v>
      </c>
    </row>
    <row r="26" spans="1:40" ht="12.75" customHeight="1" x14ac:dyDescent="0.2">
      <c r="A26" s="17">
        <f>Assets!A26</f>
        <v>17</v>
      </c>
      <c r="B26" s="16" t="str">
        <f>Assets!B26</f>
        <v>295</v>
      </c>
      <c r="C26" s="35" t="s">
        <v>240</v>
      </c>
      <c r="D26" s="11">
        <v>525900.88222999999</v>
      </c>
      <c r="E26" s="11">
        <v>525899.31217000005</v>
      </c>
      <c r="F26" s="11">
        <v>1.57006000000001</v>
      </c>
      <c r="G26" s="11">
        <v>159807.77875</v>
      </c>
      <c r="H26" s="11">
        <v>159807.77875</v>
      </c>
      <c r="I26" s="11">
        <v>0</v>
      </c>
      <c r="J26" s="11">
        <v>0</v>
      </c>
      <c r="K26" s="11">
        <v>366093.10347999999</v>
      </c>
      <c r="L26" s="11">
        <v>29043.07015</v>
      </c>
      <c r="M26" s="11">
        <v>29252.611069999999</v>
      </c>
      <c r="N26" s="11">
        <v>-209.54091999999901</v>
      </c>
      <c r="O26" s="11">
        <v>83844.074710000001</v>
      </c>
      <c r="P26" s="11">
        <v>55242.324439999997</v>
      </c>
      <c r="Q26" s="11">
        <v>28601.75027</v>
      </c>
      <c r="R26" s="11">
        <v>0</v>
      </c>
      <c r="S26" s="11">
        <v>4140.5514800000001</v>
      </c>
      <c r="T26" s="11">
        <v>710.97199999999998</v>
      </c>
      <c r="U26" s="11">
        <v>454579.16074999998</v>
      </c>
      <c r="V26" s="11">
        <v>-14320.79471</v>
      </c>
      <c r="W26" s="11">
        <v>44.687840000000001</v>
      </c>
      <c r="X26" s="11">
        <v>-14397.23381</v>
      </c>
      <c r="Y26" s="11">
        <v>-9.5310600000000001</v>
      </c>
      <c r="Z26" s="11">
        <v>41.282319999999999</v>
      </c>
      <c r="AA26" s="11">
        <v>0</v>
      </c>
      <c r="AB26" s="11">
        <v>81380.968829999998</v>
      </c>
      <c r="AC26" s="11">
        <v>39056.71744</v>
      </c>
      <c r="AD26" s="11">
        <v>4808.7187700000004</v>
      </c>
      <c r="AE26" s="11">
        <v>1767.34727</v>
      </c>
      <c r="AF26" s="11">
        <v>14422.83301</v>
      </c>
      <c r="AG26" s="11">
        <v>4554.4590200000002</v>
      </c>
      <c r="AH26" s="11">
        <v>0</v>
      </c>
      <c r="AI26" s="11">
        <v>1438.44831</v>
      </c>
      <c r="AJ26" s="11">
        <v>15332.445009999999</v>
      </c>
      <c r="AK26" s="11">
        <v>67060.174119999996</v>
      </c>
      <c r="AL26" s="11">
        <v>387518.98663</v>
      </c>
      <c r="AM26" s="11">
        <v>69813.355490000002</v>
      </c>
      <c r="AN26" s="11">
        <v>317705.63114000001</v>
      </c>
    </row>
    <row r="27" spans="1:40" ht="12.75" customHeight="1" x14ac:dyDescent="0.2">
      <c r="A27" s="17">
        <f>Assets!A27</f>
        <v>18</v>
      </c>
      <c r="B27" s="16" t="str">
        <f>Assets!B27</f>
        <v>142</v>
      </c>
      <c r="C27" s="35" t="s">
        <v>205</v>
      </c>
      <c r="D27" s="11">
        <v>635582.43140999996</v>
      </c>
      <c r="E27" s="11">
        <v>10851.49389</v>
      </c>
      <c r="F27" s="11">
        <v>624730.93752000004</v>
      </c>
      <c r="G27" s="11">
        <v>147974.38094999999</v>
      </c>
      <c r="H27" s="11">
        <v>32521.124459999999</v>
      </c>
      <c r="I27" s="11">
        <v>113889.91538999999</v>
      </c>
      <c r="J27" s="11">
        <v>1563.3411000000001</v>
      </c>
      <c r="K27" s="11">
        <v>487608.05046</v>
      </c>
      <c r="L27" s="11">
        <v>75778.08554</v>
      </c>
      <c r="M27" s="11">
        <v>22358.079989999998</v>
      </c>
      <c r="N27" s="11">
        <v>53420.005550000002</v>
      </c>
      <c r="O27" s="11">
        <v>5608.5805399999999</v>
      </c>
      <c r="P27" s="11">
        <v>-1344.58257</v>
      </c>
      <c r="Q27" s="11">
        <v>6953.1631100000004</v>
      </c>
      <c r="R27" s="11">
        <v>0</v>
      </c>
      <c r="S27" s="11">
        <v>9334.2002200000006</v>
      </c>
      <c r="T27" s="11">
        <v>235.41072</v>
      </c>
      <c r="U27" s="11">
        <v>556206.24748999998</v>
      </c>
      <c r="V27" s="11">
        <v>258424.94746</v>
      </c>
      <c r="W27" s="11">
        <v>2162.7249000000002</v>
      </c>
      <c r="X27" s="11">
        <v>253132.36459000001</v>
      </c>
      <c r="Y27" s="11">
        <v>3136.9831100000001</v>
      </c>
      <c r="Z27" s="11">
        <v>-7.12514</v>
      </c>
      <c r="AA27" s="11">
        <v>0</v>
      </c>
      <c r="AB27" s="11">
        <v>155799.98714000001</v>
      </c>
      <c r="AC27" s="11">
        <v>71582.118830000007</v>
      </c>
      <c r="AD27" s="11">
        <v>11762.71831</v>
      </c>
      <c r="AE27" s="11">
        <v>492.33004</v>
      </c>
      <c r="AF27" s="11">
        <v>16270.06367</v>
      </c>
      <c r="AG27" s="11">
        <v>11769.9683</v>
      </c>
      <c r="AH27" s="11">
        <v>5957.07485</v>
      </c>
      <c r="AI27" s="11">
        <v>6261.7162900000003</v>
      </c>
      <c r="AJ27" s="11">
        <v>31703.99685</v>
      </c>
      <c r="AK27" s="11">
        <v>414224.93459999998</v>
      </c>
      <c r="AL27" s="11">
        <v>141981.31289</v>
      </c>
      <c r="AM27" s="11">
        <v>25619.7</v>
      </c>
      <c r="AN27" s="11">
        <v>116361.61289</v>
      </c>
    </row>
    <row r="28" spans="1:40" ht="12.75" customHeight="1" x14ac:dyDescent="0.2">
      <c r="A28" s="17">
        <f>Assets!A28</f>
        <v>19</v>
      </c>
      <c r="B28" s="16" t="str">
        <f>Assets!B28</f>
        <v>153</v>
      </c>
      <c r="C28" s="35" t="s">
        <v>241</v>
      </c>
      <c r="D28" s="11">
        <v>182920.86848999999</v>
      </c>
      <c r="E28" s="11">
        <v>173731.62348000001</v>
      </c>
      <c r="F28" s="11">
        <v>9189.2450100000005</v>
      </c>
      <c r="G28" s="11">
        <v>49120.326050000003</v>
      </c>
      <c r="H28" s="11">
        <v>32221.256130000002</v>
      </c>
      <c r="I28" s="11">
        <v>16899.06798</v>
      </c>
      <c r="J28" s="11">
        <v>1.9400000000000001E-3</v>
      </c>
      <c r="K28" s="11">
        <v>133800.54243999999</v>
      </c>
      <c r="L28" s="11">
        <v>47713.95448</v>
      </c>
      <c r="M28" s="11">
        <v>22487.034100000001</v>
      </c>
      <c r="N28" s="11">
        <v>25226.92038</v>
      </c>
      <c r="O28" s="11">
        <v>4960.7044299999998</v>
      </c>
      <c r="P28" s="11">
        <v>-3135.4263500000002</v>
      </c>
      <c r="Q28" s="11">
        <v>8096.1307800000004</v>
      </c>
      <c r="R28" s="11">
        <v>0</v>
      </c>
      <c r="S28" s="11">
        <v>958.29548999999997</v>
      </c>
      <c r="T28" s="11">
        <v>16859.531739999999</v>
      </c>
      <c r="U28" s="11">
        <v>181805.99447999999</v>
      </c>
      <c r="V28" s="11">
        <v>-11278.72797</v>
      </c>
      <c r="W28" s="11">
        <v>6.8924700000000003</v>
      </c>
      <c r="X28" s="11">
        <v>-11128.95917</v>
      </c>
      <c r="Y28" s="11">
        <v>-180.27357000000001</v>
      </c>
      <c r="Z28" s="11">
        <v>23.612300000000001</v>
      </c>
      <c r="AA28" s="11">
        <v>0</v>
      </c>
      <c r="AB28" s="11">
        <v>217309.08124</v>
      </c>
      <c r="AC28" s="11">
        <v>67026.534090000001</v>
      </c>
      <c r="AD28" s="11">
        <v>12716.76044</v>
      </c>
      <c r="AE28" s="11">
        <v>1179.7459699999999</v>
      </c>
      <c r="AF28" s="11">
        <v>89958.117800000007</v>
      </c>
      <c r="AG28" s="11">
        <v>12092.23559</v>
      </c>
      <c r="AH28" s="11">
        <v>1028.85196</v>
      </c>
      <c r="AI28" s="11">
        <v>2590.64194</v>
      </c>
      <c r="AJ28" s="11">
        <v>30716.193449999999</v>
      </c>
      <c r="AK28" s="11">
        <v>206030.35326999999</v>
      </c>
      <c r="AL28" s="11">
        <v>-24224.358789999998</v>
      </c>
      <c r="AM28" s="11">
        <v>344.44322</v>
      </c>
      <c r="AN28" s="11">
        <v>-24568.802009999999</v>
      </c>
    </row>
    <row r="29" spans="1:40" ht="12.75" customHeight="1" x14ac:dyDescent="0.2">
      <c r="A29" s="17">
        <f>Assets!A29</f>
        <v>20</v>
      </c>
      <c r="B29" s="16" t="str">
        <f>Assets!B29</f>
        <v>251</v>
      </c>
      <c r="C29" s="35" t="s">
        <v>206</v>
      </c>
      <c r="D29" s="11">
        <v>96412.394650000002</v>
      </c>
      <c r="E29" s="11">
        <v>93842.594039999996</v>
      </c>
      <c r="F29" s="11">
        <v>2569.8006099999998</v>
      </c>
      <c r="G29" s="11">
        <v>23543.09059</v>
      </c>
      <c r="H29" s="11">
        <v>12243.95457</v>
      </c>
      <c r="I29" s="11">
        <v>11299.13602</v>
      </c>
      <c r="J29" s="11">
        <v>0</v>
      </c>
      <c r="K29" s="11">
        <v>72869.304059999995</v>
      </c>
      <c r="L29" s="11">
        <v>40293.605530000001</v>
      </c>
      <c r="M29" s="11">
        <v>8139.4349899999997</v>
      </c>
      <c r="N29" s="11">
        <v>32154.170539999999</v>
      </c>
      <c r="O29" s="11">
        <v>2840.91743</v>
      </c>
      <c r="P29" s="11">
        <v>-100.17393</v>
      </c>
      <c r="Q29" s="11">
        <v>3529.5320099999999</v>
      </c>
      <c r="R29" s="11">
        <v>-588.44065000000001</v>
      </c>
      <c r="S29" s="11">
        <v>804.18997999999999</v>
      </c>
      <c r="T29" s="11">
        <v>9037.5402400000003</v>
      </c>
      <c r="U29" s="11">
        <v>117706.12225</v>
      </c>
      <c r="V29" s="11">
        <v>4924.0560500000001</v>
      </c>
      <c r="W29" s="11">
        <v>486.31707999999998</v>
      </c>
      <c r="X29" s="11">
        <v>4501.5660099999996</v>
      </c>
      <c r="Y29" s="11">
        <v>0.38196000000000002</v>
      </c>
      <c r="Z29" s="11">
        <v>-64.209000000000003</v>
      </c>
      <c r="AA29" s="11">
        <v>0</v>
      </c>
      <c r="AB29" s="11">
        <v>93639.970570000005</v>
      </c>
      <c r="AC29" s="11">
        <v>40646.749259999997</v>
      </c>
      <c r="AD29" s="11">
        <v>7960.4650199999996</v>
      </c>
      <c r="AE29" s="11">
        <v>1481.20795</v>
      </c>
      <c r="AF29" s="11">
        <v>21514.193879999999</v>
      </c>
      <c r="AG29" s="11">
        <v>7393.4361900000004</v>
      </c>
      <c r="AH29" s="11">
        <v>1088.2235800000001</v>
      </c>
      <c r="AI29" s="11">
        <v>288.64855999999997</v>
      </c>
      <c r="AJ29" s="11">
        <v>13267.046130000001</v>
      </c>
      <c r="AK29" s="11">
        <v>98564.026620000004</v>
      </c>
      <c r="AL29" s="11">
        <v>19142.09563</v>
      </c>
      <c r="AM29" s="11">
        <v>3445.5772099999999</v>
      </c>
      <c r="AN29" s="11">
        <v>15696.51842</v>
      </c>
    </row>
    <row r="30" spans="1:40" ht="12.75" customHeight="1" x14ac:dyDescent="0.2">
      <c r="A30" s="17">
        <f>Assets!A30</f>
        <v>21</v>
      </c>
      <c r="B30" s="16" t="str">
        <f>Assets!B30</f>
        <v>325</v>
      </c>
      <c r="C30" s="35" t="s">
        <v>242</v>
      </c>
      <c r="D30" s="11">
        <v>158940.84654</v>
      </c>
      <c r="E30" s="11">
        <v>9267.1827499999999</v>
      </c>
      <c r="F30" s="11">
        <v>149673.66378999999</v>
      </c>
      <c r="G30" s="11">
        <v>75054.021800000002</v>
      </c>
      <c r="H30" s="11">
        <v>1667.4104400000001</v>
      </c>
      <c r="I30" s="11">
        <v>73386.611359999995</v>
      </c>
      <c r="J30" s="11">
        <v>0</v>
      </c>
      <c r="K30" s="11">
        <v>83886.824739999996</v>
      </c>
      <c r="L30" s="11">
        <v>26007.176159999999</v>
      </c>
      <c r="M30" s="11">
        <v>11240.520549999999</v>
      </c>
      <c r="N30" s="11">
        <v>14766.65561</v>
      </c>
      <c r="O30" s="11">
        <v>821.65607</v>
      </c>
      <c r="P30" s="11">
        <v>-616.19897000000003</v>
      </c>
      <c r="Q30" s="11">
        <v>1437.8550399999999</v>
      </c>
      <c r="R30" s="11">
        <v>0</v>
      </c>
      <c r="S30" s="11">
        <v>12022.15272</v>
      </c>
      <c r="T30" s="11">
        <v>27247.449390000002</v>
      </c>
      <c r="U30" s="11">
        <v>138744.73853</v>
      </c>
      <c r="V30" s="11">
        <v>20956.540059999999</v>
      </c>
      <c r="W30" s="11">
        <v>-1384.3238100000001</v>
      </c>
      <c r="X30" s="11">
        <v>19551.128410000001</v>
      </c>
      <c r="Y30" s="11">
        <v>2789.7354599999999</v>
      </c>
      <c r="Z30" s="11">
        <v>0</v>
      </c>
      <c r="AA30" s="11">
        <v>0</v>
      </c>
      <c r="AB30" s="11">
        <v>107542.8897</v>
      </c>
      <c r="AC30" s="11">
        <v>49658.560519999999</v>
      </c>
      <c r="AD30" s="11">
        <v>9990.6378299999997</v>
      </c>
      <c r="AE30" s="11">
        <v>454.64677999999998</v>
      </c>
      <c r="AF30" s="11">
        <v>13249.78894</v>
      </c>
      <c r="AG30" s="11">
        <v>9304.1442399999996</v>
      </c>
      <c r="AH30" s="11">
        <v>1821.41643</v>
      </c>
      <c r="AI30" s="11">
        <v>1540.54432</v>
      </c>
      <c r="AJ30" s="11">
        <v>21523.15064</v>
      </c>
      <c r="AK30" s="11">
        <v>128499.42976</v>
      </c>
      <c r="AL30" s="11">
        <v>10245.30877</v>
      </c>
      <c r="AM30" s="11">
        <v>0</v>
      </c>
      <c r="AN30" s="11">
        <v>10245.30877</v>
      </c>
    </row>
    <row r="31" spans="1:40" ht="12.75" customHeight="1" x14ac:dyDescent="0.2">
      <c r="A31" s="17">
        <f>Assets!A31</f>
        <v>22</v>
      </c>
      <c r="B31" s="16" t="str">
        <f>Assets!B31</f>
        <v>407</v>
      </c>
      <c r="C31" s="35" t="s">
        <v>243</v>
      </c>
      <c r="D31" s="11">
        <v>122622.40428</v>
      </c>
      <c r="E31" s="11">
        <v>122622.40428</v>
      </c>
      <c r="F31" s="11">
        <v>0</v>
      </c>
      <c r="G31" s="11">
        <v>70625.953519999995</v>
      </c>
      <c r="H31" s="11">
        <v>70625.953519999995</v>
      </c>
      <c r="I31" s="11">
        <v>0</v>
      </c>
      <c r="J31" s="11">
        <v>0</v>
      </c>
      <c r="K31" s="11">
        <v>51996.45076</v>
      </c>
      <c r="L31" s="11">
        <v>8832.6640800000005</v>
      </c>
      <c r="M31" s="11">
        <v>3007.3105</v>
      </c>
      <c r="N31" s="11">
        <v>5825.35358</v>
      </c>
      <c r="O31" s="11">
        <v>2650.9643500000002</v>
      </c>
      <c r="P31" s="11">
        <v>-231.86177000000001</v>
      </c>
      <c r="Q31" s="11">
        <v>2882.8261200000002</v>
      </c>
      <c r="R31" s="11">
        <v>0</v>
      </c>
      <c r="S31" s="11">
        <v>334.85169000000002</v>
      </c>
      <c r="T31" s="11">
        <v>0</v>
      </c>
      <c r="U31" s="11">
        <v>60807.62038</v>
      </c>
      <c r="V31" s="11">
        <v>2418.92398</v>
      </c>
      <c r="W31" s="11">
        <v>2573.4987700000001</v>
      </c>
      <c r="X31" s="11">
        <v>-259.79885999999999</v>
      </c>
      <c r="Y31" s="11">
        <v>2.2647300000000001</v>
      </c>
      <c r="Z31" s="11">
        <v>102.95934</v>
      </c>
      <c r="AA31" s="11">
        <v>0</v>
      </c>
      <c r="AB31" s="11">
        <v>34164.508609999997</v>
      </c>
      <c r="AC31" s="11">
        <v>14570.870629999999</v>
      </c>
      <c r="AD31" s="11">
        <v>1762.21262</v>
      </c>
      <c r="AE31" s="11">
        <v>1034.3353500000001</v>
      </c>
      <c r="AF31" s="11">
        <v>4060.4749000000002</v>
      </c>
      <c r="AG31" s="11">
        <v>382.97802999999999</v>
      </c>
      <c r="AH31" s="11">
        <v>0</v>
      </c>
      <c r="AI31" s="11">
        <v>476.94198</v>
      </c>
      <c r="AJ31" s="11">
        <v>11876.695100000001</v>
      </c>
      <c r="AK31" s="11">
        <v>36583.432589999997</v>
      </c>
      <c r="AL31" s="11">
        <v>24224.18779</v>
      </c>
      <c r="AM31" s="11">
        <v>4184.3785799999996</v>
      </c>
      <c r="AN31" s="11">
        <v>20039.809209999999</v>
      </c>
    </row>
    <row r="32" spans="1:40" ht="12.75" customHeight="1" x14ac:dyDescent="0.2">
      <c r="A32" s="17">
        <f>Assets!A32</f>
        <v>23</v>
      </c>
      <c r="B32" s="16" t="str">
        <f>Assets!B32</f>
        <v>455</v>
      </c>
      <c r="C32" s="35" t="s">
        <v>244</v>
      </c>
      <c r="D32" s="11">
        <v>76842.164680000002</v>
      </c>
      <c r="E32" s="11">
        <v>76842.164680000002</v>
      </c>
      <c r="F32" s="11">
        <v>0</v>
      </c>
      <c r="G32" s="11">
        <v>29206.1325</v>
      </c>
      <c r="H32" s="11">
        <v>29206.1325</v>
      </c>
      <c r="I32" s="11">
        <v>0</v>
      </c>
      <c r="J32" s="11">
        <v>0</v>
      </c>
      <c r="K32" s="11">
        <v>47636.032180000002</v>
      </c>
      <c r="L32" s="11">
        <v>3385.0561200000002</v>
      </c>
      <c r="M32" s="11">
        <v>286.39233000000002</v>
      </c>
      <c r="N32" s="11">
        <v>3098.6637900000001</v>
      </c>
      <c r="O32" s="11">
        <v>4506.3513199999998</v>
      </c>
      <c r="P32" s="11">
        <v>-2825.6167500000001</v>
      </c>
      <c r="Q32" s="11">
        <v>8432.9893699999993</v>
      </c>
      <c r="R32" s="11">
        <v>-1101.0213000000001</v>
      </c>
      <c r="S32" s="11">
        <v>84.639319999999998</v>
      </c>
      <c r="T32" s="11">
        <v>5.0000000000000001E-3</v>
      </c>
      <c r="U32" s="11">
        <v>55325.691610000002</v>
      </c>
      <c r="V32" s="11">
        <v>523.20719999999994</v>
      </c>
      <c r="W32" s="11">
        <v>0</v>
      </c>
      <c r="X32" s="11">
        <v>520.86617000000001</v>
      </c>
      <c r="Y32" s="11">
        <v>1.6</v>
      </c>
      <c r="Z32" s="11">
        <v>0.74102999999999997</v>
      </c>
      <c r="AA32" s="11">
        <v>0</v>
      </c>
      <c r="AB32" s="11">
        <v>24101.577710000001</v>
      </c>
      <c r="AC32" s="11">
        <v>8754.8376599999992</v>
      </c>
      <c r="AD32" s="11">
        <v>1637.4991399999999</v>
      </c>
      <c r="AE32" s="11">
        <v>282.25126999999998</v>
      </c>
      <c r="AF32" s="11">
        <v>5904.6802200000002</v>
      </c>
      <c r="AG32" s="11">
        <v>2901.21792</v>
      </c>
      <c r="AH32" s="11">
        <v>3.4077500000000001</v>
      </c>
      <c r="AI32" s="11">
        <v>497.74090000000001</v>
      </c>
      <c r="AJ32" s="11">
        <v>4119.9428500000004</v>
      </c>
      <c r="AK32" s="11">
        <v>24624.784909999998</v>
      </c>
      <c r="AL32" s="11">
        <v>30700.9067</v>
      </c>
      <c r="AM32" s="11">
        <v>5645.0990000000002</v>
      </c>
      <c r="AN32" s="11">
        <v>25055.807700000001</v>
      </c>
    </row>
    <row r="33" spans="1:40" ht="12.75" customHeight="1" x14ac:dyDescent="0.2">
      <c r="A33" s="17">
        <f>Assets!A33</f>
        <v>24</v>
      </c>
      <c r="B33" s="16" t="str">
        <f>Assets!B33</f>
        <v>329</v>
      </c>
      <c r="C33" s="35" t="s">
        <v>207</v>
      </c>
      <c r="D33" s="11">
        <v>39201.49235</v>
      </c>
      <c r="E33" s="11">
        <v>38888.399060000003</v>
      </c>
      <c r="F33" s="11">
        <v>313.09329000000002</v>
      </c>
      <c r="G33" s="11">
        <v>15821.109560000001</v>
      </c>
      <c r="H33" s="11">
        <v>15416.114089999999</v>
      </c>
      <c r="I33" s="11">
        <v>404.99547000000001</v>
      </c>
      <c r="J33" s="11">
        <v>0</v>
      </c>
      <c r="K33" s="11">
        <v>23380.38279</v>
      </c>
      <c r="L33" s="11">
        <v>5196.8849200000004</v>
      </c>
      <c r="M33" s="11">
        <v>7207.0612799999999</v>
      </c>
      <c r="N33" s="11">
        <v>-2010.1763599999999</v>
      </c>
      <c r="O33" s="11">
        <v>6423.4421300000004</v>
      </c>
      <c r="P33" s="11">
        <v>5557.63508</v>
      </c>
      <c r="Q33" s="11">
        <v>865.80705</v>
      </c>
      <c r="R33" s="11">
        <v>0</v>
      </c>
      <c r="S33" s="11">
        <v>13821.346289999999</v>
      </c>
      <c r="T33" s="11">
        <v>1360.44517</v>
      </c>
      <c r="U33" s="11">
        <v>42975.440020000002</v>
      </c>
      <c r="V33" s="11">
        <v>-1754.69867</v>
      </c>
      <c r="W33" s="11">
        <v>-1905.6253099999999</v>
      </c>
      <c r="X33" s="11">
        <v>568.38445999999999</v>
      </c>
      <c r="Y33" s="11">
        <v>-1.48586</v>
      </c>
      <c r="Z33" s="11">
        <v>-415.97196000000002</v>
      </c>
      <c r="AA33" s="11">
        <v>0</v>
      </c>
      <c r="AB33" s="11">
        <v>16058.175279999999</v>
      </c>
      <c r="AC33" s="11">
        <v>7335.6788699999997</v>
      </c>
      <c r="AD33" s="11">
        <v>839.60992999999996</v>
      </c>
      <c r="AE33" s="11">
        <v>14.607849999999999</v>
      </c>
      <c r="AF33" s="11">
        <v>2866.9173700000001</v>
      </c>
      <c r="AG33" s="11">
        <v>1483.6271999999999</v>
      </c>
      <c r="AH33" s="11">
        <v>0</v>
      </c>
      <c r="AI33" s="11">
        <v>2036.68703</v>
      </c>
      <c r="AJ33" s="11">
        <v>1481.0470299999999</v>
      </c>
      <c r="AK33" s="11">
        <v>14303.47661</v>
      </c>
      <c r="AL33" s="11">
        <v>28671.96341</v>
      </c>
      <c r="AM33" s="11">
        <v>0</v>
      </c>
      <c r="AN33" s="11">
        <v>28671.96341</v>
      </c>
    </row>
    <row r="34" spans="1:40" ht="12.75" customHeight="1" x14ac:dyDescent="0.2">
      <c r="A34" s="17">
        <f>Assets!A34</f>
        <v>25</v>
      </c>
      <c r="B34" s="16" t="str">
        <f>Assets!B34</f>
        <v>331</v>
      </c>
      <c r="C34" s="35" t="s">
        <v>208</v>
      </c>
      <c r="D34" s="11">
        <v>67945.517970000001</v>
      </c>
      <c r="E34" s="11">
        <v>67829.033290000007</v>
      </c>
      <c r="F34" s="11">
        <v>116.48468</v>
      </c>
      <c r="G34" s="11">
        <v>32217.092240000002</v>
      </c>
      <c r="H34" s="11">
        <v>26598.114460000001</v>
      </c>
      <c r="I34" s="11">
        <v>4542.9059800000005</v>
      </c>
      <c r="J34" s="11">
        <v>1076.0717999999999</v>
      </c>
      <c r="K34" s="11">
        <v>35728.425730000003</v>
      </c>
      <c r="L34" s="11">
        <v>8515.1968199999992</v>
      </c>
      <c r="M34" s="11">
        <v>1371.24656</v>
      </c>
      <c r="N34" s="11">
        <v>7143.9502599999996</v>
      </c>
      <c r="O34" s="11">
        <v>2080.7712799999999</v>
      </c>
      <c r="P34" s="11">
        <v>673.42929000000004</v>
      </c>
      <c r="Q34" s="11">
        <v>1407.3419899999999</v>
      </c>
      <c r="R34" s="11">
        <v>0</v>
      </c>
      <c r="S34" s="11">
        <v>557.08663999999999</v>
      </c>
      <c r="T34" s="11">
        <v>0.29166999999999998</v>
      </c>
      <c r="U34" s="11">
        <v>45510.525580000001</v>
      </c>
      <c r="V34" s="11">
        <v>-251.00219000000001</v>
      </c>
      <c r="W34" s="11">
        <v>-314.83627999999999</v>
      </c>
      <c r="X34" s="11">
        <v>-77.017859999999999</v>
      </c>
      <c r="Y34" s="11">
        <v>140.85194999999999</v>
      </c>
      <c r="Z34" s="11">
        <v>0</v>
      </c>
      <c r="AA34" s="11">
        <v>0</v>
      </c>
      <c r="AB34" s="11">
        <v>28015.574779999999</v>
      </c>
      <c r="AC34" s="11">
        <v>14773.78642</v>
      </c>
      <c r="AD34" s="11">
        <v>2447.9059699999998</v>
      </c>
      <c r="AE34" s="11">
        <v>84.368170000000006</v>
      </c>
      <c r="AF34" s="11">
        <v>4477.4494199999999</v>
      </c>
      <c r="AG34" s="11">
        <v>1903.7212</v>
      </c>
      <c r="AH34" s="11">
        <v>4.1155999999999997</v>
      </c>
      <c r="AI34" s="11">
        <v>98.335999999999999</v>
      </c>
      <c r="AJ34" s="11">
        <v>4225.8919999999998</v>
      </c>
      <c r="AK34" s="11">
        <v>27764.57259</v>
      </c>
      <c r="AL34" s="11">
        <v>17745.952990000002</v>
      </c>
      <c r="AM34" s="11">
        <v>3194.2710000000002</v>
      </c>
      <c r="AN34" s="11">
        <v>14551.681989999999</v>
      </c>
    </row>
    <row r="35" spans="1:40" ht="12.75" customHeight="1" x14ac:dyDescent="0.2">
      <c r="A35" s="17">
        <f>Assets!A35</f>
        <v>26</v>
      </c>
      <c r="B35" s="16" t="str">
        <f>Assets!B35</f>
        <v>129</v>
      </c>
      <c r="C35" s="35" t="s">
        <v>245</v>
      </c>
      <c r="D35" s="11">
        <v>11610.3503</v>
      </c>
      <c r="E35" s="11">
        <v>10551.477290000001</v>
      </c>
      <c r="F35" s="11">
        <v>1058.87301</v>
      </c>
      <c r="G35" s="11">
        <v>1976.6496199999999</v>
      </c>
      <c r="H35" s="11">
        <v>608.41238999999996</v>
      </c>
      <c r="I35" s="11">
        <v>1368.23723</v>
      </c>
      <c r="J35" s="11">
        <v>0</v>
      </c>
      <c r="K35" s="11">
        <v>9633.7006799999999</v>
      </c>
      <c r="L35" s="11">
        <v>2157.8277800000001</v>
      </c>
      <c r="M35" s="11">
        <v>1473.3676599999999</v>
      </c>
      <c r="N35" s="11">
        <v>684.46011999999996</v>
      </c>
      <c r="O35" s="11">
        <v>21415.645980000001</v>
      </c>
      <c r="P35" s="11">
        <v>-783.34997999999905</v>
      </c>
      <c r="Q35" s="11">
        <v>556.03137000000004</v>
      </c>
      <c r="R35" s="11">
        <v>21642.96459</v>
      </c>
      <c r="S35" s="11">
        <v>1885.7179799999999</v>
      </c>
      <c r="T35" s="11">
        <v>439.94349</v>
      </c>
      <c r="U35" s="11">
        <v>34059.468249999998</v>
      </c>
      <c r="V35" s="11">
        <v>2999.3936699999999</v>
      </c>
      <c r="W35" s="11">
        <v>765.53674000000001</v>
      </c>
      <c r="X35" s="11">
        <v>91.721429999999998</v>
      </c>
      <c r="Y35" s="11">
        <v>2142.1354999999999</v>
      </c>
      <c r="Z35" s="11">
        <v>0</v>
      </c>
      <c r="AA35" s="11">
        <v>0</v>
      </c>
      <c r="AB35" s="11">
        <v>27601.78585</v>
      </c>
      <c r="AC35" s="11">
        <v>12323.192489999999</v>
      </c>
      <c r="AD35" s="11">
        <v>2410.75738</v>
      </c>
      <c r="AE35" s="11">
        <v>195.6739</v>
      </c>
      <c r="AF35" s="11">
        <v>6634.9494800000002</v>
      </c>
      <c r="AG35" s="11">
        <v>1025.1830500000001</v>
      </c>
      <c r="AH35" s="11">
        <v>204.03800000000001</v>
      </c>
      <c r="AI35" s="11">
        <v>354.56572</v>
      </c>
      <c r="AJ35" s="11">
        <v>4453.4258300000001</v>
      </c>
      <c r="AK35" s="11">
        <v>30601.179520000002</v>
      </c>
      <c r="AL35" s="11">
        <v>3458.2887300000002</v>
      </c>
      <c r="AM35" s="11">
        <v>0</v>
      </c>
      <c r="AN35" s="11">
        <v>3458.2887300000002</v>
      </c>
    </row>
    <row r="36" spans="1:40" ht="12.75" customHeight="1" x14ac:dyDescent="0.2">
      <c r="A36" s="17"/>
      <c r="B36" s="16"/>
      <c r="C36" s="36" t="s">
        <v>85</v>
      </c>
      <c r="D36" s="26">
        <v>17147037.358929999</v>
      </c>
      <c r="E36" s="26">
        <v>12356232.896810001</v>
      </c>
      <c r="F36" s="26">
        <v>4790804.4621200003</v>
      </c>
      <c r="G36" s="26">
        <v>5813844.1739100004</v>
      </c>
      <c r="H36" s="26">
        <v>3735688.3189500002</v>
      </c>
      <c r="I36" s="26">
        <v>1924331.58767</v>
      </c>
      <c r="J36" s="26">
        <v>153824.26728999999</v>
      </c>
      <c r="K36" s="26">
        <v>11333193.18502</v>
      </c>
      <c r="L36" s="26">
        <v>5207490.7833700003</v>
      </c>
      <c r="M36" s="26">
        <v>1595822.7757699999</v>
      </c>
      <c r="N36" s="26">
        <v>3611668.0076000001</v>
      </c>
      <c r="O36" s="26">
        <v>1164464.41117</v>
      </c>
      <c r="P36" s="26">
        <v>117292.24890000001</v>
      </c>
      <c r="Q36" s="26">
        <v>886481.33004999999</v>
      </c>
      <c r="R36" s="26">
        <v>160690.83222000001</v>
      </c>
      <c r="S36" s="26">
        <v>725470.72464000003</v>
      </c>
      <c r="T36" s="26">
        <v>481561.50818</v>
      </c>
      <c r="U36" s="26">
        <v>17316357.836610001</v>
      </c>
      <c r="V36" s="26">
        <v>1790582.5789600001</v>
      </c>
      <c r="W36" s="26">
        <v>8847.7202500000003</v>
      </c>
      <c r="X36" s="26">
        <v>1608305.63852</v>
      </c>
      <c r="Y36" s="26">
        <v>44658.271410000001</v>
      </c>
      <c r="Z36" s="26">
        <v>-53274.295460000001</v>
      </c>
      <c r="AA36" s="26">
        <v>182045.24424</v>
      </c>
      <c r="AB36" s="26">
        <v>8873425.8571300004</v>
      </c>
      <c r="AC36" s="26">
        <v>3258128.0526299998</v>
      </c>
      <c r="AD36" s="26">
        <v>603844.58557999996</v>
      </c>
      <c r="AE36" s="26">
        <v>148242.74531</v>
      </c>
      <c r="AF36" s="26">
        <v>1670352.14139</v>
      </c>
      <c r="AG36" s="26">
        <v>524798.76783000003</v>
      </c>
      <c r="AH36" s="26">
        <v>97218.244739999995</v>
      </c>
      <c r="AI36" s="26">
        <v>253153.44605999999</v>
      </c>
      <c r="AJ36" s="26">
        <v>2317687.87359</v>
      </c>
      <c r="AK36" s="26">
        <v>10664008.43609</v>
      </c>
      <c r="AL36" s="26">
        <v>6652349.4005199997</v>
      </c>
      <c r="AM36" s="26">
        <v>1235464.8291</v>
      </c>
      <c r="AN36" s="26">
        <v>5416884.5714199999</v>
      </c>
    </row>
    <row r="37" spans="1:40" ht="12.75" customHeight="1" x14ac:dyDescent="0.2">
      <c r="A37" s="17"/>
      <c r="B37" s="16"/>
      <c r="C37" s="37"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ht="12.75" customHeight="1" x14ac:dyDescent="0.2">
      <c r="A38" s="17">
        <f>Assets!A38</f>
        <v>27</v>
      </c>
      <c r="B38" s="17" t="str">
        <f>Assets!B38</f>
        <v>115</v>
      </c>
      <c r="C38" s="35" t="s">
        <v>209</v>
      </c>
      <c r="D38" s="11">
        <v>2360193.5411399999</v>
      </c>
      <c r="E38" s="11">
        <v>1197221.50593</v>
      </c>
      <c r="F38" s="11">
        <v>1162972.0352099999</v>
      </c>
      <c r="G38" s="11">
        <v>741524.59057</v>
      </c>
      <c r="H38" s="11">
        <v>408476.24732999998</v>
      </c>
      <c r="I38" s="11">
        <v>316138.15756000002</v>
      </c>
      <c r="J38" s="11">
        <v>16910.185679999999</v>
      </c>
      <c r="K38" s="11">
        <v>1618668.9505700001</v>
      </c>
      <c r="L38" s="11">
        <v>588119.63515999995</v>
      </c>
      <c r="M38" s="11">
        <v>164221.18033999999</v>
      </c>
      <c r="N38" s="11">
        <v>423898.45481999998</v>
      </c>
      <c r="O38" s="11">
        <v>111243.13237000001</v>
      </c>
      <c r="P38" s="11">
        <v>-68237.263460000002</v>
      </c>
      <c r="Q38" s="11">
        <v>176017.61342000001</v>
      </c>
      <c r="R38" s="11">
        <v>3462.7824099999998</v>
      </c>
      <c r="S38" s="11">
        <v>196109.54130000001</v>
      </c>
      <c r="T38" s="11">
        <v>13136.60608</v>
      </c>
      <c r="U38" s="11">
        <v>2363056.6851400002</v>
      </c>
      <c r="V38" s="11">
        <v>-29438.31277</v>
      </c>
      <c r="W38" s="11">
        <v>179.61317</v>
      </c>
      <c r="X38" s="11">
        <v>-44435.674679999996</v>
      </c>
      <c r="Y38" s="11">
        <v>2277.37192</v>
      </c>
      <c r="Z38" s="11">
        <v>6650.9198900000001</v>
      </c>
      <c r="AA38" s="11">
        <v>5889.4569300000003</v>
      </c>
      <c r="AB38" s="11">
        <v>1243377.6935699999</v>
      </c>
      <c r="AC38" s="11">
        <v>612254.07658999995</v>
      </c>
      <c r="AD38" s="11">
        <v>108137.10688000001</v>
      </c>
      <c r="AE38" s="11">
        <v>12710.4661</v>
      </c>
      <c r="AF38" s="11">
        <v>182720.83515999999</v>
      </c>
      <c r="AG38" s="11">
        <v>41034.2232</v>
      </c>
      <c r="AH38" s="11">
        <v>41388.99108</v>
      </c>
      <c r="AI38" s="11">
        <v>57155.548799999997</v>
      </c>
      <c r="AJ38" s="11">
        <v>187976.44576</v>
      </c>
      <c r="AK38" s="11">
        <v>1213939.3807999999</v>
      </c>
      <c r="AL38" s="11">
        <v>1149117.30434</v>
      </c>
      <c r="AM38" s="11">
        <v>206841.11478</v>
      </c>
      <c r="AN38" s="11">
        <v>942276.18956000102</v>
      </c>
    </row>
    <row r="39" spans="1:40" ht="12.75" customHeight="1" x14ac:dyDescent="0.2">
      <c r="A39" s="17">
        <f>Assets!A39</f>
        <v>28</v>
      </c>
      <c r="B39" s="17" t="str">
        <f>Assets!B39</f>
        <v>106</v>
      </c>
      <c r="C39" s="35" t="s">
        <v>210</v>
      </c>
      <c r="D39" s="11">
        <v>850980.83388000005</v>
      </c>
      <c r="E39" s="11">
        <v>831629.32753000001</v>
      </c>
      <c r="F39" s="11">
        <v>19351.50635</v>
      </c>
      <c r="G39" s="11">
        <v>420984.16144</v>
      </c>
      <c r="H39" s="11">
        <v>249500.28969999999</v>
      </c>
      <c r="I39" s="11">
        <v>167046.08981999999</v>
      </c>
      <c r="J39" s="11">
        <v>4437.7819200000004</v>
      </c>
      <c r="K39" s="11">
        <v>429996.67243999999</v>
      </c>
      <c r="L39" s="11">
        <v>276017.50533999997</v>
      </c>
      <c r="M39" s="11">
        <v>86491.514649999997</v>
      </c>
      <c r="N39" s="11">
        <v>189525.99069000001</v>
      </c>
      <c r="O39" s="11">
        <v>34622.883930000004</v>
      </c>
      <c r="P39" s="11">
        <v>-9126.29457</v>
      </c>
      <c r="Q39" s="11">
        <v>43150.669159999998</v>
      </c>
      <c r="R39" s="11">
        <v>598.50933999999995</v>
      </c>
      <c r="S39" s="11">
        <v>79843.087759999995</v>
      </c>
      <c r="T39" s="11">
        <v>730.52013999999997</v>
      </c>
      <c r="U39" s="11">
        <v>734719.15495999996</v>
      </c>
      <c r="V39" s="11">
        <v>107656.22586000001</v>
      </c>
      <c r="W39" s="11">
        <v>-990.47166000000004</v>
      </c>
      <c r="X39" s="11">
        <v>110680.78819000001</v>
      </c>
      <c r="Y39" s="11">
        <v>1436.01989</v>
      </c>
      <c r="Z39" s="11">
        <v>-3214.8877400000001</v>
      </c>
      <c r="AA39" s="11">
        <v>-255.22282000000001</v>
      </c>
      <c r="AB39" s="11">
        <v>491506.67384</v>
      </c>
      <c r="AC39" s="11">
        <v>225133.28589</v>
      </c>
      <c r="AD39" s="11">
        <v>42518.341460000003</v>
      </c>
      <c r="AE39" s="11">
        <v>1751.9277300000001</v>
      </c>
      <c r="AF39" s="11">
        <v>96146.890020000006</v>
      </c>
      <c r="AG39" s="11">
        <v>29186.538049999999</v>
      </c>
      <c r="AH39" s="11">
        <v>2607.3307500000001</v>
      </c>
      <c r="AI39" s="11">
        <v>2361.9304000000002</v>
      </c>
      <c r="AJ39" s="11">
        <v>91800.429539999997</v>
      </c>
      <c r="AK39" s="11">
        <v>599162.89969999995</v>
      </c>
      <c r="AL39" s="11">
        <v>135556.25526000001</v>
      </c>
      <c r="AM39" s="11">
        <v>25450</v>
      </c>
      <c r="AN39" s="11">
        <v>110106.25526000001</v>
      </c>
    </row>
    <row r="40" spans="1:40" ht="12.75" customHeight="1" x14ac:dyDescent="0.2">
      <c r="A40" s="17">
        <f>Assets!A40</f>
        <v>29</v>
      </c>
      <c r="B40" s="17" t="str">
        <f>Assets!B40</f>
        <v xml:space="preserve"> 62</v>
      </c>
      <c r="C40" s="35" t="s">
        <v>211</v>
      </c>
      <c r="D40" s="11">
        <v>853646.12181000004</v>
      </c>
      <c r="E40" s="11">
        <v>714630.29342999996</v>
      </c>
      <c r="F40" s="11">
        <v>139015.82837999999</v>
      </c>
      <c r="G40" s="11">
        <v>444855.82084</v>
      </c>
      <c r="H40" s="11">
        <v>185323.99630999999</v>
      </c>
      <c r="I40" s="11">
        <v>245750.57045999999</v>
      </c>
      <c r="J40" s="11">
        <v>13781.254070000001</v>
      </c>
      <c r="K40" s="11">
        <v>408790.30096999998</v>
      </c>
      <c r="L40" s="11">
        <v>281448.04807999998</v>
      </c>
      <c r="M40" s="11">
        <v>138530.56166000001</v>
      </c>
      <c r="N40" s="11">
        <v>142917.48642</v>
      </c>
      <c r="O40" s="11">
        <v>10284.540950000001</v>
      </c>
      <c r="P40" s="11">
        <v>-10084.30294</v>
      </c>
      <c r="Q40" s="11">
        <v>20368.84389</v>
      </c>
      <c r="R40" s="11">
        <v>0</v>
      </c>
      <c r="S40" s="11">
        <v>27082.31538</v>
      </c>
      <c r="T40" s="11">
        <v>8649.6901199999993</v>
      </c>
      <c r="U40" s="11">
        <v>597724.33383999998</v>
      </c>
      <c r="V40" s="11">
        <v>89655.26165</v>
      </c>
      <c r="W40" s="11">
        <v>15089.711149999999</v>
      </c>
      <c r="X40" s="11">
        <v>71523.878599999996</v>
      </c>
      <c r="Y40" s="11">
        <v>5058.8571199999997</v>
      </c>
      <c r="Z40" s="11">
        <v>-4439.7651100000003</v>
      </c>
      <c r="AA40" s="11">
        <v>2422.57989</v>
      </c>
      <c r="AB40" s="11">
        <v>418404.3027</v>
      </c>
      <c r="AC40" s="11">
        <v>158821.17567999999</v>
      </c>
      <c r="AD40" s="11">
        <v>28495.097839999999</v>
      </c>
      <c r="AE40" s="11">
        <v>1355.2908399999999</v>
      </c>
      <c r="AF40" s="11">
        <v>44289.806369999998</v>
      </c>
      <c r="AG40" s="11">
        <v>20193.280470000002</v>
      </c>
      <c r="AH40" s="11">
        <v>4384.8206200000004</v>
      </c>
      <c r="AI40" s="11">
        <v>2349.8245499999998</v>
      </c>
      <c r="AJ40" s="11">
        <v>158515.00633</v>
      </c>
      <c r="AK40" s="11">
        <v>508059.56435</v>
      </c>
      <c r="AL40" s="11">
        <v>89664.769490000093</v>
      </c>
      <c r="AM40" s="11">
        <v>16337.814679999999</v>
      </c>
      <c r="AN40" s="11">
        <v>73326.954810000097</v>
      </c>
    </row>
    <row r="41" spans="1:40" ht="12.75" customHeight="1" x14ac:dyDescent="0.2">
      <c r="A41" s="17">
        <f>Assets!A41</f>
        <v>30</v>
      </c>
      <c r="B41" s="17" t="str">
        <f>Assets!B41</f>
        <v>242</v>
      </c>
      <c r="C41" s="35" t="s">
        <v>212</v>
      </c>
      <c r="D41" s="11">
        <v>522373.52315999998</v>
      </c>
      <c r="E41" s="11">
        <v>113190.83474999999</v>
      </c>
      <c r="F41" s="11">
        <v>409182.68841</v>
      </c>
      <c r="G41" s="11">
        <v>252696.08859</v>
      </c>
      <c r="H41" s="11">
        <v>90241.284939999998</v>
      </c>
      <c r="I41" s="11">
        <v>162290.68148999999</v>
      </c>
      <c r="J41" s="11">
        <v>164.12216000000001</v>
      </c>
      <c r="K41" s="11">
        <v>269677.43456999998</v>
      </c>
      <c r="L41" s="11">
        <v>416371.30095</v>
      </c>
      <c r="M41" s="11">
        <v>144535.38675000001</v>
      </c>
      <c r="N41" s="11">
        <v>271835.9142</v>
      </c>
      <c r="O41" s="11">
        <v>21173.717069999999</v>
      </c>
      <c r="P41" s="11">
        <v>-1789.0010299999999</v>
      </c>
      <c r="Q41" s="11">
        <v>22799.395260000001</v>
      </c>
      <c r="R41" s="11">
        <v>163.32284000000001</v>
      </c>
      <c r="S41" s="11">
        <v>48771.771430000001</v>
      </c>
      <c r="T41" s="11">
        <v>31814.53412</v>
      </c>
      <c r="U41" s="11">
        <v>643273.37138999999</v>
      </c>
      <c r="V41" s="11">
        <v>68073.786730000007</v>
      </c>
      <c r="W41" s="11">
        <v>1331.2449999999999</v>
      </c>
      <c r="X41" s="11">
        <v>52118.498240000001</v>
      </c>
      <c r="Y41" s="11">
        <v>11715.49798</v>
      </c>
      <c r="Z41" s="11">
        <v>510.82650000000001</v>
      </c>
      <c r="AA41" s="11">
        <v>2397.7190099999998</v>
      </c>
      <c r="AB41" s="11">
        <v>430637.36722000001</v>
      </c>
      <c r="AC41" s="11">
        <v>80996.328550000006</v>
      </c>
      <c r="AD41" s="11">
        <v>18434.076229999999</v>
      </c>
      <c r="AE41" s="11">
        <v>7156.9458299999997</v>
      </c>
      <c r="AF41" s="11">
        <v>19062.274850000002</v>
      </c>
      <c r="AG41" s="11">
        <v>27185.63379</v>
      </c>
      <c r="AH41" s="11">
        <v>21106.35439</v>
      </c>
      <c r="AI41" s="11">
        <v>4160.2949200000003</v>
      </c>
      <c r="AJ41" s="11">
        <v>252535.45866</v>
      </c>
      <c r="AK41" s="11">
        <v>498711.15395000001</v>
      </c>
      <c r="AL41" s="11">
        <v>144562.21744000001</v>
      </c>
      <c r="AM41" s="11">
        <v>0</v>
      </c>
      <c r="AN41" s="11">
        <v>144562.21744000001</v>
      </c>
    </row>
    <row r="42" spans="1:40" ht="12.75" customHeight="1" x14ac:dyDescent="0.2">
      <c r="A42" s="17">
        <f>Assets!A42</f>
        <v>31</v>
      </c>
      <c r="B42" s="17" t="str">
        <f>Assets!B42</f>
        <v>270</v>
      </c>
      <c r="C42" s="35" t="s">
        <v>213</v>
      </c>
      <c r="D42" s="11">
        <v>276650.67083999998</v>
      </c>
      <c r="E42" s="11">
        <v>184089.53536000001</v>
      </c>
      <c r="F42" s="11">
        <v>92561.135479999997</v>
      </c>
      <c r="G42" s="11">
        <v>222179.00665</v>
      </c>
      <c r="H42" s="11">
        <v>124117.48275</v>
      </c>
      <c r="I42" s="11">
        <v>98061.5239</v>
      </c>
      <c r="J42" s="11">
        <v>0</v>
      </c>
      <c r="K42" s="11">
        <v>54471.664190000003</v>
      </c>
      <c r="L42" s="11">
        <v>181547.52484</v>
      </c>
      <c r="M42" s="11">
        <v>111416.92891</v>
      </c>
      <c r="N42" s="11">
        <v>70130.595929999996</v>
      </c>
      <c r="O42" s="11">
        <v>-80460.757819999999</v>
      </c>
      <c r="P42" s="11">
        <v>-111378.34003000001</v>
      </c>
      <c r="Q42" s="11">
        <v>30917.58221</v>
      </c>
      <c r="R42" s="11">
        <v>0</v>
      </c>
      <c r="S42" s="11">
        <v>186881.63672000001</v>
      </c>
      <c r="T42" s="11">
        <v>4711.9306699999997</v>
      </c>
      <c r="U42" s="11">
        <v>235735.06969</v>
      </c>
      <c r="V42" s="11">
        <v>153765.71689000001</v>
      </c>
      <c r="W42" s="11">
        <v>5868.0014000000001</v>
      </c>
      <c r="X42" s="11">
        <v>134324.40792</v>
      </c>
      <c r="Y42" s="11">
        <v>13253.275030000001</v>
      </c>
      <c r="Z42" s="11">
        <v>320.03253999999998</v>
      </c>
      <c r="AA42" s="11">
        <v>0</v>
      </c>
      <c r="AB42" s="11">
        <v>201885.14395999999</v>
      </c>
      <c r="AC42" s="11">
        <v>86922.64559</v>
      </c>
      <c r="AD42" s="11">
        <v>14838.905699999999</v>
      </c>
      <c r="AE42" s="11">
        <v>457.32459</v>
      </c>
      <c r="AF42" s="11">
        <v>18754.922310000002</v>
      </c>
      <c r="AG42" s="11">
        <v>12540.030510000001</v>
      </c>
      <c r="AH42" s="11">
        <v>11612.936320000001</v>
      </c>
      <c r="AI42" s="11">
        <v>3336.8224700000001</v>
      </c>
      <c r="AJ42" s="11">
        <v>53421.556470000003</v>
      </c>
      <c r="AK42" s="11">
        <v>355650.86085</v>
      </c>
      <c r="AL42" s="11">
        <v>-119915.79115999999</v>
      </c>
      <c r="AM42" s="11">
        <v>0</v>
      </c>
      <c r="AN42" s="11">
        <v>-119915.79115999999</v>
      </c>
    </row>
    <row r="43" spans="1:40" ht="12.75" customHeight="1" x14ac:dyDescent="0.2">
      <c r="A43" s="17">
        <f>Assets!A43</f>
        <v>32</v>
      </c>
      <c r="B43" s="17" t="str">
        <f>Assets!B43</f>
        <v>126</v>
      </c>
      <c r="C43" s="35" t="s">
        <v>226</v>
      </c>
      <c r="D43" s="11">
        <v>275200.42784000002</v>
      </c>
      <c r="E43" s="11">
        <v>224376.70767</v>
      </c>
      <c r="F43" s="11">
        <v>50823.720170000001</v>
      </c>
      <c r="G43" s="11">
        <v>228607.79227999999</v>
      </c>
      <c r="H43" s="11">
        <v>98850.517229999998</v>
      </c>
      <c r="I43" s="11">
        <v>125193.29246</v>
      </c>
      <c r="J43" s="11">
        <v>4563.9825899999996</v>
      </c>
      <c r="K43" s="11">
        <v>46592.635560000002</v>
      </c>
      <c r="L43" s="11">
        <v>115975.72022</v>
      </c>
      <c r="M43" s="11">
        <v>11728.64903</v>
      </c>
      <c r="N43" s="11">
        <v>104247.07119</v>
      </c>
      <c r="O43" s="11">
        <v>-7069.60491</v>
      </c>
      <c r="P43" s="11">
        <v>-8535.8089999999993</v>
      </c>
      <c r="Q43" s="11">
        <v>1466.20409</v>
      </c>
      <c r="R43" s="11">
        <v>0</v>
      </c>
      <c r="S43" s="11">
        <v>39206.715600000003</v>
      </c>
      <c r="T43" s="11">
        <v>2469.4199699999999</v>
      </c>
      <c r="U43" s="11">
        <v>185446.23741</v>
      </c>
      <c r="V43" s="11">
        <v>-3782.3791099999798</v>
      </c>
      <c r="W43" s="11">
        <v>-70.257919999999999</v>
      </c>
      <c r="X43" s="11">
        <v>-3920.23674999998</v>
      </c>
      <c r="Y43" s="11">
        <v>206.97423000000001</v>
      </c>
      <c r="Z43" s="11">
        <v>1.14132999999993</v>
      </c>
      <c r="AA43" s="11">
        <v>0</v>
      </c>
      <c r="AB43" s="11">
        <v>171546.10294000001</v>
      </c>
      <c r="AC43" s="11">
        <v>51284.62169</v>
      </c>
      <c r="AD43" s="11">
        <v>11419.434929999999</v>
      </c>
      <c r="AE43" s="11">
        <v>838.26268000000005</v>
      </c>
      <c r="AF43" s="11">
        <v>18988.279579999999</v>
      </c>
      <c r="AG43" s="11">
        <v>20992.918570000002</v>
      </c>
      <c r="AH43" s="11">
        <v>3484.3219100000001</v>
      </c>
      <c r="AI43" s="11">
        <v>5414.31567</v>
      </c>
      <c r="AJ43" s="11">
        <v>59123.947910000003</v>
      </c>
      <c r="AK43" s="11">
        <v>167763.72383</v>
      </c>
      <c r="AL43" s="11">
        <v>17682.513579999999</v>
      </c>
      <c r="AM43" s="11">
        <v>2520.0123600000002</v>
      </c>
      <c r="AN43" s="11">
        <v>15162.50122</v>
      </c>
    </row>
    <row r="44" spans="1:40" ht="12.75" customHeight="1" x14ac:dyDescent="0.2">
      <c r="A44" s="17">
        <f>Assets!A44</f>
        <v>33</v>
      </c>
      <c r="B44" s="17" t="str">
        <f>Assets!B44</f>
        <v>305</v>
      </c>
      <c r="C44" s="35" t="s">
        <v>214</v>
      </c>
      <c r="D44" s="11">
        <v>371509.30083999998</v>
      </c>
      <c r="E44" s="11">
        <v>367814.24495000002</v>
      </c>
      <c r="F44" s="11">
        <v>3695.0558900000001</v>
      </c>
      <c r="G44" s="11">
        <v>165743.82214999999</v>
      </c>
      <c r="H44" s="11">
        <v>122524.91979</v>
      </c>
      <c r="I44" s="11">
        <v>38746.845139999998</v>
      </c>
      <c r="J44" s="11">
        <v>4472.0572199999997</v>
      </c>
      <c r="K44" s="11">
        <v>205765.47868999999</v>
      </c>
      <c r="L44" s="11">
        <v>151307.12345000001</v>
      </c>
      <c r="M44" s="11">
        <v>55638.101289999999</v>
      </c>
      <c r="N44" s="11">
        <v>95669.022159999993</v>
      </c>
      <c r="O44" s="11">
        <v>7556.8901400000004</v>
      </c>
      <c r="P44" s="11">
        <v>-13179.784019999999</v>
      </c>
      <c r="Q44" s="11">
        <v>20736.674159999999</v>
      </c>
      <c r="R44" s="11">
        <v>0</v>
      </c>
      <c r="S44" s="11">
        <v>15603.736370000001</v>
      </c>
      <c r="T44" s="11">
        <v>3207.7702100000001</v>
      </c>
      <c r="U44" s="11">
        <v>327802.89756999997</v>
      </c>
      <c r="V44" s="11">
        <v>9749.4666400000006</v>
      </c>
      <c r="W44" s="11">
        <v>-263.14278999999999</v>
      </c>
      <c r="X44" s="11">
        <v>9877.0883400000002</v>
      </c>
      <c r="Y44" s="11">
        <v>111.5964</v>
      </c>
      <c r="Z44" s="11">
        <v>23.924689999999998</v>
      </c>
      <c r="AA44" s="11">
        <v>0</v>
      </c>
      <c r="AB44" s="11">
        <v>280090.64743000001</v>
      </c>
      <c r="AC44" s="11">
        <v>109206.36047</v>
      </c>
      <c r="AD44" s="11">
        <v>16354.698329999999</v>
      </c>
      <c r="AE44" s="11">
        <v>1128.35556</v>
      </c>
      <c r="AF44" s="11">
        <v>27591.395280000001</v>
      </c>
      <c r="AG44" s="11">
        <v>20507.92626</v>
      </c>
      <c r="AH44" s="11">
        <v>4876.7835100000002</v>
      </c>
      <c r="AI44" s="11">
        <v>17658.423009999999</v>
      </c>
      <c r="AJ44" s="11">
        <v>82766.705010000005</v>
      </c>
      <c r="AK44" s="11">
        <v>289840.11407000001</v>
      </c>
      <c r="AL44" s="11">
        <v>37962.783499999998</v>
      </c>
      <c r="AM44" s="11">
        <v>5500</v>
      </c>
      <c r="AN44" s="11">
        <v>32462.783500000001</v>
      </c>
    </row>
    <row r="45" spans="1:40" ht="12.75" customHeight="1" x14ac:dyDescent="0.2">
      <c r="A45" s="17">
        <f>Assets!A45</f>
        <v>34</v>
      </c>
      <c r="B45" s="17" t="str">
        <f>Assets!B45</f>
        <v>389</v>
      </c>
      <c r="C45" s="35" t="s">
        <v>246</v>
      </c>
      <c r="D45" s="11">
        <v>186851.43403999999</v>
      </c>
      <c r="E45" s="11">
        <v>184299.54733</v>
      </c>
      <c r="F45" s="11">
        <v>2551.8867100000002</v>
      </c>
      <c r="G45" s="11">
        <v>142089.73044000001</v>
      </c>
      <c r="H45" s="11">
        <v>113543.80538999999</v>
      </c>
      <c r="I45" s="11">
        <v>22310.561880000001</v>
      </c>
      <c r="J45" s="11">
        <v>6235.3631699999996</v>
      </c>
      <c r="K45" s="11">
        <v>44761.703600000001</v>
      </c>
      <c r="L45" s="11">
        <v>41310.361389999998</v>
      </c>
      <c r="M45" s="11">
        <v>8535.4185600000001</v>
      </c>
      <c r="N45" s="11">
        <v>32774.94283</v>
      </c>
      <c r="O45" s="11">
        <v>68279.477530000004</v>
      </c>
      <c r="P45" s="11">
        <v>-24141.867249999999</v>
      </c>
      <c r="Q45" s="11">
        <v>14012.55636</v>
      </c>
      <c r="R45" s="11">
        <v>78408.788419999997</v>
      </c>
      <c r="S45" s="11">
        <v>1993.1745699999999</v>
      </c>
      <c r="T45" s="11">
        <v>371.12804999999997</v>
      </c>
      <c r="U45" s="11">
        <v>148180.42658</v>
      </c>
      <c r="V45" s="11">
        <v>46425.488039999997</v>
      </c>
      <c r="W45" s="11">
        <v>14902.851360000001</v>
      </c>
      <c r="X45" s="11">
        <v>25576.096130000002</v>
      </c>
      <c r="Y45" s="11">
        <v>4530.3734199999999</v>
      </c>
      <c r="Z45" s="11">
        <v>1416.16713</v>
      </c>
      <c r="AA45" s="11">
        <v>0</v>
      </c>
      <c r="AB45" s="11">
        <v>76280.018590000007</v>
      </c>
      <c r="AC45" s="11">
        <v>35710.344400000002</v>
      </c>
      <c r="AD45" s="11">
        <v>7102.9010900000003</v>
      </c>
      <c r="AE45" s="11">
        <v>890.90790000000004</v>
      </c>
      <c r="AF45" s="11">
        <v>3899.1299100000001</v>
      </c>
      <c r="AG45" s="11">
        <v>2729.0360300000002</v>
      </c>
      <c r="AH45" s="11">
        <v>36.35248</v>
      </c>
      <c r="AI45" s="11">
        <v>568.56980999999996</v>
      </c>
      <c r="AJ45" s="11">
        <v>25342.776969999999</v>
      </c>
      <c r="AK45" s="11">
        <v>122705.50663</v>
      </c>
      <c r="AL45" s="11">
        <v>25474.91995</v>
      </c>
      <c r="AM45" s="11">
        <v>4150</v>
      </c>
      <c r="AN45" s="11">
        <v>21324.91995</v>
      </c>
    </row>
    <row r="46" spans="1:40" ht="12.75" customHeight="1" x14ac:dyDescent="0.2">
      <c r="A46" s="17">
        <f>Assets!A46</f>
        <v>35</v>
      </c>
      <c r="B46" s="17" t="str">
        <f>Assets!B46</f>
        <v xml:space="preserve"> 96</v>
      </c>
      <c r="C46" s="35" t="s">
        <v>247</v>
      </c>
      <c r="D46" s="11">
        <v>547470.91940000001</v>
      </c>
      <c r="E46" s="11">
        <v>32618.45765</v>
      </c>
      <c r="F46" s="11">
        <v>514852.46175000002</v>
      </c>
      <c r="G46" s="11">
        <v>163552.09370999999</v>
      </c>
      <c r="H46" s="11">
        <v>27299.511930000001</v>
      </c>
      <c r="I46" s="11">
        <v>136252.58178000001</v>
      </c>
      <c r="J46" s="11">
        <v>0</v>
      </c>
      <c r="K46" s="11">
        <v>383918.82569000003</v>
      </c>
      <c r="L46" s="11">
        <v>133824.95488999999</v>
      </c>
      <c r="M46" s="11">
        <v>40344.959949999997</v>
      </c>
      <c r="N46" s="11">
        <v>93479.994940000004</v>
      </c>
      <c r="O46" s="11">
        <v>9422.3364799999799</v>
      </c>
      <c r="P46" s="11">
        <v>-372.27420000000001</v>
      </c>
      <c r="Q46" s="11">
        <v>9794.6106799999798</v>
      </c>
      <c r="R46" s="11">
        <v>0</v>
      </c>
      <c r="S46" s="11">
        <v>9803.8124299999999</v>
      </c>
      <c r="T46" s="11">
        <v>27619.550360000001</v>
      </c>
      <c r="U46" s="11">
        <v>524244.51990000001</v>
      </c>
      <c r="V46" s="11">
        <v>116921.70355000001</v>
      </c>
      <c r="W46" s="11">
        <v>3533.95309</v>
      </c>
      <c r="X46" s="11">
        <v>106239.73373000001</v>
      </c>
      <c r="Y46" s="11">
        <v>1498.84339</v>
      </c>
      <c r="Z46" s="11">
        <v>5649.1733400000003</v>
      </c>
      <c r="AA46" s="11">
        <v>0</v>
      </c>
      <c r="AB46" s="11">
        <v>249801.55424999999</v>
      </c>
      <c r="AC46" s="11">
        <v>126304.87089000001</v>
      </c>
      <c r="AD46" s="11">
        <v>25359.169890000001</v>
      </c>
      <c r="AE46" s="11">
        <v>4333.9807899999996</v>
      </c>
      <c r="AF46" s="11">
        <v>26738.17225</v>
      </c>
      <c r="AG46" s="11">
        <v>14610.787630000001</v>
      </c>
      <c r="AH46" s="11">
        <v>96.699470000000005</v>
      </c>
      <c r="AI46" s="11">
        <v>7559.68271</v>
      </c>
      <c r="AJ46" s="11">
        <v>44798.190620000001</v>
      </c>
      <c r="AK46" s="11">
        <v>366723.25780000002</v>
      </c>
      <c r="AL46" s="11">
        <v>157521.26209999999</v>
      </c>
      <c r="AM46" s="11">
        <v>18951.360540000001</v>
      </c>
      <c r="AN46" s="11">
        <v>138569.90156</v>
      </c>
    </row>
    <row r="47" spans="1:40" ht="12.75" customHeight="1" x14ac:dyDescent="0.2">
      <c r="A47" s="17">
        <f>Assets!A47</f>
        <v>36</v>
      </c>
      <c r="B47" s="17" t="str">
        <f>Assets!B47</f>
        <v>105</v>
      </c>
      <c r="C47" s="38" t="s">
        <v>248</v>
      </c>
      <c r="D47" s="11">
        <v>162509.29921999999</v>
      </c>
      <c r="E47" s="11">
        <v>147106.42782000001</v>
      </c>
      <c r="F47" s="11">
        <v>15402.8714</v>
      </c>
      <c r="G47" s="11">
        <v>72861.695189999999</v>
      </c>
      <c r="H47" s="11">
        <v>42332.261200000001</v>
      </c>
      <c r="I47" s="11">
        <v>30327.58826</v>
      </c>
      <c r="J47" s="11">
        <v>201.84573</v>
      </c>
      <c r="K47" s="11">
        <v>89647.604030000002</v>
      </c>
      <c r="L47" s="11">
        <v>75217.429220000005</v>
      </c>
      <c r="M47" s="11">
        <v>12411.630429999999</v>
      </c>
      <c r="N47" s="11">
        <v>62805.798790000001</v>
      </c>
      <c r="O47" s="11">
        <v>7997.5261700000001</v>
      </c>
      <c r="P47" s="11">
        <v>-5512.8034299999999</v>
      </c>
      <c r="Q47" s="11">
        <v>13510.329599999999</v>
      </c>
      <c r="R47" s="11">
        <v>0</v>
      </c>
      <c r="S47" s="11">
        <v>4706.9405500000003</v>
      </c>
      <c r="T47" s="11">
        <v>9597.0566699999999</v>
      </c>
      <c r="U47" s="11">
        <v>174754.92621000001</v>
      </c>
      <c r="V47" s="11">
        <v>12636.511909999999</v>
      </c>
      <c r="W47" s="11">
        <v>-261.96406999999999</v>
      </c>
      <c r="X47" s="11">
        <v>3798.2858799999999</v>
      </c>
      <c r="Y47" s="11">
        <v>7394.8179399999999</v>
      </c>
      <c r="Z47" s="11">
        <v>1705.3721599999999</v>
      </c>
      <c r="AA47" s="11">
        <v>0</v>
      </c>
      <c r="AB47" s="11">
        <v>174523.54749999999</v>
      </c>
      <c r="AC47" s="11">
        <v>56597.281990000003</v>
      </c>
      <c r="AD47" s="11">
        <v>12195.154270000001</v>
      </c>
      <c r="AE47" s="11">
        <v>430.49813</v>
      </c>
      <c r="AF47" s="11">
        <v>22923.458439999999</v>
      </c>
      <c r="AG47" s="11">
        <v>14378.63006</v>
      </c>
      <c r="AH47" s="11">
        <v>1596.4850100000001</v>
      </c>
      <c r="AI47" s="11">
        <v>2598.0712699999999</v>
      </c>
      <c r="AJ47" s="11">
        <v>63803.968330000003</v>
      </c>
      <c r="AK47" s="11">
        <v>187160.05940999999</v>
      </c>
      <c r="AL47" s="11">
        <v>-12405.1332</v>
      </c>
      <c r="AM47" s="11">
        <v>0</v>
      </c>
      <c r="AN47" s="11">
        <v>-12405.1332</v>
      </c>
    </row>
    <row r="48" spans="1:40" ht="12.75" customHeight="1" x14ac:dyDescent="0.2">
      <c r="A48" s="17">
        <f>Assets!A48</f>
        <v>37</v>
      </c>
      <c r="B48" s="17" t="str">
        <f>Assets!B48</f>
        <v>101</v>
      </c>
      <c r="C48" s="38" t="s">
        <v>249</v>
      </c>
      <c r="D48" s="11">
        <v>192400.9785</v>
      </c>
      <c r="E48" s="11">
        <v>186006.93077000001</v>
      </c>
      <c r="F48" s="11">
        <v>6394.0477300000002</v>
      </c>
      <c r="G48" s="11">
        <v>77548.946920000002</v>
      </c>
      <c r="H48" s="11">
        <v>44958.544800000003</v>
      </c>
      <c r="I48" s="11">
        <v>32447.693060000001</v>
      </c>
      <c r="J48" s="11">
        <v>142.70905999999999</v>
      </c>
      <c r="K48" s="11">
        <v>114852.03158</v>
      </c>
      <c r="L48" s="11">
        <v>52180.384189999997</v>
      </c>
      <c r="M48" s="11">
        <v>12154.15436</v>
      </c>
      <c r="N48" s="11">
        <v>40026.229829999997</v>
      </c>
      <c r="O48" s="11">
        <v>9408.6253600000091</v>
      </c>
      <c r="P48" s="11">
        <v>-16246.66856</v>
      </c>
      <c r="Q48" s="11">
        <v>25655.29392</v>
      </c>
      <c r="R48" s="11">
        <v>0</v>
      </c>
      <c r="S48" s="11">
        <v>3101.4939199999999</v>
      </c>
      <c r="T48" s="11">
        <v>3739.94965</v>
      </c>
      <c r="U48" s="11">
        <v>171128.33033999999</v>
      </c>
      <c r="V48" s="11">
        <v>21015.49323</v>
      </c>
      <c r="W48" s="11">
        <v>167.10849999999999</v>
      </c>
      <c r="X48" s="11">
        <v>19322.867549999999</v>
      </c>
      <c r="Y48" s="11">
        <v>1524.45652</v>
      </c>
      <c r="Z48" s="11">
        <v>1.0606599999999999</v>
      </c>
      <c r="AA48" s="11">
        <v>0</v>
      </c>
      <c r="AB48" s="11">
        <v>138833.78161000001</v>
      </c>
      <c r="AC48" s="11">
        <v>56770.820890000003</v>
      </c>
      <c r="AD48" s="11">
        <v>10945.68794</v>
      </c>
      <c r="AE48" s="11">
        <v>6904.8309900000004</v>
      </c>
      <c r="AF48" s="11">
        <v>19557.9113</v>
      </c>
      <c r="AG48" s="11">
        <v>14201.473540000001</v>
      </c>
      <c r="AH48" s="11">
        <v>950.66507000000001</v>
      </c>
      <c r="AI48" s="11">
        <v>1319.41724</v>
      </c>
      <c r="AJ48" s="11">
        <v>28182.97464</v>
      </c>
      <c r="AK48" s="11">
        <v>159849.27484</v>
      </c>
      <c r="AL48" s="11">
        <v>11279.0555</v>
      </c>
      <c r="AM48" s="11">
        <v>2445.6357400000002</v>
      </c>
      <c r="AN48" s="11">
        <v>8833.4197599999898</v>
      </c>
    </row>
    <row r="49" spans="1:40" ht="12.75" customHeight="1" x14ac:dyDescent="0.2">
      <c r="A49" s="17">
        <f>Assets!A49</f>
        <v>38</v>
      </c>
      <c r="B49" s="17" t="str">
        <f>Assets!B49</f>
        <v>320</v>
      </c>
      <c r="C49" s="38" t="s">
        <v>250</v>
      </c>
      <c r="D49" s="11">
        <v>132516.87609999999</v>
      </c>
      <c r="E49" s="11">
        <v>119720.91389</v>
      </c>
      <c r="F49" s="11">
        <v>12795.96221</v>
      </c>
      <c r="G49" s="11">
        <v>88112.300029999999</v>
      </c>
      <c r="H49" s="11">
        <v>36489.80618</v>
      </c>
      <c r="I49" s="11">
        <v>51620.784619999999</v>
      </c>
      <c r="J49" s="11">
        <v>1.70923</v>
      </c>
      <c r="K49" s="11">
        <v>44404.576070000003</v>
      </c>
      <c r="L49" s="11">
        <v>119484.13969</v>
      </c>
      <c r="M49" s="11">
        <v>5665.4335199999996</v>
      </c>
      <c r="N49" s="11">
        <v>113818.70617</v>
      </c>
      <c r="O49" s="11">
        <v>1160.2287799999999</v>
      </c>
      <c r="P49" s="11">
        <v>-2659.92382</v>
      </c>
      <c r="Q49" s="11">
        <v>3564.18559</v>
      </c>
      <c r="R49" s="11">
        <v>255.96700999999999</v>
      </c>
      <c r="S49" s="11">
        <v>9209.03982</v>
      </c>
      <c r="T49" s="11">
        <v>33.77881</v>
      </c>
      <c r="U49" s="11">
        <v>168626.32965</v>
      </c>
      <c r="V49" s="11">
        <v>-2733.1290399999998</v>
      </c>
      <c r="W49" s="11">
        <v>-22988.619780000001</v>
      </c>
      <c r="X49" s="11">
        <v>18099.5533</v>
      </c>
      <c r="Y49" s="11">
        <v>1340.5252599999999</v>
      </c>
      <c r="Z49" s="11">
        <v>815.41218000000003</v>
      </c>
      <c r="AA49" s="11">
        <v>0</v>
      </c>
      <c r="AB49" s="11">
        <v>169091.86689</v>
      </c>
      <c r="AC49" s="11">
        <v>39972.981740000003</v>
      </c>
      <c r="AD49" s="11">
        <v>8557.9051299999992</v>
      </c>
      <c r="AE49" s="11">
        <v>278.50833999999998</v>
      </c>
      <c r="AF49" s="11">
        <v>7741.38472</v>
      </c>
      <c r="AG49" s="11">
        <v>5834.85905</v>
      </c>
      <c r="AH49" s="11">
        <v>1836.9315999999999</v>
      </c>
      <c r="AI49" s="11">
        <v>87058.820070000002</v>
      </c>
      <c r="AJ49" s="11">
        <v>17810.47624</v>
      </c>
      <c r="AK49" s="11">
        <v>166358.73785</v>
      </c>
      <c r="AL49" s="11">
        <v>2267.5917999999701</v>
      </c>
      <c r="AM49" s="11">
        <v>575.43568000000005</v>
      </c>
      <c r="AN49" s="11">
        <v>1692.1561199999701</v>
      </c>
    </row>
    <row r="50" spans="1:40" ht="12.75" customHeight="1" x14ac:dyDescent="0.2">
      <c r="A50" s="17">
        <f>Assets!A50</f>
        <v>39</v>
      </c>
      <c r="B50" s="17" t="str">
        <f>Assets!B50</f>
        <v>288</v>
      </c>
      <c r="C50" s="38" t="s">
        <v>251</v>
      </c>
      <c r="D50" s="11">
        <v>72974.744260000007</v>
      </c>
      <c r="E50" s="11">
        <v>69986.313989999995</v>
      </c>
      <c r="F50" s="11">
        <v>2988.4302699999998</v>
      </c>
      <c r="G50" s="11">
        <v>32810.401169999997</v>
      </c>
      <c r="H50" s="11">
        <v>26174.997579999999</v>
      </c>
      <c r="I50" s="11">
        <v>6635.4035899999999</v>
      </c>
      <c r="J50" s="11">
        <v>0</v>
      </c>
      <c r="K50" s="11">
        <v>40164.343090000002</v>
      </c>
      <c r="L50" s="11">
        <v>21930.428739999999</v>
      </c>
      <c r="M50" s="11">
        <v>3391.7075300000001</v>
      </c>
      <c r="N50" s="11">
        <v>18538.72121</v>
      </c>
      <c r="O50" s="11">
        <v>2323.1942100000001</v>
      </c>
      <c r="P50" s="11">
        <v>-1649.38004</v>
      </c>
      <c r="Q50" s="11">
        <v>3972.5742500000001</v>
      </c>
      <c r="R50" s="11">
        <v>0</v>
      </c>
      <c r="S50" s="11">
        <v>2212.1052300000001</v>
      </c>
      <c r="T50" s="11">
        <v>690.23947999999996</v>
      </c>
      <c r="U50" s="11">
        <v>63928.603219999997</v>
      </c>
      <c r="V50" s="11">
        <v>-109.330830000003</v>
      </c>
      <c r="W50" s="11">
        <v>-13708.70307</v>
      </c>
      <c r="X50" s="11">
        <v>13205.55718</v>
      </c>
      <c r="Y50" s="11">
        <v>291.45609000000002</v>
      </c>
      <c r="Z50" s="11">
        <v>102.35897</v>
      </c>
      <c r="AA50" s="11">
        <v>0</v>
      </c>
      <c r="AB50" s="11">
        <v>39011.60656</v>
      </c>
      <c r="AC50" s="11">
        <v>18861.65684</v>
      </c>
      <c r="AD50" s="11">
        <v>3774.72541</v>
      </c>
      <c r="AE50" s="11">
        <v>122.54957</v>
      </c>
      <c r="AF50" s="11">
        <v>7297.5849900000003</v>
      </c>
      <c r="AG50" s="11">
        <v>3406.1494899999998</v>
      </c>
      <c r="AH50" s="11">
        <v>276.89080000000001</v>
      </c>
      <c r="AI50" s="11">
        <v>61.102119999999999</v>
      </c>
      <c r="AJ50" s="11">
        <v>5210.9473399999997</v>
      </c>
      <c r="AK50" s="11">
        <v>38902.275730000001</v>
      </c>
      <c r="AL50" s="11">
        <v>25026.32749</v>
      </c>
      <c r="AM50" s="11">
        <v>-3763.2139299999999</v>
      </c>
      <c r="AN50" s="11">
        <v>28789.541420000001</v>
      </c>
    </row>
    <row r="51" spans="1:40" ht="12.75" customHeight="1" x14ac:dyDescent="0.2">
      <c r="A51" s="17">
        <f>Assets!A51</f>
        <v>40</v>
      </c>
      <c r="B51" s="17" t="str">
        <f>Assets!B51</f>
        <v>386</v>
      </c>
      <c r="C51" s="38" t="s">
        <v>252</v>
      </c>
      <c r="D51" s="11">
        <v>121290.72775000001</v>
      </c>
      <c r="E51" s="11">
        <v>64388.034939999998</v>
      </c>
      <c r="F51" s="11">
        <v>56902.69281</v>
      </c>
      <c r="G51" s="11">
        <v>82334.703250000006</v>
      </c>
      <c r="H51" s="11">
        <v>36988.089039999999</v>
      </c>
      <c r="I51" s="11">
        <v>42230.006309999997</v>
      </c>
      <c r="J51" s="11">
        <v>3116.6079</v>
      </c>
      <c r="K51" s="11">
        <v>38956.0245</v>
      </c>
      <c r="L51" s="11">
        <v>65713.093919999999</v>
      </c>
      <c r="M51" s="11">
        <v>4968.8157600000004</v>
      </c>
      <c r="N51" s="11">
        <v>60744.278160000002</v>
      </c>
      <c r="O51" s="11">
        <v>33386.53529</v>
      </c>
      <c r="P51" s="11">
        <v>3200.96137</v>
      </c>
      <c r="Q51" s="11">
        <v>23977.807110000002</v>
      </c>
      <c r="R51" s="11">
        <v>6207.7668100000001</v>
      </c>
      <c r="S51" s="11">
        <v>10069.835160000001</v>
      </c>
      <c r="T51" s="11">
        <v>436.23237999999998</v>
      </c>
      <c r="U51" s="11">
        <v>143592.90549</v>
      </c>
      <c r="V51" s="11">
        <v>19064.464520000001</v>
      </c>
      <c r="W51" s="11">
        <v>0</v>
      </c>
      <c r="X51" s="11">
        <v>18476.650979999999</v>
      </c>
      <c r="Y51" s="11">
        <v>-1674.3284000000001</v>
      </c>
      <c r="Z51" s="11">
        <v>2262.14194</v>
      </c>
      <c r="AA51" s="11">
        <v>0</v>
      </c>
      <c r="AB51" s="11">
        <v>98773.095809999999</v>
      </c>
      <c r="AC51" s="11">
        <v>50456.342149999997</v>
      </c>
      <c r="AD51" s="11">
        <v>6575.7029599999996</v>
      </c>
      <c r="AE51" s="11">
        <v>306.61585000000002</v>
      </c>
      <c r="AF51" s="11">
        <v>7420.9582399999999</v>
      </c>
      <c r="AG51" s="11">
        <v>3496.7905700000001</v>
      </c>
      <c r="AH51" s="11">
        <v>329.79662000000002</v>
      </c>
      <c r="AI51" s="11">
        <v>5511.33788</v>
      </c>
      <c r="AJ51" s="11">
        <v>24675.55154</v>
      </c>
      <c r="AK51" s="11">
        <v>117837.56032999999</v>
      </c>
      <c r="AL51" s="11">
        <v>25755.345160000001</v>
      </c>
      <c r="AM51" s="11">
        <v>0</v>
      </c>
      <c r="AN51" s="11">
        <v>25755.345160000001</v>
      </c>
    </row>
    <row r="52" spans="1:40" ht="12.75" customHeight="1" x14ac:dyDescent="0.2">
      <c r="A52" s="17">
        <f>Assets!A52</f>
        <v>41</v>
      </c>
      <c r="B52" s="17" t="str">
        <f>Assets!B52</f>
        <v xml:space="preserve"> 29</v>
      </c>
      <c r="C52" s="38" t="s">
        <v>253</v>
      </c>
      <c r="D52" s="11">
        <v>120659.02781</v>
      </c>
      <c r="E52" s="11">
        <v>118367.52976999999</v>
      </c>
      <c r="F52" s="11">
        <v>2291.4980399999999</v>
      </c>
      <c r="G52" s="11">
        <v>72469.607139999993</v>
      </c>
      <c r="H52" s="11">
        <v>45993.872900000002</v>
      </c>
      <c r="I52" s="11">
        <v>26462.12328</v>
      </c>
      <c r="J52" s="11">
        <v>13.61096</v>
      </c>
      <c r="K52" s="11">
        <v>48189.42067</v>
      </c>
      <c r="L52" s="11">
        <v>37776.407420000003</v>
      </c>
      <c r="M52" s="11">
        <v>2794.9578000000001</v>
      </c>
      <c r="N52" s="11">
        <v>34981.449619999999</v>
      </c>
      <c r="O52" s="11">
        <v>20566.44759</v>
      </c>
      <c r="P52" s="11">
        <v>10947.19052</v>
      </c>
      <c r="Q52" s="11">
        <v>6912.9611199999999</v>
      </c>
      <c r="R52" s="11">
        <v>2706.2959500000002</v>
      </c>
      <c r="S52" s="11">
        <v>3968.86087</v>
      </c>
      <c r="T52" s="11">
        <v>145.50022999999999</v>
      </c>
      <c r="U52" s="11">
        <v>107851.67898</v>
      </c>
      <c r="V52" s="11">
        <v>15772.489299999999</v>
      </c>
      <c r="W52" s="11">
        <v>-7652.6658500000003</v>
      </c>
      <c r="X52" s="11">
        <v>22765.300999999999</v>
      </c>
      <c r="Y52" s="11">
        <v>3305.5673099999999</v>
      </c>
      <c r="Z52" s="11">
        <v>-2645.7131599999998</v>
      </c>
      <c r="AA52" s="11">
        <v>0</v>
      </c>
      <c r="AB52" s="11">
        <v>66618.055640000006</v>
      </c>
      <c r="AC52" s="11">
        <v>28940.940350000001</v>
      </c>
      <c r="AD52" s="11">
        <v>5890.2028</v>
      </c>
      <c r="AE52" s="11">
        <v>736.33582999999999</v>
      </c>
      <c r="AF52" s="11">
        <v>9406.6370000000006</v>
      </c>
      <c r="AG52" s="11">
        <v>4017.4328700000001</v>
      </c>
      <c r="AH52" s="11">
        <v>1144.89726</v>
      </c>
      <c r="AI52" s="11">
        <v>747.28823</v>
      </c>
      <c r="AJ52" s="11">
        <v>15734.3213</v>
      </c>
      <c r="AK52" s="11">
        <v>82390.544940000007</v>
      </c>
      <c r="AL52" s="11">
        <v>25461.134040000001</v>
      </c>
      <c r="AM52" s="11">
        <v>4195.0060000000003</v>
      </c>
      <c r="AN52" s="11">
        <v>21266.12804</v>
      </c>
    </row>
    <row r="53" spans="1:40" ht="12.75" customHeight="1" x14ac:dyDescent="0.2">
      <c r="A53" s="17">
        <f>Assets!A53</f>
        <v>42</v>
      </c>
      <c r="B53" s="17" t="str">
        <f>Assets!B53</f>
        <v xml:space="preserve"> 91</v>
      </c>
      <c r="C53" s="38" t="s">
        <v>254</v>
      </c>
      <c r="D53" s="11">
        <v>92867.97597</v>
      </c>
      <c r="E53" s="11">
        <v>85082.022949999999</v>
      </c>
      <c r="F53" s="11">
        <v>7785.9530199999999</v>
      </c>
      <c r="G53" s="11">
        <v>59025.04911</v>
      </c>
      <c r="H53" s="11">
        <v>21910.11666</v>
      </c>
      <c r="I53" s="11">
        <v>30587.944680000001</v>
      </c>
      <c r="J53" s="11">
        <v>6526.9877699999997</v>
      </c>
      <c r="K53" s="11">
        <v>33842.92686</v>
      </c>
      <c r="L53" s="11">
        <v>22713.04537</v>
      </c>
      <c r="M53" s="11">
        <v>3733.2473500000001</v>
      </c>
      <c r="N53" s="11">
        <v>18979.798019999998</v>
      </c>
      <c r="O53" s="11">
        <v>3615.0691900000002</v>
      </c>
      <c r="P53" s="11">
        <v>-26.420509999999901</v>
      </c>
      <c r="Q53" s="11">
        <v>3641.4897000000001</v>
      </c>
      <c r="R53" s="11">
        <v>0</v>
      </c>
      <c r="S53" s="11">
        <v>1426.8856000000001</v>
      </c>
      <c r="T53" s="11">
        <v>798.44416000000001</v>
      </c>
      <c r="U53" s="11">
        <v>58663.123829999997</v>
      </c>
      <c r="V53" s="11">
        <v>3584.0169900000001</v>
      </c>
      <c r="W53" s="11">
        <v>6.0135100000000001</v>
      </c>
      <c r="X53" s="11">
        <v>2429.61492</v>
      </c>
      <c r="Y53" s="11">
        <v>1262.1450500000001</v>
      </c>
      <c r="Z53" s="11">
        <v>-113.75649</v>
      </c>
      <c r="AA53" s="11">
        <v>0</v>
      </c>
      <c r="AB53" s="11">
        <v>54261.160490000002</v>
      </c>
      <c r="AC53" s="11">
        <v>22335.063330000001</v>
      </c>
      <c r="AD53" s="11">
        <v>4889.4713700000002</v>
      </c>
      <c r="AE53" s="11">
        <v>316.65174000000002</v>
      </c>
      <c r="AF53" s="11">
        <v>4942.4850299999998</v>
      </c>
      <c r="AG53" s="11">
        <v>5625.5040499999996</v>
      </c>
      <c r="AH53" s="11">
        <v>482.53278</v>
      </c>
      <c r="AI53" s="11">
        <v>550.78957000000003</v>
      </c>
      <c r="AJ53" s="11">
        <v>15118.662619999999</v>
      </c>
      <c r="AK53" s="11">
        <v>57845.177479999998</v>
      </c>
      <c r="AL53" s="11">
        <v>817.94634999999096</v>
      </c>
      <c r="AM53" s="11">
        <v>0</v>
      </c>
      <c r="AN53" s="11">
        <v>817.94634999999096</v>
      </c>
    </row>
    <row r="54" spans="1:40" ht="12.75" customHeight="1" x14ac:dyDescent="0.2">
      <c r="A54" s="17">
        <f>Assets!A54</f>
        <v>43</v>
      </c>
      <c r="B54" s="17" t="str">
        <f>Assets!B54</f>
        <v>113</v>
      </c>
      <c r="C54" s="38" t="s">
        <v>215</v>
      </c>
      <c r="D54" s="11">
        <v>89363.966440000004</v>
      </c>
      <c r="E54" s="11">
        <v>85309.549969999993</v>
      </c>
      <c r="F54" s="11">
        <v>4054.4164700000001</v>
      </c>
      <c r="G54" s="11">
        <v>38321.167170000001</v>
      </c>
      <c r="H54" s="11">
        <v>17022.40785</v>
      </c>
      <c r="I54" s="11">
        <v>21298.759320000001</v>
      </c>
      <c r="J54" s="11">
        <v>0</v>
      </c>
      <c r="K54" s="11">
        <v>51042.799270000003</v>
      </c>
      <c r="L54" s="11">
        <v>33907.595209999999</v>
      </c>
      <c r="M54" s="11">
        <v>1376.9734699999999</v>
      </c>
      <c r="N54" s="11">
        <v>32530.621739999999</v>
      </c>
      <c r="O54" s="11">
        <v>6552.1296499999999</v>
      </c>
      <c r="P54" s="11">
        <v>-41.700510000000101</v>
      </c>
      <c r="Q54" s="11">
        <v>6601.1370200000001</v>
      </c>
      <c r="R54" s="11">
        <v>-7.3068600000000004</v>
      </c>
      <c r="S54" s="11">
        <v>1799.7360799999999</v>
      </c>
      <c r="T54" s="11">
        <v>813.01553000000001</v>
      </c>
      <c r="U54" s="11">
        <v>92738.30227</v>
      </c>
      <c r="V54" s="11">
        <v>-146.04474999999999</v>
      </c>
      <c r="W54" s="11">
        <v>-54.642110000000002</v>
      </c>
      <c r="X54" s="11">
        <v>3478.4949299999998</v>
      </c>
      <c r="Y54" s="11">
        <v>-3484.80566</v>
      </c>
      <c r="Z54" s="11">
        <v>-85.091909999999999</v>
      </c>
      <c r="AA54" s="11">
        <v>0</v>
      </c>
      <c r="AB54" s="11">
        <v>50694.281660000001</v>
      </c>
      <c r="AC54" s="11">
        <v>26793.83829</v>
      </c>
      <c r="AD54" s="11">
        <v>5906.9988499999999</v>
      </c>
      <c r="AE54" s="11">
        <v>156.89669000000001</v>
      </c>
      <c r="AF54" s="11">
        <v>3152.1242200000002</v>
      </c>
      <c r="AG54" s="11">
        <v>5078.69427</v>
      </c>
      <c r="AH54" s="11">
        <v>126.53191</v>
      </c>
      <c r="AI54" s="11">
        <v>868.84965</v>
      </c>
      <c r="AJ54" s="11">
        <v>8610.3477800000001</v>
      </c>
      <c r="AK54" s="11">
        <v>50548.23691</v>
      </c>
      <c r="AL54" s="11">
        <v>42190.065360000001</v>
      </c>
      <c r="AM54" s="11">
        <v>7788</v>
      </c>
      <c r="AN54" s="11">
        <v>34402.065360000001</v>
      </c>
    </row>
    <row r="55" spans="1:40" ht="12.75" customHeight="1" x14ac:dyDescent="0.2">
      <c r="A55" s="17">
        <f>Assets!A55</f>
        <v>44</v>
      </c>
      <c r="B55" s="17" t="str">
        <f>Assets!B55</f>
        <v>191</v>
      </c>
      <c r="C55" s="38" t="s">
        <v>255</v>
      </c>
      <c r="D55" s="11">
        <v>34376.505920000003</v>
      </c>
      <c r="E55" s="11">
        <v>10414.79385</v>
      </c>
      <c r="F55" s="11">
        <v>23961.712070000001</v>
      </c>
      <c r="G55" s="11">
        <v>20731.035</v>
      </c>
      <c r="H55" s="11">
        <v>434.87848000000002</v>
      </c>
      <c r="I55" s="11">
        <v>20296.15652</v>
      </c>
      <c r="J55" s="11">
        <v>0</v>
      </c>
      <c r="K55" s="11">
        <v>13645.47092</v>
      </c>
      <c r="L55" s="11">
        <v>237985.14833</v>
      </c>
      <c r="M55" s="11">
        <v>89.592730000000003</v>
      </c>
      <c r="N55" s="11">
        <v>237895.55559999999</v>
      </c>
      <c r="O55" s="11">
        <v>-502.19738000000001</v>
      </c>
      <c r="P55" s="11">
        <v>-743.51760000000002</v>
      </c>
      <c r="Q55" s="11">
        <v>241.32022000000001</v>
      </c>
      <c r="R55" s="11">
        <v>0</v>
      </c>
      <c r="S55" s="11">
        <v>2463.8800999999999</v>
      </c>
      <c r="T55" s="11">
        <v>331.23937999999998</v>
      </c>
      <c r="U55" s="11">
        <v>253833.94862000001</v>
      </c>
      <c r="V55" s="11">
        <v>-570.62194999999997</v>
      </c>
      <c r="W55" s="11">
        <v>128.11418</v>
      </c>
      <c r="X55" s="11">
        <v>-1960.71507</v>
      </c>
      <c r="Y55" s="11">
        <v>971.43820000000005</v>
      </c>
      <c r="Z55" s="11">
        <v>290.54074000000003</v>
      </c>
      <c r="AA55" s="11">
        <v>0</v>
      </c>
      <c r="AB55" s="11">
        <v>252127.46462000001</v>
      </c>
      <c r="AC55" s="11">
        <v>168258.32360999999</v>
      </c>
      <c r="AD55" s="11">
        <v>11430.199409999999</v>
      </c>
      <c r="AE55" s="11">
        <v>36242.365680000003</v>
      </c>
      <c r="AF55" s="11">
        <v>10759.279860000001</v>
      </c>
      <c r="AG55" s="11">
        <v>4087.4677799999999</v>
      </c>
      <c r="AH55" s="11">
        <v>6391.3104599999997</v>
      </c>
      <c r="AI55" s="11">
        <v>576.36167999999998</v>
      </c>
      <c r="AJ55" s="11">
        <v>14382.156139999999</v>
      </c>
      <c r="AK55" s="11">
        <v>251556.84267000001</v>
      </c>
      <c r="AL55" s="11">
        <v>2277.1059499999701</v>
      </c>
      <c r="AM55" s="11">
        <v>601.27670999999998</v>
      </c>
      <c r="AN55" s="11">
        <v>1675.82923999997</v>
      </c>
    </row>
    <row r="56" spans="1:40" ht="12.75" customHeight="1" x14ac:dyDescent="0.2">
      <c r="A56" s="17">
        <f>Assets!A56</f>
        <v>45</v>
      </c>
      <c r="B56" s="17" t="str">
        <f>Assets!B56</f>
        <v>206</v>
      </c>
      <c r="C56" s="38" t="s">
        <v>216</v>
      </c>
      <c r="D56" s="11">
        <v>35036.784509999998</v>
      </c>
      <c r="E56" s="11">
        <v>30454.557669999998</v>
      </c>
      <c r="F56" s="11">
        <v>4582.2268400000003</v>
      </c>
      <c r="G56" s="11">
        <v>41843.881229999999</v>
      </c>
      <c r="H56" s="11">
        <v>27831.405940000001</v>
      </c>
      <c r="I56" s="11">
        <v>14012.47529</v>
      </c>
      <c r="J56" s="11">
        <v>0</v>
      </c>
      <c r="K56" s="11">
        <v>-6807.0967199999895</v>
      </c>
      <c r="L56" s="11">
        <v>2975.8988899999999</v>
      </c>
      <c r="M56" s="11">
        <v>335.94355999999999</v>
      </c>
      <c r="N56" s="11">
        <v>2639.9553299999998</v>
      </c>
      <c r="O56" s="11">
        <v>-25984.38521</v>
      </c>
      <c r="P56" s="11">
        <v>5408.4417899999999</v>
      </c>
      <c r="Q56" s="11">
        <v>-28751.220020000001</v>
      </c>
      <c r="R56" s="11">
        <v>-2641.60698</v>
      </c>
      <c r="S56" s="11">
        <v>6389.0646100000004</v>
      </c>
      <c r="T56" s="11">
        <v>5921.1867599999996</v>
      </c>
      <c r="U56" s="11">
        <v>-17841.275229999999</v>
      </c>
      <c r="V56" s="11">
        <v>-20600.387129999999</v>
      </c>
      <c r="W56" s="11">
        <v>15568.17359</v>
      </c>
      <c r="X56" s="11">
        <v>-33567.271200000003</v>
      </c>
      <c r="Y56" s="11">
        <v>-2599.0882299999998</v>
      </c>
      <c r="Z56" s="11">
        <v>-2.2012900000000002</v>
      </c>
      <c r="AA56" s="11">
        <v>0</v>
      </c>
      <c r="AB56" s="11">
        <v>20939.008999999998</v>
      </c>
      <c r="AC56" s="11">
        <v>8394.1499700000004</v>
      </c>
      <c r="AD56" s="11">
        <v>1674.3564100000001</v>
      </c>
      <c r="AE56" s="11">
        <v>199.88111000000001</v>
      </c>
      <c r="AF56" s="11">
        <v>2947.1108300000001</v>
      </c>
      <c r="AG56" s="11">
        <v>1337.5454500000001</v>
      </c>
      <c r="AH56" s="11">
        <v>343.95519000000002</v>
      </c>
      <c r="AI56" s="11">
        <v>523.19949999999994</v>
      </c>
      <c r="AJ56" s="11">
        <v>5518.8105400000004</v>
      </c>
      <c r="AK56" s="11">
        <v>338.621869999995</v>
      </c>
      <c r="AL56" s="11">
        <v>-18179.897099999998</v>
      </c>
      <c r="AM56" s="11">
        <v>0</v>
      </c>
      <c r="AN56" s="11">
        <v>-18179.897099999998</v>
      </c>
    </row>
    <row r="57" spans="1:40" ht="12.75" customHeight="1" x14ac:dyDescent="0.2">
      <c r="A57" s="17">
        <f>Assets!A57</f>
        <v>46</v>
      </c>
      <c r="B57" s="17" t="str">
        <f>Assets!B57</f>
        <v>392</v>
      </c>
      <c r="C57" s="35" t="s">
        <v>217</v>
      </c>
      <c r="D57" s="11">
        <v>79685.638460000002</v>
      </c>
      <c r="E57" s="11">
        <v>67260.014410000003</v>
      </c>
      <c r="F57" s="11">
        <v>12425.62405</v>
      </c>
      <c r="G57" s="11">
        <v>37521.171520000004</v>
      </c>
      <c r="H57" s="11">
        <v>18320.597959999999</v>
      </c>
      <c r="I57" s="11">
        <v>19200.573560000001</v>
      </c>
      <c r="J57" s="11">
        <v>0</v>
      </c>
      <c r="K57" s="11">
        <v>42164.466939999998</v>
      </c>
      <c r="L57" s="11">
        <v>60406.844790000003</v>
      </c>
      <c r="M57" s="11">
        <v>5387.8758600000001</v>
      </c>
      <c r="N57" s="11">
        <v>55018.968930000003</v>
      </c>
      <c r="O57" s="11">
        <v>16092.99821</v>
      </c>
      <c r="P57" s="11">
        <v>-651.10753999999997</v>
      </c>
      <c r="Q57" s="11">
        <v>16744.105749999999</v>
      </c>
      <c r="R57" s="11">
        <v>0</v>
      </c>
      <c r="S57" s="11">
        <v>1245.44694</v>
      </c>
      <c r="T57" s="11">
        <v>44.962139999999998</v>
      </c>
      <c r="U57" s="11">
        <v>114566.84316</v>
      </c>
      <c r="V57" s="11">
        <v>15690.126759999999</v>
      </c>
      <c r="W57" s="11">
        <v>-1094.7154499999999</v>
      </c>
      <c r="X57" s="11">
        <v>19790.509249999999</v>
      </c>
      <c r="Y57" s="11">
        <v>282.48593</v>
      </c>
      <c r="Z57" s="11">
        <v>-3288.1529700000001</v>
      </c>
      <c r="AA57" s="11">
        <v>0</v>
      </c>
      <c r="AB57" s="11">
        <v>92469.12556</v>
      </c>
      <c r="AC57" s="11">
        <v>45889.100610000001</v>
      </c>
      <c r="AD57" s="11">
        <v>7798.5537400000003</v>
      </c>
      <c r="AE57" s="11">
        <v>219.66095000000001</v>
      </c>
      <c r="AF57" s="11">
        <v>5441.4045900000001</v>
      </c>
      <c r="AG57" s="11">
        <v>4655.2541300000003</v>
      </c>
      <c r="AH57" s="11">
        <v>85.791210000000007</v>
      </c>
      <c r="AI57" s="11">
        <v>8339.4073100000005</v>
      </c>
      <c r="AJ57" s="11">
        <v>20039.953020000001</v>
      </c>
      <c r="AK57" s="11">
        <v>108159.25232</v>
      </c>
      <c r="AL57" s="11">
        <v>6407.5908399999998</v>
      </c>
      <c r="AM57" s="11">
        <v>536.60113000000001</v>
      </c>
      <c r="AN57" s="11">
        <v>5870.9897099999998</v>
      </c>
    </row>
    <row r="58" spans="1:40" ht="12.75" customHeight="1" x14ac:dyDescent="0.2">
      <c r="A58" s="17">
        <f>Assets!A58</f>
        <v>47</v>
      </c>
      <c r="B58" s="17" t="str">
        <f>Assets!B58</f>
        <v>290</v>
      </c>
      <c r="C58" s="35" t="s">
        <v>227</v>
      </c>
      <c r="D58" s="11">
        <v>59621.181819999998</v>
      </c>
      <c r="E58" s="11">
        <v>59402.56119</v>
      </c>
      <c r="F58" s="11">
        <v>218.62063000000001</v>
      </c>
      <c r="G58" s="11">
        <v>20635.351009999998</v>
      </c>
      <c r="H58" s="11">
        <v>15243.03703</v>
      </c>
      <c r="I58" s="11">
        <v>3970.4333999999999</v>
      </c>
      <c r="J58" s="11">
        <v>1421.88058</v>
      </c>
      <c r="K58" s="11">
        <v>38985.830809999999</v>
      </c>
      <c r="L58" s="11">
        <v>25155.98286</v>
      </c>
      <c r="M58" s="11">
        <v>6329.9572900000003</v>
      </c>
      <c r="N58" s="11">
        <v>18826.025570000002</v>
      </c>
      <c r="O58" s="11">
        <v>532.44074999999896</v>
      </c>
      <c r="P58" s="11">
        <v>-848.44285000000002</v>
      </c>
      <c r="Q58" s="11">
        <v>1380.8835999999999</v>
      </c>
      <c r="R58" s="11">
        <v>0</v>
      </c>
      <c r="S58" s="11">
        <v>242.74791999999999</v>
      </c>
      <c r="T58" s="11">
        <v>1626.89761</v>
      </c>
      <c r="U58" s="11">
        <v>60213.942660000001</v>
      </c>
      <c r="V58" s="11">
        <v>13414.297070000001</v>
      </c>
      <c r="W58" s="11">
        <v>4.9919000000000002</v>
      </c>
      <c r="X58" s="11">
        <v>13525.662420000001</v>
      </c>
      <c r="Y58" s="11">
        <v>-120.85351</v>
      </c>
      <c r="Z58" s="11">
        <v>4.4962600000000004</v>
      </c>
      <c r="AA58" s="11">
        <v>0</v>
      </c>
      <c r="AB58" s="11">
        <v>35284.432970000002</v>
      </c>
      <c r="AC58" s="11">
        <v>12796.06056</v>
      </c>
      <c r="AD58" s="11">
        <v>2985.1531599999998</v>
      </c>
      <c r="AE58" s="11">
        <v>1299.3031000000001</v>
      </c>
      <c r="AF58" s="11">
        <v>9587.5025100000003</v>
      </c>
      <c r="AG58" s="11">
        <v>3101.97048</v>
      </c>
      <c r="AH58" s="11">
        <v>23.560020000000002</v>
      </c>
      <c r="AI58" s="11">
        <v>789.73438999999996</v>
      </c>
      <c r="AJ58" s="11">
        <v>4701.1487500000003</v>
      </c>
      <c r="AK58" s="11">
        <v>48698.730040000002</v>
      </c>
      <c r="AL58" s="11">
        <v>11515.21262</v>
      </c>
      <c r="AM58" s="11">
        <v>500</v>
      </c>
      <c r="AN58" s="11">
        <v>11015.21262</v>
      </c>
    </row>
    <row r="59" spans="1:40" ht="12.75" customHeight="1" x14ac:dyDescent="0.2">
      <c r="A59" s="17">
        <f>Assets!A59</f>
        <v>48</v>
      </c>
      <c r="B59" s="17" t="str">
        <f>Assets!B59</f>
        <v>286</v>
      </c>
      <c r="C59" s="35" t="s">
        <v>256</v>
      </c>
      <c r="D59" s="11">
        <v>74309.635810000007</v>
      </c>
      <c r="E59" s="11">
        <v>68710.72219</v>
      </c>
      <c r="F59" s="11">
        <v>5598.9136200000003</v>
      </c>
      <c r="G59" s="11">
        <v>29519.091380000002</v>
      </c>
      <c r="H59" s="11">
        <v>11710.088159999999</v>
      </c>
      <c r="I59" s="11">
        <v>17808.943350000001</v>
      </c>
      <c r="J59" s="11">
        <v>5.987E-2</v>
      </c>
      <c r="K59" s="11">
        <v>44790.544430000002</v>
      </c>
      <c r="L59" s="11">
        <v>20584.77101</v>
      </c>
      <c r="M59" s="11">
        <v>4637.4268300000003</v>
      </c>
      <c r="N59" s="11">
        <v>15947.34418</v>
      </c>
      <c r="O59" s="11">
        <v>5728.2864900000004</v>
      </c>
      <c r="P59" s="11">
        <v>-1668.0330200000001</v>
      </c>
      <c r="Q59" s="11">
        <v>7346.1690799999997</v>
      </c>
      <c r="R59" s="11">
        <v>50.15043</v>
      </c>
      <c r="S59" s="11">
        <v>1031.31764</v>
      </c>
      <c r="T59" s="11">
        <v>288.58298000000002</v>
      </c>
      <c r="U59" s="11">
        <v>67786.075719999993</v>
      </c>
      <c r="V59" s="11">
        <v>9992.6226800000004</v>
      </c>
      <c r="W59" s="11">
        <v>-3499.2056499999999</v>
      </c>
      <c r="X59" s="11">
        <v>13009.29696</v>
      </c>
      <c r="Y59" s="11">
        <v>478.34289000000001</v>
      </c>
      <c r="Z59" s="11">
        <v>4.1884800000000002</v>
      </c>
      <c r="AA59" s="11">
        <v>0</v>
      </c>
      <c r="AB59" s="11">
        <v>48314.284760000002</v>
      </c>
      <c r="AC59" s="11">
        <v>24760.864870000001</v>
      </c>
      <c r="AD59" s="11">
        <v>5480.9420300000002</v>
      </c>
      <c r="AE59" s="11">
        <v>164.00816</v>
      </c>
      <c r="AF59" s="11">
        <v>7420.2595499999998</v>
      </c>
      <c r="AG59" s="11">
        <v>4430.4554900000003</v>
      </c>
      <c r="AH59" s="11">
        <v>342.71669000000003</v>
      </c>
      <c r="AI59" s="11">
        <v>1532.0372199999999</v>
      </c>
      <c r="AJ59" s="11">
        <v>4183.0007500000002</v>
      </c>
      <c r="AK59" s="11">
        <v>58306.907440000003</v>
      </c>
      <c r="AL59" s="11">
        <v>9479.1682800000108</v>
      </c>
      <c r="AM59" s="11">
        <v>1718.6880000000001</v>
      </c>
      <c r="AN59" s="11">
        <v>7760.4802800000098</v>
      </c>
    </row>
    <row r="60" spans="1:40" ht="12.75" customHeight="1" x14ac:dyDescent="0.2">
      <c r="A60" s="17">
        <f>Assets!A60</f>
        <v>49</v>
      </c>
      <c r="B60" s="17" t="str">
        <f>Assets!B60</f>
        <v>123</v>
      </c>
      <c r="C60" s="35" t="s">
        <v>257</v>
      </c>
      <c r="D60" s="11">
        <v>65589.835709999999</v>
      </c>
      <c r="E60" s="11">
        <v>64098.080970000003</v>
      </c>
      <c r="F60" s="11">
        <v>1491.7547400000001</v>
      </c>
      <c r="G60" s="11">
        <v>22079.733260000001</v>
      </c>
      <c r="H60" s="11">
        <v>10152.694729999999</v>
      </c>
      <c r="I60" s="11">
        <v>11910.573109999999</v>
      </c>
      <c r="J60" s="11">
        <v>16.465420000000002</v>
      </c>
      <c r="K60" s="11">
        <v>43510.102449999998</v>
      </c>
      <c r="L60" s="11">
        <v>12400.59973</v>
      </c>
      <c r="M60" s="11">
        <v>1670.66939</v>
      </c>
      <c r="N60" s="11">
        <v>10729.930340000001</v>
      </c>
      <c r="O60" s="11">
        <v>686.08673999999996</v>
      </c>
      <c r="P60" s="11">
        <v>-977.77683999999999</v>
      </c>
      <c r="Q60" s="11">
        <v>1662.2435800000001</v>
      </c>
      <c r="R60" s="11">
        <v>1.62</v>
      </c>
      <c r="S60" s="11">
        <v>3458.7004099999999</v>
      </c>
      <c r="T60" s="11">
        <v>923.73163999999997</v>
      </c>
      <c r="U60" s="11">
        <v>59308.551579999999</v>
      </c>
      <c r="V60" s="11">
        <v>-1439.8479</v>
      </c>
      <c r="W60" s="11">
        <v>83.159819999999996</v>
      </c>
      <c r="X60" s="11">
        <v>-1546.59457</v>
      </c>
      <c r="Y60" s="11">
        <v>149.34605999999999</v>
      </c>
      <c r="Z60" s="11">
        <v>-125.75921</v>
      </c>
      <c r="AA60" s="11">
        <v>0</v>
      </c>
      <c r="AB60" s="11">
        <v>38842.310559999998</v>
      </c>
      <c r="AC60" s="11">
        <v>16818.91388</v>
      </c>
      <c r="AD60" s="11">
        <v>3405.3528299999998</v>
      </c>
      <c r="AE60" s="11">
        <v>474.37574000000001</v>
      </c>
      <c r="AF60" s="11">
        <v>4798.3890000000001</v>
      </c>
      <c r="AG60" s="11">
        <v>6464.56369</v>
      </c>
      <c r="AH60" s="11">
        <v>7.9499199999999997</v>
      </c>
      <c r="AI60" s="11">
        <v>193.19040000000001</v>
      </c>
      <c r="AJ60" s="11">
        <v>6679.5751</v>
      </c>
      <c r="AK60" s="11">
        <v>37402.462659999997</v>
      </c>
      <c r="AL60" s="11">
        <v>21906.088919999998</v>
      </c>
      <c r="AM60" s="11">
        <v>3911.1865299999999</v>
      </c>
      <c r="AN60" s="11">
        <v>17994.902389999999</v>
      </c>
    </row>
    <row r="61" spans="1:40" ht="12.75" customHeight="1" x14ac:dyDescent="0.2">
      <c r="A61" s="17">
        <f>Assets!A61</f>
        <v>50</v>
      </c>
      <c r="B61" s="17" t="str">
        <f>Assets!B61</f>
        <v>694</v>
      </c>
      <c r="C61" s="35" t="s">
        <v>218</v>
      </c>
      <c r="D61" s="11">
        <v>54448.555789999999</v>
      </c>
      <c r="E61" s="11">
        <v>50257.214540000001</v>
      </c>
      <c r="F61" s="11">
        <v>4191.3412500000004</v>
      </c>
      <c r="G61" s="11">
        <v>11500.06244</v>
      </c>
      <c r="H61" s="11">
        <v>6019.4061899999997</v>
      </c>
      <c r="I61" s="11">
        <v>5480.65625</v>
      </c>
      <c r="J61" s="11">
        <v>0</v>
      </c>
      <c r="K61" s="11">
        <v>42948.493349999997</v>
      </c>
      <c r="L61" s="11">
        <v>20200.942360000001</v>
      </c>
      <c r="M61" s="11">
        <v>2536.5699399999999</v>
      </c>
      <c r="N61" s="11">
        <v>17664.37242</v>
      </c>
      <c r="O61" s="11">
        <v>6695.7491399999999</v>
      </c>
      <c r="P61" s="11">
        <v>-6922.9520700000003</v>
      </c>
      <c r="Q61" s="11">
        <v>13618.701209999999</v>
      </c>
      <c r="R61" s="11">
        <v>0</v>
      </c>
      <c r="S61" s="11">
        <v>25573.82144</v>
      </c>
      <c r="T61" s="11">
        <v>197.43142</v>
      </c>
      <c r="U61" s="11">
        <v>93079.867769999997</v>
      </c>
      <c r="V61" s="11">
        <v>32384.511689999999</v>
      </c>
      <c r="W61" s="11">
        <v>41268.815060000001</v>
      </c>
      <c r="X61" s="11">
        <v>-11126.549510000001</v>
      </c>
      <c r="Y61" s="11">
        <v>1817.5858499999999</v>
      </c>
      <c r="Z61" s="11">
        <v>424.66028999999997</v>
      </c>
      <c r="AA61" s="11">
        <v>0</v>
      </c>
      <c r="AB61" s="11">
        <v>56727.208189999998</v>
      </c>
      <c r="AC61" s="11">
        <v>35567.453950000003</v>
      </c>
      <c r="AD61" s="11">
        <v>4755.4969000000001</v>
      </c>
      <c r="AE61" s="11">
        <v>137.54727</v>
      </c>
      <c r="AF61" s="11">
        <v>5106.8274000000001</v>
      </c>
      <c r="AG61" s="11">
        <v>1954.72894</v>
      </c>
      <c r="AH61" s="11">
        <v>477.89666999999997</v>
      </c>
      <c r="AI61" s="11">
        <v>3237.0119399999999</v>
      </c>
      <c r="AJ61" s="11">
        <v>5490.2451199999996</v>
      </c>
      <c r="AK61" s="11">
        <v>89111.719880000004</v>
      </c>
      <c r="AL61" s="11">
        <v>3968.1478899999802</v>
      </c>
      <c r="AM61" s="11">
        <v>698.67623000000003</v>
      </c>
      <c r="AN61" s="11">
        <v>3269.4716599999801</v>
      </c>
    </row>
    <row r="62" spans="1:40" ht="12.75" customHeight="1" x14ac:dyDescent="0.2">
      <c r="A62" s="17">
        <f>Assets!A62</f>
        <v>51</v>
      </c>
      <c r="B62" s="17" t="str">
        <f>Assets!B62</f>
        <v>143</v>
      </c>
      <c r="C62" s="35" t="s">
        <v>228</v>
      </c>
      <c r="D62" s="11">
        <v>29454.298269999999</v>
      </c>
      <c r="E62" s="11">
        <v>28221.11306</v>
      </c>
      <c r="F62" s="11">
        <v>1233.1852100000001</v>
      </c>
      <c r="G62" s="11">
        <v>16906.499469999999</v>
      </c>
      <c r="H62" s="11">
        <v>3245.3292099999999</v>
      </c>
      <c r="I62" s="11">
        <v>13661.170260000001</v>
      </c>
      <c r="J62" s="11">
        <v>0</v>
      </c>
      <c r="K62" s="11">
        <v>12547.7988</v>
      </c>
      <c r="L62" s="11">
        <v>32423.887599999998</v>
      </c>
      <c r="M62" s="11">
        <v>2323.1281399999998</v>
      </c>
      <c r="N62" s="11">
        <v>30100.759460000001</v>
      </c>
      <c r="O62" s="11">
        <v>-3721.7948299999998</v>
      </c>
      <c r="P62" s="11">
        <v>-816.09652000000006</v>
      </c>
      <c r="Q62" s="11">
        <v>-2905.6983100000002</v>
      </c>
      <c r="R62" s="11">
        <v>0</v>
      </c>
      <c r="S62" s="11">
        <v>1050.1429700000001</v>
      </c>
      <c r="T62" s="11">
        <v>609.06079</v>
      </c>
      <c r="U62" s="11">
        <v>40585.967190000003</v>
      </c>
      <c r="V62" s="11">
        <v>-5444.8111600000002</v>
      </c>
      <c r="W62" s="11">
        <v>29.06579</v>
      </c>
      <c r="X62" s="11">
        <v>-5103.2275799999998</v>
      </c>
      <c r="Y62" s="11">
        <v>-442.63222999999999</v>
      </c>
      <c r="Z62" s="11">
        <v>71.982860000000002</v>
      </c>
      <c r="AA62" s="11">
        <v>0</v>
      </c>
      <c r="AB62" s="11">
        <v>45751.259120000002</v>
      </c>
      <c r="AC62" s="11">
        <v>20799.609219999998</v>
      </c>
      <c r="AD62" s="11">
        <v>4186.8956699999999</v>
      </c>
      <c r="AE62" s="11">
        <v>658.01842999999997</v>
      </c>
      <c r="AF62" s="11">
        <v>4930.4099500000002</v>
      </c>
      <c r="AG62" s="11">
        <v>4684.63915</v>
      </c>
      <c r="AH62" s="11">
        <v>95.078999999999994</v>
      </c>
      <c r="AI62" s="11">
        <v>980.31557999999995</v>
      </c>
      <c r="AJ62" s="11">
        <v>9416.2921200000001</v>
      </c>
      <c r="AK62" s="11">
        <v>40306.447959999998</v>
      </c>
      <c r="AL62" s="11">
        <v>279.519229999998</v>
      </c>
      <c r="AM62" s="11">
        <v>100</v>
      </c>
      <c r="AN62" s="11">
        <v>179.519229999998</v>
      </c>
    </row>
    <row r="63" spans="1:40" ht="12.75" customHeight="1" x14ac:dyDescent="0.2">
      <c r="A63" s="17">
        <f>Assets!A63</f>
        <v>51</v>
      </c>
      <c r="B63" s="17" t="str">
        <f>Assets!B63</f>
        <v>381</v>
      </c>
      <c r="C63" s="35" t="s">
        <v>258</v>
      </c>
      <c r="D63" s="11">
        <v>39445.176809999997</v>
      </c>
      <c r="E63" s="11">
        <v>39011.922189999997</v>
      </c>
      <c r="F63" s="11">
        <v>433.25461999999999</v>
      </c>
      <c r="G63" s="11">
        <v>13040.361580000001</v>
      </c>
      <c r="H63" s="11">
        <v>4975.0850600000003</v>
      </c>
      <c r="I63" s="11">
        <v>8065.2765200000003</v>
      </c>
      <c r="J63" s="11">
        <v>0</v>
      </c>
      <c r="K63" s="11">
        <v>26404.81523</v>
      </c>
      <c r="L63" s="11">
        <v>14830.33</v>
      </c>
      <c r="M63" s="11">
        <v>3079.1804900000002</v>
      </c>
      <c r="N63" s="11">
        <v>11751.149509999999</v>
      </c>
      <c r="O63" s="11">
        <v>1858.2590600000001</v>
      </c>
      <c r="P63" s="11">
        <v>-138.08902</v>
      </c>
      <c r="Q63" s="11">
        <v>1996.34808</v>
      </c>
      <c r="R63" s="11">
        <v>0</v>
      </c>
      <c r="S63" s="11">
        <v>346.39006999999998</v>
      </c>
      <c r="T63" s="11">
        <v>113.33392000000001</v>
      </c>
      <c r="U63" s="11">
        <v>40473.947789999998</v>
      </c>
      <c r="V63" s="11">
        <v>-301.00916999999998</v>
      </c>
      <c r="W63" s="11">
        <v>-1120.9102700000001</v>
      </c>
      <c r="X63" s="11">
        <v>824.04754000000003</v>
      </c>
      <c r="Y63" s="11">
        <v>1.4350700000000001</v>
      </c>
      <c r="Z63" s="11">
        <v>-5.5815099999999997</v>
      </c>
      <c r="AA63" s="11">
        <v>0</v>
      </c>
      <c r="AB63" s="11">
        <v>29688.018329999999</v>
      </c>
      <c r="AC63" s="11">
        <v>13401.762720000001</v>
      </c>
      <c r="AD63" s="11">
        <v>2641.61726</v>
      </c>
      <c r="AE63" s="11">
        <v>671.91607999999997</v>
      </c>
      <c r="AF63" s="11">
        <v>5703.7869199999996</v>
      </c>
      <c r="AG63" s="11">
        <v>2256.1106399999999</v>
      </c>
      <c r="AH63" s="11">
        <v>499.27197000000001</v>
      </c>
      <c r="AI63" s="11">
        <v>973.18214</v>
      </c>
      <c r="AJ63" s="11">
        <v>3540.3706000000002</v>
      </c>
      <c r="AK63" s="11">
        <v>29387.009160000001</v>
      </c>
      <c r="AL63" s="11">
        <v>11086.938630000001</v>
      </c>
      <c r="AM63" s="11">
        <v>2044.7550000000001</v>
      </c>
      <c r="AN63" s="11">
        <v>9042.1836299999904</v>
      </c>
    </row>
    <row r="64" spans="1:40" ht="12.75" customHeight="1" x14ac:dyDescent="0.2">
      <c r="A64" s="17">
        <f>Assets!A64</f>
        <v>53</v>
      </c>
      <c r="B64" s="17" t="str">
        <f>Assets!B64</f>
        <v>240</v>
      </c>
      <c r="C64" s="35" t="s">
        <v>259</v>
      </c>
      <c r="D64" s="11">
        <v>56361.485260000001</v>
      </c>
      <c r="E64" s="11">
        <v>53299.860670000002</v>
      </c>
      <c r="F64" s="11">
        <v>3061.6245899999999</v>
      </c>
      <c r="G64" s="11">
        <v>28109.083419999999</v>
      </c>
      <c r="H64" s="11">
        <v>10637.358550000001</v>
      </c>
      <c r="I64" s="11">
        <v>17471.724869999998</v>
      </c>
      <c r="J64" s="11">
        <v>0</v>
      </c>
      <c r="K64" s="11">
        <v>28252.401839999999</v>
      </c>
      <c r="L64" s="11">
        <v>18066.691920000001</v>
      </c>
      <c r="M64" s="11">
        <v>3023.6785100000002</v>
      </c>
      <c r="N64" s="11">
        <v>15043.01341</v>
      </c>
      <c r="O64" s="11">
        <v>3540.0001299999999</v>
      </c>
      <c r="P64" s="11">
        <v>-759.96168999999998</v>
      </c>
      <c r="Q64" s="11">
        <v>4473.4398199999996</v>
      </c>
      <c r="R64" s="11">
        <v>-173.47800000000001</v>
      </c>
      <c r="S64" s="11">
        <v>1503.18815</v>
      </c>
      <c r="T64" s="11">
        <v>139.43905000000001</v>
      </c>
      <c r="U64" s="11">
        <v>48478.042580000001</v>
      </c>
      <c r="V64" s="11">
        <v>48.46893</v>
      </c>
      <c r="W64" s="11">
        <v>-511.94547999999998</v>
      </c>
      <c r="X64" s="11">
        <v>198.00237000000001</v>
      </c>
      <c r="Y64" s="11">
        <v>-106.32567</v>
      </c>
      <c r="Z64" s="11">
        <v>468.73770999999999</v>
      </c>
      <c r="AA64" s="11">
        <v>0</v>
      </c>
      <c r="AB64" s="11">
        <v>44427.949090000002</v>
      </c>
      <c r="AC64" s="11">
        <v>21303.36361</v>
      </c>
      <c r="AD64" s="11">
        <v>4368.3186900000001</v>
      </c>
      <c r="AE64" s="11">
        <v>104.66139</v>
      </c>
      <c r="AF64" s="11">
        <v>6895.7150499999998</v>
      </c>
      <c r="AG64" s="11">
        <v>2047.2445399999999</v>
      </c>
      <c r="AH64" s="11">
        <v>261.25736000000001</v>
      </c>
      <c r="AI64" s="11">
        <v>965.43143999999995</v>
      </c>
      <c r="AJ64" s="11">
        <v>8481.9570100000001</v>
      </c>
      <c r="AK64" s="11">
        <v>44476.418019999997</v>
      </c>
      <c r="AL64" s="11">
        <v>4001.6245600000002</v>
      </c>
      <c r="AM64" s="11">
        <v>720.29200000000003</v>
      </c>
      <c r="AN64" s="11">
        <v>3281.3325599999998</v>
      </c>
    </row>
    <row r="65" spans="1:40" ht="12.75" customHeight="1" x14ac:dyDescent="0.2">
      <c r="A65" s="17">
        <f>Assets!A65</f>
        <v>54</v>
      </c>
      <c r="B65" s="17" t="str">
        <f>Assets!B65</f>
        <v>553</v>
      </c>
      <c r="C65" s="35" t="s">
        <v>260</v>
      </c>
      <c r="D65" s="11">
        <v>43489.932390000002</v>
      </c>
      <c r="E65" s="11">
        <v>43454.145920000003</v>
      </c>
      <c r="F65" s="11">
        <v>35.786470000000001</v>
      </c>
      <c r="G65" s="11">
        <v>15430.73798</v>
      </c>
      <c r="H65" s="11">
        <v>14943.71004</v>
      </c>
      <c r="I65" s="11">
        <v>487.02794</v>
      </c>
      <c r="J65" s="11">
        <v>0</v>
      </c>
      <c r="K65" s="11">
        <v>28059.19441</v>
      </c>
      <c r="L65" s="11">
        <v>4095.8799199999999</v>
      </c>
      <c r="M65" s="11">
        <v>983.01662999999996</v>
      </c>
      <c r="N65" s="11">
        <v>3112.8632899999998</v>
      </c>
      <c r="O65" s="11">
        <v>5921.9079199999996</v>
      </c>
      <c r="P65" s="11">
        <v>-11881.203380000001</v>
      </c>
      <c r="Q65" s="11">
        <v>19113.138060000001</v>
      </c>
      <c r="R65" s="11">
        <v>-1310.02676</v>
      </c>
      <c r="S65" s="11">
        <v>1214.5353500000001</v>
      </c>
      <c r="T65" s="11">
        <v>0</v>
      </c>
      <c r="U65" s="11">
        <v>38308.500970000001</v>
      </c>
      <c r="V65" s="11">
        <v>-8987.6326599999993</v>
      </c>
      <c r="W65" s="11">
        <v>-6978.8195100000003</v>
      </c>
      <c r="X65" s="11">
        <v>-2030.25316</v>
      </c>
      <c r="Y65" s="11">
        <v>-13.28308</v>
      </c>
      <c r="Z65" s="11">
        <v>34.723089999999999</v>
      </c>
      <c r="AA65" s="11">
        <v>0</v>
      </c>
      <c r="AB65" s="11">
        <v>12740.50495</v>
      </c>
      <c r="AC65" s="11">
        <v>7204.4629999999997</v>
      </c>
      <c r="AD65" s="11">
        <v>1026.4053799999999</v>
      </c>
      <c r="AE65" s="11">
        <v>106.64575000000001</v>
      </c>
      <c r="AF65" s="11">
        <v>828.51386000000002</v>
      </c>
      <c r="AG65" s="11">
        <v>241.76912999999999</v>
      </c>
      <c r="AH65" s="11">
        <v>0</v>
      </c>
      <c r="AI65" s="11">
        <v>362.98523999999998</v>
      </c>
      <c r="AJ65" s="11">
        <v>2969.7225899999999</v>
      </c>
      <c r="AK65" s="11">
        <v>3752.8722899999998</v>
      </c>
      <c r="AL65" s="11">
        <v>34555.628680000002</v>
      </c>
      <c r="AM65" s="11">
        <v>736.34493999999995</v>
      </c>
      <c r="AN65" s="11">
        <v>33819.283739999999</v>
      </c>
    </row>
    <row r="66" spans="1:40" ht="12.75" customHeight="1" x14ac:dyDescent="0.2">
      <c r="A66" s="17">
        <f>Assets!A66</f>
        <v>55</v>
      </c>
      <c r="B66" s="17" t="str">
        <f>Assets!B66</f>
        <v>326</v>
      </c>
      <c r="C66" s="35" t="s">
        <v>219</v>
      </c>
      <c r="D66" s="11">
        <v>41794.917300000001</v>
      </c>
      <c r="E66" s="11">
        <v>36538.287499999999</v>
      </c>
      <c r="F66" s="11">
        <v>5256.6297999999997</v>
      </c>
      <c r="G66" s="11">
        <v>13293.580309999999</v>
      </c>
      <c r="H66" s="11">
        <v>5218.6089300000003</v>
      </c>
      <c r="I66" s="11">
        <v>7696.7262199999996</v>
      </c>
      <c r="J66" s="11">
        <v>378.24516</v>
      </c>
      <c r="K66" s="11">
        <v>28501.33699</v>
      </c>
      <c r="L66" s="11">
        <v>73424.429980000001</v>
      </c>
      <c r="M66" s="11">
        <v>33184.5942</v>
      </c>
      <c r="N66" s="11">
        <v>40239.835780000001</v>
      </c>
      <c r="O66" s="11">
        <v>2284.8052699999998</v>
      </c>
      <c r="P66" s="11">
        <v>-1385.5114799999999</v>
      </c>
      <c r="Q66" s="11">
        <v>3670.31675</v>
      </c>
      <c r="R66" s="11">
        <v>0</v>
      </c>
      <c r="S66" s="11">
        <v>878.89733999999999</v>
      </c>
      <c r="T66" s="11">
        <v>649.21767</v>
      </c>
      <c r="U66" s="11">
        <v>72554.093049999996</v>
      </c>
      <c r="V66" s="11">
        <v>12852.422339999999</v>
      </c>
      <c r="W66" s="11">
        <v>-61.838940000000001</v>
      </c>
      <c r="X66" s="11">
        <v>6805.2782500000003</v>
      </c>
      <c r="Y66" s="11">
        <v>6104.6528799999996</v>
      </c>
      <c r="Z66" s="11">
        <v>4.3301499999999997</v>
      </c>
      <c r="AA66" s="11">
        <v>0</v>
      </c>
      <c r="AB66" s="11">
        <v>52140.022940000003</v>
      </c>
      <c r="AC66" s="11">
        <v>18977.733919999999</v>
      </c>
      <c r="AD66" s="11">
        <v>4201.9414800000004</v>
      </c>
      <c r="AE66" s="11">
        <v>792.19197999999994</v>
      </c>
      <c r="AF66" s="11">
        <v>4197.5919599999997</v>
      </c>
      <c r="AG66" s="11">
        <v>2937.89336</v>
      </c>
      <c r="AH66" s="11">
        <v>2030.5430200000001</v>
      </c>
      <c r="AI66" s="11">
        <v>516.24662000000001</v>
      </c>
      <c r="AJ66" s="11">
        <v>18485.8806</v>
      </c>
      <c r="AK66" s="11">
        <v>64992.44528</v>
      </c>
      <c r="AL66" s="11">
        <v>7561.6477699999996</v>
      </c>
      <c r="AM66" s="11">
        <v>399.83724999999998</v>
      </c>
      <c r="AN66" s="11">
        <v>7161.81052</v>
      </c>
    </row>
    <row r="67" spans="1:40" ht="12.75" customHeight="1" x14ac:dyDescent="0.2">
      <c r="A67" s="17">
        <f>Assets!A67</f>
        <v>56</v>
      </c>
      <c r="B67" s="17" t="str">
        <f>Assets!B67</f>
        <v>774</v>
      </c>
      <c r="C67" s="35" t="s">
        <v>261</v>
      </c>
      <c r="D67" s="11">
        <v>22894.230439999999</v>
      </c>
      <c r="E67" s="11">
        <v>22125.25531</v>
      </c>
      <c r="F67" s="11">
        <v>768.97513000000004</v>
      </c>
      <c r="G67" s="11">
        <v>16604.899089999999</v>
      </c>
      <c r="H67" s="11">
        <v>5168.2272999999996</v>
      </c>
      <c r="I67" s="11">
        <v>11436.67179</v>
      </c>
      <c r="J67" s="11">
        <v>0</v>
      </c>
      <c r="K67" s="11">
        <v>6289.3313500000004</v>
      </c>
      <c r="L67" s="11">
        <v>16210.921</v>
      </c>
      <c r="M67" s="11">
        <v>1993.2891500000001</v>
      </c>
      <c r="N67" s="11">
        <v>14217.63185</v>
      </c>
      <c r="O67" s="11">
        <v>5879.5703800000001</v>
      </c>
      <c r="P67" s="11">
        <v>-196.41130999999601</v>
      </c>
      <c r="Q67" s="11">
        <v>6075.9816899999996</v>
      </c>
      <c r="R67" s="11">
        <v>0</v>
      </c>
      <c r="S67" s="11">
        <v>219901.56602</v>
      </c>
      <c r="T67" s="11">
        <v>322.15764000000001</v>
      </c>
      <c r="U67" s="11">
        <v>246610.25724000001</v>
      </c>
      <c r="V67" s="11">
        <v>-2027.3604700000001</v>
      </c>
      <c r="W67" s="11">
        <v>0</v>
      </c>
      <c r="X67" s="11">
        <v>-764.53000999999995</v>
      </c>
      <c r="Y67" s="11">
        <v>-1451.47343</v>
      </c>
      <c r="Z67" s="11">
        <v>188.64296999999999</v>
      </c>
      <c r="AA67" s="11">
        <v>0</v>
      </c>
      <c r="AB67" s="11">
        <v>76305.116800000003</v>
      </c>
      <c r="AC67" s="11">
        <v>15129.705389999999</v>
      </c>
      <c r="AD67" s="11">
        <v>2854.7189800000001</v>
      </c>
      <c r="AE67" s="11">
        <v>76.012389999999996</v>
      </c>
      <c r="AF67" s="11">
        <v>4992.0377500000004</v>
      </c>
      <c r="AG67" s="11">
        <v>1952.96462</v>
      </c>
      <c r="AH67" s="11">
        <v>5256.3028299999996</v>
      </c>
      <c r="AI67" s="11">
        <v>4088.3514</v>
      </c>
      <c r="AJ67" s="11">
        <v>41955.023439999997</v>
      </c>
      <c r="AK67" s="11">
        <v>74277.756330000004</v>
      </c>
      <c r="AL67" s="11">
        <v>172332.50091</v>
      </c>
      <c r="AM67" s="11">
        <v>0</v>
      </c>
      <c r="AN67" s="11">
        <v>172332.50091</v>
      </c>
    </row>
    <row r="68" spans="1:40" ht="12.75" customHeight="1" x14ac:dyDescent="0.2">
      <c r="A68" s="17">
        <f>Assets!A68</f>
        <v>57</v>
      </c>
      <c r="B68" s="17" t="str">
        <f>Assets!B68</f>
        <v>231</v>
      </c>
      <c r="C68" s="35" t="s">
        <v>262</v>
      </c>
      <c r="D68" s="11">
        <v>53099.273990000002</v>
      </c>
      <c r="E68" s="11">
        <v>34494.258479999997</v>
      </c>
      <c r="F68" s="11">
        <v>18605.015510000001</v>
      </c>
      <c r="G68" s="11">
        <v>12962.40526</v>
      </c>
      <c r="H68" s="11">
        <v>7079.8400099999999</v>
      </c>
      <c r="I68" s="11">
        <v>5882.5652499999997</v>
      </c>
      <c r="J68" s="11">
        <v>0</v>
      </c>
      <c r="K68" s="11">
        <v>40136.868730000002</v>
      </c>
      <c r="L68" s="11">
        <v>15061.86342</v>
      </c>
      <c r="M68" s="11">
        <v>4107.875</v>
      </c>
      <c r="N68" s="11">
        <v>10953.98842</v>
      </c>
      <c r="O68" s="11">
        <v>2511.9078</v>
      </c>
      <c r="P68" s="11">
        <v>-787.95623000000001</v>
      </c>
      <c r="Q68" s="11">
        <v>3299.8640300000002</v>
      </c>
      <c r="R68" s="11">
        <v>0</v>
      </c>
      <c r="S68" s="11">
        <v>620.90252999999996</v>
      </c>
      <c r="T68" s="11">
        <v>17.680900000000001</v>
      </c>
      <c r="U68" s="11">
        <v>54241.348380000003</v>
      </c>
      <c r="V68" s="11">
        <v>6116.1812600000003</v>
      </c>
      <c r="W68" s="11">
        <v>336.92203000000001</v>
      </c>
      <c r="X68" s="11">
        <v>5940.9063599999999</v>
      </c>
      <c r="Y68" s="11">
        <v>-165.52712</v>
      </c>
      <c r="Z68" s="11">
        <v>3.8799899999999998</v>
      </c>
      <c r="AA68" s="11">
        <v>0</v>
      </c>
      <c r="AB68" s="11">
        <v>48987.389580000003</v>
      </c>
      <c r="AC68" s="11">
        <v>27526.732400000001</v>
      </c>
      <c r="AD68" s="11">
        <v>5857.692</v>
      </c>
      <c r="AE68" s="11">
        <v>458.48788999999999</v>
      </c>
      <c r="AF68" s="11">
        <v>5260.06549</v>
      </c>
      <c r="AG68" s="11">
        <v>1159.0041900000001</v>
      </c>
      <c r="AH68" s="11">
        <v>327.92574000000002</v>
      </c>
      <c r="AI68" s="11">
        <v>1451.29919</v>
      </c>
      <c r="AJ68" s="11">
        <v>6946.1826799999999</v>
      </c>
      <c r="AK68" s="11">
        <v>55103.57084</v>
      </c>
      <c r="AL68" s="11">
        <v>-862.222459999997</v>
      </c>
      <c r="AM68" s="11">
        <v>-232.68215000000001</v>
      </c>
      <c r="AN68" s="11">
        <v>-629.54030999999702</v>
      </c>
    </row>
    <row r="69" spans="1:40" ht="12.75" customHeight="1" x14ac:dyDescent="0.2">
      <c r="A69" s="17">
        <f>Assets!A69</f>
        <v>58</v>
      </c>
      <c r="B69" s="17" t="str">
        <f>Assets!B69</f>
        <v>146</v>
      </c>
      <c r="C69" s="35" t="s">
        <v>220</v>
      </c>
      <c r="D69" s="11">
        <v>31281.557089999998</v>
      </c>
      <c r="E69" s="11">
        <v>30630.60673</v>
      </c>
      <c r="F69" s="11">
        <v>650.95036000000005</v>
      </c>
      <c r="G69" s="11">
        <v>20121.9035</v>
      </c>
      <c r="H69" s="11">
        <v>6651.0790100000004</v>
      </c>
      <c r="I69" s="11">
        <v>12198.78296</v>
      </c>
      <c r="J69" s="11">
        <v>1272.04153</v>
      </c>
      <c r="K69" s="11">
        <v>11159.65359</v>
      </c>
      <c r="L69" s="11">
        <v>10428.03242</v>
      </c>
      <c r="M69" s="11">
        <v>1289.73486</v>
      </c>
      <c r="N69" s="11">
        <v>9138.2975600000009</v>
      </c>
      <c r="O69" s="11">
        <v>2892.4574899999998</v>
      </c>
      <c r="P69" s="11">
        <v>-213.80841000000001</v>
      </c>
      <c r="Q69" s="11">
        <v>2219.13958</v>
      </c>
      <c r="R69" s="11">
        <v>887.12631999999996</v>
      </c>
      <c r="S69" s="11">
        <v>2961.3689300000001</v>
      </c>
      <c r="T69" s="11">
        <v>342.28372000000002</v>
      </c>
      <c r="U69" s="11">
        <v>26494.061290000001</v>
      </c>
      <c r="V69" s="11">
        <v>10455.196169999999</v>
      </c>
      <c r="W69" s="11">
        <v>23.194939999999999</v>
      </c>
      <c r="X69" s="11">
        <v>15539.937970000001</v>
      </c>
      <c r="Y69" s="11">
        <v>-5119.4573300000002</v>
      </c>
      <c r="Z69" s="11">
        <v>11.52059</v>
      </c>
      <c r="AA69" s="11">
        <v>0</v>
      </c>
      <c r="AB69" s="11">
        <v>20680.0982</v>
      </c>
      <c r="AC69" s="11">
        <v>5267.9715399999995</v>
      </c>
      <c r="AD69" s="11">
        <v>1159.21387</v>
      </c>
      <c r="AE69" s="11">
        <v>104.1576</v>
      </c>
      <c r="AF69" s="11">
        <v>4559.2432699999999</v>
      </c>
      <c r="AG69" s="11">
        <v>2165.3948599999999</v>
      </c>
      <c r="AH69" s="11">
        <v>178.30654000000001</v>
      </c>
      <c r="AI69" s="11">
        <v>2486.4446600000001</v>
      </c>
      <c r="AJ69" s="11">
        <v>4759.3658599999999</v>
      </c>
      <c r="AK69" s="11">
        <v>31135.29437</v>
      </c>
      <c r="AL69" s="11">
        <v>-4641.23308</v>
      </c>
      <c r="AM69" s="11">
        <v>-324.86941000000002</v>
      </c>
      <c r="AN69" s="11">
        <v>-4316.3636699999997</v>
      </c>
    </row>
    <row r="70" spans="1:40" ht="12.75" customHeight="1" x14ac:dyDescent="0.2">
      <c r="A70" s="17">
        <f>Assets!A70</f>
        <v>59</v>
      </c>
      <c r="B70" s="17" t="str">
        <f>Assets!B70</f>
        <v>133</v>
      </c>
      <c r="C70" s="35" t="s">
        <v>229</v>
      </c>
      <c r="D70" s="11">
        <v>38653.980450000003</v>
      </c>
      <c r="E70" s="11">
        <v>37761.850550000003</v>
      </c>
      <c r="F70" s="11">
        <v>892.12990000000002</v>
      </c>
      <c r="G70" s="11">
        <v>9796.0772099999995</v>
      </c>
      <c r="H70" s="11">
        <v>6987.7544699999999</v>
      </c>
      <c r="I70" s="11">
        <v>2808.3227400000001</v>
      </c>
      <c r="J70" s="11">
        <v>0</v>
      </c>
      <c r="K70" s="11">
        <v>28857.90324</v>
      </c>
      <c r="L70" s="11">
        <v>9685.7042099999999</v>
      </c>
      <c r="M70" s="11">
        <v>1308.71648</v>
      </c>
      <c r="N70" s="11">
        <v>8376.9877300000007</v>
      </c>
      <c r="O70" s="11">
        <v>-44.413859999999502</v>
      </c>
      <c r="P70" s="11">
        <v>-812.01524999999901</v>
      </c>
      <c r="Q70" s="11">
        <v>767.60139000000004</v>
      </c>
      <c r="R70" s="11">
        <v>0</v>
      </c>
      <c r="S70" s="11">
        <v>5348.5895600000003</v>
      </c>
      <c r="T70" s="11">
        <v>634.10706000000005</v>
      </c>
      <c r="U70" s="11">
        <v>43173.173730000002</v>
      </c>
      <c r="V70" s="11">
        <v>1305.8990899999999</v>
      </c>
      <c r="W70" s="11">
        <v>-1044.4926499999999</v>
      </c>
      <c r="X70" s="11">
        <v>340.61955999999998</v>
      </c>
      <c r="Y70" s="11">
        <v>20.33231</v>
      </c>
      <c r="Z70" s="11">
        <v>1989.4398699999999</v>
      </c>
      <c r="AA70" s="11">
        <v>0</v>
      </c>
      <c r="AB70" s="11">
        <v>39914.460099999997</v>
      </c>
      <c r="AC70" s="11">
        <v>14099.002899999999</v>
      </c>
      <c r="AD70" s="11">
        <v>3177.6422600000001</v>
      </c>
      <c r="AE70" s="11">
        <v>1723.89949</v>
      </c>
      <c r="AF70" s="11">
        <v>4306.5632800000003</v>
      </c>
      <c r="AG70" s="11">
        <v>2324.7357900000002</v>
      </c>
      <c r="AH70" s="11">
        <v>188.41258999999999</v>
      </c>
      <c r="AI70" s="11">
        <v>5506.3108899999997</v>
      </c>
      <c r="AJ70" s="11">
        <v>8587.8929000000007</v>
      </c>
      <c r="AK70" s="11">
        <v>41220.359190000003</v>
      </c>
      <c r="AL70" s="11">
        <v>1952.8145400000101</v>
      </c>
      <c r="AM70" s="11">
        <v>291.77134000000001</v>
      </c>
      <c r="AN70" s="11">
        <v>1661.0432000000101</v>
      </c>
    </row>
    <row r="71" spans="1:40" ht="12.75" customHeight="1" x14ac:dyDescent="0.2">
      <c r="A71" s="17">
        <f>Assets!A71</f>
        <v>60</v>
      </c>
      <c r="B71" s="17" t="str">
        <f>Assets!B71</f>
        <v>377</v>
      </c>
      <c r="C71" s="35" t="s">
        <v>263</v>
      </c>
      <c r="D71" s="11">
        <v>33217.597450000001</v>
      </c>
      <c r="E71" s="11">
        <v>30923.34879</v>
      </c>
      <c r="F71" s="11">
        <v>2294.2486600000002</v>
      </c>
      <c r="G71" s="11">
        <v>14509.80953</v>
      </c>
      <c r="H71" s="11">
        <v>10505.37586</v>
      </c>
      <c r="I71" s="11">
        <v>4004.4336699999999</v>
      </c>
      <c r="J71" s="11">
        <v>0</v>
      </c>
      <c r="K71" s="11">
        <v>18707.787919999999</v>
      </c>
      <c r="L71" s="11">
        <v>43543.321709999997</v>
      </c>
      <c r="M71" s="11">
        <v>836.71686999999997</v>
      </c>
      <c r="N71" s="11">
        <v>42706.60484</v>
      </c>
      <c r="O71" s="11">
        <v>4414.2874899999997</v>
      </c>
      <c r="P71" s="11">
        <v>-413.73171000000002</v>
      </c>
      <c r="Q71" s="11">
        <v>4692.8101999999999</v>
      </c>
      <c r="R71" s="11">
        <v>135.209</v>
      </c>
      <c r="S71" s="11">
        <v>261.19441</v>
      </c>
      <c r="T71" s="11">
        <v>1718.94218</v>
      </c>
      <c r="U71" s="11">
        <v>67808.81684</v>
      </c>
      <c r="V71" s="11">
        <v>5176.8421699999999</v>
      </c>
      <c r="W71" s="11">
        <v>-22.739719999999998</v>
      </c>
      <c r="X71" s="11">
        <v>4769.1021300000002</v>
      </c>
      <c r="Y71" s="11">
        <v>378.97915</v>
      </c>
      <c r="Z71" s="11">
        <v>51.500610000000002</v>
      </c>
      <c r="AA71" s="11">
        <v>0</v>
      </c>
      <c r="AB71" s="11">
        <v>60650.916250000002</v>
      </c>
      <c r="AC71" s="11">
        <v>22113.05255</v>
      </c>
      <c r="AD71" s="11">
        <v>4854.7032799999997</v>
      </c>
      <c r="AE71" s="11">
        <v>63.161940000000001</v>
      </c>
      <c r="AF71" s="11">
        <v>9317.27952</v>
      </c>
      <c r="AG71" s="11">
        <v>4126.7685600000004</v>
      </c>
      <c r="AH71" s="11">
        <v>522.81460000000004</v>
      </c>
      <c r="AI71" s="11">
        <v>7317.6647000000003</v>
      </c>
      <c r="AJ71" s="11">
        <v>12335.471100000001</v>
      </c>
      <c r="AK71" s="11">
        <v>65827.758419999998</v>
      </c>
      <c r="AL71" s="11">
        <v>1981.0584199999901</v>
      </c>
      <c r="AM71" s="11">
        <v>306.27935000000002</v>
      </c>
      <c r="AN71" s="11">
        <v>1674.77906999999</v>
      </c>
    </row>
    <row r="72" spans="1:40" ht="12.75" customHeight="1" x14ac:dyDescent="0.2">
      <c r="A72" s="17">
        <f>Assets!A72</f>
        <v>61</v>
      </c>
      <c r="B72" s="17" t="str">
        <f>Assets!B72</f>
        <v>387</v>
      </c>
      <c r="C72" s="35" t="s">
        <v>264</v>
      </c>
      <c r="D72" s="11">
        <v>50070.157290000003</v>
      </c>
      <c r="E72" s="11">
        <v>50070.157290000003</v>
      </c>
      <c r="F72" s="11">
        <v>0</v>
      </c>
      <c r="G72" s="11">
        <v>16171.969139999999</v>
      </c>
      <c r="H72" s="11">
        <v>11358.29739</v>
      </c>
      <c r="I72" s="11">
        <v>3379.2346699999998</v>
      </c>
      <c r="J72" s="11">
        <v>1434.4370799999999</v>
      </c>
      <c r="K72" s="11">
        <v>33898.188150000002</v>
      </c>
      <c r="L72" s="11">
        <v>10083.056409999999</v>
      </c>
      <c r="M72" s="11">
        <v>573.91357000000005</v>
      </c>
      <c r="N72" s="11">
        <v>9509.1428400000004</v>
      </c>
      <c r="O72" s="11">
        <v>412.17336</v>
      </c>
      <c r="P72" s="11">
        <v>-294.55581000000001</v>
      </c>
      <c r="Q72" s="11">
        <v>706.72916999999995</v>
      </c>
      <c r="R72" s="11">
        <v>0</v>
      </c>
      <c r="S72" s="11">
        <v>390.92822999999999</v>
      </c>
      <c r="T72" s="11">
        <v>22.17193</v>
      </c>
      <c r="U72" s="11">
        <v>44232.604509999997</v>
      </c>
      <c r="V72" s="11">
        <v>5740.0430900000001</v>
      </c>
      <c r="W72" s="11">
        <v>-36.220370000000003</v>
      </c>
      <c r="X72" s="11">
        <v>5289.8160399999997</v>
      </c>
      <c r="Y72" s="11">
        <v>486.44742000000002</v>
      </c>
      <c r="Z72" s="11">
        <v>0</v>
      </c>
      <c r="AA72" s="11">
        <v>0</v>
      </c>
      <c r="AB72" s="11">
        <v>26078.924500000001</v>
      </c>
      <c r="AC72" s="11">
        <v>12759.86462</v>
      </c>
      <c r="AD72" s="11">
        <v>2252.6719600000001</v>
      </c>
      <c r="AE72" s="11">
        <v>759.84858999999994</v>
      </c>
      <c r="AF72" s="11">
        <v>5021.38</v>
      </c>
      <c r="AG72" s="11">
        <v>846.60861</v>
      </c>
      <c r="AH72" s="11">
        <v>461.91345999999999</v>
      </c>
      <c r="AI72" s="11">
        <v>140.94448</v>
      </c>
      <c r="AJ72" s="11">
        <v>3835.6927799999999</v>
      </c>
      <c r="AK72" s="11">
        <v>31818.96759</v>
      </c>
      <c r="AL72" s="11">
        <v>12413.636920000001</v>
      </c>
      <c r="AM72" s="11">
        <v>0</v>
      </c>
      <c r="AN72" s="11">
        <v>12413.636920000001</v>
      </c>
    </row>
    <row r="73" spans="1:40" ht="12.75" customHeight="1" x14ac:dyDescent="0.2">
      <c r="A73" s="17">
        <f>Assets!A73</f>
        <v>62</v>
      </c>
      <c r="B73" s="17" t="str">
        <f>Assets!B73</f>
        <v>460</v>
      </c>
      <c r="C73" s="35" t="s">
        <v>265</v>
      </c>
      <c r="D73" s="11">
        <v>27700.91388</v>
      </c>
      <c r="E73" s="11">
        <v>27366.945909999999</v>
      </c>
      <c r="F73" s="11">
        <v>333.96796999999998</v>
      </c>
      <c r="G73" s="11">
        <v>18899.989860000001</v>
      </c>
      <c r="H73" s="11">
        <v>10402.623809999999</v>
      </c>
      <c r="I73" s="11">
        <v>8497.3660500000005</v>
      </c>
      <c r="J73" s="11">
        <v>0</v>
      </c>
      <c r="K73" s="11">
        <v>8800.9240200000004</v>
      </c>
      <c r="L73" s="11">
        <v>24961.13335</v>
      </c>
      <c r="M73" s="11">
        <v>4810.6216999999997</v>
      </c>
      <c r="N73" s="11">
        <v>20150.51165</v>
      </c>
      <c r="O73" s="11">
        <v>6954.7058900000002</v>
      </c>
      <c r="P73" s="11">
        <v>-2095.7658499999998</v>
      </c>
      <c r="Q73" s="11">
        <v>9050.4717400000009</v>
      </c>
      <c r="R73" s="11">
        <v>0</v>
      </c>
      <c r="S73" s="11">
        <v>246.49607</v>
      </c>
      <c r="T73" s="11">
        <v>1.77695</v>
      </c>
      <c r="U73" s="11">
        <v>36154.414579999997</v>
      </c>
      <c r="V73" s="11">
        <v>217.16459</v>
      </c>
      <c r="W73" s="11">
        <v>0.14911999999999601</v>
      </c>
      <c r="X73" s="11">
        <v>-204.73115000000001</v>
      </c>
      <c r="Y73" s="11">
        <v>5.9271200000000004</v>
      </c>
      <c r="Z73" s="11">
        <v>415.81950000000001</v>
      </c>
      <c r="AA73" s="11">
        <v>0</v>
      </c>
      <c r="AB73" s="11">
        <v>34477.842149999997</v>
      </c>
      <c r="AC73" s="11">
        <v>18665.08052</v>
      </c>
      <c r="AD73" s="11">
        <v>1987.9697200000001</v>
      </c>
      <c r="AE73" s="11">
        <v>1407.5854400000001</v>
      </c>
      <c r="AF73" s="11">
        <v>3238.9055600000002</v>
      </c>
      <c r="AG73" s="11">
        <v>1373.9943699999999</v>
      </c>
      <c r="AH73" s="11">
        <v>1550.7318</v>
      </c>
      <c r="AI73" s="11">
        <v>1908.22839</v>
      </c>
      <c r="AJ73" s="11">
        <v>4345.3463499999998</v>
      </c>
      <c r="AK73" s="11">
        <v>34695.006739999997</v>
      </c>
      <c r="AL73" s="11">
        <v>1459.4078400000001</v>
      </c>
      <c r="AM73" s="11">
        <v>80.034000000000006</v>
      </c>
      <c r="AN73" s="11">
        <v>1379.37384</v>
      </c>
    </row>
    <row r="74" spans="1:40" ht="12.75" customHeight="1" x14ac:dyDescent="0.2">
      <c r="A74" s="17">
        <f>Assets!A74</f>
        <v>63</v>
      </c>
      <c r="B74" s="17" t="str">
        <f>Assets!B74</f>
        <v>205</v>
      </c>
      <c r="C74" s="35" t="s">
        <v>266</v>
      </c>
      <c r="D74" s="11">
        <v>31636.986209999999</v>
      </c>
      <c r="E74" s="11">
        <v>29893.090649999998</v>
      </c>
      <c r="F74" s="11">
        <v>1743.8955599999999</v>
      </c>
      <c r="G74" s="11">
        <v>13244.62355</v>
      </c>
      <c r="H74" s="11">
        <v>6917.01937</v>
      </c>
      <c r="I74" s="11">
        <v>6327.6041800000003</v>
      </c>
      <c r="J74" s="11">
        <v>0</v>
      </c>
      <c r="K74" s="11">
        <v>18392.362659999999</v>
      </c>
      <c r="L74" s="11">
        <v>16059.59994</v>
      </c>
      <c r="M74" s="11">
        <v>640.24332000000004</v>
      </c>
      <c r="N74" s="11">
        <v>15419.35662</v>
      </c>
      <c r="O74" s="11">
        <v>83.250370000000103</v>
      </c>
      <c r="P74" s="11">
        <v>-711.27332999999999</v>
      </c>
      <c r="Q74" s="11">
        <v>794.52369999999996</v>
      </c>
      <c r="R74" s="11">
        <v>0</v>
      </c>
      <c r="S74" s="11">
        <v>2816.5085300000001</v>
      </c>
      <c r="T74" s="11">
        <v>2803.6109000000001</v>
      </c>
      <c r="U74" s="11">
        <v>39515.089079999998</v>
      </c>
      <c r="V74" s="11">
        <v>-2950.33482</v>
      </c>
      <c r="W74" s="11">
        <v>114.5471</v>
      </c>
      <c r="X74" s="11">
        <v>-2595.9437499999999</v>
      </c>
      <c r="Y74" s="11">
        <v>-468.60388</v>
      </c>
      <c r="Z74" s="11">
        <v>-0.33428999999999998</v>
      </c>
      <c r="AA74" s="11">
        <v>0</v>
      </c>
      <c r="AB74" s="11">
        <v>29005.753199999999</v>
      </c>
      <c r="AC74" s="11">
        <v>15189.446260000001</v>
      </c>
      <c r="AD74" s="11">
        <v>2891.9283</v>
      </c>
      <c r="AE74" s="11">
        <v>99.938869999999994</v>
      </c>
      <c r="AF74" s="11">
        <v>4531.9067699999996</v>
      </c>
      <c r="AG74" s="11">
        <v>2407.6748600000001</v>
      </c>
      <c r="AH74" s="11">
        <v>28.815300000000001</v>
      </c>
      <c r="AI74" s="11">
        <v>709.19988000000001</v>
      </c>
      <c r="AJ74" s="11">
        <v>3146.8429599999999</v>
      </c>
      <c r="AK74" s="11">
        <v>26055.418379999999</v>
      </c>
      <c r="AL74" s="11">
        <v>13459.670700000001</v>
      </c>
      <c r="AM74" s="11">
        <v>2280.8953700000002</v>
      </c>
      <c r="AN74" s="11">
        <v>11178.77533</v>
      </c>
    </row>
    <row r="75" spans="1:40" ht="12.75" customHeight="1" x14ac:dyDescent="0.2">
      <c r="A75" s="17">
        <f>Assets!A75</f>
        <v>64</v>
      </c>
      <c r="B75" s="17" t="str">
        <f>Assets!B75</f>
        <v>394</v>
      </c>
      <c r="C75" s="35" t="s">
        <v>221</v>
      </c>
      <c r="D75" s="11">
        <v>42100.618110000003</v>
      </c>
      <c r="E75" s="11">
        <v>33527.33812</v>
      </c>
      <c r="F75" s="11">
        <v>8573.2799900000009</v>
      </c>
      <c r="G75" s="11">
        <v>11555.212380000001</v>
      </c>
      <c r="H75" s="11">
        <v>8413.1913700000005</v>
      </c>
      <c r="I75" s="11">
        <v>3142.0210099999999</v>
      </c>
      <c r="J75" s="11">
        <v>0</v>
      </c>
      <c r="K75" s="11">
        <v>30545.405729999999</v>
      </c>
      <c r="L75" s="11">
        <v>17761.304970000001</v>
      </c>
      <c r="M75" s="11">
        <v>4088.0867800000001</v>
      </c>
      <c r="N75" s="11">
        <v>13673.21819</v>
      </c>
      <c r="O75" s="11">
        <v>74617.359490000003</v>
      </c>
      <c r="P75" s="11">
        <v>1579.4685400000001</v>
      </c>
      <c r="Q75" s="11">
        <v>73087.035010000007</v>
      </c>
      <c r="R75" s="11">
        <v>-49.144060000000003</v>
      </c>
      <c r="S75" s="11">
        <v>306.75754000000001</v>
      </c>
      <c r="T75" s="11">
        <v>0</v>
      </c>
      <c r="U75" s="11">
        <v>119142.74095000001</v>
      </c>
      <c r="V75" s="11">
        <v>-1999.1252300000001</v>
      </c>
      <c r="W75" s="11">
        <v>-2638.7978800000001</v>
      </c>
      <c r="X75" s="11">
        <v>645.96405999999797</v>
      </c>
      <c r="Y75" s="11">
        <v>-6.2775400000000001</v>
      </c>
      <c r="Z75" s="11">
        <v>-1.387E-2</v>
      </c>
      <c r="AA75" s="11">
        <v>0</v>
      </c>
      <c r="AB75" s="11">
        <v>87519.199619999999</v>
      </c>
      <c r="AC75" s="11">
        <v>14059.93633</v>
      </c>
      <c r="AD75" s="11">
        <v>2845.9373500000002</v>
      </c>
      <c r="AE75" s="11">
        <v>59027.326630000003</v>
      </c>
      <c r="AF75" s="11">
        <v>5403.7175699999998</v>
      </c>
      <c r="AG75" s="11">
        <v>2538.7298799999999</v>
      </c>
      <c r="AH75" s="11">
        <v>0</v>
      </c>
      <c r="AI75" s="11">
        <v>18.469619999999999</v>
      </c>
      <c r="AJ75" s="11">
        <v>3625.0822400000002</v>
      </c>
      <c r="AK75" s="11">
        <v>85520.074389999994</v>
      </c>
      <c r="AL75" s="11">
        <v>33622.666559999998</v>
      </c>
      <c r="AM75" s="11">
        <v>1937.6860899999999</v>
      </c>
      <c r="AN75" s="11">
        <v>31684.980469999999</v>
      </c>
    </row>
    <row r="76" spans="1:40" ht="12.75" customHeight="1" x14ac:dyDescent="0.2">
      <c r="A76" s="17">
        <f>Assets!A76</f>
        <v>65</v>
      </c>
      <c r="B76" s="17" t="str">
        <f>Assets!B76</f>
        <v>241</v>
      </c>
      <c r="C76" s="35" t="s">
        <v>267</v>
      </c>
      <c r="D76" s="11">
        <v>28413.22006</v>
      </c>
      <c r="E76" s="11">
        <v>26019.54681</v>
      </c>
      <c r="F76" s="11">
        <v>2393.6732499999998</v>
      </c>
      <c r="G76" s="11">
        <v>7186.9431599999998</v>
      </c>
      <c r="H76" s="11">
        <v>3015.7560600000002</v>
      </c>
      <c r="I76" s="11">
        <v>4171.1871000000001</v>
      </c>
      <c r="J76" s="11">
        <v>0</v>
      </c>
      <c r="K76" s="11">
        <v>21226.276900000001</v>
      </c>
      <c r="L76" s="11">
        <v>151974.23699999999</v>
      </c>
      <c r="M76" s="11">
        <v>74746.015820000001</v>
      </c>
      <c r="N76" s="11">
        <v>77228.221179999993</v>
      </c>
      <c r="O76" s="11">
        <v>612.85074999999995</v>
      </c>
      <c r="P76" s="11">
        <v>-866.10533999999996</v>
      </c>
      <c r="Q76" s="11">
        <v>1478.9560899999999</v>
      </c>
      <c r="R76" s="11">
        <v>0</v>
      </c>
      <c r="S76" s="11">
        <v>84.078760000000003</v>
      </c>
      <c r="T76" s="11">
        <v>7428.9991</v>
      </c>
      <c r="U76" s="11">
        <v>106580.42668999999</v>
      </c>
      <c r="V76" s="11">
        <v>12380.767750000001</v>
      </c>
      <c r="W76" s="11">
        <v>94.617649999999998</v>
      </c>
      <c r="X76" s="11">
        <v>12377.507009999999</v>
      </c>
      <c r="Y76" s="11">
        <v>-111.57554</v>
      </c>
      <c r="Z76" s="11">
        <v>20.218630000000001</v>
      </c>
      <c r="AA76" s="11">
        <v>0</v>
      </c>
      <c r="AB76" s="11">
        <v>94491.626329999999</v>
      </c>
      <c r="AC76" s="11">
        <v>10589.417380000001</v>
      </c>
      <c r="AD76" s="11">
        <v>2323.5140999999999</v>
      </c>
      <c r="AE76" s="11">
        <v>80.770709999999994</v>
      </c>
      <c r="AF76" s="11">
        <v>6215.8788699999996</v>
      </c>
      <c r="AG76" s="11">
        <v>1549.49514</v>
      </c>
      <c r="AH76" s="11">
        <v>10.122</v>
      </c>
      <c r="AI76" s="11">
        <v>1977.13012</v>
      </c>
      <c r="AJ76" s="11">
        <v>71745.298009999999</v>
      </c>
      <c r="AK76" s="11">
        <v>106872.39408</v>
      </c>
      <c r="AL76" s="11">
        <v>-291.96739000000503</v>
      </c>
      <c r="AM76" s="11">
        <v>-578.221</v>
      </c>
      <c r="AN76" s="11">
        <v>286.25360999999498</v>
      </c>
    </row>
    <row r="77" spans="1:40" ht="12.75" customHeight="1" x14ac:dyDescent="0.2">
      <c r="A77" s="17">
        <f>Assets!A77</f>
        <v>66</v>
      </c>
      <c r="B77" s="17" t="str">
        <f>Assets!B77</f>
        <v xml:space="preserve"> 49</v>
      </c>
      <c r="C77" s="35" t="s">
        <v>222</v>
      </c>
      <c r="D77" s="11">
        <v>21518.10252</v>
      </c>
      <c r="E77" s="11">
        <v>21327.60656</v>
      </c>
      <c r="F77" s="11">
        <v>190.49596</v>
      </c>
      <c r="G77" s="11">
        <v>8788.3539400000009</v>
      </c>
      <c r="H77" s="11">
        <v>2826.22586</v>
      </c>
      <c r="I77" s="11">
        <v>5962.1280800000004</v>
      </c>
      <c r="J77" s="11">
        <v>0</v>
      </c>
      <c r="K77" s="11">
        <v>12729.748579999999</v>
      </c>
      <c r="L77" s="11">
        <v>7841.4750599999998</v>
      </c>
      <c r="M77" s="11">
        <v>384.17225000000002</v>
      </c>
      <c r="N77" s="11">
        <v>7457.3028100000001</v>
      </c>
      <c r="O77" s="11">
        <v>1130.81159</v>
      </c>
      <c r="P77" s="11">
        <v>-651.75764000000004</v>
      </c>
      <c r="Q77" s="11">
        <v>1782.5692300000001</v>
      </c>
      <c r="R77" s="11">
        <v>0</v>
      </c>
      <c r="S77" s="11">
        <v>688.98560999999995</v>
      </c>
      <c r="T77" s="11">
        <v>161.61342999999999</v>
      </c>
      <c r="U77" s="11">
        <v>22168.462019999999</v>
      </c>
      <c r="V77" s="11">
        <v>4077.4223099999999</v>
      </c>
      <c r="W77" s="11">
        <v>2700.2454899999998</v>
      </c>
      <c r="X77" s="11">
        <v>1240.63384</v>
      </c>
      <c r="Y77" s="11">
        <v>136.54298</v>
      </c>
      <c r="Z77" s="11">
        <v>0</v>
      </c>
      <c r="AA77" s="11">
        <v>0</v>
      </c>
      <c r="AB77" s="11">
        <v>17206.780770000001</v>
      </c>
      <c r="AC77" s="11">
        <v>6961.0806400000001</v>
      </c>
      <c r="AD77" s="11">
        <v>1531.56916</v>
      </c>
      <c r="AE77" s="11">
        <v>46.502009999999999</v>
      </c>
      <c r="AF77" s="11">
        <v>1869.4764299999999</v>
      </c>
      <c r="AG77" s="11">
        <v>4208.0434800000003</v>
      </c>
      <c r="AH77" s="11">
        <v>16.766159999999999</v>
      </c>
      <c r="AI77" s="11">
        <v>0</v>
      </c>
      <c r="AJ77" s="11">
        <v>2573.3428899999999</v>
      </c>
      <c r="AK77" s="11">
        <v>21284.203079999999</v>
      </c>
      <c r="AL77" s="11">
        <v>884.25894000000301</v>
      </c>
      <c r="AM77" s="11">
        <v>0.19</v>
      </c>
      <c r="AN77" s="11">
        <v>884.06894000000295</v>
      </c>
    </row>
    <row r="78" spans="1:40" ht="12.75" customHeight="1" x14ac:dyDescent="0.2">
      <c r="A78" s="17">
        <f>Assets!A78</f>
        <v>67</v>
      </c>
      <c r="B78" s="17" t="str">
        <f>Assets!B78</f>
        <v xml:space="preserve"> 43</v>
      </c>
      <c r="C78" s="35" t="s">
        <v>268</v>
      </c>
      <c r="D78" s="11">
        <v>23860.06853</v>
      </c>
      <c r="E78" s="11">
        <v>23624.137449999998</v>
      </c>
      <c r="F78" s="11">
        <v>235.93108000000001</v>
      </c>
      <c r="G78" s="11">
        <v>6735.7678299999998</v>
      </c>
      <c r="H78" s="11">
        <v>2712.25027</v>
      </c>
      <c r="I78" s="11">
        <v>4023.5175599999998</v>
      </c>
      <c r="J78" s="11">
        <v>0</v>
      </c>
      <c r="K78" s="11">
        <v>17124.3007</v>
      </c>
      <c r="L78" s="11">
        <v>9731.6224099999999</v>
      </c>
      <c r="M78" s="11">
        <v>2082.87646</v>
      </c>
      <c r="N78" s="11">
        <v>7648.7459500000004</v>
      </c>
      <c r="O78" s="11">
        <v>886.68758000000003</v>
      </c>
      <c r="P78" s="11">
        <v>-337.65017</v>
      </c>
      <c r="Q78" s="11">
        <v>1224.3377499999999</v>
      </c>
      <c r="R78" s="11">
        <v>0</v>
      </c>
      <c r="S78" s="11">
        <v>43.471550000000001</v>
      </c>
      <c r="T78" s="11">
        <v>1.4609000000000001</v>
      </c>
      <c r="U78" s="11">
        <v>25704.666679999998</v>
      </c>
      <c r="V78" s="11">
        <v>-151.48465999999999</v>
      </c>
      <c r="W78" s="11">
        <v>-216.81505999999999</v>
      </c>
      <c r="X78" s="11">
        <v>-295.77456999999998</v>
      </c>
      <c r="Y78" s="11">
        <v>39.154800000000002</v>
      </c>
      <c r="Z78" s="11">
        <v>321.95017000000001</v>
      </c>
      <c r="AA78" s="11">
        <v>0</v>
      </c>
      <c r="AB78" s="11">
        <v>22820.304400000001</v>
      </c>
      <c r="AC78" s="11">
        <v>10536.746999999999</v>
      </c>
      <c r="AD78" s="11">
        <v>1908.26405</v>
      </c>
      <c r="AE78" s="11">
        <v>1872.2048199999999</v>
      </c>
      <c r="AF78" s="11">
        <v>2483.4711900000002</v>
      </c>
      <c r="AG78" s="11">
        <v>460.16647</v>
      </c>
      <c r="AH78" s="11">
        <v>35.270400000000002</v>
      </c>
      <c r="AI78" s="11">
        <v>712.32671000000005</v>
      </c>
      <c r="AJ78" s="11">
        <v>4811.85376</v>
      </c>
      <c r="AK78" s="11">
        <v>22668.819739999999</v>
      </c>
      <c r="AL78" s="11">
        <v>3035.8469399999899</v>
      </c>
      <c r="AM78" s="11">
        <v>400</v>
      </c>
      <c r="AN78" s="11">
        <v>2635.8469399999899</v>
      </c>
    </row>
    <row r="79" spans="1:40" ht="12.75" customHeight="1" x14ac:dyDescent="0.2">
      <c r="A79" s="17">
        <f>Assets!A79</f>
        <v>68</v>
      </c>
      <c r="B79" s="17" t="str">
        <f>Assets!B79</f>
        <v>243</v>
      </c>
      <c r="C79" s="35" t="s">
        <v>223</v>
      </c>
      <c r="D79" s="11">
        <v>35371.807990000001</v>
      </c>
      <c r="E79" s="11">
        <v>35250.911010000003</v>
      </c>
      <c r="F79" s="11">
        <v>120.89698</v>
      </c>
      <c r="G79" s="11">
        <v>15447.39624</v>
      </c>
      <c r="H79" s="11">
        <v>1529.1463900000001</v>
      </c>
      <c r="I79" s="11">
        <v>13918.24985</v>
      </c>
      <c r="J79" s="11">
        <v>0</v>
      </c>
      <c r="K79" s="11">
        <v>19924.411749999999</v>
      </c>
      <c r="L79" s="11">
        <v>3871.1478699999998</v>
      </c>
      <c r="M79" s="11">
        <v>322.39992999999998</v>
      </c>
      <c r="N79" s="11">
        <v>3548.7479400000002</v>
      </c>
      <c r="O79" s="11">
        <v>1814.5178900000001</v>
      </c>
      <c r="P79" s="11">
        <v>-1089.7097799999999</v>
      </c>
      <c r="Q79" s="11">
        <v>2904.2276700000002</v>
      </c>
      <c r="R79" s="11">
        <v>0</v>
      </c>
      <c r="S79" s="11">
        <v>89.661469999999994</v>
      </c>
      <c r="T79" s="11">
        <v>375.04579999999999</v>
      </c>
      <c r="U79" s="11">
        <v>25752.384849999999</v>
      </c>
      <c r="V79" s="11">
        <v>-42.228839999999899</v>
      </c>
      <c r="W79" s="11">
        <v>-347.75954000000002</v>
      </c>
      <c r="X79" s="11">
        <v>611.68349999999998</v>
      </c>
      <c r="Y79" s="11">
        <v>-306.15280000000001</v>
      </c>
      <c r="Z79" s="11">
        <v>0</v>
      </c>
      <c r="AA79" s="11">
        <v>0</v>
      </c>
      <c r="AB79" s="11">
        <v>18531.684850000001</v>
      </c>
      <c r="AC79" s="11">
        <v>8473.9538100000009</v>
      </c>
      <c r="AD79" s="11">
        <v>1860.50981</v>
      </c>
      <c r="AE79" s="11">
        <v>68.186539999999994</v>
      </c>
      <c r="AF79" s="11">
        <v>4193.2457299999996</v>
      </c>
      <c r="AG79" s="11">
        <v>1209.32374</v>
      </c>
      <c r="AH79" s="11">
        <v>201.43299999999999</v>
      </c>
      <c r="AI79" s="11">
        <v>249.13538</v>
      </c>
      <c r="AJ79" s="11">
        <v>2275.8968399999999</v>
      </c>
      <c r="AK79" s="11">
        <v>18489.456010000002</v>
      </c>
      <c r="AL79" s="11">
        <v>7262.9288399999996</v>
      </c>
      <c r="AM79" s="11">
        <v>1524.9130299999999</v>
      </c>
      <c r="AN79" s="11">
        <v>5738.0158099999999</v>
      </c>
    </row>
    <row r="80" spans="1:40" ht="12.75" customHeight="1" x14ac:dyDescent="0.2">
      <c r="A80" s="17">
        <f>Assets!A80</f>
        <v>69</v>
      </c>
      <c r="B80" s="17" t="str">
        <f>Assets!B80</f>
        <v>395</v>
      </c>
      <c r="C80" s="35" t="s">
        <v>269</v>
      </c>
      <c r="D80" s="11">
        <v>28787.17037</v>
      </c>
      <c r="E80" s="11">
        <v>28412.421269999999</v>
      </c>
      <c r="F80" s="11">
        <v>374.7491</v>
      </c>
      <c r="G80" s="11">
        <v>8049.1436000000003</v>
      </c>
      <c r="H80" s="11">
        <v>1064.7961600000001</v>
      </c>
      <c r="I80" s="11">
        <v>6984.3474399999996</v>
      </c>
      <c r="J80" s="11">
        <v>0</v>
      </c>
      <c r="K80" s="11">
        <v>20738.02677</v>
      </c>
      <c r="L80" s="11">
        <v>3771.5132899999999</v>
      </c>
      <c r="M80" s="11">
        <v>481.59136000000001</v>
      </c>
      <c r="N80" s="11">
        <v>3289.92193</v>
      </c>
      <c r="O80" s="11">
        <v>25430.508699999998</v>
      </c>
      <c r="P80" s="11">
        <v>-347.78124000000003</v>
      </c>
      <c r="Q80" s="11">
        <v>25778.289939999999</v>
      </c>
      <c r="R80" s="11">
        <v>0</v>
      </c>
      <c r="S80" s="11">
        <v>95.735100000000003</v>
      </c>
      <c r="T80" s="11">
        <v>0</v>
      </c>
      <c r="U80" s="11">
        <v>49554.192499999997</v>
      </c>
      <c r="V80" s="11">
        <v>18288.665809999999</v>
      </c>
      <c r="W80" s="11">
        <v>-4.80152</v>
      </c>
      <c r="X80" s="11">
        <v>18236.913199999999</v>
      </c>
      <c r="Y80" s="11">
        <v>23.824300000000001</v>
      </c>
      <c r="Z80" s="11">
        <v>32.72983</v>
      </c>
      <c r="AA80" s="11">
        <v>0</v>
      </c>
      <c r="AB80" s="11">
        <v>16597.473880000001</v>
      </c>
      <c r="AC80" s="11">
        <v>9165.5969700000005</v>
      </c>
      <c r="AD80" s="11">
        <v>1666.9653499999999</v>
      </c>
      <c r="AE80" s="11">
        <v>32.656759999999998</v>
      </c>
      <c r="AF80" s="11">
        <v>2737.4332899999999</v>
      </c>
      <c r="AG80" s="11">
        <v>1164.6681699999999</v>
      </c>
      <c r="AH80" s="11">
        <v>13.188000000000001</v>
      </c>
      <c r="AI80" s="11">
        <v>641.27759000000003</v>
      </c>
      <c r="AJ80" s="11">
        <v>1175.6877500000001</v>
      </c>
      <c r="AK80" s="11">
        <v>34886.139690000004</v>
      </c>
      <c r="AL80" s="11">
        <v>14668.052809999999</v>
      </c>
      <c r="AM80" s="11">
        <v>1544.49045</v>
      </c>
      <c r="AN80" s="11">
        <v>13123.56236</v>
      </c>
    </row>
    <row r="81" spans="1:40" ht="12.75" customHeight="1" x14ac:dyDescent="0.2">
      <c r="A81" s="17">
        <f>Assets!A81</f>
        <v>70</v>
      </c>
      <c r="B81" s="17" t="str">
        <f>Assets!B81</f>
        <v>128</v>
      </c>
      <c r="C81" s="35" t="s">
        <v>270</v>
      </c>
      <c r="D81" s="11">
        <v>12262.31494</v>
      </c>
      <c r="E81" s="11">
        <v>11225.93475</v>
      </c>
      <c r="F81" s="11">
        <v>1036.3801900000001</v>
      </c>
      <c r="G81" s="11">
        <v>11210.54918</v>
      </c>
      <c r="H81" s="11">
        <v>2975.3056099999999</v>
      </c>
      <c r="I81" s="11">
        <v>8012.6224400000001</v>
      </c>
      <c r="J81" s="11">
        <v>222.62112999999999</v>
      </c>
      <c r="K81" s="11">
        <v>1051.76576</v>
      </c>
      <c r="L81" s="11">
        <v>3973.8563800000002</v>
      </c>
      <c r="M81" s="11">
        <v>558.45673999999997</v>
      </c>
      <c r="N81" s="11">
        <v>3415.3996400000001</v>
      </c>
      <c r="O81" s="11">
        <v>19784.083979999999</v>
      </c>
      <c r="P81" s="11">
        <v>-229.77090999999999</v>
      </c>
      <c r="Q81" s="11">
        <v>19446.299080000001</v>
      </c>
      <c r="R81" s="11">
        <v>567.55580999999995</v>
      </c>
      <c r="S81" s="11">
        <v>6562.9151099999999</v>
      </c>
      <c r="T81" s="11">
        <v>5806.41122</v>
      </c>
      <c r="U81" s="11">
        <v>36620.575709999997</v>
      </c>
      <c r="V81" s="11">
        <v>607.18255999999997</v>
      </c>
      <c r="W81" s="11">
        <v>-256.84960000000001</v>
      </c>
      <c r="X81" s="11">
        <v>939.23235</v>
      </c>
      <c r="Y81" s="11">
        <v>-0.52059</v>
      </c>
      <c r="Z81" s="11">
        <v>-74.679599999999994</v>
      </c>
      <c r="AA81" s="11">
        <v>0</v>
      </c>
      <c r="AB81" s="11">
        <v>28130.12372</v>
      </c>
      <c r="AC81" s="11">
        <v>12660.396189999999</v>
      </c>
      <c r="AD81" s="11">
        <v>2653.5967999999998</v>
      </c>
      <c r="AE81" s="11">
        <v>46.152839999999998</v>
      </c>
      <c r="AF81" s="11">
        <v>5683.0192399999996</v>
      </c>
      <c r="AG81" s="11">
        <v>1438.84411</v>
      </c>
      <c r="AH81" s="11">
        <v>811.74111000000005</v>
      </c>
      <c r="AI81" s="11">
        <v>281.85588999999999</v>
      </c>
      <c r="AJ81" s="11">
        <v>4554.5175399999998</v>
      </c>
      <c r="AK81" s="11">
        <v>28737.306280000001</v>
      </c>
      <c r="AL81" s="11">
        <v>7883.2694300000003</v>
      </c>
      <c r="AM81" s="11">
        <v>-26.014600000000002</v>
      </c>
      <c r="AN81" s="11">
        <v>7909.2840299999998</v>
      </c>
    </row>
    <row r="82" spans="1:40" ht="12.75" customHeight="1" x14ac:dyDescent="0.2">
      <c r="A82" s="17">
        <f>Assets!A82</f>
        <v>71</v>
      </c>
      <c r="B82" s="17" t="str">
        <f>Assets!B82</f>
        <v xml:space="preserve"> 95</v>
      </c>
      <c r="C82" s="35" t="s">
        <v>224</v>
      </c>
      <c r="D82" s="11">
        <v>13489.205900000001</v>
      </c>
      <c r="E82" s="11">
        <v>11704.155059999999</v>
      </c>
      <c r="F82" s="11">
        <v>1785.0508400000001</v>
      </c>
      <c r="G82" s="11">
        <v>6712.98477</v>
      </c>
      <c r="H82" s="11">
        <v>1913.91832</v>
      </c>
      <c r="I82" s="11">
        <v>4327.9078600000003</v>
      </c>
      <c r="J82" s="11">
        <v>471.15859</v>
      </c>
      <c r="K82" s="11">
        <v>6776.2211299999999</v>
      </c>
      <c r="L82" s="11">
        <v>3598.5151799999999</v>
      </c>
      <c r="M82" s="11">
        <v>726.49973</v>
      </c>
      <c r="N82" s="11">
        <v>2872.0154499999999</v>
      </c>
      <c r="O82" s="11">
        <v>271.86113999999998</v>
      </c>
      <c r="P82" s="11">
        <v>-102.18436</v>
      </c>
      <c r="Q82" s="11">
        <v>374.0455</v>
      </c>
      <c r="R82" s="11">
        <v>0</v>
      </c>
      <c r="S82" s="11">
        <v>1290.8577499999999</v>
      </c>
      <c r="T82" s="11">
        <v>1539.48386</v>
      </c>
      <c r="U82" s="11">
        <v>12750.439329999999</v>
      </c>
      <c r="V82" s="11">
        <v>-348.77377000000001</v>
      </c>
      <c r="W82" s="11">
        <v>-133.29908</v>
      </c>
      <c r="X82" s="11">
        <v>-135.32443000000001</v>
      </c>
      <c r="Y82" s="11">
        <v>-78.768770000000004</v>
      </c>
      <c r="Z82" s="11">
        <v>-1.3814900000000001</v>
      </c>
      <c r="AA82" s="11">
        <v>0</v>
      </c>
      <c r="AB82" s="11">
        <v>12599.054099999999</v>
      </c>
      <c r="AC82" s="11">
        <v>5118.1215199999997</v>
      </c>
      <c r="AD82" s="11">
        <v>1097.65652</v>
      </c>
      <c r="AE82" s="11">
        <v>35.331980000000001</v>
      </c>
      <c r="AF82" s="11">
        <v>2753.51323</v>
      </c>
      <c r="AG82" s="11">
        <v>1131.6837399999999</v>
      </c>
      <c r="AH82" s="11">
        <v>401.5274</v>
      </c>
      <c r="AI82" s="11">
        <v>352.24662000000001</v>
      </c>
      <c r="AJ82" s="11">
        <v>1708.97309</v>
      </c>
      <c r="AK82" s="11">
        <v>12250.28033</v>
      </c>
      <c r="AL82" s="11">
        <v>500.158999999998</v>
      </c>
      <c r="AM82" s="11">
        <v>92.471000000000004</v>
      </c>
      <c r="AN82" s="11">
        <v>407.687999999998</v>
      </c>
    </row>
    <row r="83" spans="1:40" ht="12.75" customHeight="1" x14ac:dyDescent="0.2">
      <c r="A83" s="17">
        <f>Assets!A83</f>
        <v>72</v>
      </c>
      <c r="B83" s="17" t="str">
        <f>Assets!B83</f>
        <v xml:space="preserve"> 72</v>
      </c>
      <c r="C83" s="35" t="s">
        <v>271</v>
      </c>
      <c r="D83" s="11">
        <v>12005.90373</v>
      </c>
      <c r="E83" s="11">
        <v>11347.841759999999</v>
      </c>
      <c r="F83" s="11">
        <v>658.06196999999997</v>
      </c>
      <c r="G83" s="11">
        <v>2114.30087</v>
      </c>
      <c r="H83" s="11">
        <v>46.812199999999997</v>
      </c>
      <c r="I83" s="11">
        <v>108.25697</v>
      </c>
      <c r="J83" s="11">
        <v>1959.2317</v>
      </c>
      <c r="K83" s="11">
        <v>9891.6028600000009</v>
      </c>
      <c r="L83" s="11">
        <v>12464.40869</v>
      </c>
      <c r="M83" s="11">
        <v>6885.0639300000003</v>
      </c>
      <c r="N83" s="11">
        <v>5579.34476</v>
      </c>
      <c r="O83" s="11">
        <v>-2314.8618900000001</v>
      </c>
      <c r="P83" s="11">
        <v>-2242.4976700000002</v>
      </c>
      <c r="Q83" s="11">
        <v>-72.364220000000003</v>
      </c>
      <c r="R83" s="11">
        <v>0</v>
      </c>
      <c r="S83" s="11">
        <v>1258.2266</v>
      </c>
      <c r="T83" s="11">
        <v>66.793899999999994</v>
      </c>
      <c r="U83" s="11">
        <v>14481.106229999999</v>
      </c>
      <c r="V83" s="11">
        <v>-1421.5162</v>
      </c>
      <c r="W83" s="11">
        <v>130.77691999999999</v>
      </c>
      <c r="X83" s="11">
        <v>-1576.27136</v>
      </c>
      <c r="Y83" s="11">
        <v>23.97824</v>
      </c>
      <c r="Z83" s="11">
        <v>0</v>
      </c>
      <c r="AA83" s="11">
        <v>0</v>
      </c>
      <c r="AB83" s="11">
        <v>8965.7673799999993</v>
      </c>
      <c r="AC83" s="11">
        <v>2991.56873</v>
      </c>
      <c r="AD83" s="11">
        <v>681.36260000000004</v>
      </c>
      <c r="AE83" s="11">
        <v>278.45711</v>
      </c>
      <c r="AF83" s="11">
        <v>934.45402000000001</v>
      </c>
      <c r="AG83" s="11">
        <v>1179.04963</v>
      </c>
      <c r="AH83" s="11">
        <v>1.605</v>
      </c>
      <c r="AI83" s="11">
        <v>19.8</v>
      </c>
      <c r="AJ83" s="11">
        <v>2879.4702900000002</v>
      </c>
      <c r="AK83" s="11">
        <v>7544.2511800000002</v>
      </c>
      <c r="AL83" s="11">
        <v>6936.8550500000001</v>
      </c>
      <c r="AM83" s="11">
        <v>0</v>
      </c>
      <c r="AN83" s="11">
        <v>6936.8550500000001</v>
      </c>
    </row>
    <row r="84" spans="1:40" ht="12.75" customHeight="1" x14ac:dyDescent="0.2">
      <c r="A84" s="17">
        <f>Assets!A84</f>
        <v>73</v>
      </c>
      <c r="B84" s="17" t="str">
        <f>Assets!B84</f>
        <v>634</v>
      </c>
      <c r="C84" s="35" t="s">
        <v>272</v>
      </c>
      <c r="D84" s="11">
        <v>17700.08238</v>
      </c>
      <c r="E84" s="11">
        <v>16944.813750000001</v>
      </c>
      <c r="F84" s="11">
        <v>755.26863000000003</v>
      </c>
      <c r="G84" s="11">
        <v>774.77266999999995</v>
      </c>
      <c r="H84" s="11">
        <v>756.96969999999999</v>
      </c>
      <c r="I84" s="11">
        <v>17.802969999999998</v>
      </c>
      <c r="J84" s="11">
        <v>0</v>
      </c>
      <c r="K84" s="11">
        <v>16925.309710000001</v>
      </c>
      <c r="L84" s="11">
        <v>687.99753999999996</v>
      </c>
      <c r="M84" s="11">
        <v>48.129800000000003</v>
      </c>
      <c r="N84" s="11">
        <v>639.86774000000003</v>
      </c>
      <c r="O84" s="11">
        <v>-77.657070000000004</v>
      </c>
      <c r="P84" s="11">
        <v>-138.66201000000001</v>
      </c>
      <c r="Q84" s="11">
        <v>61.004939999999998</v>
      </c>
      <c r="R84" s="11">
        <v>0</v>
      </c>
      <c r="S84" s="11">
        <v>18.708359999999999</v>
      </c>
      <c r="T84" s="11">
        <v>3.5409999999999999</v>
      </c>
      <c r="U84" s="11">
        <v>17509.76974</v>
      </c>
      <c r="V84" s="11">
        <v>3973.3057800000001</v>
      </c>
      <c r="W84" s="11">
        <v>215.68448000000001</v>
      </c>
      <c r="X84" s="11">
        <v>3653.4561699999999</v>
      </c>
      <c r="Y84" s="11">
        <v>106.30547</v>
      </c>
      <c r="Z84" s="11">
        <v>-2.1403400000000001</v>
      </c>
      <c r="AA84" s="11">
        <v>0</v>
      </c>
      <c r="AB84" s="11">
        <v>11302.763070000001</v>
      </c>
      <c r="AC84" s="11">
        <v>4641.4780700000001</v>
      </c>
      <c r="AD84" s="11">
        <v>908.46069</v>
      </c>
      <c r="AE84" s="11">
        <v>13.231669999999999</v>
      </c>
      <c r="AF84" s="11">
        <v>578.27937999999995</v>
      </c>
      <c r="AG84" s="11">
        <v>634.68177000000003</v>
      </c>
      <c r="AH84" s="11">
        <v>0.68899999999999995</v>
      </c>
      <c r="AI84" s="11">
        <v>173.48945000000001</v>
      </c>
      <c r="AJ84" s="11">
        <v>4352.4530400000003</v>
      </c>
      <c r="AK84" s="11">
        <v>15276.06885</v>
      </c>
      <c r="AL84" s="11">
        <v>2233.7008900000001</v>
      </c>
      <c r="AM84" s="11">
        <v>24.67</v>
      </c>
      <c r="AN84" s="11">
        <v>2209.03089</v>
      </c>
    </row>
    <row r="85" spans="1:40" ht="12.75" customHeight="1" x14ac:dyDescent="0.2">
      <c r="A85" s="17">
        <f>Assets!A85</f>
        <v>74</v>
      </c>
      <c r="B85" s="17" t="str">
        <f>Assets!B85</f>
        <v>311</v>
      </c>
      <c r="C85" s="35" t="s">
        <v>230</v>
      </c>
      <c r="D85" s="11">
        <v>7463.12428</v>
      </c>
      <c r="E85" s="11">
        <v>7300.1275400000004</v>
      </c>
      <c r="F85" s="11">
        <v>162.99673999999999</v>
      </c>
      <c r="G85" s="11">
        <v>958.11203</v>
      </c>
      <c r="H85" s="11">
        <v>823.08146999999997</v>
      </c>
      <c r="I85" s="11">
        <v>135.03056000000001</v>
      </c>
      <c r="J85" s="11">
        <v>0</v>
      </c>
      <c r="K85" s="11">
        <v>6505.0122499999998</v>
      </c>
      <c r="L85" s="11">
        <v>2008.11013</v>
      </c>
      <c r="M85" s="11">
        <v>764.09925999999996</v>
      </c>
      <c r="N85" s="11">
        <v>1244.0108700000001</v>
      </c>
      <c r="O85" s="11">
        <v>-341.80425000000002</v>
      </c>
      <c r="P85" s="11">
        <v>-625.65246999999999</v>
      </c>
      <c r="Q85" s="11">
        <v>283.84822000000003</v>
      </c>
      <c r="R85" s="11">
        <v>0</v>
      </c>
      <c r="S85" s="11">
        <v>1184.8570500000001</v>
      </c>
      <c r="T85" s="11">
        <v>84.921040000000005</v>
      </c>
      <c r="U85" s="11">
        <v>8676.9969600000004</v>
      </c>
      <c r="V85" s="11">
        <v>-3093.0033699999999</v>
      </c>
      <c r="W85" s="11">
        <v>352.02228000000002</v>
      </c>
      <c r="X85" s="11">
        <v>-3185.5862099999999</v>
      </c>
      <c r="Y85" s="11">
        <v>-68.742009999999993</v>
      </c>
      <c r="Z85" s="11">
        <v>9.9718400000000003</v>
      </c>
      <c r="AA85" s="11">
        <v>-200.66927000000001</v>
      </c>
      <c r="AB85" s="11">
        <v>11173.339679999999</v>
      </c>
      <c r="AC85" s="11">
        <v>5634.5761700000003</v>
      </c>
      <c r="AD85" s="11">
        <v>1217.84727</v>
      </c>
      <c r="AE85" s="11">
        <v>18.73856</v>
      </c>
      <c r="AF85" s="11">
        <v>2183.08185</v>
      </c>
      <c r="AG85" s="11">
        <v>855.59198000000004</v>
      </c>
      <c r="AH85" s="11">
        <v>0</v>
      </c>
      <c r="AI85" s="11">
        <v>30.233000000000001</v>
      </c>
      <c r="AJ85" s="11">
        <v>1233.2708500000001</v>
      </c>
      <c r="AK85" s="11">
        <v>8080.3363099999997</v>
      </c>
      <c r="AL85" s="11">
        <v>596.66064999999799</v>
      </c>
      <c r="AM85" s="11">
        <v>115.221</v>
      </c>
      <c r="AN85" s="11">
        <v>481.43964999999798</v>
      </c>
    </row>
    <row r="86" spans="1:40" ht="12.75" customHeight="1" x14ac:dyDescent="0.2">
      <c r="A86" s="17">
        <f>Assets!A86</f>
        <v>75</v>
      </c>
      <c r="B86" s="17" t="str">
        <f>Assets!B86</f>
        <v>512</v>
      </c>
      <c r="C86" s="35" t="s">
        <v>273</v>
      </c>
      <c r="D86" s="11">
        <v>12946.45774</v>
      </c>
      <c r="E86" s="11">
        <v>12946.45579</v>
      </c>
      <c r="F86" s="11">
        <v>1.9499999999999999E-3</v>
      </c>
      <c r="G86" s="11">
        <v>604.07442000000003</v>
      </c>
      <c r="H86" s="11">
        <v>535.01547000000005</v>
      </c>
      <c r="I86" s="11">
        <v>69.058949999999996</v>
      </c>
      <c r="J86" s="11">
        <v>0</v>
      </c>
      <c r="K86" s="11">
        <v>12342.383320000001</v>
      </c>
      <c r="L86" s="11">
        <v>4112.6974700000001</v>
      </c>
      <c r="M86" s="11">
        <v>795.83244000000002</v>
      </c>
      <c r="N86" s="11">
        <v>3316.8650299999999</v>
      </c>
      <c r="O86" s="11">
        <v>225.68064000000001</v>
      </c>
      <c r="P86" s="11">
        <v>-198.51738</v>
      </c>
      <c r="Q86" s="11">
        <v>372.12817999999999</v>
      </c>
      <c r="R86" s="11">
        <v>52.069839999999999</v>
      </c>
      <c r="S86" s="11">
        <v>287.68072999999998</v>
      </c>
      <c r="T86" s="11">
        <v>1.13371</v>
      </c>
      <c r="U86" s="11">
        <v>16173.74343</v>
      </c>
      <c r="V86" s="11">
        <v>983.49222999999995</v>
      </c>
      <c r="W86" s="11">
        <v>830.14688000000001</v>
      </c>
      <c r="X86" s="11">
        <v>454.28922</v>
      </c>
      <c r="Y86" s="11">
        <v>-366.12054000000001</v>
      </c>
      <c r="Z86" s="11">
        <v>65.176670000000001</v>
      </c>
      <c r="AA86" s="11">
        <v>0</v>
      </c>
      <c r="AB86" s="11">
        <v>22692.220649999999</v>
      </c>
      <c r="AC86" s="11">
        <v>12836.668240000001</v>
      </c>
      <c r="AD86" s="11">
        <v>2285.00119</v>
      </c>
      <c r="AE86" s="11">
        <v>309.67282999999998</v>
      </c>
      <c r="AF86" s="11">
        <v>3400.2295199999999</v>
      </c>
      <c r="AG86" s="11">
        <v>618.56946000000005</v>
      </c>
      <c r="AH86" s="11">
        <v>284.74</v>
      </c>
      <c r="AI86" s="11">
        <v>0.63</v>
      </c>
      <c r="AJ86" s="11">
        <v>2956.7094099999999</v>
      </c>
      <c r="AK86" s="11">
        <v>23675.712879999999</v>
      </c>
      <c r="AL86" s="11">
        <v>-7501.9694499999996</v>
      </c>
      <c r="AM86" s="11">
        <v>0</v>
      </c>
      <c r="AN86" s="11">
        <v>-7501.9694499999996</v>
      </c>
    </row>
    <row r="87" spans="1:40" ht="12.75" customHeight="1" x14ac:dyDescent="0.2">
      <c r="A87" s="17">
        <f>Assets!A87</f>
        <v>76</v>
      </c>
      <c r="B87" s="17" t="str">
        <f>Assets!B87</f>
        <v>402</v>
      </c>
      <c r="C87" s="35" t="s">
        <v>274</v>
      </c>
      <c r="D87" s="11">
        <v>5410.0111900000002</v>
      </c>
      <c r="E87" s="11">
        <v>5349.1552199999996</v>
      </c>
      <c r="F87" s="11">
        <v>60.855969999999999</v>
      </c>
      <c r="G87" s="11">
        <v>1000.64743</v>
      </c>
      <c r="H87" s="11">
        <v>53.746609999999997</v>
      </c>
      <c r="I87" s="11">
        <v>321.56398999999999</v>
      </c>
      <c r="J87" s="11">
        <v>625.33682999999996</v>
      </c>
      <c r="K87" s="11">
        <v>4409.3637600000002</v>
      </c>
      <c r="L87" s="11">
        <v>1227.46577</v>
      </c>
      <c r="M87" s="11">
        <v>249.63462000000001</v>
      </c>
      <c r="N87" s="11">
        <v>977.83114999999998</v>
      </c>
      <c r="O87" s="11">
        <v>1493.55576</v>
      </c>
      <c r="P87" s="11">
        <v>1481.64994</v>
      </c>
      <c r="Q87" s="11">
        <v>11.90582</v>
      </c>
      <c r="R87" s="11">
        <v>0</v>
      </c>
      <c r="S87" s="11">
        <v>381.54611999999997</v>
      </c>
      <c r="T87" s="11">
        <v>233.53745000000001</v>
      </c>
      <c r="U87" s="11">
        <v>7495.8342400000001</v>
      </c>
      <c r="V87" s="11">
        <v>-20709.650409999998</v>
      </c>
      <c r="W87" s="11">
        <v>2.98325</v>
      </c>
      <c r="X87" s="11">
        <v>-20665.354960000001</v>
      </c>
      <c r="Y87" s="11">
        <v>7.8987100000000003</v>
      </c>
      <c r="Z87" s="11">
        <v>-55.177410000000002</v>
      </c>
      <c r="AA87" s="11">
        <v>0</v>
      </c>
      <c r="AB87" s="11">
        <v>7931.7303300000003</v>
      </c>
      <c r="AC87" s="11">
        <v>3314.0553399999999</v>
      </c>
      <c r="AD87" s="11">
        <v>833.30822999999998</v>
      </c>
      <c r="AE87" s="11">
        <v>399.74860000000001</v>
      </c>
      <c r="AF87" s="11">
        <v>1481.83339</v>
      </c>
      <c r="AG87" s="11">
        <v>717.67828999999995</v>
      </c>
      <c r="AH87" s="11">
        <v>0</v>
      </c>
      <c r="AI87" s="11">
        <v>59.944519999999997</v>
      </c>
      <c r="AJ87" s="11">
        <v>1125.1619599999999</v>
      </c>
      <c r="AK87" s="11">
        <v>-12777.92008</v>
      </c>
      <c r="AL87" s="11">
        <v>20273.75432</v>
      </c>
      <c r="AM87" s="11">
        <v>5.8460000000000001</v>
      </c>
      <c r="AN87" s="11">
        <v>20267.908319999999</v>
      </c>
    </row>
    <row r="88" spans="1:40" ht="12.75" customHeight="1" x14ac:dyDescent="0.2">
      <c r="A88" s="17">
        <f>Assets!A88</f>
        <v>77</v>
      </c>
      <c r="B88" s="17" t="str">
        <f>Assets!B88</f>
        <v>313</v>
      </c>
      <c r="C88" s="35" t="s">
        <v>231</v>
      </c>
      <c r="D88" s="11">
        <v>9909.0418399999999</v>
      </c>
      <c r="E88" s="11">
        <v>9909.0418399999999</v>
      </c>
      <c r="F88" s="11">
        <v>0</v>
      </c>
      <c r="G88" s="11">
        <v>1720.6243199999999</v>
      </c>
      <c r="H88" s="11">
        <v>0</v>
      </c>
      <c r="I88" s="11">
        <v>0.57965</v>
      </c>
      <c r="J88" s="11">
        <v>1720.04467</v>
      </c>
      <c r="K88" s="11">
        <v>8188.41752</v>
      </c>
      <c r="L88" s="11">
        <v>18.153970000000001</v>
      </c>
      <c r="M88" s="11">
        <v>37.319859999999998</v>
      </c>
      <c r="N88" s="11">
        <v>-19.165890000000001</v>
      </c>
      <c r="O88" s="11">
        <v>-45.395719999999997</v>
      </c>
      <c r="P88" s="11">
        <v>-56.583629999999999</v>
      </c>
      <c r="Q88" s="11">
        <v>11.18791</v>
      </c>
      <c r="R88" s="11">
        <v>0</v>
      </c>
      <c r="S88" s="11">
        <v>2.1338300000000001</v>
      </c>
      <c r="T88" s="11">
        <v>4.0091000000000001</v>
      </c>
      <c r="U88" s="11">
        <v>8129.9988400000002</v>
      </c>
      <c r="V88" s="11">
        <v>1450.5771099999999</v>
      </c>
      <c r="W88" s="11">
        <v>-7.8612000000000002</v>
      </c>
      <c r="X88" s="11">
        <v>0</v>
      </c>
      <c r="Y88" s="11">
        <v>1458.43831</v>
      </c>
      <c r="Z88" s="11">
        <v>0</v>
      </c>
      <c r="AA88" s="11">
        <v>0</v>
      </c>
      <c r="AB88" s="11">
        <v>6592.0324799999999</v>
      </c>
      <c r="AC88" s="11">
        <v>3809.2441399999998</v>
      </c>
      <c r="AD88" s="11">
        <v>735.14234999999996</v>
      </c>
      <c r="AE88" s="11">
        <v>121.77607</v>
      </c>
      <c r="AF88" s="11">
        <v>649.64404999999999</v>
      </c>
      <c r="AG88" s="11">
        <v>403.88862999999998</v>
      </c>
      <c r="AH88" s="11">
        <v>2.6082000000000001</v>
      </c>
      <c r="AI88" s="11">
        <v>0</v>
      </c>
      <c r="AJ88" s="11">
        <v>869.72904000000005</v>
      </c>
      <c r="AK88" s="11">
        <v>8042.60959</v>
      </c>
      <c r="AL88" s="11">
        <v>87.389249999999294</v>
      </c>
      <c r="AM88" s="11">
        <v>0</v>
      </c>
      <c r="AN88" s="11">
        <v>87.389249999999294</v>
      </c>
    </row>
    <row r="89" spans="1:40" ht="12.75" customHeight="1" x14ac:dyDescent="0.2">
      <c r="A89" s="17"/>
      <c r="B89" s="16"/>
      <c r="C89" s="36" t="s">
        <v>87</v>
      </c>
      <c r="D89" s="26">
        <v>8402866.1434300002</v>
      </c>
      <c r="E89" s="26">
        <v>5795116.4534999998</v>
      </c>
      <c r="F89" s="26">
        <v>2607749.6899299999</v>
      </c>
      <c r="G89" s="26">
        <v>3781498.1252299999</v>
      </c>
      <c r="H89" s="26">
        <v>1912216.7845699999</v>
      </c>
      <c r="I89" s="26">
        <v>1799191.6006400001</v>
      </c>
      <c r="J89" s="26">
        <v>70089.740019999997</v>
      </c>
      <c r="K89" s="26">
        <v>4621368.0181999998</v>
      </c>
      <c r="L89" s="26">
        <v>3506472.2436600002</v>
      </c>
      <c r="M89" s="26">
        <v>979252.54486000002</v>
      </c>
      <c r="N89" s="26">
        <v>2527219.6987999999</v>
      </c>
      <c r="O89" s="26">
        <v>419786.66577999998</v>
      </c>
      <c r="P89" s="26">
        <v>-289569.20371999999</v>
      </c>
      <c r="Q89" s="26">
        <v>620040.26798</v>
      </c>
      <c r="R89" s="26">
        <v>89315.601519999997</v>
      </c>
      <c r="S89" s="26">
        <v>932031.99158999999</v>
      </c>
      <c r="T89" s="26">
        <v>141380.13178</v>
      </c>
      <c r="U89" s="26">
        <v>8641786.5061499998</v>
      </c>
      <c r="V89" s="26">
        <v>713178.83045999997</v>
      </c>
      <c r="W89" s="26">
        <v>38994.568489999998</v>
      </c>
      <c r="X89" s="26">
        <v>602995.63613</v>
      </c>
      <c r="Y89" s="26">
        <v>51116.356910000002</v>
      </c>
      <c r="Z89" s="26">
        <v>9818.4051899999995</v>
      </c>
      <c r="AA89" s="26">
        <v>10253.863740000001</v>
      </c>
      <c r="AB89" s="26">
        <v>5787443.0927900001</v>
      </c>
      <c r="AC89" s="26">
        <v>2423078.1319599999</v>
      </c>
      <c r="AD89" s="26">
        <v>432936.48988000001</v>
      </c>
      <c r="AE89" s="26">
        <v>147990.77413999999</v>
      </c>
      <c r="AF89" s="26">
        <v>671045.70054999995</v>
      </c>
      <c r="AG89" s="26">
        <v>317687.11154000001</v>
      </c>
      <c r="AH89" s="26">
        <v>117193.56621999999</v>
      </c>
      <c r="AI89" s="26">
        <v>246395.17431999999</v>
      </c>
      <c r="AJ89" s="26">
        <v>1431116.1441800001</v>
      </c>
      <c r="AK89" s="26">
        <v>6500621.92325</v>
      </c>
      <c r="AL89" s="26">
        <v>2141164.5828999998</v>
      </c>
      <c r="AM89" s="26">
        <v>310401.50410999998</v>
      </c>
      <c r="AN89" s="26">
        <v>1830763.0787899999</v>
      </c>
    </row>
    <row r="90" spans="1:40" ht="12.75" customHeight="1" x14ac:dyDescent="0.2">
      <c r="A90" s="17"/>
      <c r="B90" s="16"/>
      <c r="C90" s="36" t="s">
        <v>88</v>
      </c>
      <c r="D90" s="26">
        <v>50579517.110930003</v>
      </c>
      <c r="E90" s="26">
        <v>36611237.33918</v>
      </c>
      <c r="F90" s="26">
        <v>13968279.771749999</v>
      </c>
      <c r="G90" s="26">
        <v>24538849.072190002</v>
      </c>
      <c r="H90" s="26">
        <v>13748442.857139999</v>
      </c>
      <c r="I90" s="26">
        <v>10364743.11517</v>
      </c>
      <c r="J90" s="26">
        <v>425663.09987999999</v>
      </c>
      <c r="K90" s="26">
        <v>26040668.038739998</v>
      </c>
      <c r="L90" s="26">
        <v>18939045.229910001</v>
      </c>
      <c r="M90" s="26">
        <v>5250134.2660099994</v>
      </c>
      <c r="N90" s="26">
        <v>13688910.9639</v>
      </c>
      <c r="O90" s="26">
        <v>3943242.8650100003</v>
      </c>
      <c r="P90" s="26">
        <v>3611428.0778600001</v>
      </c>
      <c r="Q90" s="26">
        <v>2485430.2433199999</v>
      </c>
      <c r="R90" s="26">
        <v>-2153615.4561699997</v>
      </c>
      <c r="S90" s="26">
        <v>2450370.7149999999</v>
      </c>
      <c r="T90" s="26">
        <v>1151473.6622899999</v>
      </c>
      <c r="U90" s="26">
        <v>47274666.244940005</v>
      </c>
      <c r="V90" s="26">
        <v>4161105.7452699998</v>
      </c>
      <c r="W90" s="26">
        <v>38474.559639999999</v>
      </c>
      <c r="X90" s="26">
        <v>3028587.8153300011</v>
      </c>
      <c r="Y90" s="26">
        <v>112721.61722</v>
      </c>
      <c r="Z90" s="26">
        <v>739181.60232999991</v>
      </c>
      <c r="AA90" s="26">
        <v>242140.1507500002</v>
      </c>
      <c r="AB90" s="26">
        <v>23434091.355640002</v>
      </c>
      <c r="AC90" s="26">
        <v>9302795.1899699997</v>
      </c>
      <c r="AD90" s="26">
        <v>1838546.39961</v>
      </c>
      <c r="AE90" s="26">
        <v>612887.33247000002</v>
      </c>
      <c r="AF90" s="26">
        <v>3820408.2577499999</v>
      </c>
      <c r="AG90" s="26">
        <v>1360352.97783</v>
      </c>
      <c r="AH90" s="26">
        <v>243066.89522000001</v>
      </c>
      <c r="AI90" s="26">
        <v>571797.45767999999</v>
      </c>
      <c r="AJ90" s="26">
        <v>5684236.8451100001</v>
      </c>
      <c r="AK90" s="26">
        <v>27595197.100910001</v>
      </c>
      <c r="AL90" s="26">
        <v>19679469.144029997</v>
      </c>
      <c r="AM90" s="26">
        <v>1564354.6183500001</v>
      </c>
      <c r="AN90" s="26">
        <v>18115114.525680002</v>
      </c>
    </row>
    <row r="91" spans="1:40" ht="12.75" customHeight="1" x14ac:dyDescent="0.2">
      <c r="A91" s="17"/>
      <c r="B91" s="16"/>
      <c r="C91" s="37"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ht="12.75" customHeight="1" x14ac:dyDescent="0.2">
      <c r="A92" s="17">
        <f>Assets!A92</f>
        <v>78</v>
      </c>
      <c r="B92" s="17" t="str">
        <f>Assets!B92</f>
        <v>317</v>
      </c>
      <c r="C92" s="35" t="s">
        <v>225</v>
      </c>
      <c r="D92" s="11">
        <v>609.57443000000001</v>
      </c>
      <c r="E92" s="11">
        <v>604.98689999999999</v>
      </c>
      <c r="F92" s="11">
        <v>4.5875300000000001</v>
      </c>
      <c r="G92" s="11">
        <v>-546.66102000000001</v>
      </c>
      <c r="H92" s="11">
        <v>-546.66102000000001</v>
      </c>
      <c r="I92" s="11">
        <v>0</v>
      </c>
      <c r="J92" s="11">
        <v>0</v>
      </c>
      <c r="K92" s="11">
        <v>1156.2354499999999</v>
      </c>
      <c r="L92" s="11">
        <v>2070.0100000000002</v>
      </c>
      <c r="M92" s="11">
        <v>0</v>
      </c>
      <c r="N92" s="11">
        <v>2070.0100000000002</v>
      </c>
      <c r="O92" s="11">
        <v>61100.981140000004</v>
      </c>
      <c r="P92" s="11">
        <v>60362.516940000001</v>
      </c>
      <c r="Q92" s="11">
        <v>0</v>
      </c>
      <c r="R92" s="11">
        <v>738.46420000000001</v>
      </c>
      <c r="S92" s="11">
        <v>980.31822</v>
      </c>
      <c r="T92" s="11">
        <v>0</v>
      </c>
      <c r="U92" s="11">
        <v>65307.544809999999</v>
      </c>
      <c r="V92" s="11">
        <v>2.27257</v>
      </c>
      <c r="W92" s="11">
        <v>0.83989000000000003</v>
      </c>
      <c r="X92" s="11">
        <v>0</v>
      </c>
      <c r="Y92" s="11">
        <v>1.43268</v>
      </c>
      <c r="Z92" s="11">
        <v>0</v>
      </c>
      <c r="AA92" s="11">
        <v>0</v>
      </c>
      <c r="AB92" s="11">
        <v>11096.06098</v>
      </c>
      <c r="AC92" s="11">
        <v>914.00256000000002</v>
      </c>
      <c r="AD92" s="11">
        <v>216.3837</v>
      </c>
      <c r="AE92" s="11">
        <v>151.13326000000001</v>
      </c>
      <c r="AF92" s="11">
        <v>510.50839000000002</v>
      </c>
      <c r="AG92" s="11">
        <v>240.91799</v>
      </c>
      <c r="AH92" s="11">
        <v>0</v>
      </c>
      <c r="AI92" s="11">
        <v>267.34284000000002</v>
      </c>
      <c r="AJ92" s="11">
        <v>8795.7722400000002</v>
      </c>
      <c r="AK92" s="11">
        <v>11098.333549999999</v>
      </c>
      <c r="AL92" s="11">
        <v>54209.211259999996</v>
      </c>
      <c r="AM92" s="11">
        <v>0</v>
      </c>
      <c r="AN92" s="11">
        <v>54209.211259999996</v>
      </c>
    </row>
    <row r="93" spans="1:40" ht="12.75" customHeight="1" x14ac:dyDescent="0.2">
      <c r="A93" s="27"/>
      <c r="B93" s="29"/>
      <c r="C93" s="36" t="s">
        <v>90</v>
      </c>
      <c r="D93" s="26">
        <v>609.57443000000001</v>
      </c>
      <c r="E93" s="26">
        <v>604.98689999999999</v>
      </c>
      <c r="F93" s="26">
        <v>4.5875300000000001</v>
      </c>
      <c r="G93" s="26">
        <v>-546.66102000000001</v>
      </c>
      <c r="H93" s="26">
        <v>-546.66102000000001</v>
      </c>
      <c r="I93" s="26">
        <v>0</v>
      </c>
      <c r="J93" s="26">
        <v>0</v>
      </c>
      <c r="K93" s="26">
        <v>1156.2354499999999</v>
      </c>
      <c r="L93" s="26">
        <v>2070.0100000000002</v>
      </c>
      <c r="M93" s="26">
        <v>0</v>
      </c>
      <c r="N93" s="26">
        <v>2070.0100000000002</v>
      </c>
      <c r="O93" s="26">
        <v>61100.981140000004</v>
      </c>
      <c r="P93" s="26">
        <v>60362.516940000001</v>
      </c>
      <c r="Q93" s="26">
        <v>0</v>
      </c>
      <c r="R93" s="26">
        <v>738.46420000000001</v>
      </c>
      <c r="S93" s="26">
        <v>980.31822</v>
      </c>
      <c r="T93" s="26">
        <v>0</v>
      </c>
      <c r="U93" s="26">
        <v>65307.544809999999</v>
      </c>
      <c r="V93" s="26">
        <v>2.27257</v>
      </c>
      <c r="W93" s="26">
        <v>0.83989000000000003</v>
      </c>
      <c r="X93" s="26">
        <v>0</v>
      </c>
      <c r="Y93" s="26">
        <v>1.43268</v>
      </c>
      <c r="Z93" s="26">
        <v>0</v>
      </c>
      <c r="AA93" s="26">
        <v>0</v>
      </c>
      <c r="AB93" s="26">
        <v>11096.06098</v>
      </c>
      <c r="AC93" s="26">
        <v>914.00256000000002</v>
      </c>
      <c r="AD93" s="26">
        <v>216.3837</v>
      </c>
      <c r="AE93" s="26">
        <v>151.13326000000001</v>
      </c>
      <c r="AF93" s="26">
        <v>510.50839000000002</v>
      </c>
      <c r="AG93" s="26">
        <v>240.91799</v>
      </c>
      <c r="AH93" s="26">
        <v>0</v>
      </c>
      <c r="AI93" s="26">
        <v>267.34284000000002</v>
      </c>
      <c r="AJ93" s="26">
        <v>8795.7722400000002</v>
      </c>
      <c r="AK93" s="26">
        <v>11098.333549999999</v>
      </c>
      <c r="AL93" s="26">
        <v>54209.211259999996</v>
      </c>
      <c r="AM93" s="26">
        <v>0</v>
      </c>
      <c r="AN93" s="26">
        <v>54209.211259999996</v>
      </c>
    </row>
    <row r="94" spans="1:40" s="3" customFormat="1" ht="12.75" customHeight="1" x14ac:dyDescent="0.2">
      <c r="A94" s="28"/>
      <c r="B94" s="46" t="e">
        <f>Assets!#REF!</f>
        <v>#REF!</v>
      </c>
      <c r="C94" s="46"/>
      <c r="D94" s="26">
        <v>50580126.68536</v>
      </c>
      <c r="E94" s="26">
        <v>36611842.326080002</v>
      </c>
      <c r="F94" s="26">
        <v>13968284.35928</v>
      </c>
      <c r="G94" s="26">
        <v>24538302.411169998</v>
      </c>
      <c r="H94" s="26">
        <v>13747896.19612</v>
      </c>
      <c r="I94" s="26">
        <v>10364743.11517</v>
      </c>
      <c r="J94" s="26">
        <v>425663.09987999999</v>
      </c>
      <c r="K94" s="26">
        <v>26041824.274190001</v>
      </c>
      <c r="L94" s="26">
        <v>18941115.239909999</v>
      </c>
      <c r="M94" s="26">
        <v>5250134.2660100004</v>
      </c>
      <c r="N94" s="26">
        <v>13690980.9739</v>
      </c>
      <c r="O94" s="26">
        <v>4004343.8461500001</v>
      </c>
      <c r="P94" s="26">
        <v>3671790.5948000001</v>
      </c>
      <c r="Q94" s="26">
        <v>2485430.2433199999</v>
      </c>
      <c r="R94" s="26">
        <v>-2152876.9919699999</v>
      </c>
      <c r="S94" s="26">
        <v>2451351.0332200001</v>
      </c>
      <c r="T94" s="26">
        <v>1151473.6622899999</v>
      </c>
      <c r="U94" s="26">
        <v>47339973.789750002</v>
      </c>
      <c r="V94" s="26">
        <v>4161108.0178399999</v>
      </c>
      <c r="W94" s="26">
        <v>38475.399530000002</v>
      </c>
      <c r="X94" s="26">
        <v>3028587.8153300001</v>
      </c>
      <c r="Y94" s="26">
        <v>112723.0499</v>
      </c>
      <c r="Z94" s="26">
        <v>739181.60233000002</v>
      </c>
      <c r="AA94" s="26">
        <v>242140.15075</v>
      </c>
      <c r="AB94" s="26">
        <v>23445187.416620001</v>
      </c>
      <c r="AC94" s="26">
        <v>9303709.1925300006</v>
      </c>
      <c r="AD94" s="26">
        <v>1838762.7833100001</v>
      </c>
      <c r="AE94" s="26">
        <v>613038.46573000005</v>
      </c>
      <c r="AF94" s="26">
        <v>3820918.76614</v>
      </c>
      <c r="AG94" s="26">
        <v>1360593.89582</v>
      </c>
      <c r="AH94" s="26">
        <v>243066.89522000001</v>
      </c>
      <c r="AI94" s="26">
        <v>572064.80052000005</v>
      </c>
      <c r="AJ94" s="26">
        <v>5693032.61735</v>
      </c>
      <c r="AK94" s="26">
        <v>27606295.434459999</v>
      </c>
      <c r="AL94" s="26">
        <v>19733678.355289999</v>
      </c>
      <c r="AM94" s="26">
        <v>1564354.6183499999</v>
      </c>
      <c r="AN94" s="26">
        <v>18169323.73694</v>
      </c>
    </row>
    <row r="95" spans="1:40" ht="12.75" customHeight="1" x14ac:dyDescent="0.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20.25" customHeight="1" x14ac:dyDescent="0.2">
      <c r="A96" s="43" t="s">
        <v>193</v>
      </c>
      <c r="B96" s="43"/>
      <c r="C96" s="43"/>
      <c r="D96" s="43"/>
      <c r="E96" s="43"/>
      <c r="F96" s="43"/>
      <c r="G96" s="43"/>
      <c r="H96" s="43"/>
      <c r="I96" s="43"/>
      <c r="J96" s="43"/>
      <c r="K96" s="43"/>
      <c r="L96" s="43"/>
      <c r="M96" s="43"/>
      <c r="N96" s="43"/>
      <c r="O96" s="43"/>
      <c r="P96" s="43"/>
      <c r="Q96" s="43"/>
      <c r="R96" s="43"/>
      <c r="S96" s="43"/>
      <c r="T96" s="43"/>
      <c r="U96" s="2"/>
      <c r="V96" s="2"/>
      <c r="W96" s="2"/>
      <c r="X96" s="2"/>
      <c r="Y96" s="2"/>
      <c r="Z96" s="2"/>
      <c r="AA96" s="2"/>
      <c r="AB96" s="2"/>
      <c r="AC96" s="2"/>
      <c r="AD96" s="2"/>
      <c r="AE96" s="2"/>
      <c r="AF96" s="2"/>
      <c r="AG96" s="2"/>
      <c r="AH96" s="2"/>
      <c r="AI96" s="2"/>
      <c r="AJ96" s="2"/>
    </row>
  </sheetData>
  <mergeCells count="4">
    <mergeCell ref="B94:C94"/>
    <mergeCell ref="B3:C3"/>
    <mergeCell ref="D4:AN4"/>
    <mergeCell ref="A96:T96"/>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outlinePr summaryBelow="0"/>
  </sheetPr>
  <dimension ref="A1:AK106"/>
  <sheetViews>
    <sheetView showGridLines="0" zoomScale="80" zoomScaleNormal="80" workbookViewId="0">
      <pane ySplit="6" topLeftCell="A58" activePane="bottomLeft" state="frozen"/>
      <selection activeCell="C93" sqref="C93"/>
      <selection pane="bottomLeft" sqref="A1:XFD1"/>
    </sheetView>
  </sheetViews>
  <sheetFormatPr defaultColWidth="10.85546875" defaultRowHeight="12.75" customHeight="1" x14ac:dyDescent="0.2"/>
  <cols>
    <col min="1" max="1" width="5" style="2" customWidth="1"/>
    <col min="2" max="2" width="4.85546875" style="2" customWidth="1"/>
    <col min="3" max="3" width="47.5703125" style="2" customWidth="1"/>
    <col min="4" max="4" width="12.28515625" style="2" customWidth="1"/>
    <col min="5" max="6" width="11" style="2" bestFit="1" customWidth="1"/>
    <col min="7" max="7" width="12.140625" style="2" customWidth="1"/>
    <col min="8" max="8" width="11" style="2" bestFit="1" customWidth="1"/>
    <col min="9" max="10" width="11.85546875" style="2" customWidth="1"/>
    <col min="11" max="12" width="11" style="2" bestFit="1" customWidth="1"/>
    <col min="13" max="13" width="12.28515625" style="2" customWidth="1"/>
    <col min="14" max="14" width="12.5703125" style="2" customWidth="1"/>
    <col min="15" max="15" width="12.42578125" style="2" customWidth="1"/>
    <col min="16" max="16" width="13.5703125" style="2" customWidth="1"/>
    <col min="17" max="17" width="13.28515625" style="2" customWidth="1"/>
    <col min="18" max="18" width="12.42578125" style="2" customWidth="1"/>
    <col min="19" max="19" width="12.28515625" style="2" customWidth="1"/>
    <col min="20" max="32" width="11" style="2" bestFit="1" customWidth="1"/>
    <col min="33" max="33" width="12.85546875" style="2" customWidth="1"/>
    <col min="34" max="34" width="13.5703125" style="2" customWidth="1"/>
    <col min="35" max="35" width="13.85546875" style="2" customWidth="1"/>
    <col min="36" max="36" width="12.7109375" style="2" customWidth="1"/>
    <col min="37" max="16384" width="10.85546875" style="2"/>
  </cols>
  <sheetData>
    <row r="1" spans="1:36" ht="15.75" customHeight="1" x14ac:dyDescent="0.25">
      <c r="A1" s="19" t="s">
        <v>80</v>
      </c>
      <c r="C1" s="1"/>
      <c r="F1" s="14"/>
      <c r="G1" s="19"/>
    </row>
    <row r="2" spans="1:36" ht="17.25" customHeight="1" x14ac:dyDescent="0.2">
      <c r="A2" s="23"/>
      <c r="C2" s="23"/>
    </row>
    <row r="3" spans="1:36" ht="14.25" customHeight="1" x14ac:dyDescent="0.2">
      <c r="B3" s="39" t="s">
        <v>192</v>
      </c>
      <c r="C3" s="39"/>
      <c r="AJ3" s="32" t="s">
        <v>122</v>
      </c>
    </row>
    <row r="4" spans="1:36" ht="14.25" customHeight="1" x14ac:dyDescent="0.25">
      <c r="B4" s="15"/>
      <c r="C4" s="34">
        <v>43586</v>
      </c>
      <c r="D4" s="40" t="s">
        <v>123</v>
      </c>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2"/>
    </row>
    <row r="5" spans="1:36" s="10" customFormat="1" ht="203.25" customHeight="1" x14ac:dyDescent="0.25">
      <c r="A5" s="18" t="s">
        <v>195</v>
      </c>
      <c r="B5" s="18" t="s">
        <v>0</v>
      </c>
      <c r="C5" s="33" t="s">
        <v>79</v>
      </c>
      <c r="D5" s="7" t="s">
        <v>91</v>
      </c>
      <c r="E5" s="8" t="s">
        <v>92</v>
      </c>
      <c r="F5" s="8" t="s">
        <v>93</v>
      </c>
      <c r="G5" s="8" t="s">
        <v>94</v>
      </c>
      <c r="H5" s="8" t="s">
        <v>95</v>
      </c>
      <c r="I5" s="7" t="s">
        <v>96</v>
      </c>
      <c r="J5" s="7" t="s">
        <v>97</v>
      </c>
      <c r="K5" s="7" t="s">
        <v>98</v>
      </c>
      <c r="L5" s="8" t="s">
        <v>99</v>
      </c>
      <c r="M5" s="7" t="s">
        <v>100</v>
      </c>
      <c r="N5" s="8" t="s">
        <v>101</v>
      </c>
      <c r="O5" s="8" t="s">
        <v>102</v>
      </c>
      <c r="P5" s="8" t="s">
        <v>103</v>
      </c>
      <c r="Q5" s="8" t="s">
        <v>104</v>
      </c>
      <c r="R5" s="7" t="s">
        <v>105</v>
      </c>
      <c r="S5" s="7" t="s">
        <v>97</v>
      </c>
      <c r="T5" s="8" t="s">
        <v>106</v>
      </c>
      <c r="U5" s="7" t="s">
        <v>107</v>
      </c>
      <c r="V5" s="8" t="s">
        <v>108</v>
      </c>
      <c r="W5" s="8" t="s">
        <v>97</v>
      </c>
      <c r="X5" s="7" t="s">
        <v>109</v>
      </c>
      <c r="Y5" s="7" t="s">
        <v>110</v>
      </c>
      <c r="Z5" s="7" t="s">
        <v>111</v>
      </c>
      <c r="AA5" s="7" t="s">
        <v>112</v>
      </c>
      <c r="AB5" s="7" t="s">
        <v>113</v>
      </c>
      <c r="AC5" s="7" t="s">
        <v>114</v>
      </c>
      <c r="AD5" s="8" t="s">
        <v>115</v>
      </c>
      <c r="AE5" s="7" t="s">
        <v>116</v>
      </c>
      <c r="AF5" s="8" t="s">
        <v>117</v>
      </c>
      <c r="AG5" s="7" t="s">
        <v>118</v>
      </c>
      <c r="AH5" s="7" t="s">
        <v>119</v>
      </c>
      <c r="AI5" s="7" t="s">
        <v>120</v>
      </c>
      <c r="AJ5" s="9" t="s">
        <v>121</v>
      </c>
    </row>
    <row r="6" spans="1:36" s="10" customFormat="1" ht="15.6"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c r="U6" s="6">
        <v>21</v>
      </c>
      <c r="V6" s="6">
        <v>22</v>
      </c>
      <c r="W6" s="6">
        <v>23</v>
      </c>
      <c r="X6" s="6">
        <v>24</v>
      </c>
      <c r="Y6" s="6">
        <v>25</v>
      </c>
      <c r="Z6" s="6">
        <v>26</v>
      </c>
      <c r="AA6" s="6">
        <v>27</v>
      </c>
      <c r="AB6" s="6">
        <v>28</v>
      </c>
      <c r="AC6" s="6">
        <v>29</v>
      </c>
      <c r="AD6" s="6">
        <v>30</v>
      </c>
      <c r="AE6" s="6">
        <v>31</v>
      </c>
      <c r="AF6" s="6">
        <v>32</v>
      </c>
      <c r="AG6" s="6">
        <v>33</v>
      </c>
      <c r="AH6" s="6">
        <v>34</v>
      </c>
      <c r="AI6" s="6">
        <v>35</v>
      </c>
      <c r="AJ6" s="6">
        <v>36</v>
      </c>
    </row>
    <row r="7" spans="1:36" s="10" customFormat="1" ht="15.6" customHeight="1" x14ac:dyDescent="0.2">
      <c r="A7" s="17"/>
      <c r="B7" s="24"/>
      <c r="C7" s="24" t="s">
        <v>82</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36" ht="12.75" customHeight="1" x14ac:dyDescent="0.2">
      <c r="A8" s="17">
        <f>Assets!A8</f>
        <v>1</v>
      </c>
      <c r="B8" s="17" t="str">
        <f>Assets!B8</f>
        <v xml:space="preserve"> 46</v>
      </c>
      <c r="C8" s="35" t="s">
        <v>232</v>
      </c>
      <c r="D8" s="11">
        <v>23549537.784159999</v>
      </c>
      <c r="E8" s="11">
        <v>17016016.769189999</v>
      </c>
      <c r="F8" s="11">
        <v>0</v>
      </c>
      <c r="G8" s="11">
        <v>-155225.09468000001</v>
      </c>
      <c r="H8" s="11">
        <v>6688746.10965</v>
      </c>
      <c r="I8" s="11">
        <v>85589251.414049998</v>
      </c>
      <c r="J8" s="11">
        <v>85589235.914049998</v>
      </c>
      <c r="K8" s="11">
        <v>38140.398699999998</v>
      </c>
      <c r="L8" s="11">
        <v>-505.30614000000003</v>
      </c>
      <c r="M8" s="11">
        <v>51621691.105570003</v>
      </c>
      <c r="N8" s="11">
        <v>11322678.35141</v>
      </c>
      <c r="O8" s="11">
        <v>-172930249.31823</v>
      </c>
      <c r="P8" s="11">
        <v>40299012.754160002</v>
      </c>
      <c r="Q8" s="11">
        <v>-15022161.892580001</v>
      </c>
      <c r="R8" s="11">
        <v>57199566.469839998</v>
      </c>
      <c r="S8" s="11">
        <v>57104214.023479998</v>
      </c>
      <c r="T8" s="11">
        <v>0</v>
      </c>
      <c r="U8" s="11">
        <v>873823.26471999998</v>
      </c>
      <c r="V8" s="11">
        <v>-49198.540840000001</v>
      </c>
      <c r="W8" s="11">
        <v>0</v>
      </c>
      <c r="X8" s="11">
        <v>147099.13211999999</v>
      </c>
      <c r="Y8" s="11">
        <v>3335504.0912899999</v>
      </c>
      <c r="Z8" s="11">
        <v>181345.19068</v>
      </c>
      <c r="AA8" s="11">
        <v>17999.798330000001</v>
      </c>
      <c r="AB8" s="11">
        <v>5447094.7435999997</v>
      </c>
      <c r="AC8" s="11">
        <v>10095854.9506</v>
      </c>
      <c r="AD8" s="11">
        <v>-950164.43495000002</v>
      </c>
      <c r="AE8" s="11">
        <v>2301242.7279599998</v>
      </c>
      <c r="AF8" s="11">
        <v>-54996.705000000002</v>
      </c>
      <c r="AG8" s="11">
        <v>240398151.07161999</v>
      </c>
      <c r="AH8" s="11">
        <v>-189162501.29242</v>
      </c>
      <c r="AI8" s="11">
        <v>429560652.36404002</v>
      </c>
      <c r="AJ8" s="11">
        <v>132402482</v>
      </c>
    </row>
    <row r="9" spans="1:36" ht="12.75" customHeight="1" x14ac:dyDescent="0.2">
      <c r="A9" s="17">
        <f>Assets!A9</f>
        <v>2</v>
      </c>
      <c r="B9" s="17" t="str">
        <f>Assets!B9</f>
        <v xml:space="preserve">  6</v>
      </c>
      <c r="C9" s="35" t="s">
        <v>197</v>
      </c>
      <c r="D9" s="11">
        <v>13174967.888429999</v>
      </c>
      <c r="E9" s="11">
        <v>5744693.6169999996</v>
      </c>
      <c r="F9" s="11">
        <v>0</v>
      </c>
      <c r="G9" s="11">
        <v>0</v>
      </c>
      <c r="H9" s="11">
        <v>7430274.2714299997</v>
      </c>
      <c r="I9" s="11">
        <v>40931691.615500003</v>
      </c>
      <c r="J9" s="11">
        <v>40044937.320500001</v>
      </c>
      <c r="K9" s="11">
        <v>467.16680999996601</v>
      </c>
      <c r="L9" s="11">
        <v>-998833.37751999998</v>
      </c>
      <c r="M9" s="11">
        <v>34401193.976379998</v>
      </c>
      <c r="N9" s="11">
        <v>28376711.883280002</v>
      </c>
      <c r="O9" s="11">
        <v>-7896837.7660600003</v>
      </c>
      <c r="P9" s="11">
        <v>6024482.0931000002</v>
      </c>
      <c r="Q9" s="11">
        <v>-1911288.59659</v>
      </c>
      <c r="R9" s="11">
        <v>22630736.322269998</v>
      </c>
      <c r="S9" s="11">
        <v>20497879.980859999</v>
      </c>
      <c r="T9" s="11">
        <v>-425644.17352000001</v>
      </c>
      <c r="U9" s="11">
        <v>15634203.84509</v>
      </c>
      <c r="V9" s="11">
        <v>-277786.2341</v>
      </c>
      <c r="W9" s="11">
        <v>15634203.84509</v>
      </c>
      <c r="X9" s="11">
        <v>24800</v>
      </c>
      <c r="Y9" s="11">
        <v>796869</v>
      </c>
      <c r="Z9" s="11">
        <v>265110.28970000002</v>
      </c>
      <c r="AA9" s="11">
        <v>269730.40317000001</v>
      </c>
      <c r="AB9" s="11">
        <v>9387334.4190999996</v>
      </c>
      <c r="AC9" s="11">
        <v>1306834.3702499999</v>
      </c>
      <c r="AD9" s="11">
        <v>-2928519.95468</v>
      </c>
      <c r="AE9" s="11">
        <v>2350040.1836600001</v>
      </c>
      <c r="AF9" s="11">
        <v>0</v>
      </c>
      <c r="AG9" s="11">
        <v>141173979.48036</v>
      </c>
      <c r="AH9" s="11">
        <v>-14438910.102469999</v>
      </c>
      <c r="AI9" s="11">
        <v>155612889.58283001</v>
      </c>
      <c r="AJ9" s="11">
        <v>54398472.299999997</v>
      </c>
    </row>
    <row r="10" spans="1:36" ht="12.75" customHeight="1" x14ac:dyDescent="0.2">
      <c r="A10" s="17">
        <f>Assets!A10</f>
        <v>3</v>
      </c>
      <c r="B10" s="17" t="str">
        <f>Assets!B10</f>
        <v xml:space="preserve">  2</v>
      </c>
      <c r="C10" s="35" t="s">
        <v>233</v>
      </c>
      <c r="D10" s="11">
        <v>6067803.5246900003</v>
      </c>
      <c r="E10" s="11">
        <v>919815.94281000004</v>
      </c>
      <c r="F10" s="11">
        <v>0</v>
      </c>
      <c r="G10" s="11">
        <v>-5310.1018700000004</v>
      </c>
      <c r="H10" s="11">
        <v>5153297.6837499999</v>
      </c>
      <c r="I10" s="11">
        <v>25967802.939210001</v>
      </c>
      <c r="J10" s="11">
        <v>25967802.939210001</v>
      </c>
      <c r="K10" s="11">
        <v>1640.0524399999999</v>
      </c>
      <c r="L10" s="11">
        <v>-709505.69897000003</v>
      </c>
      <c r="M10" s="11">
        <v>18349136.700770002</v>
      </c>
      <c r="N10" s="11">
        <v>18192539.380630001</v>
      </c>
      <c r="O10" s="11">
        <v>-16638752.559909999</v>
      </c>
      <c r="P10" s="11">
        <v>156597.32014</v>
      </c>
      <c r="Q10" s="11">
        <v>-263740.46786999999</v>
      </c>
      <c r="R10" s="11">
        <v>11893384.282950001</v>
      </c>
      <c r="S10" s="11">
        <v>10454958.2919</v>
      </c>
      <c r="T10" s="11">
        <v>-4223380.4272699999</v>
      </c>
      <c r="U10" s="11">
        <v>24673.483629999999</v>
      </c>
      <c r="V10" s="11">
        <v>0</v>
      </c>
      <c r="W10" s="11">
        <v>24673.483629999999</v>
      </c>
      <c r="X10" s="11">
        <v>0</v>
      </c>
      <c r="Y10" s="11">
        <v>1153243.2237499999</v>
      </c>
      <c r="Z10" s="11">
        <v>130927.88486999999</v>
      </c>
      <c r="AA10" s="11">
        <v>2033020.9338499999</v>
      </c>
      <c r="AB10" s="11">
        <v>1678084.1568400001</v>
      </c>
      <c r="AC10" s="11">
        <v>126230.43979999999</v>
      </c>
      <c r="AD10" s="11">
        <v>-399295.51448999997</v>
      </c>
      <c r="AE10" s="11">
        <v>302624.21714000002</v>
      </c>
      <c r="AF10" s="11">
        <v>-74118.455350000004</v>
      </c>
      <c r="AG10" s="11">
        <v>67728571.839939997</v>
      </c>
      <c r="AH10" s="11">
        <v>-22314103.225729998</v>
      </c>
      <c r="AI10" s="11">
        <v>90042675.065669999</v>
      </c>
      <c r="AJ10" s="11">
        <v>31365563</v>
      </c>
    </row>
    <row r="11" spans="1:36" ht="12.75" customHeight="1" x14ac:dyDescent="0.2">
      <c r="A11" s="17">
        <f>Assets!A11</f>
        <v>4</v>
      </c>
      <c r="B11" s="17" t="str">
        <f>Assets!B11</f>
        <v>274</v>
      </c>
      <c r="C11" s="35" t="s">
        <v>198</v>
      </c>
      <c r="D11" s="11">
        <v>4367377.2345799999</v>
      </c>
      <c r="E11" s="11">
        <v>1106295.5613500001</v>
      </c>
      <c r="F11" s="11">
        <v>0</v>
      </c>
      <c r="G11" s="11">
        <v>-25326.270710000001</v>
      </c>
      <c r="H11" s="11">
        <v>3286407.9439400001</v>
      </c>
      <c r="I11" s="11">
        <v>1860.3964699999999</v>
      </c>
      <c r="J11" s="11">
        <v>123.19068</v>
      </c>
      <c r="K11" s="11">
        <v>446901.04035000002</v>
      </c>
      <c r="L11" s="11">
        <v>-718571.77144000004</v>
      </c>
      <c r="M11" s="11">
        <v>20845025.619750001</v>
      </c>
      <c r="N11" s="11">
        <v>18074663.914379999</v>
      </c>
      <c r="O11" s="11">
        <v>-3890681.4629700002</v>
      </c>
      <c r="P11" s="11">
        <v>2770361.7053700001</v>
      </c>
      <c r="Q11" s="11">
        <v>-474267.84234999999</v>
      </c>
      <c r="R11" s="11">
        <v>23109946.085450001</v>
      </c>
      <c r="S11" s="11">
        <v>23098633.899239998</v>
      </c>
      <c r="T11" s="11">
        <v>-18001.297569999999</v>
      </c>
      <c r="U11" s="11">
        <v>306946.2</v>
      </c>
      <c r="V11" s="11">
        <v>-346.8</v>
      </c>
      <c r="W11" s="11">
        <v>0</v>
      </c>
      <c r="X11" s="11">
        <v>0</v>
      </c>
      <c r="Y11" s="11">
        <v>278776.65126000001</v>
      </c>
      <c r="Z11" s="11">
        <v>4920.8923699999996</v>
      </c>
      <c r="AA11" s="11">
        <v>57927.305560000001</v>
      </c>
      <c r="AB11" s="11">
        <v>1630981.8853500001</v>
      </c>
      <c r="AC11" s="11">
        <v>282481.76497999998</v>
      </c>
      <c r="AD11" s="11">
        <v>-753138.57831999997</v>
      </c>
      <c r="AE11" s="11">
        <v>993457.00457999995</v>
      </c>
      <c r="AF11" s="11">
        <v>-3765.9919</v>
      </c>
      <c r="AG11" s="11">
        <v>52326602.080700003</v>
      </c>
      <c r="AH11" s="11">
        <v>-5884100.0152599998</v>
      </c>
      <c r="AI11" s="11">
        <v>58210702.095959999</v>
      </c>
      <c r="AJ11" s="11">
        <v>21717118.199999999</v>
      </c>
    </row>
    <row r="12" spans="1:36" ht="12.75" customHeight="1" x14ac:dyDescent="0.2">
      <c r="A12" s="17">
        <f>Assets!A12</f>
        <v>5</v>
      </c>
      <c r="B12" s="17" t="str">
        <f>Assets!B12</f>
        <v>593</v>
      </c>
      <c r="C12" s="35" t="s">
        <v>234</v>
      </c>
      <c r="D12" s="11">
        <v>3840.03656</v>
      </c>
      <c r="E12" s="11">
        <v>0</v>
      </c>
      <c r="F12" s="11">
        <v>0</v>
      </c>
      <c r="G12" s="11">
        <v>0</v>
      </c>
      <c r="H12" s="11">
        <v>3840.03656</v>
      </c>
      <c r="I12" s="11">
        <v>0</v>
      </c>
      <c r="J12" s="11">
        <v>0</v>
      </c>
      <c r="K12" s="11">
        <v>-38.54956</v>
      </c>
      <c r="L12" s="11">
        <v>-41.901479999999999</v>
      </c>
      <c r="M12" s="11">
        <v>0</v>
      </c>
      <c r="N12" s="11">
        <v>0</v>
      </c>
      <c r="O12" s="11">
        <v>0</v>
      </c>
      <c r="P12" s="11">
        <v>0</v>
      </c>
      <c r="Q12" s="11">
        <v>0</v>
      </c>
      <c r="R12" s="11">
        <v>0</v>
      </c>
      <c r="S12" s="11">
        <v>0</v>
      </c>
      <c r="T12" s="11">
        <v>0</v>
      </c>
      <c r="U12" s="11">
        <v>205054.95689999999</v>
      </c>
      <c r="V12" s="11">
        <v>0</v>
      </c>
      <c r="W12" s="11">
        <v>205054.95689999999</v>
      </c>
      <c r="X12" s="11">
        <v>0</v>
      </c>
      <c r="Y12" s="11">
        <v>46225.927589999999</v>
      </c>
      <c r="Z12" s="11">
        <v>130.78468000000001</v>
      </c>
      <c r="AA12" s="11">
        <v>0</v>
      </c>
      <c r="AB12" s="11">
        <v>46621.711949999997</v>
      </c>
      <c r="AC12" s="11">
        <v>465.61072999999999</v>
      </c>
      <c r="AD12" s="11">
        <v>-796.59163999999998</v>
      </c>
      <c r="AE12" s="11">
        <v>1816.2409600000001</v>
      </c>
      <c r="AF12" s="11">
        <v>0</v>
      </c>
      <c r="AG12" s="11">
        <v>304116.71980999998</v>
      </c>
      <c r="AH12" s="11">
        <v>-838.49311999999998</v>
      </c>
      <c r="AI12" s="11">
        <v>304955.21292999998</v>
      </c>
      <c r="AJ12" s="11">
        <v>0</v>
      </c>
    </row>
    <row r="13" spans="1:36" ht="12.75" customHeight="1" x14ac:dyDescent="0.2">
      <c r="A13" s="17"/>
      <c r="B13" s="16"/>
      <c r="C13" s="36" t="s">
        <v>83</v>
      </c>
      <c r="D13" s="26">
        <v>47163526.468419999</v>
      </c>
      <c r="E13" s="26">
        <v>24786821.890349999</v>
      </c>
      <c r="F13" s="26">
        <v>0</v>
      </c>
      <c r="G13" s="26">
        <v>-185861.46726</v>
      </c>
      <c r="H13" s="26">
        <v>22562566.045329999</v>
      </c>
      <c r="I13" s="26">
        <v>152490606.36522999</v>
      </c>
      <c r="J13" s="26">
        <v>151602099.36443999</v>
      </c>
      <c r="K13" s="26">
        <v>487110.10874</v>
      </c>
      <c r="L13" s="26">
        <v>-2427458.0555500002</v>
      </c>
      <c r="M13" s="26">
        <v>125217047.40246999</v>
      </c>
      <c r="N13" s="26">
        <v>75966593.529699996</v>
      </c>
      <c r="O13" s="26">
        <v>-201356521.10716999</v>
      </c>
      <c r="P13" s="26">
        <v>49250453.872769997</v>
      </c>
      <c r="Q13" s="26">
        <v>-17671458.799389999</v>
      </c>
      <c r="R13" s="26">
        <v>114833633.16051</v>
      </c>
      <c r="S13" s="26">
        <v>111155686.19548</v>
      </c>
      <c r="T13" s="26">
        <v>-4667025.89836</v>
      </c>
      <c r="U13" s="26">
        <v>17044701.75034</v>
      </c>
      <c r="V13" s="26">
        <v>-327331.57494000002</v>
      </c>
      <c r="W13" s="26">
        <v>15863932.28562</v>
      </c>
      <c r="X13" s="26">
        <v>171899.13211999999</v>
      </c>
      <c r="Y13" s="26">
        <v>5610618.8938899999</v>
      </c>
      <c r="Z13" s="26">
        <v>582435.04229999997</v>
      </c>
      <c r="AA13" s="26">
        <v>2378678.4409099999</v>
      </c>
      <c r="AB13" s="26">
        <v>18190116.916839998</v>
      </c>
      <c r="AC13" s="26">
        <v>11811867.136360001</v>
      </c>
      <c r="AD13" s="26">
        <v>-5031915.0740799997</v>
      </c>
      <c r="AE13" s="26">
        <v>5949180.3743000003</v>
      </c>
      <c r="AF13" s="26">
        <v>-132881.15225000001</v>
      </c>
      <c r="AG13" s="26">
        <v>501931421.19243002</v>
      </c>
      <c r="AH13" s="26">
        <v>-231800453.12900001</v>
      </c>
      <c r="AI13" s="26">
        <v>733731874.32142997</v>
      </c>
      <c r="AJ13" s="26">
        <v>239883635.5</v>
      </c>
    </row>
    <row r="14" spans="1:36" ht="12.75" customHeight="1" x14ac:dyDescent="0.2">
      <c r="A14" s="17"/>
      <c r="B14" s="16"/>
      <c r="C14" s="37"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ht="12.75" customHeight="1" x14ac:dyDescent="0.2">
      <c r="A15" s="17">
        <f>Assets!A15</f>
        <v>6</v>
      </c>
      <c r="B15" s="17" t="str">
        <f>Assets!B15</f>
        <v xml:space="preserve"> 36</v>
      </c>
      <c r="C15" s="35" t="s">
        <v>199</v>
      </c>
      <c r="D15" s="11">
        <v>7643877.5186900003</v>
      </c>
      <c r="E15" s="11">
        <v>5622390.8704300001</v>
      </c>
      <c r="F15" s="11">
        <v>0</v>
      </c>
      <c r="G15" s="11">
        <v>0</v>
      </c>
      <c r="H15" s="11">
        <v>2021486.6482599999</v>
      </c>
      <c r="I15" s="11">
        <v>363386.28152000002</v>
      </c>
      <c r="J15" s="11">
        <v>343810.75215999997</v>
      </c>
      <c r="K15" s="11">
        <v>176035.40124000001</v>
      </c>
      <c r="L15" s="11">
        <v>-1.7802800000000001</v>
      </c>
      <c r="M15" s="11">
        <v>36585929.69923</v>
      </c>
      <c r="N15" s="11">
        <v>31541971.559130002</v>
      </c>
      <c r="O15" s="11">
        <v>-1457410.8407699999</v>
      </c>
      <c r="P15" s="11">
        <v>5043958.1401000004</v>
      </c>
      <c r="Q15" s="11">
        <v>-799485.07039000001</v>
      </c>
      <c r="R15" s="11">
        <v>2656683.7673900002</v>
      </c>
      <c r="S15" s="11">
        <v>2519614.9674200001</v>
      </c>
      <c r="T15" s="11">
        <v>-70906.176210000005</v>
      </c>
      <c r="U15" s="11">
        <v>5029589.05</v>
      </c>
      <c r="V15" s="11">
        <v>0</v>
      </c>
      <c r="W15" s="11">
        <v>5029589.05</v>
      </c>
      <c r="X15" s="11">
        <v>49155.191500000001</v>
      </c>
      <c r="Y15" s="11">
        <v>92086.000060000006</v>
      </c>
      <c r="Z15" s="11">
        <v>761.87301000000002</v>
      </c>
      <c r="AA15" s="11">
        <v>111247.99365999999</v>
      </c>
      <c r="AB15" s="11">
        <v>3261655.8642600002</v>
      </c>
      <c r="AC15" s="11">
        <v>5857651.6276900005</v>
      </c>
      <c r="AD15" s="11">
        <v>-113647.45754</v>
      </c>
      <c r="AE15" s="11">
        <v>283923.3835</v>
      </c>
      <c r="AF15" s="11">
        <v>-65.819999999999993</v>
      </c>
      <c r="AG15" s="11">
        <v>62111983.651749998</v>
      </c>
      <c r="AH15" s="11">
        <v>-2441517.1451900001</v>
      </c>
      <c r="AI15" s="11">
        <v>64553500.796939999</v>
      </c>
      <c r="AJ15" s="11">
        <v>2811662.4</v>
      </c>
    </row>
    <row r="16" spans="1:36" ht="12.75" customHeight="1" x14ac:dyDescent="0.2">
      <c r="A16" s="17">
        <f>Assets!A16</f>
        <v>7</v>
      </c>
      <c r="B16" s="17" t="str">
        <f>Assets!B16</f>
        <v>272</v>
      </c>
      <c r="C16" s="35" t="s">
        <v>235</v>
      </c>
      <c r="D16" s="11">
        <v>2965158.3740599998</v>
      </c>
      <c r="E16" s="11">
        <v>953336.00867999997</v>
      </c>
      <c r="F16" s="11">
        <v>0</v>
      </c>
      <c r="G16" s="11">
        <v>0</v>
      </c>
      <c r="H16" s="11">
        <v>2011822.3653800001</v>
      </c>
      <c r="I16" s="11">
        <v>1238051.03516</v>
      </c>
      <c r="J16" s="11">
        <v>835572.88971999998</v>
      </c>
      <c r="K16" s="11">
        <v>3867251.7115199999</v>
      </c>
      <c r="L16" s="11">
        <v>-12874.90886</v>
      </c>
      <c r="M16" s="11">
        <v>16823061.924910001</v>
      </c>
      <c r="N16" s="11">
        <v>3881349.9191200002</v>
      </c>
      <c r="O16" s="11">
        <v>-84530.935320000004</v>
      </c>
      <c r="P16" s="11">
        <v>12941712.005790001</v>
      </c>
      <c r="Q16" s="11">
        <v>-1506732.1599300001</v>
      </c>
      <c r="R16" s="11">
        <v>503154.28499999997</v>
      </c>
      <c r="S16" s="11">
        <v>502754.27500000002</v>
      </c>
      <c r="T16" s="11">
        <v>0</v>
      </c>
      <c r="U16" s="11">
        <v>0</v>
      </c>
      <c r="V16" s="11">
        <v>0</v>
      </c>
      <c r="W16" s="11">
        <v>0</v>
      </c>
      <c r="X16" s="11">
        <v>0</v>
      </c>
      <c r="Y16" s="11">
        <v>151900.22198999999</v>
      </c>
      <c r="Z16" s="11">
        <v>61.768360000000001</v>
      </c>
      <c r="AA16" s="11">
        <v>628364.02824000001</v>
      </c>
      <c r="AB16" s="11">
        <v>2999450.2522</v>
      </c>
      <c r="AC16" s="11">
        <v>976827.36459000001</v>
      </c>
      <c r="AD16" s="11">
        <v>-33527.927880000003</v>
      </c>
      <c r="AE16" s="11">
        <v>411389.88929999998</v>
      </c>
      <c r="AF16" s="11">
        <v>-482.79129999999998</v>
      </c>
      <c r="AG16" s="11">
        <v>30564670.855330002</v>
      </c>
      <c r="AH16" s="11">
        <v>-1638148.7232900001</v>
      </c>
      <c r="AI16" s="11">
        <v>32202819.578620002</v>
      </c>
      <c r="AJ16" s="11">
        <v>839138.3</v>
      </c>
    </row>
    <row r="17" spans="1:36" ht="12.75" customHeight="1" x14ac:dyDescent="0.2">
      <c r="A17" s="17">
        <f>Assets!A17</f>
        <v>8</v>
      </c>
      <c r="B17" s="17" t="str">
        <f>Assets!B17</f>
        <v>299</v>
      </c>
      <c r="C17" s="35" t="s">
        <v>236</v>
      </c>
      <c r="D17" s="11">
        <v>1119126.76229</v>
      </c>
      <c r="E17" s="11">
        <v>435026.79865999997</v>
      </c>
      <c r="F17" s="11">
        <v>0</v>
      </c>
      <c r="G17" s="11">
        <v>0</v>
      </c>
      <c r="H17" s="11">
        <v>684099.96363000001</v>
      </c>
      <c r="I17" s="11">
        <v>0</v>
      </c>
      <c r="J17" s="11">
        <v>0</v>
      </c>
      <c r="K17" s="11">
        <v>20</v>
      </c>
      <c r="L17" s="11">
        <v>0</v>
      </c>
      <c r="M17" s="11">
        <v>1844355.56543</v>
      </c>
      <c r="N17" s="11">
        <v>1784639.9234499999</v>
      </c>
      <c r="O17" s="11">
        <v>-1489906.8515900001</v>
      </c>
      <c r="P17" s="11">
        <v>59715.64198</v>
      </c>
      <c r="Q17" s="11">
        <v>-999542.88968000002</v>
      </c>
      <c r="R17" s="11">
        <v>5679568.4982899996</v>
      </c>
      <c r="S17" s="11">
        <v>5679458.3982899999</v>
      </c>
      <c r="T17" s="11">
        <v>0</v>
      </c>
      <c r="U17" s="11">
        <v>0</v>
      </c>
      <c r="V17" s="11">
        <v>0</v>
      </c>
      <c r="W17" s="11">
        <v>0</v>
      </c>
      <c r="X17" s="11">
        <v>0</v>
      </c>
      <c r="Y17" s="11">
        <v>820273.95622000005</v>
      </c>
      <c r="Z17" s="11">
        <v>17726.7418</v>
      </c>
      <c r="AA17" s="11">
        <v>1457.53531</v>
      </c>
      <c r="AB17" s="11">
        <v>1047043.32903</v>
      </c>
      <c r="AC17" s="11">
        <v>40135.720500000003</v>
      </c>
      <c r="AD17" s="11">
        <v>-16840.629799999999</v>
      </c>
      <c r="AE17" s="11">
        <v>530740.04293999996</v>
      </c>
      <c r="AF17" s="11">
        <v>-1.0146599999999999</v>
      </c>
      <c r="AG17" s="11">
        <v>11100448.15181</v>
      </c>
      <c r="AH17" s="11">
        <v>-2506291.3857300002</v>
      </c>
      <c r="AI17" s="11">
        <v>13606739.53754</v>
      </c>
      <c r="AJ17" s="11">
        <v>0</v>
      </c>
    </row>
    <row r="18" spans="1:36" ht="12.75" customHeight="1" x14ac:dyDescent="0.2">
      <c r="A18" s="17">
        <f>Assets!A18</f>
        <v>9</v>
      </c>
      <c r="B18" s="17" t="str">
        <f>Assets!B18</f>
        <v>136</v>
      </c>
      <c r="C18" s="35" t="s">
        <v>237</v>
      </c>
      <c r="D18" s="11">
        <v>4443906.8209199999</v>
      </c>
      <c r="E18" s="11">
        <v>2050365.55544</v>
      </c>
      <c r="F18" s="11">
        <v>0</v>
      </c>
      <c r="G18" s="11">
        <v>0</v>
      </c>
      <c r="H18" s="11">
        <v>2393541.2654800001</v>
      </c>
      <c r="I18" s="11">
        <v>30596.815470000001</v>
      </c>
      <c r="J18" s="11">
        <v>10683.173199999999</v>
      </c>
      <c r="K18" s="11">
        <v>676668.66301999998</v>
      </c>
      <c r="L18" s="11">
        <v>-291.58483000000001</v>
      </c>
      <c r="M18" s="11">
        <v>19096772.64122</v>
      </c>
      <c r="N18" s="11">
        <v>15415153.629280001</v>
      </c>
      <c r="O18" s="11">
        <v>-439233.69349999999</v>
      </c>
      <c r="P18" s="11">
        <v>3681619.0119400001</v>
      </c>
      <c r="Q18" s="11">
        <v>-665123.67269000004</v>
      </c>
      <c r="R18" s="11">
        <v>0</v>
      </c>
      <c r="S18" s="11">
        <v>0</v>
      </c>
      <c r="T18" s="11">
        <v>0</v>
      </c>
      <c r="U18" s="11">
        <v>2925503.31115</v>
      </c>
      <c r="V18" s="11">
        <v>-202502.97594999999</v>
      </c>
      <c r="W18" s="11">
        <v>2925503.31115</v>
      </c>
      <c r="X18" s="11">
        <v>50158.682809999998</v>
      </c>
      <c r="Y18" s="11">
        <v>4.5907400000000003</v>
      </c>
      <c r="Z18" s="11">
        <v>216000.0025</v>
      </c>
      <c r="AA18" s="11">
        <v>52566.928240000001</v>
      </c>
      <c r="AB18" s="11">
        <v>1700991.9040999999</v>
      </c>
      <c r="AC18" s="11">
        <v>497452.83191000001</v>
      </c>
      <c r="AD18" s="11">
        <v>-93276.334870000006</v>
      </c>
      <c r="AE18" s="11">
        <v>224354.32709000001</v>
      </c>
      <c r="AF18" s="11">
        <v>-1842.06053</v>
      </c>
      <c r="AG18" s="11">
        <v>29914977.519170001</v>
      </c>
      <c r="AH18" s="11">
        <v>-1402270.32237</v>
      </c>
      <c r="AI18" s="11">
        <v>31317247.841540001</v>
      </c>
      <c r="AJ18" s="11">
        <v>1406840</v>
      </c>
    </row>
    <row r="19" spans="1:36" ht="12.75" customHeight="1" x14ac:dyDescent="0.2">
      <c r="A19" s="17">
        <f>Assets!A19</f>
        <v>10</v>
      </c>
      <c r="B19" s="17" t="str">
        <f>Assets!B19</f>
        <v xml:space="preserve">  3</v>
      </c>
      <c r="C19" s="35" t="s">
        <v>238</v>
      </c>
      <c r="D19" s="11">
        <v>379454.40334999998</v>
      </c>
      <c r="E19" s="11">
        <v>162784.42642999999</v>
      </c>
      <c r="F19" s="11">
        <v>0</v>
      </c>
      <c r="G19" s="11">
        <v>-12235.135700000001</v>
      </c>
      <c r="H19" s="11">
        <v>228905.11262</v>
      </c>
      <c r="I19" s="11">
        <v>0</v>
      </c>
      <c r="J19" s="11">
        <v>0</v>
      </c>
      <c r="K19" s="11">
        <v>1167.79657</v>
      </c>
      <c r="L19" s="11">
        <v>-32.220460000000003</v>
      </c>
      <c r="M19" s="11">
        <v>1152293.7283600001</v>
      </c>
      <c r="N19" s="11">
        <v>1152293.7283600001</v>
      </c>
      <c r="O19" s="11">
        <v>-6356088.3856300004</v>
      </c>
      <c r="P19" s="11">
        <v>0</v>
      </c>
      <c r="Q19" s="11">
        <v>-100712.7383</v>
      </c>
      <c r="R19" s="11">
        <v>38780.550000000003</v>
      </c>
      <c r="S19" s="11">
        <v>37646.25</v>
      </c>
      <c r="T19" s="11">
        <v>0</v>
      </c>
      <c r="U19" s="11">
        <v>0</v>
      </c>
      <c r="V19" s="11">
        <v>0</v>
      </c>
      <c r="W19" s="11">
        <v>0</v>
      </c>
      <c r="X19" s="11">
        <v>48.033999999999999</v>
      </c>
      <c r="Y19" s="11">
        <v>913237.20351999998</v>
      </c>
      <c r="Z19" s="11">
        <v>0</v>
      </c>
      <c r="AA19" s="11">
        <v>163.30500000000001</v>
      </c>
      <c r="AB19" s="11">
        <v>2001514.2250000001</v>
      </c>
      <c r="AC19" s="11">
        <v>-25059.094649999999</v>
      </c>
      <c r="AD19" s="11">
        <v>-773037.94580999995</v>
      </c>
      <c r="AE19" s="11">
        <v>243303.03954</v>
      </c>
      <c r="AF19" s="11">
        <v>-700</v>
      </c>
      <c r="AG19" s="11">
        <v>4704903.1906899996</v>
      </c>
      <c r="AH19" s="11">
        <v>-7242806.4259000001</v>
      </c>
      <c r="AI19" s="11">
        <v>11947709.616590001</v>
      </c>
      <c r="AJ19" s="11">
        <v>37500</v>
      </c>
    </row>
    <row r="20" spans="1:36" ht="12.75" customHeight="1" x14ac:dyDescent="0.2">
      <c r="A20" s="17">
        <f>Assets!A20</f>
        <v>11</v>
      </c>
      <c r="B20" s="17" t="str">
        <f>Assets!B20</f>
        <v>296</v>
      </c>
      <c r="C20" s="35" t="s">
        <v>239</v>
      </c>
      <c r="D20" s="11">
        <v>2661614.6984999999</v>
      </c>
      <c r="E20" s="11">
        <v>765009.52249</v>
      </c>
      <c r="F20" s="11">
        <v>0</v>
      </c>
      <c r="G20" s="11">
        <v>0</v>
      </c>
      <c r="H20" s="11">
        <v>1896605.1760100001</v>
      </c>
      <c r="I20" s="11">
        <v>7265.2915599999997</v>
      </c>
      <c r="J20" s="11">
        <v>0</v>
      </c>
      <c r="K20" s="11">
        <v>69479.133000000002</v>
      </c>
      <c r="L20" s="11">
        <v>0</v>
      </c>
      <c r="M20" s="11">
        <v>16541174.36968</v>
      </c>
      <c r="N20" s="11">
        <v>10628520.044299999</v>
      </c>
      <c r="O20" s="11">
        <v>-373559.94678</v>
      </c>
      <c r="P20" s="11">
        <v>5912654.3253800003</v>
      </c>
      <c r="Q20" s="11">
        <v>-732008.63026999997</v>
      </c>
      <c r="R20" s="11">
        <v>855370.73924999998</v>
      </c>
      <c r="S20" s="11">
        <v>854637.94591999997</v>
      </c>
      <c r="T20" s="11">
        <v>-25416.377339999999</v>
      </c>
      <c r="U20" s="11">
        <v>1709297.0759999999</v>
      </c>
      <c r="V20" s="11">
        <v>0</v>
      </c>
      <c r="W20" s="11">
        <v>1709297.0759999999</v>
      </c>
      <c r="X20" s="11">
        <v>139143</v>
      </c>
      <c r="Y20" s="11">
        <v>29651.024809999999</v>
      </c>
      <c r="Z20" s="11">
        <v>12688.72388</v>
      </c>
      <c r="AA20" s="11">
        <v>127916.56200000001</v>
      </c>
      <c r="AB20" s="11">
        <v>885695.58857999998</v>
      </c>
      <c r="AC20" s="11">
        <v>132730.37972999999</v>
      </c>
      <c r="AD20" s="11">
        <v>-12971.236860000001</v>
      </c>
      <c r="AE20" s="11">
        <v>150729.43080999999</v>
      </c>
      <c r="AF20" s="11">
        <v>-244.61676</v>
      </c>
      <c r="AG20" s="11">
        <v>23322756.0178</v>
      </c>
      <c r="AH20" s="11">
        <v>-1144200.80801</v>
      </c>
      <c r="AI20" s="11">
        <v>24466956.82581</v>
      </c>
      <c r="AJ20" s="11">
        <v>884280</v>
      </c>
    </row>
    <row r="21" spans="1:36" ht="12.75" customHeight="1" x14ac:dyDescent="0.2">
      <c r="A21" s="17">
        <f>Assets!A21</f>
        <v>12</v>
      </c>
      <c r="B21" s="17" t="str">
        <f>Assets!B21</f>
        <v>171</v>
      </c>
      <c r="C21" s="35" t="s">
        <v>200</v>
      </c>
      <c r="D21" s="11">
        <v>2568865.89433</v>
      </c>
      <c r="E21" s="11">
        <v>526728.14356</v>
      </c>
      <c r="F21" s="11">
        <v>0</v>
      </c>
      <c r="G21" s="11">
        <v>0</v>
      </c>
      <c r="H21" s="11">
        <v>2042137.75077</v>
      </c>
      <c r="I21" s="11">
        <v>53874.207990000003</v>
      </c>
      <c r="J21" s="11">
        <v>0</v>
      </c>
      <c r="K21" s="11">
        <v>14076.47392</v>
      </c>
      <c r="L21" s="11">
        <v>-151.38441</v>
      </c>
      <c r="M21" s="11">
        <v>17096029.553149998</v>
      </c>
      <c r="N21" s="11">
        <v>13155654.726539999</v>
      </c>
      <c r="O21" s="11">
        <v>-972229.98215000005</v>
      </c>
      <c r="P21" s="11">
        <v>3940374.8266099999</v>
      </c>
      <c r="Q21" s="11">
        <v>-95887.096569999994</v>
      </c>
      <c r="R21" s="11">
        <v>1115220.48147</v>
      </c>
      <c r="S21" s="11">
        <v>1114310.48147</v>
      </c>
      <c r="T21" s="11">
        <v>-21611.92481</v>
      </c>
      <c r="U21" s="11">
        <v>1207101.372</v>
      </c>
      <c r="V21" s="11">
        <v>0</v>
      </c>
      <c r="W21" s="11">
        <v>1207101.372</v>
      </c>
      <c r="X21" s="11">
        <v>0</v>
      </c>
      <c r="Y21" s="11">
        <v>5273.6561799999999</v>
      </c>
      <c r="Z21" s="11">
        <v>0</v>
      </c>
      <c r="AA21" s="11">
        <v>14865.35518</v>
      </c>
      <c r="AB21" s="11">
        <v>766999.76980000001</v>
      </c>
      <c r="AC21" s="11">
        <v>75398.276440000001</v>
      </c>
      <c r="AD21" s="11">
        <v>-16732.829539999999</v>
      </c>
      <c r="AE21" s="11">
        <v>40222.528440000002</v>
      </c>
      <c r="AF21" s="11">
        <v>-34571.904269999999</v>
      </c>
      <c r="AG21" s="11">
        <v>22957927.5689</v>
      </c>
      <c r="AH21" s="11">
        <v>-1141185.1217499999</v>
      </c>
      <c r="AI21" s="11">
        <v>24099112.690650001</v>
      </c>
      <c r="AJ21" s="11">
        <v>1091905</v>
      </c>
    </row>
    <row r="22" spans="1:36" ht="12.75" customHeight="1" x14ac:dyDescent="0.2">
      <c r="A22" s="17">
        <f>Assets!A22</f>
        <v>13</v>
      </c>
      <c r="B22" s="17" t="str">
        <f>Assets!B22</f>
        <v xml:space="preserve">  5</v>
      </c>
      <c r="C22" s="35" t="s">
        <v>202</v>
      </c>
      <c r="D22" s="11">
        <v>504202.95513999998</v>
      </c>
      <c r="E22" s="11">
        <v>380513.65516999998</v>
      </c>
      <c r="F22" s="11">
        <v>0</v>
      </c>
      <c r="G22" s="11">
        <v>0</v>
      </c>
      <c r="H22" s="11">
        <v>123689.29996999999</v>
      </c>
      <c r="I22" s="11">
        <v>0</v>
      </c>
      <c r="J22" s="11">
        <v>0</v>
      </c>
      <c r="K22" s="11">
        <v>17134.985400000001</v>
      </c>
      <c r="L22" s="11">
        <v>-104.4768</v>
      </c>
      <c r="M22" s="11">
        <v>2754148.4719400001</v>
      </c>
      <c r="N22" s="11">
        <v>1731640.1447699999</v>
      </c>
      <c r="O22" s="11">
        <v>-1138751.8130999999</v>
      </c>
      <c r="P22" s="11">
        <v>1022508.3271699999</v>
      </c>
      <c r="Q22" s="11">
        <v>-1005488.91548</v>
      </c>
      <c r="R22" s="11">
        <v>60.5</v>
      </c>
      <c r="S22" s="11">
        <v>0</v>
      </c>
      <c r="T22" s="11">
        <v>0</v>
      </c>
      <c r="U22" s="11">
        <v>0</v>
      </c>
      <c r="V22" s="11">
        <v>0</v>
      </c>
      <c r="W22" s="11">
        <v>0</v>
      </c>
      <c r="X22" s="11">
        <v>8611.7549999999992</v>
      </c>
      <c r="Y22" s="11">
        <v>321320.68890000001</v>
      </c>
      <c r="Z22" s="11">
        <v>1895.74125</v>
      </c>
      <c r="AA22" s="11">
        <v>442000</v>
      </c>
      <c r="AB22" s="11">
        <v>856318.91682000004</v>
      </c>
      <c r="AC22" s="11">
        <v>-28329.98904</v>
      </c>
      <c r="AD22" s="11">
        <v>-123964.76702</v>
      </c>
      <c r="AE22" s="11">
        <v>1757855.2971699999</v>
      </c>
      <c r="AF22" s="11">
        <v>0</v>
      </c>
      <c r="AG22" s="11">
        <v>6635219.3225800004</v>
      </c>
      <c r="AH22" s="11">
        <v>-2268309.9723999999</v>
      </c>
      <c r="AI22" s="11">
        <v>8903529.2949800007</v>
      </c>
      <c r="AJ22" s="11">
        <v>0</v>
      </c>
    </row>
    <row r="23" spans="1:36" ht="12.75" customHeight="1" x14ac:dyDescent="0.2">
      <c r="A23" s="17">
        <f>Assets!A23</f>
        <v>14</v>
      </c>
      <c r="B23" s="17" t="str">
        <f>Assets!B23</f>
        <v>297</v>
      </c>
      <c r="C23" s="35" t="s">
        <v>201</v>
      </c>
      <c r="D23" s="11">
        <v>838037.96294999996</v>
      </c>
      <c r="E23" s="11">
        <v>4476.6869900000002</v>
      </c>
      <c r="F23" s="11">
        <v>0</v>
      </c>
      <c r="G23" s="11">
        <v>0</v>
      </c>
      <c r="H23" s="11">
        <v>833561.27596</v>
      </c>
      <c r="I23" s="11">
        <v>2467792.2964900001</v>
      </c>
      <c r="J23" s="11">
        <v>2425232.1119599999</v>
      </c>
      <c r="K23" s="11">
        <v>1319.3929599999999</v>
      </c>
      <c r="L23" s="11">
        <v>-1.68702</v>
      </c>
      <c r="M23" s="11">
        <v>4995101.3087200001</v>
      </c>
      <c r="N23" s="11">
        <v>4945847.58079</v>
      </c>
      <c r="O23" s="11">
        <v>-37958.163310000004</v>
      </c>
      <c r="P23" s="11">
        <v>49253.727930000001</v>
      </c>
      <c r="Q23" s="11">
        <v>-89.673829999999995</v>
      </c>
      <c r="R23" s="11">
        <v>2576389.8457399998</v>
      </c>
      <c r="S23" s="11">
        <v>2576389.8457399998</v>
      </c>
      <c r="T23" s="11">
        <v>-93617.108470000006</v>
      </c>
      <c r="U23" s="11">
        <v>4778109.58904</v>
      </c>
      <c r="V23" s="11">
        <v>0</v>
      </c>
      <c r="W23" s="11">
        <v>4778109.58904</v>
      </c>
      <c r="X23" s="11">
        <v>0</v>
      </c>
      <c r="Y23" s="11">
        <v>0</v>
      </c>
      <c r="Z23" s="11">
        <v>0</v>
      </c>
      <c r="AA23" s="11">
        <v>4405.5519999999997</v>
      </c>
      <c r="AB23" s="11">
        <v>70994.272840000005</v>
      </c>
      <c r="AC23" s="11">
        <v>678.66377</v>
      </c>
      <c r="AD23" s="11">
        <v>-121.88348999999999</v>
      </c>
      <c r="AE23" s="11">
        <v>26523.253929999999</v>
      </c>
      <c r="AF23" s="11">
        <v>0</v>
      </c>
      <c r="AG23" s="11">
        <v>15759352.13844</v>
      </c>
      <c r="AH23" s="11">
        <v>-131788.51611999999</v>
      </c>
      <c r="AI23" s="11">
        <v>15891140.65456</v>
      </c>
      <c r="AJ23" s="11">
        <v>5056376</v>
      </c>
    </row>
    <row r="24" spans="1:36" ht="12.75" customHeight="1" x14ac:dyDescent="0.2">
      <c r="A24" s="17">
        <f>Assets!A24</f>
        <v>15</v>
      </c>
      <c r="B24" s="17" t="str">
        <f>Assets!B24</f>
        <v>298</v>
      </c>
      <c r="C24" s="35" t="s">
        <v>203</v>
      </c>
      <c r="D24" s="11">
        <v>693525.66376999998</v>
      </c>
      <c r="E24" s="11">
        <v>133265.79039000001</v>
      </c>
      <c r="F24" s="11">
        <v>0</v>
      </c>
      <c r="G24" s="11">
        <v>0</v>
      </c>
      <c r="H24" s="11">
        <v>560259.87338</v>
      </c>
      <c r="I24" s="11">
        <v>0</v>
      </c>
      <c r="J24" s="11">
        <v>0</v>
      </c>
      <c r="K24" s="11">
        <v>198.68241</v>
      </c>
      <c r="L24" s="11">
        <v>-1.34992</v>
      </c>
      <c r="M24" s="11">
        <v>11544039.45479</v>
      </c>
      <c r="N24" s="11">
        <v>11514578.939139999</v>
      </c>
      <c r="O24" s="11">
        <v>-269938.59802999999</v>
      </c>
      <c r="P24" s="11">
        <v>29460.515650000001</v>
      </c>
      <c r="Q24" s="11">
        <v>-23563.254270000001</v>
      </c>
      <c r="R24" s="11">
        <v>250</v>
      </c>
      <c r="S24" s="11">
        <v>0</v>
      </c>
      <c r="T24" s="11">
        <v>0</v>
      </c>
      <c r="U24" s="11">
        <v>935503.56163999997</v>
      </c>
      <c r="V24" s="11">
        <v>0</v>
      </c>
      <c r="W24" s="11">
        <v>935503.56163999997</v>
      </c>
      <c r="X24" s="11">
        <v>0</v>
      </c>
      <c r="Y24" s="11">
        <v>316.79313999999999</v>
      </c>
      <c r="Z24" s="11">
        <v>0</v>
      </c>
      <c r="AA24" s="11">
        <v>7128.3890000000001</v>
      </c>
      <c r="AB24" s="11">
        <v>344734.15018</v>
      </c>
      <c r="AC24" s="11">
        <v>6493.69427</v>
      </c>
      <c r="AD24" s="11">
        <v>-3048.9700400000002</v>
      </c>
      <c r="AE24" s="11">
        <v>56522.221469999997</v>
      </c>
      <c r="AF24" s="11">
        <v>-3639.51226</v>
      </c>
      <c r="AG24" s="11">
        <v>13588712.61067</v>
      </c>
      <c r="AH24" s="11">
        <v>-300191.68452000001</v>
      </c>
      <c r="AI24" s="11">
        <v>13888904.295190001</v>
      </c>
      <c r="AJ24" s="11">
        <v>0</v>
      </c>
    </row>
    <row r="25" spans="1:36" ht="12.75" customHeight="1" x14ac:dyDescent="0.2">
      <c r="A25" s="17">
        <f>Assets!A25</f>
        <v>16</v>
      </c>
      <c r="B25" s="17" t="str">
        <f>Assets!B25</f>
        <v xml:space="preserve"> 88</v>
      </c>
      <c r="C25" s="35" t="s">
        <v>204</v>
      </c>
      <c r="D25" s="11">
        <v>1202696.73758</v>
      </c>
      <c r="E25" s="11">
        <v>424549.31322000001</v>
      </c>
      <c r="F25" s="11">
        <v>0</v>
      </c>
      <c r="G25" s="11">
        <v>-3403.5</v>
      </c>
      <c r="H25" s="11">
        <v>781550.92435999995</v>
      </c>
      <c r="I25" s="11">
        <v>0</v>
      </c>
      <c r="J25" s="11">
        <v>0</v>
      </c>
      <c r="K25" s="11">
        <v>16940.066169999998</v>
      </c>
      <c r="L25" s="11">
        <v>-512.23173999999995</v>
      </c>
      <c r="M25" s="11">
        <v>8406855.2030599993</v>
      </c>
      <c r="N25" s="11">
        <v>4169420.9204600002</v>
      </c>
      <c r="O25" s="11">
        <v>-85551.342959999994</v>
      </c>
      <c r="P25" s="11">
        <v>4237434.2825999996</v>
      </c>
      <c r="Q25" s="11">
        <v>-383175.15151</v>
      </c>
      <c r="R25" s="11">
        <v>671641.01687000005</v>
      </c>
      <c r="S25" s="11">
        <v>671630.98687000002</v>
      </c>
      <c r="T25" s="11">
        <v>-5765.3118800000002</v>
      </c>
      <c r="U25" s="11">
        <v>0</v>
      </c>
      <c r="V25" s="11">
        <v>-23261.51</v>
      </c>
      <c r="W25" s="11">
        <v>0</v>
      </c>
      <c r="X25" s="11">
        <v>0</v>
      </c>
      <c r="Y25" s="11">
        <v>22169.976159999998</v>
      </c>
      <c r="Z25" s="11">
        <v>30080.44483</v>
      </c>
      <c r="AA25" s="11">
        <v>31337.01125</v>
      </c>
      <c r="AB25" s="11">
        <v>1107011.0802199999</v>
      </c>
      <c r="AC25" s="11">
        <v>84504.021559999994</v>
      </c>
      <c r="AD25" s="11">
        <v>-8939.1862500000007</v>
      </c>
      <c r="AE25" s="11">
        <v>114706.98832999999</v>
      </c>
      <c r="AF25" s="11">
        <v>0</v>
      </c>
      <c r="AG25" s="11">
        <v>11687942.54603</v>
      </c>
      <c r="AH25" s="11">
        <v>-510608.23434000002</v>
      </c>
      <c r="AI25" s="11">
        <v>12198550.780370001</v>
      </c>
      <c r="AJ25" s="11">
        <v>678011</v>
      </c>
    </row>
    <row r="26" spans="1:36" ht="12.75" customHeight="1" x14ac:dyDescent="0.2">
      <c r="A26" s="17">
        <f>Assets!A26</f>
        <v>17</v>
      </c>
      <c r="B26" s="17" t="str">
        <f>Assets!B26</f>
        <v>295</v>
      </c>
      <c r="C26" s="35" t="s">
        <v>240</v>
      </c>
      <c r="D26" s="11">
        <v>362256.5123</v>
      </c>
      <c r="E26" s="11">
        <v>7889.1459999999997</v>
      </c>
      <c r="F26" s="11">
        <v>0</v>
      </c>
      <c r="G26" s="11">
        <v>0</v>
      </c>
      <c r="H26" s="11">
        <v>354367.36629999999</v>
      </c>
      <c r="I26" s="11">
        <v>58357.468509999999</v>
      </c>
      <c r="J26" s="11">
        <v>0</v>
      </c>
      <c r="K26" s="11">
        <v>50394.391960000001</v>
      </c>
      <c r="L26" s="11">
        <v>-30.001539999999999</v>
      </c>
      <c r="M26" s="11">
        <v>5985664.9018000001</v>
      </c>
      <c r="N26" s="11">
        <v>5985664.9018000001</v>
      </c>
      <c r="O26" s="11">
        <v>-113634.13937999999</v>
      </c>
      <c r="P26" s="11">
        <v>0</v>
      </c>
      <c r="Q26" s="11">
        <v>0</v>
      </c>
      <c r="R26" s="11">
        <v>61.92</v>
      </c>
      <c r="S26" s="11">
        <v>0</v>
      </c>
      <c r="T26" s="11">
        <v>0</v>
      </c>
      <c r="U26" s="11">
        <v>1307689.331</v>
      </c>
      <c r="V26" s="11">
        <v>0</v>
      </c>
      <c r="W26" s="11">
        <v>1307689.331</v>
      </c>
      <c r="X26" s="11">
        <v>0</v>
      </c>
      <c r="Y26" s="11">
        <v>0</v>
      </c>
      <c r="Z26" s="11">
        <v>25000</v>
      </c>
      <c r="AA26" s="11">
        <v>382.28411999999997</v>
      </c>
      <c r="AB26" s="11">
        <v>95335.905410000007</v>
      </c>
      <c r="AC26" s="11">
        <v>3409.49359</v>
      </c>
      <c r="AD26" s="11">
        <v>-0.47699999999999998</v>
      </c>
      <c r="AE26" s="11">
        <v>21540.5033</v>
      </c>
      <c r="AF26" s="11">
        <v>0</v>
      </c>
      <c r="AG26" s="11">
        <v>7910092.7119899997</v>
      </c>
      <c r="AH26" s="11">
        <v>-113664.61792</v>
      </c>
      <c r="AI26" s="11">
        <v>8023757.3299099999</v>
      </c>
      <c r="AJ26" s="11">
        <v>0</v>
      </c>
    </row>
    <row r="27" spans="1:36" ht="12.75" customHeight="1" x14ac:dyDescent="0.2">
      <c r="A27" s="17">
        <f>Assets!A27</f>
        <v>18</v>
      </c>
      <c r="B27" s="17" t="str">
        <f>Assets!B27</f>
        <v>142</v>
      </c>
      <c r="C27" s="35" t="s">
        <v>205</v>
      </c>
      <c r="D27" s="11">
        <v>187191.77022999999</v>
      </c>
      <c r="E27" s="11">
        <v>60680.191879999998</v>
      </c>
      <c r="F27" s="11">
        <v>0</v>
      </c>
      <c r="G27" s="11">
        <v>0</v>
      </c>
      <c r="H27" s="11">
        <v>126511.57835</v>
      </c>
      <c r="I27" s="11">
        <v>0</v>
      </c>
      <c r="J27" s="11">
        <v>0</v>
      </c>
      <c r="K27" s="11">
        <v>47708.476110000003</v>
      </c>
      <c r="L27" s="11">
        <v>-3595.4744300000002</v>
      </c>
      <c r="M27" s="11">
        <v>3648378.4999799998</v>
      </c>
      <c r="N27" s="11">
        <v>2445.777</v>
      </c>
      <c r="O27" s="11">
        <v>-6544.7734600000003</v>
      </c>
      <c r="P27" s="11">
        <v>3645932.7229800001</v>
      </c>
      <c r="Q27" s="11">
        <v>-1751994.0795400001</v>
      </c>
      <c r="R27" s="11">
        <v>53.2</v>
      </c>
      <c r="S27" s="11">
        <v>0</v>
      </c>
      <c r="T27" s="11">
        <v>0</v>
      </c>
      <c r="U27" s="11">
        <v>30063.686099999999</v>
      </c>
      <c r="V27" s="11">
        <v>0</v>
      </c>
      <c r="W27" s="11">
        <v>30063.686099999999</v>
      </c>
      <c r="X27" s="11">
        <v>0</v>
      </c>
      <c r="Y27" s="11">
        <v>7718.4793</v>
      </c>
      <c r="Z27" s="11">
        <v>9.0047200000000007</v>
      </c>
      <c r="AA27" s="11">
        <v>8117.2064700000001</v>
      </c>
      <c r="AB27" s="11">
        <v>190695.82946000001</v>
      </c>
      <c r="AC27" s="11">
        <v>15052.795330000001</v>
      </c>
      <c r="AD27" s="11">
        <v>-14955.2192</v>
      </c>
      <c r="AE27" s="11">
        <v>18011.18489</v>
      </c>
      <c r="AF27" s="11">
        <v>0</v>
      </c>
      <c r="AG27" s="11">
        <v>4153000.1325900001</v>
      </c>
      <c r="AH27" s="11">
        <v>-1777089.54663</v>
      </c>
      <c r="AI27" s="11">
        <v>5930089.6792200003</v>
      </c>
      <c r="AJ27" s="11">
        <v>0</v>
      </c>
    </row>
    <row r="28" spans="1:36" ht="12.75" customHeight="1" x14ac:dyDescent="0.2">
      <c r="A28" s="17">
        <f>Assets!A28</f>
        <v>19</v>
      </c>
      <c r="B28" s="17" t="str">
        <f>Assets!B28</f>
        <v>153</v>
      </c>
      <c r="C28" s="35" t="s">
        <v>241</v>
      </c>
      <c r="D28" s="11">
        <v>411241.11004</v>
      </c>
      <c r="E28" s="11">
        <v>146570.89082999999</v>
      </c>
      <c r="F28" s="11">
        <v>0</v>
      </c>
      <c r="G28" s="11">
        <v>-1043.5074099999999</v>
      </c>
      <c r="H28" s="11">
        <v>265713.72661999997</v>
      </c>
      <c r="I28" s="11">
        <v>0</v>
      </c>
      <c r="J28" s="11">
        <v>0</v>
      </c>
      <c r="K28" s="11">
        <v>502.60637000000003</v>
      </c>
      <c r="L28" s="11">
        <v>-3.2056399999999998</v>
      </c>
      <c r="M28" s="11">
        <v>601280.71961999999</v>
      </c>
      <c r="N28" s="11">
        <v>450418.89286000002</v>
      </c>
      <c r="O28" s="11">
        <v>-3855.07573</v>
      </c>
      <c r="P28" s="11">
        <v>150861.82676</v>
      </c>
      <c r="Q28" s="11">
        <v>-2920.4802300000001</v>
      </c>
      <c r="R28" s="11">
        <v>2139264.6074000001</v>
      </c>
      <c r="S28" s="11">
        <v>2139262.1074000001</v>
      </c>
      <c r="T28" s="11">
        <v>0</v>
      </c>
      <c r="U28" s="11">
        <v>10832.21898</v>
      </c>
      <c r="V28" s="11">
        <v>0</v>
      </c>
      <c r="W28" s="11">
        <v>10832.21898</v>
      </c>
      <c r="X28" s="11">
        <v>0</v>
      </c>
      <c r="Y28" s="11">
        <v>90932.403000000006</v>
      </c>
      <c r="Z28" s="11">
        <v>1484.4072000000001</v>
      </c>
      <c r="AA28" s="11">
        <v>0</v>
      </c>
      <c r="AB28" s="11">
        <v>463232.77442999999</v>
      </c>
      <c r="AC28" s="11">
        <v>6503.1397299999999</v>
      </c>
      <c r="AD28" s="11">
        <v>-9652.58223</v>
      </c>
      <c r="AE28" s="11">
        <v>23639.927319999999</v>
      </c>
      <c r="AF28" s="11">
        <v>-931.92569000000003</v>
      </c>
      <c r="AG28" s="11">
        <v>3748913.9140900001</v>
      </c>
      <c r="AH28" s="11">
        <v>-18406.77693</v>
      </c>
      <c r="AI28" s="11">
        <v>3767320.6910199998</v>
      </c>
      <c r="AJ28" s="11">
        <v>1042000</v>
      </c>
    </row>
    <row r="29" spans="1:36" ht="12.75" customHeight="1" x14ac:dyDescent="0.2">
      <c r="A29" s="17">
        <f>Assets!A29</f>
        <v>20</v>
      </c>
      <c r="B29" s="17" t="str">
        <f>Assets!B29</f>
        <v>251</v>
      </c>
      <c r="C29" s="35" t="s">
        <v>206</v>
      </c>
      <c r="D29" s="11">
        <v>181934.82381</v>
      </c>
      <c r="E29" s="11">
        <v>60262.141839999997</v>
      </c>
      <c r="F29" s="11">
        <v>0</v>
      </c>
      <c r="G29" s="11">
        <v>0</v>
      </c>
      <c r="H29" s="11">
        <v>121672.68197000001</v>
      </c>
      <c r="I29" s="11">
        <v>0</v>
      </c>
      <c r="J29" s="11">
        <v>0</v>
      </c>
      <c r="K29" s="11">
        <v>357.08560999999997</v>
      </c>
      <c r="L29" s="11">
        <v>-1.7944</v>
      </c>
      <c r="M29" s="11">
        <v>769559.91914999997</v>
      </c>
      <c r="N29" s="11">
        <v>747568.11320999998</v>
      </c>
      <c r="O29" s="11">
        <v>-7657.7364399999997</v>
      </c>
      <c r="P29" s="11">
        <v>21991.805939999998</v>
      </c>
      <c r="Q29" s="11">
        <v>-3913.0411600000002</v>
      </c>
      <c r="R29" s="11">
        <v>133436.24028</v>
      </c>
      <c r="S29" s="11">
        <v>133436.24028</v>
      </c>
      <c r="T29" s="11">
        <v>0</v>
      </c>
      <c r="U29" s="11">
        <v>256223.89679999999</v>
      </c>
      <c r="V29" s="11">
        <v>0</v>
      </c>
      <c r="W29" s="11">
        <v>256223.89679999999</v>
      </c>
      <c r="X29" s="11">
        <v>0</v>
      </c>
      <c r="Y29" s="11">
        <v>14304.598620000001</v>
      </c>
      <c r="Z29" s="11">
        <v>5758.0566699999999</v>
      </c>
      <c r="AA29" s="11">
        <v>30449.561809999999</v>
      </c>
      <c r="AB29" s="11">
        <v>143908.02333</v>
      </c>
      <c r="AC29" s="11">
        <v>6450.4715100000003</v>
      </c>
      <c r="AD29" s="11">
        <v>-607.37568999999996</v>
      </c>
      <c r="AE29" s="11">
        <v>18975.340560000001</v>
      </c>
      <c r="AF29" s="11">
        <v>0</v>
      </c>
      <c r="AG29" s="11">
        <v>1561358.0181499999</v>
      </c>
      <c r="AH29" s="11">
        <v>-12179.947690000001</v>
      </c>
      <c r="AI29" s="11">
        <v>1573537.96584</v>
      </c>
      <c r="AJ29" s="11">
        <v>132948.4</v>
      </c>
    </row>
    <row r="30" spans="1:36" ht="12.75" customHeight="1" x14ac:dyDescent="0.2">
      <c r="A30" s="17">
        <f>Assets!A30</f>
        <v>21</v>
      </c>
      <c r="B30" s="17" t="str">
        <f>Assets!B30</f>
        <v>325</v>
      </c>
      <c r="C30" s="35" t="s">
        <v>242</v>
      </c>
      <c r="D30" s="11">
        <v>72975.234410000005</v>
      </c>
      <c r="E30" s="11">
        <v>26350.952949999999</v>
      </c>
      <c r="F30" s="11">
        <v>0</v>
      </c>
      <c r="G30" s="11">
        <v>-142.46415999999999</v>
      </c>
      <c r="H30" s="11">
        <v>46766.745620000002</v>
      </c>
      <c r="I30" s="11">
        <v>50.905799999999999</v>
      </c>
      <c r="J30" s="11">
        <v>0</v>
      </c>
      <c r="K30" s="11">
        <v>329.26204000000001</v>
      </c>
      <c r="L30" s="11">
        <v>-6.67652</v>
      </c>
      <c r="M30" s="11">
        <v>1027102.47938</v>
      </c>
      <c r="N30" s="11">
        <v>0</v>
      </c>
      <c r="O30" s="11">
        <v>-7355.4796500000002</v>
      </c>
      <c r="P30" s="11">
        <v>1027102.47938</v>
      </c>
      <c r="Q30" s="11">
        <v>-768601.23974999995</v>
      </c>
      <c r="R30" s="11">
        <v>0</v>
      </c>
      <c r="S30" s="11">
        <v>0</v>
      </c>
      <c r="T30" s="11">
        <v>0</v>
      </c>
      <c r="U30" s="11">
        <v>160718.87280000001</v>
      </c>
      <c r="V30" s="11">
        <v>0</v>
      </c>
      <c r="W30" s="11">
        <v>160718.87280000001</v>
      </c>
      <c r="X30" s="11">
        <v>0</v>
      </c>
      <c r="Y30" s="11">
        <v>2187.2721999999999</v>
      </c>
      <c r="Z30" s="11">
        <v>9426.7330000000002</v>
      </c>
      <c r="AA30" s="11">
        <v>0</v>
      </c>
      <c r="AB30" s="11">
        <v>431875.83194</v>
      </c>
      <c r="AC30" s="11">
        <v>7297.9202299999997</v>
      </c>
      <c r="AD30" s="11">
        <v>-10759.843999999999</v>
      </c>
      <c r="AE30" s="11">
        <v>17386.15713</v>
      </c>
      <c r="AF30" s="11">
        <v>-242.61076</v>
      </c>
      <c r="AG30" s="11">
        <v>1729350.6689299999</v>
      </c>
      <c r="AH30" s="11">
        <v>-787108.31484000001</v>
      </c>
      <c r="AI30" s="11">
        <v>2516458.9837699998</v>
      </c>
      <c r="AJ30" s="11">
        <v>0</v>
      </c>
    </row>
    <row r="31" spans="1:36" ht="12.75" customHeight="1" x14ac:dyDescent="0.2">
      <c r="A31" s="17">
        <f>Assets!A31</f>
        <v>22</v>
      </c>
      <c r="B31" s="17" t="str">
        <f>Assets!B31</f>
        <v>407</v>
      </c>
      <c r="C31" s="35" t="s">
        <v>243</v>
      </c>
      <c r="D31" s="11">
        <v>126015.69828</v>
      </c>
      <c r="E31" s="11">
        <v>313.55031000000002</v>
      </c>
      <c r="F31" s="11">
        <v>0</v>
      </c>
      <c r="G31" s="11">
        <v>0</v>
      </c>
      <c r="H31" s="11">
        <v>125702.14797000001</v>
      </c>
      <c r="I31" s="11">
        <v>0</v>
      </c>
      <c r="J31" s="11">
        <v>0</v>
      </c>
      <c r="K31" s="11">
        <v>52492.015290000003</v>
      </c>
      <c r="L31" s="11">
        <v>-2629.2860799999999</v>
      </c>
      <c r="M31" s="11">
        <v>872547.35395000002</v>
      </c>
      <c r="N31" s="11">
        <v>872547.35395000002</v>
      </c>
      <c r="O31" s="11">
        <v>-923.83123000000001</v>
      </c>
      <c r="P31" s="11">
        <v>0</v>
      </c>
      <c r="Q31" s="11">
        <v>0</v>
      </c>
      <c r="R31" s="11">
        <v>0</v>
      </c>
      <c r="S31" s="11">
        <v>0</v>
      </c>
      <c r="T31" s="11">
        <v>0</v>
      </c>
      <c r="U31" s="11">
        <v>522089.81254000001</v>
      </c>
      <c r="V31" s="11">
        <v>0</v>
      </c>
      <c r="W31" s="11">
        <v>522089.81254000001</v>
      </c>
      <c r="X31" s="11">
        <v>0</v>
      </c>
      <c r="Y31" s="11">
        <v>0</v>
      </c>
      <c r="Z31" s="11">
        <v>0</v>
      </c>
      <c r="AA31" s="11">
        <v>1032.6120699999999</v>
      </c>
      <c r="AB31" s="11">
        <v>42604.688130000002</v>
      </c>
      <c r="AC31" s="11">
        <v>-392.07506000000001</v>
      </c>
      <c r="AD31" s="11">
        <v>-452.97384</v>
      </c>
      <c r="AE31" s="11">
        <v>3344.2015200000001</v>
      </c>
      <c r="AF31" s="11">
        <v>0</v>
      </c>
      <c r="AG31" s="11">
        <v>1619734.30672</v>
      </c>
      <c r="AH31" s="11">
        <v>-4006.0911500000002</v>
      </c>
      <c r="AI31" s="11">
        <v>1623740.39787</v>
      </c>
      <c r="AJ31" s="11">
        <v>0</v>
      </c>
    </row>
    <row r="32" spans="1:36" ht="12.75" customHeight="1" x14ac:dyDescent="0.2">
      <c r="A32" s="17">
        <f>Assets!A32</f>
        <v>23</v>
      </c>
      <c r="B32" s="17" t="str">
        <f>Assets!B32</f>
        <v>455</v>
      </c>
      <c r="C32" s="35" t="s">
        <v>244</v>
      </c>
      <c r="D32" s="11">
        <v>62018.233370000002</v>
      </c>
      <c r="E32" s="11">
        <v>2190.4008600000002</v>
      </c>
      <c r="F32" s="11">
        <v>0</v>
      </c>
      <c r="G32" s="11">
        <v>0</v>
      </c>
      <c r="H32" s="11">
        <v>59827.83251</v>
      </c>
      <c r="I32" s="11">
        <v>171703.87964999999</v>
      </c>
      <c r="J32" s="11">
        <v>171393.29365000001</v>
      </c>
      <c r="K32" s="11">
        <v>2353.9373900000001</v>
      </c>
      <c r="L32" s="11">
        <v>0</v>
      </c>
      <c r="M32" s="11">
        <v>752238.09673999995</v>
      </c>
      <c r="N32" s="11">
        <v>752238.09673999995</v>
      </c>
      <c r="O32" s="11">
        <v>-1719.02223</v>
      </c>
      <c r="P32" s="11">
        <v>0</v>
      </c>
      <c r="Q32" s="11">
        <v>0</v>
      </c>
      <c r="R32" s="11">
        <v>0</v>
      </c>
      <c r="S32" s="11">
        <v>0</v>
      </c>
      <c r="T32" s="11">
        <v>0</v>
      </c>
      <c r="U32" s="11">
        <v>285889.50614999997</v>
      </c>
      <c r="V32" s="11">
        <v>0</v>
      </c>
      <c r="W32" s="11">
        <v>285889.50614999997</v>
      </c>
      <c r="X32" s="11">
        <v>0</v>
      </c>
      <c r="Y32" s="11">
        <v>0</v>
      </c>
      <c r="Z32" s="11">
        <v>0</v>
      </c>
      <c r="AA32" s="11">
        <v>614.24924999999996</v>
      </c>
      <c r="AB32" s="11">
        <v>45923.19947</v>
      </c>
      <c r="AC32" s="11">
        <v>158.53056000000001</v>
      </c>
      <c r="AD32" s="11">
        <v>-1.6</v>
      </c>
      <c r="AE32" s="11">
        <v>4505.7110300000004</v>
      </c>
      <c r="AF32" s="11">
        <v>0</v>
      </c>
      <c r="AG32" s="11">
        <v>1325405.3436100001</v>
      </c>
      <c r="AH32" s="11">
        <v>-1720.6222299999999</v>
      </c>
      <c r="AI32" s="11">
        <v>1327125.96584</v>
      </c>
      <c r="AJ32" s="11">
        <v>175000</v>
      </c>
    </row>
    <row r="33" spans="1:36" ht="12.75" customHeight="1" x14ac:dyDescent="0.2">
      <c r="A33" s="17">
        <f>Assets!A33</f>
        <v>24</v>
      </c>
      <c r="B33" s="17" t="str">
        <f>Assets!B33</f>
        <v>329</v>
      </c>
      <c r="C33" s="35" t="s">
        <v>207</v>
      </c>
      <c r="D33" s="11">
        <v>69892.19472</v>
      </c>
      <c r="E33" s="11">
        <v>570.50355000000002</v>
      </c>
      <c r="F33" s="11">
        <v>0</v>
      </c>
      <c r="G33" s="11">
        <v>0</v>
      </c>
      <c r="H33" s="11">
        <v>69321.691170000006</v>
      </c>
      <c r="I33" s="11">
        <v>159.44200000000001</v>
      </c>
      <c r="J33" s="11">
        <v>0</v>
      </c>
      <c r="K33" s="11">
        <v>0</v>
      </c>
      <c r="L33" s="11">
        <v>0</v>
      </c>
      <c r="M33" s="11">
        <v>258493.12581</v>
      </c>
      <c r="N33" s="11">
        <v>258493.12581</v>
      </c>
      <c r="O33" s="11">
        <v>-13672.72422</v>
      </c>
      <c r="P33" s="11">
        <v>0</v>
      </c>
      <c r="Q33" s="11">
        <v>-22480.371739999999</v>
      </c>
      <c r="R33" s="11">
        <v>117285.75</v>
      </c>
      <c r="S33" s="11">
        <v>117285.75</v>
      </c>
      <c r="T33" s="11">
        <v>0</v>
      </c>
      <c r="U33" s="11">
        <v>0</v>
      </c>
      <c r="V33" s="11">
        <v>0</v>
      </c>
      <c r="W33" s="11">
        <v>0</v>
      </c>
      <c r="X33" s="11">
        <v>0</v>
      </c>
      <c r="Y33" s="11">
        <v>24399.481500000002</v>
      </c>
      <c r="Z33" s="11">
        <v>3246.8459600000001</v>
      </c>
      <c r="AA33" s="11">
        <v>0</v>
      </c>
      <c r="AB33" s="11">
        <v>28529.50085</v>
      </c>
      <c r="AC33" s="11">
        <v>0.61804000000000003</v>
      </c>
      <c r="AD33" s="11">
        <v>-4.6693600000000002</v>
      </c>
      <c r="AE33" s="11">
        <v>1381.5526</v>
      </c>
      <c r="AF33" s="11">
        <v>0</v>
      </c>
      <c r="AG33" s="11">
        <v>503388.51147999999</v>
      </c>
      <c r="AH33" s="11">
        <v>-36157.765319999999</v>
      </c>
      <c r="AI33" s="11">
        <v>539546.27679999999</v>
      </c>
      <c r="AJ33" s="11">
        <v>125000</v>
      </c>
    </row>
    <row r="34" spans="1:36" ht="12.75" customHeight="1" x14ac:dyDescent="0.2">
      <c r="A34" s="17">
        <f>Assets!A34</f>
        <v>25</v>
      </c>
      <c r="B34" s="17" t="str">
        <f>Assets!B34</f>
        <v>331</v>
      </c>
      <c r="C34" s="35" t="s">
        <v>208</v>
      </c>
      <c r="D34" s="11">
        <v>42109.648289999997</v>
      </c>
      <c r="E34" s="11">
        <v>8035.38634</v>
      </c>
      <c r="F34" s="11">
        <v>0</v>
      </c>
      <c r="G34" s="11">
        <v>0</v>
      </c>
      <c r="H34" s="11">
        <v>34074.26195</v>
      </c>
      <c r="I34" s="11">
        <v>0</v>
      </c>
      <c r="J34" s="11">
        <v>0</v>
      </c>
      <c r="K34" s="11">
        <v>2153.893</v>
      </c>
      <c r="L34" s="11">
        <v>-103.21176</v>
      </c>
      <c r="M34" s="11">
        <v>638731.59094999998</v>
      </c>
      <c r="N34" s="11">
        <v>635564.67743000004</v>
      </c>
      <c r="O34" s="11">
        <v>-7989.0430299999998</v>
      </c>
      <c r="P34" s="11">
        <v>3166.9135200000001</v>
      </c>
      <c r="Q34" s="11">
        <v>-240.18353999999999</v>
      </c>
      <c r="R34" s="11">
        <v>0</v>
      </c>
      <c r="S34" s="11">
        <v>0</v>
      </c>
      <c r="T34" s="11">
        <v>0</v>
      </c>
      <c r="U34" s="11">
        <v>20118.297340000001</v>
      </c>
      <c r="V34" s="11">
        <v>0</v>
      </c>
      <c r="W34" s="11">
        <v>20118.297340000001</v>
      </c>
      <c r="X34" s="11">
        <v>0</v>
      </c>
      <c r="Y34" s="11">
        <v>1926.17</v>
      </c>
      <c r="Z34" s="11">
        <v>0</v>
      </c>
      <c r="AA34" s="11">
        <v>341.161</v>
      </c>
      <c r="AB34" s="11">
        <v>28764.780770000001</v>
      </c>
      <c r="AC34" s="11">
        <v>-122.57791</v>
      </c>
      <c r="AD34" s="11">
        <v>-768.66418999999996</v>
      </c>
      <c r="AE34" s="11">
        <v>54086.518429999996</v>
      </c>
      <c r="AF34" s="11">
        <v>0</v>
      </c>
      <c r="AG34" s="11">
        <v>788109.48187000002</v>
      </c>
      <c r="AH34" s="11">
        <v>-9101.1025200000004</v>
      </c>
      <c r="AI34" s="11">
        <v>797210.58438999997</v>
      </c>
      <c r="AJ34" s="11">
        <v>0</v>
      </c>
    </row>
    <row r="35" spans="1:36" ht="12.75" customHeight="1" x14ac:dyDescent="0.2">
      <c r="A35" s="17">
        <f>Assets!A35</f>
        <v>26</v>
      </c>
      <c r="B35" s="17" t="str">
        <f>Assets!B35</f>
        <v>129</v>
      </c>
      <c r="C35" s="35" t="s">
        <v>245</v>
      </c>
      <c r="D35" s="11">
        <v>9591.9072199999991</v>
      </c>
      <c r="E35" s="11">
        <v>5198.04817</v>
      </c>
      <c r="F35" s="11">
        <v>0</v>
      </c>
      <c r="G35" s="11">
        <v>0</v>
      </c>
      <c r="H35" s="11">
        <v>4393.85905</v>
      </c>
      <c r="I35" s="11">
        <v>0</v>
      </c>
      <c r="J35" s="11">
        <v>0</v>
      </c>
      <c r="K35" s="11">
        <v>10610.000679999999</v>
      </c>
      <c r="L35" s="11">
        <v>-1100.8168499999999</v>
      </c>
      <c r="M35" s="11">
        <v>53578.440190000001</v>
      </c>
      <c r="N35" s="11">
        <v>46528.964970000001</v>
      </c>
      <c r="O35" s="11">
        <v>0</v>
      </c>
      <c r="P35" s="11">
        <v>7049.4752200000003</v>
      </c>
      <c r="Q35" s="11">
        <v>-748.17412000000002</v>
      </c>
      <c r="R35" s="11">
        <v>151696.21231999999</v>
      </c>
      <c r="S35" s="11">
        <v>151696.21231999999</v>
      </c>
      <c r="T35" s="11">
        <v>0</v>
      </c>
      <c r="U35" s="11">
        <v>18076.135320000001</v>
      </c>
      <c r="V35" s="11">
        <v>0</v>
      </c>
      <c r="W35" s="11">
        <v>18076.135320000001</v>
      </c>
      <c r="X35" s="11">
        <v>0</v>
      </c>
      <c r="Y35" s="11">
        <v>67603.12199</v>
      </c>
      <c r="Z35" s="11">
        <v>1248.817</v>
      </c>
      <c r="AA35" s="11">
        <v>0</v>
      </c>
      <c r="AB35" s="11">
        <v>65049.276720000002</v>
      </c>
      <c r="AC35" s="11">
        <v>-58096.597179999997</v>
      </c>
      <c r="AD35" s="11">
        <v>-60144.222889999997</v>
      </c>
      <c r="AE35" s="11">
        <v>94043.015069999994</v>
      </c>
      <c r="AF35" s="11">
        <v>0</v>
      </c>
      <c r="AG35" s="11">
        <v>413400.32932999998</v>
      </c>
      <c r="AH35" s="11">
        <v>-61993.213860000003</v>
      </c>
      <c r="AI35" s="11">
        <v>475393.54319</v>
      </c>
      <c r="AJ35" s="11">
        <v>152082</v>
      </c>
    </row>
    <row r="36" spans="1:36" ht="12.75" customHeight="1" x14ac:dyDescent="0.2">
      <c r="A36" s="17"/>
      <c r="B36" s="16"/>
      <c r="C36" s="36" t="s">
        <v>85</v>
      </c>
      <c r="D36" s="26">
        <v>26545694.924249999</v>
      </c>
      <c r="E36" s="26">
        <v>11776507.98419</v>
      </c>
      <c r="F36" s="26">
        <v>0</v>
      </c>
      <c r="G36" s="26">
        <v>-16824.60727</v>
      </c>
      <c r="H36" s="26">
        <v>14786011.54733</v>
      </c>
      <c r="I36" s="26">
        <v>4391237.6241499996</v>
      </c>
      <c r="J36" s="26">
        <v>3786692.2206899999</v>
      </c>
      <c r="K36" s="26">
        <v>5007193.9746599998</v>
      </c>
      <c r="L36" s="26">
        <v>-21442.091540000001</v>
      </c>
      <c r="M36" s="26">
        <v>151447337.04806</v>
      </c>
      <c r="N36" s="26">
        <v>109672541.01910999</v>
      </c>
      <c r="O36" s="26">
        <v>-12868512.37851</v>
      </c>
      <c r="P36" s="26">
        <v>41774796.028949998</v>
      </c>
      <c r="Q36" s="26">
        <v>-8862706.8230000008</v>
      </c>
      <c r="R36" s="26">
        <v>16638917.614010001</v>
      </c>
      <c r="S36" s="26">
        <v>16498123.46071</v>
      </c>
      <c r="T36" s="26">
        <v>-217316.89871000001</v>
      </c>
      <c r="U36" s="26">
        <v>19196805.71686</v>
      </c>
      <c r="V36" s="26">
        <v>-225764.48595</v>
      </c>
      <c r="W36" s="26">
        <v>19196805.71686</v>
      </c>
      <c r="X36" s="26">
        <v>247116.66331</v>
      </c>
      <c r="Y36" s="26">
        <v>2565305.63833</v>
      </c>
      <c r="Z36" s="26">
        <v>325389.16018000001</v>
      </c>
      <c r="AA36" s="26">
        <v>1462389.7346000001</v>
      </c>
      <c r="AB36" s="26">
        <v>16578329.16354</v>
      </c>
      <c r="AC36" s="26">
        <v>7598745.2156100003</v>
      </c>
      <c r="AD36" s="26">
        <v>-1293456.7975000001</v>
      </c>
      <c r="AE36" s="26">
        <v>4097184.51437</v>
      </c>
      <c r="AF36" s="26">
        <v>-42722.256229999999</v>
      </c>
      <c r="AG36" s="26">
        <v>256101646.99193001</v>
      </c>
      <c r="AH36" s="26">
        <v>-23548746.338709999</v>
      </c>
      <c r="AI36" s="26">
        <v>279650393.33064002</v>
      </c>
      <c r="AJ36" s="26">
        <v>14432743.1</v>
      </c>
    </row>
    <row r="37" spans="1:36" ht="12.75" customHeight="1" x14ac:dyDescent="0.2">
      <c r="A37" s="17"/>
      <c r="B37" s="16"/>
      <c r="C37" s="37"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ht="12.75" customHeight="1" x14ac:dyDescent="0.2">
      <c r="A38" s="17">
        <f>Assets!A38</f>
        <v>27</v>
      </c>
      <c r="B38" s="17" t="str">
        <f>Assets!B38</f>
        <v>115</v>
      </c>
      <c r="C38" s="35" t="s">
        <v>209</v>
      </c>
      <c r="D38" s="11">
        <v>2125295.6753199999</v>
      </c>
      <c r="E38" s="11">
        <v>872523.77604000003</v>
      </c>
      <c r="F38" s="11">
        <v>0</v>
      </c>
      <c r="G38" s="11">
        <v>0</v>
      </c>
      <c r="H38" s="11">
        <v>1252771.89928</v>
      </c>
      <c r="I38" s="11">
        <v>502922.125</v>
      </c>
      <c r="J38" s="11">
        <v>502473.05379999999</v>
      </c>
      <c r="K38" s="11">
        <v>250153.80205999999</v>
      </c>
      <c r="L38" s="11">
        <v>0</v>
      </c>
      <c r="M38" s="11">
        <v>19052510.416280001</v>
      </c>
      <c r="N38" s="11">
        <v>10106144.649970001</v>
      </c>
      <c r="O38" s="11">
        <v>-2719370.9895600001</v>
      </c>
      <c r="P38" s="11">
        <v>8946365.7663100008</v>
      </c>
      <c r="Q38" s="11">
        <v>-2562156.99706</v>
      </c>
      <c r="R38" s="11">
        <v>4330464.2295899997</v>
      </c>
      <c r="S38" s="11">
        <v>4323407.7295899997</v>
      </c>
      <c r="T38" s="11">
        <v>-23019.901170000001</v>
      </c>
      <c r="U38" s="11">
        <v>0</v>
      </c>
      <c r="V38" s="11">
        <v>0</v>
      </c>
      <c r="W38" s="11">
        <v>0</v>
      </c>
      <c r="X38" s="11">
        <v>0</v>
      </c>
      <c r="Y38" s="11">
        <v>101618.62697</v>
      </c>
      <c r="Z38" s="11">
        <v>0</v>
      </c>
      <c r="AA38" s="11">
        <v>0</v>
      </c>
      <c r="AB38" s="11">
        <v>1734283.24037</v>
      </c>
      <c r="AC38" s="11">
        <v>225383.08436000001</v>
      </c>
      <c r="AD38" s="11">
        <v>-30723.082750000001</v>
      </c>
      <c r="AE38" s="11">
        <v>634069.06990999996</v>
      </c>
      <c r="AF38" s="11">
        <v>-3599.2445400000001</v>
      </c>
      <c r="AG38" s="11">
        <v>28956700.269859999</v>
      </c>
      <c r="AH38" s="11">
        <v>-5338870.2150800005</v>
      </c>
      <c r="AI38" s="11">
        <v>34295570.48494</v>
      </c>
      <c r="AJ38" s="11">
        <v>3671460.2</v>
      </c>
    </row>
    <row r="39" spans="1:36" ht="12.75" customHeight="1" x14ac:dyDescent="0.2">
      <c r="A39" s="17">
        <f>Assets!A39</f>
        <v>28</v>
      </c>
      <c r="B39" s="17" t="str">
        <f>Assets!B39</f>
        <v>106</v>
      </c>
      <c r="C39" s="35" t="s">
        <v>210</v>
      </c>
      <c r="D39" s="11">
        <v>1721250.0271000001</v>
      </c>
      <c r="E39" s="11">
        <v>760904.60725999996</v>
      </c>
      <c r="F39" s="11">
        <v>0</v>
      </c>
      <c r="G39" s="11">
        <v>0</v>
      </c>
      <c r="H39" s="11">
        <v>960345.41983999999</v>
      </c>
      <c r="I39" s="11">
        <v>534.08500000000004</v>
      </c>
      <c r="J39" s="11">
        <v>0</v>
      </c>
      <c r="K39" s="11">
        <v>774.69922999999994</v>
      </c>
      <c r="L39" s="11">
        <v>-4.1859200000000003</v>
      </c>
      <c r="M39" s="11">
        <v>7366639.2755300002</v>
      </c>
      <c r="N39" s="11">
        <v>7215916.2376800003</v>
      </c>
      <c r="O39" s="11">
        <v>-658162.47175000003</v>
      </c>
      <c r="P39" s="11">
        <v>150723.03784999999</v>
      </c>
      <c r="Q39" s="11">
        <v>-39876.368520000004</v>
      </c>
      <c r="R39" s="11">
        <v>1433739.5567300001</v>
      </c>
      <c r="S39" s="11">
        <v>1427383.5364900001</v>
      </c>
      <c r="T39" s="11">
        <v>-79.548439999999999</v>
      </c>
      <c r="U39" s="11">
        <v>0</v>
      </c>
      <c r="V39" s="11">
        <v>0</v>
      </c>
      <c r="W39" s="11">
        <v>0</v>
      </c>
      <c r="X39" s="11">
        <v>189109.68594</v>
      </c>
      <c r="Y39" s="11">
        <v>1101189.4557699999</v>
      </c>
      <c r="Z39" s="11">
        <v>6678.5213899999999</v>
      </c>
      <c r="AA39" s="11">
        <v>3226.8849799999998</v>
      </c>
      <c r="AB39" s="11">
        <v>1026165.61291</v>
      </c>
      <c r="AC39" s="11">
        <v>79043.280610000002</v>
      </c>
      <c r="AD39" s="11">
        <v>-14851.116400000001</v>
      </c>
      <c r="AE39" s="11">
        <v>368781.87855000002</v>
      </c>
      <c r="AF39" s="11">
        <v>0</v>
      </c>
      <c r="AG39" s="11">
        <v>13297132.963740001</v>
      </c>
      <c r="AH39" s="11">
        <v>-712973.69102999999</v>
      </c>
      <c r="AI39" s="11">
        <v>14010106.65477</v>
      </c>
      <c r="AJ39" s="11">
        <v>840698.6</v>
      </c>
    </row>
    <row r="40" spans="1:36" ht="12.75" customHeight="1" x14ac:dyDescent="0.2">
      <c r="A40" s="17">
        <f>Assets!A40</f>
        <v>29</v>
      </c>
      <c r="B40" s="17" t="str">
        <f>Assets!B40</f>
        <v xml:space="preserve"> 62</v>
      </c>
      <c r="C40" s="35" t="s">
        <v>211</v>
      </c>
      <c r="D40" s="11">
        <v>1033055.57549</v>
      </c>
      <c r="E40" s="11">
        <v>324503.51929999999</v>
      </c>
      <c r="F40" s="11">
        <v>0</v>
      </c>
      <c r="G40" s="11">
        <v>0</v>
      </c>
      <c r="H40" s="11">
        <v>708552.05619000003</v>
      </c>
      <c r="I40" s="11">
        <v>0</v>
      </c>
      <c r="J40" s="11">
        <v>0</v>
      </c>
      <c r="K40" s="11">
        <v>85618.540680000006</v>
      </c>
      <c r="L40" s="11">
        <v>-5939.4928399999999</v>
      </c>
      <c r="M40" s="11">
        <v>6844442.9863900002</v>
      </c>
      <c r="N40" s="11">
        <v>5319946.4178400002</v>
      </c>
      <c r="O40" s="11">
        <v>-371186.23564999999</v>
      </c>
      <c r="P40" s="11">
        <v>1524496.56855</v>
      </c>
      <c r="Q40" s="11">
        <v>-189674.40307</v>
      </c>
      <c r="R40" s="11">
        <v>102201.76923999999</v>
      </c>
      <c r="S40" s="11">
        <v>102201.76923999999</v>
      </c>
      <c r="T40" s="11">
        <v>-1202.8432499999999</v>
      </c>
      <c r="U40" s="11">
        <v>603550.68513999996</v>
      </c>
      <c r="V40" s="11">
        <v>0</v>
      </c>
      <c r="W40" s="11">
        <v>603550.68513999996</v>
      </c>
      <c r="X40" s="11">
        <v>0</v>
      </c>
      <c r="Y40" s="11">
        <v>15288.741459999999</v>
      </c>
      <c r="Z40" s="11">
        <v>0</v>
      </c>
      <c r="AA40" s="11">
        <v>0</v>
      </c>
      <c r="AB40" s="11">
        <v>905930.70302999998</v>
      </c>
      <c r="AC40" s="11">
        <v>151235.64520999999</v>
      </c>
      <c r="AD40" s="11">
        <v>-10506.48878</v>
      </c>
      <c r="AE40" s="11">
        <v>237003.2579</v>
      </c>
      <c r="AF40" s="11">
        <v>-41980.494930000001</v>
      </c>
      <c r="AG40" s="11">
        <v>9978327.9045400005</v>
      </c>
      <c r="AH40" s="11">
        <v>-620489.95851999999</v>
      </c>
      <c r="AI40" s="11">
        <v>10598817.863059999</v>
      </c>
      <c r="AJ40" s="11">
        <v>100000</v>
      </c>
    </row>
    <row r="41" spans="1:36" ht="12.75" customHeight="1" x14ac:dyDescent="0.2">
      <c r="A41" s="17">
        <f>Assets!A41</f>
        <v>30</v>
      </c>
      <c r="B41" s="17" t="str">
        <f>Assets!B41</f>
        <v>242</v>
      </c>
      <c r="C41" s="35" t="s">
        <v>212</v>
      </c>
      <c r="D41" s="11">
        <v>515928.24144999997</v>
      </c>
      <c r="E41" s="11">
        <v>140661.08645</v>
      </c>
      <c r="F41" s="11">
        <v>0</v>
      </c>
      <c r="G41" s="11">
        <v>-194.29845</v>
      </c>
      <c r="H41" s="11">
        <v>375461.45344999997</v>
      </c>
      <c r="I41" s="11">
        <v>0</v>
      </c>
      <c r="J41" s="11">
        <v>0</v>
      </c>
      <c r="K41" s="11">
        <v>17843.499220000002</v>
      </c>
      <c r="L41" s="11">
        <v>-457.20161000000002</v>
      </c>
      <c r="M41" s="11">
        <v>4554479.8562500002</v>
      </c>
      <c r="N41" s="11">
        <v>348113.63553000003</v>
      </c>
      <c r="O41" s="11">
        <v>-18214.122350000001</v>
      </c>
      <c r="P41" s="11">
        <v>4206366.2207199996</v>
      </c>
      <c r="Q41" s="11">
        <v>-182620.22177</v>
      </c>
      <c r="R41" s="11">
        <v>451395</v>
      </c>
      <c r="S41" s="11">
        <v>451395</v>
      </c>
      <c r="T41" s="11">
        <v>0</v>
      </c>
      <c r="U41" s="11">
        <v>653086.27300000004</v>
      </c>
      <c r="V41" s="11">
        <v>0</v>
      </c>
      <c r="W41" s="11">
        <v>653086.27300000004</v>
      </c>
      <c r="X41" s="11">
        <v>0</v>
      </c>
      <c r="Y41" s="11">
        <v>79381.010999999999</v>
      </c>
      <c r="Z41" s="11">
        <v>4059.8069300000002</v>
      </c>
      <c r="AA41" s="11">
        <v>12522.03982</v>
      </c>
      <c r="AB41" s="11">
        <v>170959.98202</v>
      </c>
      <c r="AC41" s="11">
        <v>451326.00195000001</v>
      </c>
      <c r="AD41" s="11">
        <v>-31060.403429999998</v>
      </c>
      <c r="AE41" s="11">
        <v>388068.59221999999</v>
      </c>
      <c r="AF41" s="11">
        <v>-377.38317000000001</v>
      </c>
      <c r="AG41" s="11">
        <v>7299050.3038600003</v>
      </c>
      <c r="AH41" s="11">
        <v>-232923.63078000001</v>
      </c>
      <c r="AI41" s="11">
        <v>7531973.9346399996</v>
      </c>
      <c r="AJ41" s="11">
        <v>450000</v>
      </c>
    </row>
    <row r="42" spans="1:36" ht="12.75" customHeight="1" x14ac:dyDescent="0.2">
      <c r="A42" s="17">
        <f>Assets!A42</f>
        <v>31</v>
      </c>
      <c r="B42" s="17" t="str">
        <f>Assets!B42</f>
        <v>270</v>
      </c>
      <c r="C42" s="35" t="s">
        <v>213</v>
      </c>
      <c r="D42" s="11">
        <v>152032.09873999999</v>
      </c>
      <c r="E42" s="11">
        <v>140489.46726</v>
      </c>
      <c r="F42" s="11">
        <v>0</v>
      </c>
      <c r="G42" s="11">
        <v>0</v>
      </c>
      <c r="H42" s="11">
        <v>11542.63148</v>
      </c>
      <c r="I42" s="11">
        <v>0</v>
      </c>
      <c r="J42" s="11">
        <v>0</v>
      </c>
      <c r="K42" s="11">
        <v>1676.45336</v>
      </c>
      <c r="L42" s="11">
        <v>-154.59664000000001</v>
      </c>
      <c r="M42" s="11">
        <v>2204436.7411699998</v>
      </c>
      <c r="N42" s="11">
        <v>1545568.7940199999</v>
      </c>
      <c r="O42" s="11">
        <v>-450406.53103000001</v>
      </c>
      <c r="P42" s="11">
        <v>658867.94715000002</v>
      </c>
      <c r="Q42" s="11">
        <v>-226014.52181999999</v>
      </c>
      <c r="R42" s="11">
        <v>330</v>
      </c>
      <c r="S42" s="11">
        <v>0</v>
      </c>
      <c r="T42" s="11">
        <v>0</v>
      </c>
      <c r="U42" s="11">
        <v>1104232.879</v>
      </c>
      <c r="V42" s="11">
        <v>0</v>
      </c>
      <c r="W42" s="11">
        <v>1104232.879</v>
      </c>
      <c r="X42" s="11">
        <v>0</v>
      </c>
      <c r="Y42" s="11">
        <v>1510492.34045</v>
      </c>
      <c r="Z42" s="11">
        <v>6.4539400000000002</v>
      </c>
      <c r="AA42" s="11">
        <v>263099.37083999999</v>
      </c>
      <c r="AB42" s="11">
        <v>401926.49326999998</v>
      </c>
      <c r="AC42" s="11">
        <v>16092.74857</v>
      </c>
      <c r="AD42" s="11">
        <v>-101436.62592999999</v>
      </c>
      <c r="AE42" s="11">
        <v>195242.34247999999</v>
      </c>
      <c r="AF42" s="11">
        <v>-8374.1625000000004</v>
      </c>
      <c r="AG42" s="11">
        <v>5849567.9218199998</v>
      </c>
      <c r="AH42" s="11">
        <v>-786386.43792000005</v>
      </c>
      <c r="AI42" s="11">
        <v>6635954.3597400002</v>
      </c>
      <c r="AJ42" s="11">
        <v>0</v>
      </c>
    </row>
    <row r="43" spans="1:36" ht="12.75" customHeight="1" x14ac:dyDescent="0.2">
      <c r="A43" s="17">
        <f>Assets!A43</f>
        <v>32</v>
      </c>
      <c r="B43" s="17" t="str">
        <f>Assets!B43</f>
        <v>126</v>
      </c>
      <c r="C43" s="35" t="s">
        <v>226</v>
      </c>
      <c r="D43" s="11">
        <v>382274.29700000002</v>
      </c>
      <c r="E43" s="11">
        <v>213173.97799000001</v>
      </c>
      <c r="F43" s="11">
        <v>0</v>
      </c>
      <c r="G43" s="11">
        <v>0</v>
      </c>
      <c r="H43" s="11">
        <v>169100.31901000001</v>
      </c>
      <c r="I43" s="11">
        <v>0</v>
      </c>
      <c r="J43" s="11">
        <v>0</v>
      </c>
      <c r="K43" s="11">
        <v>11151.316150000001</v>
      </c>
      <c r="L43" s="11">
        <v>-100.10574</v>
      </c>
      <c r="M43" s="11">
        <v>2638681.3361300002</v>
      </c>
      <c r="N43" s="11">
        <v>2189355.0032700002</v>
      </c>
      <c r="O43" s="11">
        <v>-199577.17796</v>
      </c>
      <c r="P43" s="11">
        <v>449326.33286000002</v>
      </c>
      <c r="Q43" s="11">
        <v>-137417.34051000001</v>
      </c>
      <c r="R43" s="11">
        <v>32858.091529999998</v>
      </c>
      <c r="S43" s="11">
        <v>32598.079559999998</v>
      </c>
      <c r="T43" s="11">
        <v>0</v>
      </c>
      <c r="U43" s="11">
        <v>0</v>
      </c>
      <c r="V43" s="11">
        <v>0</v>
      </c>
      <c r="W43" s="11">
        <v>0</v>
      </c>
      <c r="X43" s="11">
        <v>0</v>
      </c>
      <c r="Y43" s="11">
        <v>915990.4</v>
      </c>
      <c r="Z43" s="11">
        <v>4784.89869</v>
      </c>
      <c r="AA43" s="11">
        <v>6069.34051</v>
      </c>
      <c r="AB43" s="11">
        <v>337890.71853999997</v>
      </c>
      <c r="AC43" s="11">
        <v>11999.19716</v>
      </c>
      <c r="AD43" s="11">
        <v>-1069.99603</v>
      </c>
      <c r="AE43" s="11">
        <v>526317.14671999996</v>
      </c>
      <c r="AF43" s="11">
        <v>0</v>
      </c>
      <c r="AG43" s="11">
        <v>4868016.7424299996</v>
      </c>
      <c r="AH43" s="11">
        <v>-338164.62024000002</v>
      </c>
      <c r="AI43" s="11">
        <v>5206181.3626699997</v>
      </c>
      <c r="AJ43" s="11">
        <v>31811</v>
      </c>
    </row>
    <row r="44" spans="1:36" ht="12.75" customHeight="1" x14ac:dyDescent="0.2">
      <c r="A44" s="17">
        <f>Assets!A44</f>
        <v>33</v>
      </c>
      <c r="B44" s="17" t="str">
        <f>Assets!B44</f>
        <v>305</v>
      </c>
      <c r="C44" s="35" t="s">
        <v>214</v>
      </c>
      <c r="D44" s="11">
        <v>625981.40402000002</v>
      </c>
      <c r="E44" s="11">
        <v>280444.16476000001</v>
      </c>
      <c r="F44" s="11">
        <v>0</v>
      </c>
      <c r="G44" s="11">
        <v>0</v>
      </c>
      <c r="H44" s="11">
        <v>345537.23926</v>
      </c>
      <c r="I44" s="11">
        <v>1948.4282900000001</v>
      </c>
      <c r="J44" s="11">
        <v>0</v>
      </c>
      <c r="K44" s="11">
        <v>350.91728999999998</v>
      </c>
      <c r="L44" s="11">
        <v>-1.5338700000000001</v>
      </c>
      <c r="M44" s="11">
        <v>3197934.9086199999</v>
      </c>
      <c r="N44" s="11">
        <v>3136556.7832499999</v>
      </c>
      <c r="O44" s="11">
        <v>-69706.817439999999</v>
      </c>
      <c r="P44" s="11">
        <v>61378.125370000002</v>
      </c>
      <c r="Q44" s="11">
        <v>-5344.1568900000002</v>
      </c>
      <c r="R44" s="11">
        <v>46.715760000000003</v>
      </c>
      <c r="S44" s="11">
        <v>46.715760000000003</v>
      </c>
      <c r="T44" s="11">
        <v>0</v>
      </c>
      <c r="U44" s="11">
        <v>728068.08340999996</v>
      </c>
      <c r="V44" s="11">
        <v>0</v>
      </c>
      <c r="W44" s="11">
        <v>728068.08340999996</v>
      </c>
      <c r="X44" s="11">
        <v>0</v>
      </c>
      <c r="Y44" s="11">
        <v>0</v>
      </c>
      <c r="Z44" s="11">
        <v>5042.1764700000003</v>
      </c>
      <c r="AA44" s="11">
        <v>4774.0482199999997</v>
      </c>
      <c r="AB44" s="11">
        <v>76734.476009999998</v>
      </c>
      <c r="AC44" s="11">
        <v>33646.843079999999</v>
      </c>
      <c r="AD44" s="11">
        <v>-626.51781000000005</v>
      </c>
      <c r="AE44" s="11">
        <v>28944.405200000001</v>
      </c>
      <c r="AF44" s="11">
        <v>-62.019120000000001</v>
      </c>
      <c r="AG44" s="11">
        <v>4703472.40637</v>
      </c>
      <c r="AH44" s="11">
        <v>-75741.045129999999</v>
      </c>
      <c r="AI44" s="11">
        <v>4779213.4515000004</v>
      </c>
      <c r="AJ44" s="11">
        <v>105281.8</v>
      </c>
    </row>
    <row r="45" spans="1:36" ht="12.75" customHeight="1" x14ac:dyDescent="0.2">
      <c r="A45" s="17">
        <f>Assets!A45</f>
        <v>34</v>
      </c>
      <c r="B45" s="17" t="str">
        <f>Assets!B45</f>
        <v>389</v>
      </c>
      <c r="C45" s="35" t="s">
        <v>246</v>
      </c>
      <c r="D45" s="11">
        <v>490795.82725999999</v>
      </c>
      <c r="E45" s="11">
        <v>50797.791100000002</v>
      </c>
      <c r="F45" s="11">
        <v>0</v>
      </c>
      <c r="G45" s="11">
        <v>0</v>
      </c>
      <c r="H45" s="11">
        <v>439998.03616000002</v>
      </c>
      <c r="I45" s="11">
        <v>263285.95121999999</v>
      </c>
      <c r="J45" s="11">
        <v>263285.95121999999</v>
      </c>
      <c r="K45" s="11">
        <v>88001.740860000005</v>
      </c>
      <c r="L45" s="11">
        <v>-1296.0308399999999</v>
      </c>
      <c r="M45" s="11">
        <v>1170701.7378400001</v>
      </c>
      <c r="N45" s="11">
        <v>1120486.5527900001</v>
      </c>
      <c r="O45" s="11">
        <v>-130588.76211</v>
      </c>
      <c r="P45" s="11">
        <v>50215.18505</v>
      </c>
      <c r="Q45" s="11">
        <v>-4397.9005500000003</v>
      </c>
      <c r="R45" s="11">
        <v>0</v>
      </c>
      <c r="S45" s="11">
        <v>0</v>
      </c>
      <c r="T45" s="11">
        <v>0</v>
      </c>
      <c r="U45" s="11">
        <v>704140.43</v>
      </c>
      <c r="V45" s="11">
        <v>0</v>
      </c>
      <c r="W45" s="11">
        <v>704140.43</v>
      </c>
      <c r="X45" s="11">
        <v>5822</v>
      </c>
      <c r="Y45" s="11">
        <v>29912.01</v>
      </c>
      <c r="Z45" s="11">
        <v>0.22505</v>
      </c>
      <c r="AA45" s="11">
        <v>0</v>
      </c>
      <c r="AB45" s="11">
        <v>41257.692580000003</v>
      </c>
      <c r="AC45" s="11">
        <v>8286.3842399999994</v>
      </c>
      <c r="AD45" s="11">
        <v>-4478.9484499999999</v>
      </c>
      <c r="AE45" s="11">
        <v>34867.311629999997</v>
      </c>
      <c r="AF45" s="11">
        <v>-8874.1329800000003</v>
      </c>
      <c r="AG45" s="11">
        <v>2837071.3106800001</v>
      </c>
      <c r="AH45" s="11">
        <v>-149635.77493000001</v>
      </c>
      <c r="AI45" s="11">
        <v>2986707.08561</v>
      </c>
      <c r="AJ45" s="11">
        <v>241041</v>
      </c>
    </row>
    <row r="46" spans="1:36" ht="12.75" customHeight="1" x14ac:dyDescent="0.2">
      <c r="A46" s="17">
        <f>Assets!A46</f>
        <v>35</v>
      </c>
      <c r="B46" s="17" t="str">
        <f>Assets!B46</f>
        <v xml:space="preserve"> 96</v>
      </c>
      <c r="C46" s="35" t="s">
        <v>247</v>
      </c>
      <c r="D46" s="11">
        <v>214092.33888</v>
      </c>
      <c r="E46" s="11">
        <v>52408.38521</v>
      </c>
      <c r="F46" s="11">
        <v>0</v>
      </c>
      <c r="G46" s="11">
        <v>0</v>
      </c>
      <c r="H46" s="11">
        <v>161683.95366999999</v>
      </c>
      <c r="I46" s="11">
        <v>0</v>
      </c>
      <c r="J46" s="11">
        <v>0</v>
      </c>
      <c r="K46" s="11">
        <v>2223.14302</v>
      </c>
      <c r="L46" s="11">
        <v>-0.48377999999999999</v>
      </c>
      <c r="M46" s="11">
        <v>3825931.3098499998</v>
      </c>
      <c r="N46" s="11">
        <v>85934.419190000001</v>
      </c>
      <c r="O46" s="11">
        <v>-60411.853450000002</v>
      </c>
      <c r="P46" s="11">
        <v>3739996.89066</v>
      </c>
      <c r="Q46" s="11">
        <v>-845889.13869000005</v>
      </c>
      <c r="R46" s="11">
        <v>37009.648699999998</v>
      </c>
      <c r="S46" s="11">
        <v>0</v>
      </c>
      <c r="T46" s="11">
        <v>0</v>
      </c>
      <c r="U46" s="11">
        <v>381104.65753000003</v>
      </c>
      <c r="V46" s="11">
        <v>0</v>
      </c>
      <c r="W46" s="11">
        <v>381104.65753000003</v>
      </c>
      <c r="X46" s="11">
        <v>0</v>
      </c>
      <c r="Y46" s="11">
        <v>0</v>
      </c>
      <c r="Z46" s="11">
        <v>7841.6501900000003</v>
      </c>
      <c r="AA46" s="11">
        <v>0</v>
      </c>
      <c r="AB46" s="11">
        <v>231127.27888999999</v>
      </c>
      <c r="AC46" s="11">
        <v>84564.834080000001</v>
      </c>
      <c r="AD46" s="11">
        <v>-6781.5296399999997</v>
      </c>
      <c r="AE46" s="11">
        <v>67247.726710000003</v>
      </c>
      <c r="AF46" s="11">
        <v>-1431.55304</v>
      </c>
      <c r="AG46" s="11">
        <v>4851142.5878499998</v>
      </c>
      <c r="AH46" s="11">
        <v>-914514.55859999999</v>
      </c>
      <c r="AI46" s="11">
        <v>5765657.1464499999</v>
      </c>
      <c r="AJ46" s="11">
        <v>0</v>
      </c>
    </row>
    <row r="47" spans="1:36" ht="12.75" customHeight="1" x14ac:dyDescent="0.2">
      <c r="A47" s="17">
        <f>Assets!A47</f>
        <v>36</v>
      </c>
      <c r="B47" s="17" t="str">
        <f>Assets!B47</f>
        <v>105</v>
      </c>
      <c r="C47" s="38" t="s">
        <v>248</v>
      </c>
      <c r="D47" s="11">
        <v>234616.72622000001</v>
      </c>
      <c r="E47" s="11">
        <v>177981.22489000001</v>
      </c>
      <c r="F47" s="11">
        <v>0</v>
      </c>
      <c r="G47" s="11">
        <v>0</v>
      </c>
      <c r="H47" s="11">
        <v>56635.501329999999</v>
      </c>
      <c r="I47" s="11">
        <v>0</v>
      </c>
      <c r="J47" s="11">
        <v>0</v>
      </c>
      <c r="K47" s="11">
        <v>39234.670389999999</v>
      </c>
      <c r="L47" s="11">
        <v>-196.38593</v>
      </c>
      <c r="M47" s="11">
        <v>1424232.97419</v>
      </c>
      <c r="N47" s="11">
        <v>1263180.9016400001</v>
      </c>
      <c r="O47" s="11">
        <v>-34623.200089999998</v>
      </c>
      <c r="P47" s="11">
        <v>161052.07255000001</v>
      </c>
      <c r="Q47" s="11">
        <v>-26183.46773</v>
      </c>
      <c r="R47" s="11">
        <v>169595.4</v>
      </c>
      <c r="S47" s="11">
        <v>169595.4</v>
      </c>
      <c r="T47" s="11">
        <v>0</v>
      </c>
      <c r="U47" s="11">
        <v>201183.56200000001</v>
      </c>
      <c r="V47" s="11">
        <v>0</v>
      </c>
      <c r="W47" s="11">
        <v>201183.56200000001</v>
      </c>
      <c r="X47" s="11">
        <v>0</v>
      </c>
      <c r="Y47" s="11">
        <v>255972.67300000001</v>
      </c>
      <c r="Z47" s="11">
        <v>4691.7948200000001</v>
      </c>
      <c r="AA47" s="11">
        <v>0</v>
      </c>
      <c r="AB47" s="11">
        <v>327319.05910999997</v>
      </c>
      <c r="AC47" s="11">
        <v>25821.402040000001</v>
      </c>
      <c r="AD47" s="11">
        <v>-8134.4041500000003</v>
      </c>
      <c r="AE47" s="11">
        <v>241818.98715</v>
      </c>
      <c r="AF47" s="11">
        <v>0</v>
      </c>
      <c r="AG47" s="11">
        <v>2924487.2489200002</v>
      </c>
      <c r="AH47" s="11">
        <v>-69137.457899999994</v>
      </c>
      <c r="AI47" s="11">
        <v>2993624.70682</v>
      </c>
      <c r="AJ47" s="11">
        <v>170000</v>
      </c>
    </row>
    <row r="48" spans="1:36" ht="12.75" customHeight="1" x14ac:dyDescent="0.2">
      <c r="A48" s="17">
        <f>Assets!A48</f>
        <v>37</v>
      </c>
      <c r="B48" s="17" t="str">
        <f>Assets!B48</f>
        <v>101</v>
      </c>
      <c r="C48" s="38" t="s">
        <v>249</v>
      </c>
      <c r="D48" s="11">
        <v>343109.69494999998</v>
      </c>
      <c r="E48" s="11">
        <v>118264.36669</v>
      </c>
      <c r="F48" s="11">
        <v>0</v>
      </c>
      <c r="G48" s="11">
        <v>0</v>
      </c>
      <c r="H48" s="11">
        <v>224845.32826000001</v>
      </c>
      <c r="I48" s="11">
        <v>0</v>
      </c>
      <c r="J48" s="11">
        <v>0</v>
      </c>
      <c r="K48" s="11">
        <v>5418.57845</v>
      </c>
      <c r="L48" s="11">
        <v>0</v>
      </c>
      <c r="M48" s="11">
        <v>1325044.05033</v>
      </c>
      <c r="N48" s="11">
        <v>1274396.08454</v>
      </c>
      <c r="O48" s="11">
        <v>-224847.90033</v>
      </c>
      <c r="P48" s="11">
        <v>50647.965790000002</v>
      </c>
      <c r="Q48" s="11">
        <v>-38065.207920000001</v>
      </c>
      <c r="R48" s="11">
        <v>0</v>
      </c>
      <c r="S48" s="11">
        <v>0</v>
      </c>
      <c r="T48" s="11">
        <v>0</v>
      </c>
      <c r="U48" s="11">
        <v>1418112.09491</v>
      </c>
      <c r="V48" s="11">
        <v>-65738.118780000004</v>
      </c>
      <c r="W48" s="11">
        <v>1418112.09491</v>
      </c>
      <c r="X48" s="11">
        <v>0</v>
      </c>
      <c r="Y48" s="11">
        <v>84542.329310000001</v>
      </c>
      <c r="Z48" s="11">
        <v>17194.48732</v>
      </c>
      <c r="AA48" s="11">
        <v>3465.6104500000001</v>
      </c>
      <c r="AB48" s="11">
        <v>181641.14090999999</v>
      </c>
      <c r="AC48" s="11">
        <v>11331.17202</v>
      </c>
      <c r="AD48" s="11">
        <v>-14120.46314</v>
      </c>
      <c r="AE48" s="11">
        <v>21900.122019999999</v>
      </c>
      <c r="AF48" s="11">
        <v>-173.81200000000001</v>
      </c>
      <c r="AG48" s="11">
        <v>3411759.2806699998</v>
      </c>
      <c r="AH48" s="11">
        <v>-342945.50216999999</v>
      </c>
      <c r="AI48" s="11">
        <v>3754704.78284</v>
      </c>
      <c r="AJ48" s="11">
        <v>837844</v>
      </c>
    </row>
    <row r="49" spans="1:36" ht="12.75" customHeight="1" x14ac:dyDescent="0.2">
      <c r="A49" s="17">
        <f>Assets!A49</f>
        <v>38</v>
      </c>
      <c r="B49" s="17" t="str">
        <f>Assets!B49</f>
        <v>320</v>
      </c>
      <c r="C49" s="38" t="s">
        <v>250</v>
      </c>
      <c r="D49" s="11">
        <v>158079.51446000001</v>
      </c>
      <c r="E49" s="11">
        <v>144746.29949999999</v>
      </c>
      <c r="F49" s="11">
        <v>0</v>
      </c>
      <c r="G49" s="11">
        <v>0</v>
      </c>
      <c r="H49" s="11">
        <v>13333.214959999999</v>
      </c>
      <c r="I49" s="11">
        <v>270.77350000000001</v>
      </c>
      <c r="J49" s="11">
        <v>0</v>
      </c>
      <c r="K49" s="11">
        <v>46888.414689999998</v>
      </c>
      <c r="L49" s="11">
        <v>-15526.288430000001</v>
      </c>
      <c r="M49" s="11">
        <v>976730.90116000001</v>
      </c>
      <c r="N49" s="11">
        <v>811228.68912999996</v>
      </c>
      <c r="O49" s="11">
        <v>-50458.219230000002</v>
      </c>
      <c r="P49" s="11">
        <v>165502.21203</v>
      </c>
      <c r="Q49" s="11">
        <v>-13271.965029999999</v>
      </c>
      <c r="R49" s="11">
        <v>265254.70512</v>
      </c>
      <c r="S49" s="11">
        <v>265254.70512</v>
      </c>
      <c r="T49" s="11">
        <v>0</v>
      </c>
      <c r="U49" s="11">
        <v>0</v>
      </c>
      <c r="V49" s="11">
        <v>0</v>
      </c>
      <c r="W49" s="11">
        <v>0</v>
      </c>
      <c r="X49" s="11">
        <v>0</v>
      </c>
      <c r="Y49" s="11">
        <v>282019.59999999998</v>
      </c>
      <c r="Z49" s="11">
        <v>0.94096999999999997</v>
      </c>
      <c r="AA49" s="11">
        <v>458.86948999999998</v>
      </c>
      <c r="AB49" s="11">
        <v>43801.26816</v>
      </c>
      <c r="AC49" s="11">
        <v>16240.338540000001</v>
      </c>
      <c r="AD49" s="11">
        <v>-20582.42467</v>
      </c>
      <c r="AE49" s="11">
        <v>83483.423450000002</v>
      </c>
      <c r="AF49" s="11">
        <v>-1472.3924099999999</v>
      </c>
      <c r="AG49" s="11">
        <v>1873228.74954</v>
      </c>
      <c r="AH49" s="11">
        <v>-101311.28977</v>
      </c>
      <c r="AI49" s="11">
        <v>1974540.0393099999</v>
      </c>
      <c r="AJ49" s="11">
        <v>271908</v>
      </c>
    </row>
    <row r="50" spans="1:36" ht="12.75" customHeight="1" x14ac:dyDescent="0.2">
      <c r="A50" s="17">
        <f>Assets!A50</f>
        <v>39</v>
      </c>
      <c r="B50" s="17" t="str">
        <f>Assets!B50</f>
        <v>288</v>
      </c>
      <c r="C50" s="38" t="s">
        <v>251</v>
      </c>
      <c r="D50" s="11">
        <v>188042.83684</v>
      </c>
      <c r="E50" s="11">
        <v>25914.208890000002</v>
      </c>
      <c r="F50" s="11">
        <v>0</v>
      </c>
      <c r="G50" s="11">
        <v>0</v>
      </c>
      <c r="H50" s="11">
        <v>162128.62794999999</v>
      </c>
      <c r="I50" s="11">
        <v>0</v>
      </c>
      <c r="J50" s="11">
        <v>0</v>
      </c>
      <c r="K50" s="11">
        <v>2561.9609099999998</v>
      </c>
      <c r="L50" s="11">
        <v>-25170.933969999998</v>
      </c>
      <c r="M50" s="11">
        <v>480337.21442999999</v>
      </c>
      <c r="N50" s="11">
        <v>437031.20487999998</v>
      </c>
      <c r="O50" s="11">
        <v>-371627.00897000002</v>
      </c>
      <c r="P50" s="11">
        <v>43306.009550000002</v>
      </c>
      <c r="Q50" s="11">
        <v>-5256.1406399999996</v>
      </c>
      <c r="R50" s="11">
        <v>402169.86300000001</v>
      </c>
      <c r="S50" s="11">
        <v>402169.86300000001</v>
      </c>
      <c r="T50" s="11">
        <v>0</v>
      </c>
      <c r="U50" s="11">
        <v>212450.13699</v>
      </c>
      <c r="V50" s="11">
        <v>0</v>
      </c>
      <c r="W50" s="11">
        <v>212450.13699</v>
      </c>
      <c r="X50" s="11">
        <v>0</v>
      </c>
      <c r="Y50" s="11">
        <v>427077.35687000002</v>
      </c>
      <c r="Z50" s="11">
        <v>11073.3555</v>
      </c>
      <c r="AA50" s="11">
        <v>25868.917700000002</v>
      </c>
      <c r="AB50" s="11">
        <v>106499.19687</v>
      </c>
      <c r="AC50" s="11">
        <v>3976.7351600000002</v>
      </c>
      <c r="AD50" s="11">
        <v>-1097.1038100000001</v>
      </c>
      <c r="AE50" s="11">
        <v>7661.5799399999996</v>
      </c>
      <c r="AF50" s="11">
        <v>-211855.04740000001</v>
      </c>
      <c r="AG50" s="11">
        <v>1867719.1542100001</v>
      </c>
      <c r="AH50" s="11">
        <v>-615006.23479000002</v>
      </c>
      <c r="AI50" s="11">
        <v>2482725.389</v>
      </c>
      <c r="AJ50" s="11">
        <v>0</v>
      </c>
    </row>
    <row r="51" spans="1:36" ht="12.75" customHeight="1" x14ac:dyDescent="0.2">
      <c r="A51" s="17">
        <f>Assets!A51</f>
        <v>40</v>
      </c>
      <c r="B51" s="17" t="str">
        <f>Assets!B51</f>
        <v>386</v>
      </c>
      <c r="C51" s="38" t="s">
        <v>252</v>
      </c>
      <c r="D51" s="11">
        <v>137113.78109999999</v>
      </c>
      <c r="E51" s="11">
        <v>52293.118410000003</v>
      </c>
      <c r="F51" s="11">
        <v>0</v>
      </c>
      <c r="G51" s="11">
        <v>0</v>
      </c>
      <c r="H51" s="11">
        <v>84820.662689999997</v>
      </c>
      <c r="I51" s="11">
        <v>191169.81784999999</v>
      </c>
      <c r="J51" s="11">
        <v>191105.27484999999</v>
      </c>
      <c r="K51" s="11">
        <v>38378.883390000003</v>
      </c>
      <c r="L51" s="11">
        <v>0</v>
      </c>
      <c r="M51" s="11">
        <v>1610684.7059500001</v>
      </c>
      <c r="N51" s="11">
        <v>770468.70747000002</v>
      </c>
      <c r="O51" s="11">
        <v>-69722.943650000001</v>
      </c>
      <c r="P51" s="11">
        <v>840215.99847999995</v>
      </c>
      <c r="Q51" s="11">
        <v>-52239.831230000003</v>
      </c>
      <c r="R51" s="11">
        <v>0</v>
      </c>
      <c r="S51" s="11">
        <v>0</v>
      </c>
      <c r="T51" s="11">
        <v>0</v>
      </c>
      <c r="U51" s="11">
        <v>66140.137140000006</v>
      </c>
      <c r="V51" s="11">
        <v>0</v>
      </c>
      <c r="W51" s="11">
        <v>66140.137140000006</v>
      </c>
      <c r="X51" s="11">
        <v>0</v>
      </c>
      <c r="Y51" s="11">
        <v>103187.60606000001</v>
      </c>
      <c r="Z51" s="11">
        <v>545</v>
      </c>
      <c r="AA51" s="11">
        <v>20000</v>
      </c>
      <c r="AB51" s="11">
        <v>101453.98675</v>
      </c>
      <c r="AC51" s="11">
        <v>22207.73042</v>
      </c>
      <c r="AD51" s="11">
        <v>-7174.4645399999999</v>
      </c>
      <c r="AE51" s="11">
        <v>20875.40957</v>
      </c>
      <c r="AF51" s="11">
        <v>-13703.631439999999</v>
      </c>
      <c r="AG51" s="11">
        <v>2311757.0582300001</v>
      </c>
      <c r="AH51" s="11">
        <v>-142840.87086</v>
      </c>
      <c r="AI51" s="11">
        <v>2454597.9290900002</v>
      </c>
      <c r="AJ51" s="11">
        <v>187170</v>
      </c>
    </row>
    <row r="52" spans="1:36" ht="12.75" customHeight="1" x14ac:dyDescent="0.2">
      <c r="A52" s="17">
        <f>Assets!A52</f>
        <v>41</v>
      </c>
      <c r="B52" s="17" t="str">
        <f>Assets!B52</f>
        <v xml:space="preserve"> 29</v>
      </c>
      <c r="C52" s="38" t="s">
        <v>253</v>
      </c>
      <c r="D52" s="11">
        <v>328036.79843000002</v>
      </c>
      <c r="E52" s="11">
        <v>140234.60471000001</v>
      </c>
      <c r="F52" s="11">
        <v>0</v>
      </c>
      <c r="G52" s="11">
        <v>0</v>
      </c>
      <c r="H52" s="11">
        <v>187802.19372000001</v>
      </c>
      <c r="I52" s="11">
        <v>51192.767999999996</v>
      </c>
      <c r="J52" s="11">
        <v>51192.767999999996</v>
      </c>
      <c r="K52" s="11">
        <v>18268.257839999998</v>
      </c>
      <c r="L52" s="11">
        <v>-1038.25836</v>
      </c>
      <c r="M52" s="11">
        <v>1403106.1967499999</v>
      </c>
      <c r="N52" s="11">
        <v>1371894.94001</v>
      </c>
      <c r="O52" s="11">
        <v>-54606.847820000003</v>
      </c>
      <c r="P52" s="11">
        <v>31211.256740000001</v>
      </c>
      <c r="Q52" s="11">
        <v>-4245.99172</v>
      </c>
      <c r="R52" s="11">
        <v>0</v>
      </c>
      <c r="S52" s="11">
        <v>0</v>
      </c>
      <c r="T52" s="11">
        <v>0</v>
      </c>
      <c r="U52" s="11">
        <v>0</v>
      </c>
      <c r="V52" s="11">
        <v>-27348.067999999999</v>
      </c>
      <c r="W52" s="11">
        <v>0</v>
      </c>
      <c r="X52" s="11">
        <v>0</v>
      </c>
      <c r="Y52" s="11">
        <v>0</v>
      </c>
      <c r="Z52" s="11">
        <v>450</v>
      </c>
      <c r="AA52" s="11">
        <v>1951.835</v>
      </c>
      <c r="AB52" s="11">
        <v>44621.886890000002</v>
      </c>
      <c r="AC52" s="11">
        <v>35221.418010000001</v>
      </c>
      <c r="AD52" s="11">
        <v>-4796.4930100000001</v>
      </c>
      <c r="AE52" s="11">
        <v>10325.9517</v>
      </c>
      <c r="AF52" s="11">
        <v>-1.2698</v>
      </c>
      <c r="AG52" s="11">
        <v>1893175.11262</v>
      </c>
      <c r="AH52" s="11">
        <v>-92036.928709999993</v>
      </c>
      <c r="AI52" s="11">
        <v>1985212.0413299999</v>
      </c>
      <c r="AJ52" s="11">
        <v>52800</v>
      </c>
    </row>
    <row r="53" spans="1:36" ht="12.75" customHeight="1" x14ac:dyDescent="0.2">
      <c r="A53" s="17">
        <f>Assets!A53</f>
        <v>42</v>
      </c>
      <c r="B53" s="17" t="str">
        <f>Assets!B53</f>
        <v xml:space="preserve"> 91</v>
      </c>
      <c r="C53" s="38" t="s">
        <v>254</v>
      </c>
      <c r="D53" s="11">
        <v>144887.77372</v>
      </c>
      <c r="E53" s="11">
        <v>59693.463750000003</v>
      </c>
      <c r="F53" s="11">
        <v>0</v>
      </c>
      <c r="G53" s="11">
        <v>0</v>
      </c>
      <c r="H53" s="11">
        <v>85194.309970000002</v>
      </c>
      <c r="I53" s="11">
        <v>0</v>
      </c>
      <c r="J53" s="11">
        <v>0</v>
      </c>
      <c r="K53" s="11">
        <v>17592.797119999999</v>
      </c>
      <c r="L53" s="11">
        <v>-2638.1178599999998</v>
      </c>
      <c r="M53" s="11">
        <v>939848.63788000005</v>
      </c>
      <c r="N53" s="11">
        <v>843376.14749999996</v>
      </c>
      <c r="O53" s="11">
        <v>-13561.21175</v>
      </c>
      <c r="P53" s="11">
        <v>96472.490380000003</v>
      </c>
      <c r="Q53" s="11">
        <v>-3129.40717</v>
      </c>
      <c r="R53" s="11">
        <v>0</v>
      </c>
      <c r="S53" s="11">
        <v>0</v>
      </c>
      <c r="T53" s="11">
        <v>0</v>
      </c>
      <c r="U53" s="11">
        <v>211204.79490000001</v>
      </c>
      <c r="V53" s="11">
        <v>0</v>
      </c>
      <c r="W53" s="11">
        <v>211204.79490000001</v>
      </c>
      <c r="X53" s="11">
        <v>0</v>
      </c>
      <c r="Y53" s="11">
        <v>24883.158380000001</v>
      </c>
      <c r="Z53" s="11">
        <v>9297.1348099999996</v>
      </c>
      <c r="AA53" s="11">
        <v>0</v>
      </c>
      <c r="AB53" s="11">
        <v>172318.30421999999</v>
      </c>
      <c r="AC53" s="11">
        <v>7879.6442500000003</v>
      </c>
      <c r="AD53" s="11">
        <v>-2040.1724300000001</v>
      </c>
      <c r="AE53" s="11">
        <v>94484.596009999994</v>
      </c>
      <c r="AF53" s="11">
        <v>0</v>
      </c>
      <c r="AG53" s="11">
        <v>1622396.8412899999</v>
      </c>
      <c r="AH53" s="11">
        <v>-21368.909210000002</v>
      </c>
      <c r="AI53" s="11">
        <v>1643765.7505000001</v>
      </c>
      <c r="AJ53" s="11">
        <v>0</v>
      </c>
    </row>
    <row r="54" spans="1:36" ht="12.75" customHeight="1" x14ac:dyDescent="0.2">
      <c r="A54" s="17">
        <f>Assets!A54</f>
        <v>43</v>
      </c>
      <c r="B54" s="17" t="str">
        <f>Assets!B54</f>
        <v>113</v>
      </c>
      <c r="C54" s="38" t="s">
        <v>215</v>
      </c>
      <c r="D54" s="11">
        <v>124002.76323</v>
      </c>
      <c r="E54" s="11">
        <v>68998.645539999998</v>
      </c>
      <c r="F54" s="11">
        <v>0</v>
      </c>
      <c r="G54" s="11">
        <v>0</v>
      </c>
      <c r="H54" s="11">
        <v>55004.117689999999</v>
      </c>
      <c r="I54" s="11">
        <v>0</v>
      </c>
      <c r="J54" s="11">
        <v>0</v>
      </c>
      <c r="K54" s="11">
        <v>22856.203659999999</v>
      </c>
      <c r="L54" s="11">
        <v>-357.53408999999999</v>
      </c>
      <c r="M54" s="11">
        <v>930557.28634999995</v>
      </c>
      <c r="N54" s="11">
        <v>878738.23840999999</v>
      </c>
      <c r="O54" s="11">
        <v>-71815.613790000003</v>
      </c>
      <c r="P54" s="11">
        <v>51819.047939999997</v>
      </c>
      <c r="Q54" s="11">
        <v>-12378.491529999999</v>
      </c>
      <c r="R54" s="11">
        <v>59946.101970000003</v>
      </c>
      <c r="S54" s="11">
        <v>59849.4</v>
      </c>
      <c r="T54" s="11">
        <v>-15730</v>
      </c>
      <c r="U54" s="11">
        <v>311511.98671999999</v>
      </c>
      <c r="V54" s="11">
        <v>0</v>
      </c>
      <c r="W54" s="11">
        <v>311511.98671999999</v>
      </c>
      <c r="X54" s="11">
        <v>0</v>
      </c>
      <c r="Y54" s="11">
        <v>54626.562510000003</v>
      </c>
      <c r="Z54" s="11">
        <v>0</v>
      </c>
      <c r="AA54" s="11">
        <v>0</v>
      </c>
      <c r="AB54" s="11">
        <v>412184.84521</v>
      </c>
      <c r="AC54" s="11">
        <v>10589.81133</v>
      </c>
      <c r="AD54" s="11">
        <v>-137.53976</v>
      </c>
      <c r="AE54" s="11">
        <v>29702.20145</v>
      </c>
      <c r="AF54" s="11">
        <v>0</v>
      </c>
      <c r="AG54" s="11">
        <v>1955977.7624299999</v>
      </c>
      <c r="AH54" s="11">
        <v>-100419.17917</v>
      </c>
      <c r="AI54" s="11">
        <v>2056396.9416</v>
      </c>
      <c r="AJ54" s="11">
        <v>60000</v>
      </c>
    </row>
    <row r="55" spans="1:36" ht="12.75" customHeight="1" x14ac:dyDescent="0.2">
      <c r="A55" s="17">
        <f>Assets!A55</f>
        <v>44</v>
      </c>
      <c r="B55" s="17" t="str">
        <f>Assets!B55</f>
        <v>191</v>
      </c>
      <c r="C55" s="38" t="s">
        <v>255</v>
      </c>
      <c r="D55" s="11">
        <v>69491.212870000003</v>
      </c>
      <c r="E55" s="11">
        <v>23694.343690000002</v>
      </c>
      <c r="F55" s="11">
        <v>0</v>
      </c>
      <c r="G55" s="11">
        <v>0</v>
      </c>
      <c r="H55" s="11">
        <v>45796.869180000002</v>
      </c>
      <c r="I55" s="11">
        <v>0</v>
      </c>
      <c r="J55" s="11">
        <v>0</v>
      </c>
      <c r="K55" s="11">
        <v>0</v>
      </c>
      <c r="L55" s="11">
        <v>0</v>
      </c>
      <c r="M55" s="11">
        <v>778100.31293999997</v>
      </c>
      <c r="N55" s="11">
        <v>193998.94931</v>
      </c>
      <c r="O55" s="11">
        <v>-12854.16171</v>
      </c>
      <c r="P55" s="11">
        <v>584101.36363000004</v>
      </c>
      <c r="Q55" s="11">
        <v>-6200.9778399999996</v>
      </c>
      <c r="R55" s="11">
        <v>88.330050000000497</v>
      </c>
      <c r="S55" s="11">
        <v>0</v>
      </c>
      <c r="T55" s="11">
        <v>0</v>
      </c>
      <c r="U55" s="11">
        <v>30063.698700000001</v>
      </c>
      <c r="V55" s="11">
        <v>0</v>
      </c>
      <c r="W55" s="11">
        <v>30063.698700000001</v>
      </c>
      <c r="X55" s="11">
        <v>0</v>
      </c>
      <c r="Y55" s="11">
        <v>20013</v>
      </c>
      <c r="Z55" s="11">
        <v>0</v>
      </c>
      <c r="AA55" s="11">
        <v>0</v>
      </c>
      <c r="AB55" s="11">
        <v>781526.01176000002</v>
      </c>
      <c r="AC55" s="11">
        <v>-5583.9183499999999</v>
      </c>
      <c r="AD55" s="11">
        <v>-6000.5815599999996</v>
      </c>
      <c r="AE55" s="11">
        <v>582672.35153999995</v>
      </c>
      <c r="AF55" s="11">
        <v>0</v>
      </c>
      <c r="AG55" s="11">
        <v>2256370.99951</v>
      </c>
      <c r="AH55" s="11">
        <v>-25055.721109999999</v>
      </c>
      <c r="AI55" s="11">
        <v>2281426.7206199998</v>
      </c>
      <c r="AJ55" s="11">
        <v>0</v>
      </c>
    </row>
    <row r="56" spans="1:36" ht="12.75" customHeight="1" x14ac:dyDescent="0.2">
      <c r="A56" s="17">
        <f>Assets!A56</f>
        <v>45</v>
      </c>
      <c r="B56" s="17" t="str">
        <f>Assets!B56</f>
        <v>206</v>
      </c>
      <c r="C56" s="38" t="s">
        <v>216</v>
      </c>
      <c r="D56" s="11">
        <v>62929.775580000001</v>
      </c>
      <c r="E56" s="11">
        <v>3174.2163700000001</v>
      </c>
      <c r="F56" s="11">
        <v>0</v>
      </c>
      <c r="G56" s="11">
        <v>0</v>
      </c>
      <c r="H56" s="11">
        <v>59755.559209999999</v>
      </c>
      <c r="I56" s="11">
        <v>0</v>
      </c>
      <c r="J56" s="11">
        <v>0</v>
      </c>
      <c r="K56" s="11">
        <v>2827.2865499999998</v>
      </c>
      <c r="L56" s="11">
        <v>-262.18414000000001</v>
      </c>
      <c r="M56" s="11">
        <v>177004.61754000001</v>
      </c>
      <c r="N56" s="11">
        <v>155178.64069999999</v>
      </c>
      <c r="O56" s="11">
        <v>-110690.93427</v>
      </c>
      <c r="P56" s="11">
        <v>21825.976839999999</v>
      </c>
      <c r="Q56" s="11">
        <v>-59429.073080000002</v>
      </c>
      <c r="R56" s="11">
        <v>14535.5972</v>
      </c>
      <c r="S56" s="11">
        <v>14535.5972</v>
      </c>
      <c r="T56" s="11">
        <v>0</v>
      </c>
      <c r="U56" s="11">
        <v>0</v>
      </c>
      <c r="V56" s="11">
        <v>0</v>
      </c>
      <c r="W56" s="11">
        <v>0</v>
      </c>
      <c r="X56" s="11">
        <v>0</v>
      </c>
      <c r="Y56" s="11">
        <v>619785.26450000005</v>
      </c>
      <c r="Z56" s="11">
        <v>898.49400000000003</v>
      </c>
      <c r="AA56" s="11">
        <v>24175.242849999999</v>
      </c>
      <c r="AB56" s="11">
        <v>105261.06015999999</v>
      </c>
      <c r="AC56" s="11">
        <v>4589.0851000000002</v>
      </c>
      <c r="AD56" s="11">
        <v>-3650.3695200000002</v>
      </c>
      <c r="AE56" s="11">
        <v>204281.84289</v>
      </c>
      <c r="AF56" s="11">
        <v>0</v>
      </c>
      <c r="AG56" s="11">
        <v>1216288.2663700001</v>
      </c>
      <c r="AH56" s="11">
        <v>-174032.56101</v>
      </c>
      <c r="AI56" s="11">
        <v>1390320.8273799999</v>
      </c>
      <c r="AJ56" s="11">
        <v>14862</v>
      </c>
    </row>
    <row r="57" spans="1:36" ht="12.75" customHeight="1" x14ac:dyDescent="0.2">
      <c r="A57" s="17">
        <f>Assets!A57</f>
        <v>46</v>
      </c>
      <c r="B57" s="17" t="str">
        <f>Assets!B57</f>
        <v>392</v>
      </c>
      <c r="C57" s="35" t="s">
        <v>217</v>
      </c>
      <c r="D57" s="11">
        <v>161927.86194999999</v>
      </c>
      <c r="E57" s="11">
        <v>89579.182979999998</v>
      </c>
      <c r="F57" s="11">
        <v>0</v>
      </c>
      <c r="G57" s="11">
        <v>0</v>
      </c>
      <c r="H57" s="11">
        <v>72348.678969999994</v>
      </c>
      <c r="I57" s="11">
        <v>0</v>
      </c>
      <c r="J57" s="11">
        <v>0</v>
      </c>
      <c r="K57" s="11">
        <v>29998.592270000001</v>
      </c>
      <c r="L57" s="11">
        <v>-241.93422000000001</v>
      </c>
      <c r="M57" s="11">
        <v>602477.51561</v>
      </c>
      <c r="N57" s="11">
        <v>478496.28869000002</v>
      </c>
      <c r="O57" s="11">
        <v>-37097.169609999997</v>
      </c>
      <c r="P57" s="11">
        <v>123981.22692</v>
      </c>
      <c r="Q57" s="11">
        <v>-17356.00805</v>
      </c>
      <c r="R57" s="11">
        <v>0</v>
      </c>
      <c r="S57" s="11">
        <v>0</v>
      </c>
      <c r="T57" s="11">
        <v>0</v>
      </c>
      <c r="U57" s="11">
        <v>461219.35457999998</v>
      </c>
      <c r="V57" s="11">
        <v>0</v>
      </c>
      <c r="W57" s="11">
        <v>461219.35457999998</v>
      </c>
      <c r="X57" s="11">
        <v>0</v>
      </c>
      <c r="Y57" s="11">
        <v>0</v>
      </c>
      <c r="Z57" s="11">
        <v>553.53282999999999</v>
      </c>
      <c r="AA57" s="11">
        <v>946.24721</v>
      </c>
      <c r="AB57" s="11">
        <v>29421.791990000002</v>
      </c>
      <c r="AC57" s="11">
        <v>4110.3232799999996</v>
      </c>
      <c r="AD57" s="11">
        <v>-517.24350000000004</v>
      </c>
      <c r="AE57" s="11">
        <v>10309.205319999999</v>
      </c>
      <c r="AF57" s="11">
        <v>0</v>
      </c>
      <c r="AG57" s="11">
        <v>1300964.4250399999</v>
      </c>
      <c r="AH57" s="11">
        <v>-55212.355380000001</v>
      </c>
      <c r="AI57" s="11">
        <v>1356176.78042</v>
      </c>
      <c r="AJ57" s="11">
        <v>104860</v>
      </c>
    </row>
    <row r="58" spans="1:36" ht="12.75" customHeight="1" x14ac:dyDescent="0.2">
      <c r="A58" s="17">
        <f>Assets!A58</f>
        <v>47</v>
      </c>
      <c r="B58" s="17" t="str">
        <f>Assets!B58</f>
        <v>290</v>
      </c>
      <c r="C58" s="35" t="s">
        <v>227</v>
      </c>
      <c r="D58" s="11">
        <v>149859.83728000001</v>
      </c>
      <c r="E58" s="11">
        <v>34450.190569999999</v>
      </c>
      <c r="F58" s="11">
        <v>0</v>
      </c>
      <c r="G58" s="11">
        <v>0</v>
      </c>
      <c r="H58" s="11">
        <v>115409.64671</v>
      </c>
      <c r="I58" s="11">
        <v>0</v>
      </c>
      <c r="J58" s="11">
        <v>0</v>
      </c>
      <c r="K58" s="11">
        <v>607.99168999999995</v>
      </c>
      <c r="L58" s="11">
        <v>-67.099230000000006</v>
      </c>
      <c r="M58" s="11">
        <v>400324.62569999998</v>
      </c>
      <c r="N58" s="11">
        <v>396848.77974999999</v>
      </c>
      <c r="O58" s="11">
        <v>-79556.950200000007</v>
      </c>
      <c r="P58" s="11">
        <v>3475.8459499999999</v>
      </c>
      <c r="Q58" s="11">
        <v>-268.82281</v>
      </c>
      <c r="R58" s="11">
        <v>68.662909999999997</v>
      </c>
      <c r="S58" s="11">
        <v>0</v>
      </c>
      <c r="T58" s="11">
        <v>0</v>
      </c>
      <c r="U58" s="11">
        <v>702244.61899999995</v>
      </c>
      <c r="V58" s="11">
        <v>0</v>
      </c>
      <c r="W58" s="11">
        <v>702244.61899999995</v>
      </c>
      <c r="X58" s="11">
        <v>0</v>
      </c>
      <c r="Y58" s="11">
        <v>0</v>
      </c>
      <c r="Z58" s="11">
        <v>0</v>
      </c>
      <c r="AA58" s="11">
        <v>1535.16815</v>
      </c>
      <c r="AB58" s="11">
        <v>33854.116759999997</v>
      </c>
      <c r="AC58" s="11">
        <v>17149.984540000001</v>
      </c>
      <c r="AD58" s="11">
        <v>-41.745910000000002</v>
      </c>
      <c r="AE58" s="11">
        <v>16617.814139999999</v>
      </c>
      <c r="AF58" s="11">
        <v>-1401.7611400000001</v>
      </c>
      <c r="AG58" s="11">
        <v>1322262.82017</v>
      </c>
      <c r="AH58" s="11">
        <v>-81336.379289999997</v>
      </c>
      <c r="AI58" s="11">
        <v>1403599.19946</v>
      </c>
      <c r="AJ58" s="11">
        <v>0</v>
      </c>
    </row>
    <row r="59" spans="1:36" ht="12.75" customHeight="1" x14ac:dyDescent="0.2">
      <c r="A59" s="17">
        <f>Assets!A59</f>
        <v>48</v>
      </c>
      <c r="B59" s="17" t="str">
        <f>Assets!B59</f>
        <v>286</v>
      </c>
      <c r="C59" s="35" t="s">
        <v>256</v>
      </c>
      <c r="D59" s="11">
        <v>69180.951990000001</v>
      </c>
      <c r="E59" s="11">
        <v>42342.863279999998</v>
      </c>
      <c r="F59" s="11">
        <v>0</v>
      </c>
      <c r="G59" s="11">
        <v>0</v>
      </c>
      <c r="H59" s="11">
        <v>26838.08871</v>
      </c>
      <c r="I59" s="11">
        <v>113.37206</v>
      </c>
      <c r="J59" s="11">
        <v>0</v>
      </c>
      <c r="K59" s="11">
        <v>12294.525659999999</v>
      </c>
      <c r="L59" s="11">
        <v>-201.56800999999999</v>
      </c>
      <c r="M59" s="11">
        <v>846494.50870999997</v>
      </c>
      <c r="N59" s="11">
        <v>769572.11195000005</v>
      </c>
      <c r="O59" s="11">
        <v>-174998.95541</v>
      </c>
      <c r="P59" s="11">
        <v>76922.396760000003</v>
      </c>
      <c r="Q59" s="11">
        <v>-5357.8026300000001</v>
      </c>
      <c r="R59" s="11">
        <v>0</v>
      </c>
      <c r="S59" s="11">
        <v>0</v>
      </c>
      <c r="T59" s="11">
        <v>0</v>
      </c>
      <c r="U59" s="11">
        <v>83105.565879999995</v>
      </c>
      <c r="V59" s="11">
        <v>0</v>
      </c>
      <c r="W59" s="11">
        <v>83105.565879999995</v>
      </c>
      <c r="X59" s="11">
        <v>0</v>
      </c>
      <c r="Y59" s="11">
        <v>9.6513200000000001</v>
      </c>
      <c r="Z59" s="11">
        <v>0</v>
      </c>
      <c r="AA59" s="11">
        <v>454.37799999999999</v>
      </c>
      <c r="AB59" s="11">
        <v>90752.909629999995</v>
      </c>
      <c r="AC59" s="11">
        <v>3558.0943900000002</v>
      </c>
      <c r="AD59" s="11">
        <v>-1342.4407000000001</v>
      </c>
      <c r="AE59" s="11">
        <v>13752.63963</v>
      </c>
      <c r="AF59" s="11">
        <v>0</v>
      </c>
      <c r="AG59" s="11">
        <v>1119716.59727</v>
      </c>
      <c r="AH59" s="11">
        <v>-181900.76675000001</v>
      </c>
      <c r="AI59" s="11">
        <v>1301617.36402</v>
      </c>
      <c r="AJ59" s="11">
        <v>84000</v>
      </c>
    </row>
    <row r="60" spans="1:36" ht="12.75" customHeight="1" x14ac:dyDescent="0.2">
      <c r="A60" s="17">
        <f>Assets!A60</f>
        <v>49</v>
      </c>
      <c r="B60" s="17" t="str">
        <f>Assets!B60</f>
        <v>123</v>
      </c>
      <c r="C60" s="35" t="s">
        <v>257</v>
      </c>
      <c r="D60" s="11">
        <v>56914.861149999997</v>
      </c>
      <c r="E60" s="11">
        <v>30144.184949999999</v>
      </c>
      <c r="F60" s="11">
        <v>0</v>
      </c>
      <c r="G60" s="11">
        <v>0</v>
      </c>
      <c r="H60" s="11">
        <v>26770.676200000002</v>
      </c>
      <c r="I60" s="11">
        <v>0</v>
      </c>
      <c r="J60" s="11">
        <v>0</v>
      </c>
      <c r="K60" s="11">
        <v>8930.6152199999997</v>
      </c>
      <c r="L60" s="11">
        <v>-44.877459999999999</v>
      </c>
      <c r="M60" s="11">
        <v>687707.32934000005</v>
      </c>
      <c r="N60" s="11">
        <v>666611.14462000004</v>
      </c>
      <c r="O60" s="11">
        <v>-11222.57027</v>
      </c>
      <c r="P60" s="11">
        <v>21096.184720000001</v>
      </c>
      <c r="Q60" s="11">
        <v>-3510.31934</v>
      </c>
      <c r="R60" s="11">
        <v>154224.18656999999</v>
      </c>
      <c r="S60" s="11">
        <v>151548.28805</v>
      </c>
      <c r="T60" s="11">
        <v>0</v>
      </c>
      <c r="U60" s="11">
        <v>0</v>
      </c>
      <c r="V60" s="11">
        <v>0</v>
      </c>
      <c r="W60" s="11">
        <v>0</v>
      </c>
      <c r="X60" s="11">
        <v>0</v>
      </c>
      <c r="Y60" s="11">
        <v>73475.708549999996</v>
      </c>
      <c r="Z60" s="11">
        <v>0</v>
      </c>
      <c r="AA60" s="11">
        <v>0</v>
      </c>
      <c r="AB60" s="11">
        <v>76869.872270000007</v>
      </c>
      <c r="AC60" s="11">
        <v>569.49765000000002</v>
      </c>
      <c r="AD60" s="11">
        <v>-379.29874999999998</v>
      </c>
      <c r="AE60" s="11">
        <v>3195.2552599999999</v>
      </c>
      <c r="AF60" s="11">
        <v>-5275.9248600000001</v>
      </c>
      <c r="AG60" s="11">
        <v>1061887.32601</v>
      </c>
      <c r="AH60" s="11">
        <v>-20432.990679999999</v>
      </c>
      <c r="AI60" s="11">
        <v>1082320.31669</v>
      </c>
      <c r="AJ60" s="11">
        <v>0</v>
      </c>
    </row>
    <row r="61" spans="1:36" ht="12.75" customHeight="1" x14ac:dyDescent="0.2">
      <c r="A61" s="17">
        <f>Assets!A61</f>
        <v>50</v>
      </c>
      <c r="B61" s="17" t="str">
        <f>Assets!B61</f>
        <v>694</v>
      </c>
      <c r="C61" s="35" t="s">
        <v>218</v>
      </c>
      <c r="D61" s="11">
        <v>117932.59845</v>
      </c>
      <c r="E61" s="11">
        <v>61496.294150000002</v>
      </c>
      <c r="F61" s="11">
        <v>0</v>
      </c>
      <c r="G61" s="11">
        <v>0</v>
      </c>
      <c r="H61" s="11">
        <v>56436.304300000003</v>
      </c>
      <c r="I61" s="11">
        <v>0</v>
      </c>
      <c r="J61" s="11">
        <v>0</v>
      </c>
      <c r="K61" s="11">
        <v>12426.626609999999</v>
      </c>
      <c r="L61" s="11">
        <v>0</v>
      </c>
      <c r="M61" s="11">
        <v>389077.02938999998</v>
      </c>
      <c r="N61" s="11">
        <v>295674.78850999998</v>
      </c>
      <c r="O61" s="11">
        <v>-56887.944089999997</v>
      </c>
      <c r="P61" s="11">
        <v>93402.240879999998</v>
      </c>
      <c r="Q61" s="11">
        <v>-7212.5000399999999</v>
      </c>
      <c r="R61" s="11">
        <v>0</v>
      </c>
      <c r="S61" s="11">
        <v>0</v>
      </c>
      <c r="T61" s="11">
        <v>0</v>
      </c>
      <c r="U61" s="11">
        <v>582179.26710000006</v>
      </c>
      <c r="V61" s="11">
        <v>0</v>
      </c>
      <c r="W61" s="11">
        <v>582179.26710000006</v>
      </c>
      <c r="X61" s="11">
        <v>0</v>
      </c>
      <c r="Y61" s="11">
        <v>0</v>
      </c>
      <c r="Z61" s="11">
        <v>2390.127</v>
      </c>
      <c r="AA61" s="11">
        <v>146.16418999999999</v>
      </c>
      <c r="AB61" s="11">
        <v>29647.69339</v>
      </c>
      <c r="AC61" s="11">
        <v>1680.28853</v>
      </c>
      <c r="AD61" s="11">
        <v>-6986.0470299999997</v>
      </c>
      <c r="AE61" s="11">
        <v>107769.88275999999</v>
      </c>
      <c r="AF61" s="11">
        <v>-41655.110939999999</v>
      </c>
      <c r="AG61" s="11">
        <v>1243249.6774200001</v>
      </c>
      <c r="AH61" s="11">
        <v>-112741.6021</v>
      </c>
      <c r="AI61" s="11">
        <v>1355991.2795200001</v>
      </c>
      <c r="AJ61" s="11">
        <v>0</v>
      </c>
    </row>
    <row r="62" spans="1:36" ht="12.75" customHeight="1" x14ac:dyDescent="0.2">
      <c r="A62" s="17">
        <f>Assets!A62</f>
        <v>51</v>
      </c>
      <c r="B62" s="17" t="str">
        <f>Assets!B62</f>
        <v>143</v>
      </c>
      <c r="C62" s="35" t="s">
        <v>228</v>
      </c>
      <c r="D62" s="11">
        <v>102111.08064</v>
      </c>
      <c r="E62" s="11">
        <v>64052.810089999999</v>
      </c>
      <c r="F62" s="11">
        <v>0</v>
      </c>
      <c r="G62" s="11">
        <v>0</v>
      </c>
      <c r="H62" s="11">
        <v>38058.270550000001</v>
      </c>
      <c r="I62" s="11">
        <v>709.68786</v>
      </c>
      <c r="J62" s="11">
        <v>0</v>
      </c>
      <c r="K62" s="11">
        <v>3005.0484200000001</v>
      </c>
      <c r="L62" s="11">
        <v>-1.5032700000000001</v>
      </c>
      <c r="M62" s="11">
        <v>282436.4915</v>
      </c>
      <c r="N62" s="11">
        <v>262692.99790000002</v>
      </c>
      <c r="O62" s="11">
        <v>-14312.40724</v>
      </c>
      <c r="P62" s="11">
        <v>19743.493600000002</v>
      </c>
      <c r="Q62" s="11">
        <v>-5380.6416300000001</v>
      </c>
      <c r="R62" s="11">
        <v>0</v>
      </c>
      <c r="S62" s="11">
        <v>0</v>
      </c>
      <c r="T62" s="11">
        <v>0</v>
      </c>
      <c r="U62" s="11">
        <v>0</v>
      </c>
      <c r="V62" s="11">
        <v>0</v>
      </c>
      <c r="W62" s="11">
        <v>0</v>
      </c>
      <c r="X62" s="11">
        <v>0</v>
      </c>
      <c r="Y62" s="11">
        <v>55143.070800000001</v>
      </c>
      <c r="Z62" s="11">
        <v>1016.264</v>
      </c>
      <c r="AA62" s="11">
        <v>0</v>
      </c>
      <c r="AB62" s="11">
        <v>187143.80504000001</v>
      </c>
      <c r="AC62" s="11">
        <v>8920.5418399999999</v>
      </c>
      <c r="AD62" s="11">
        <v>-760.17466000000002</v>
      </c>
      <c r="AE62" s="11">
        <v>223952.61616000001</v>
      </c>
      <c r="AF62" s="11">
        <v>-1.268E-2</v>
      </c>
      <c r="AG62" s="11">
        <v>864438.60626000003</v>
      </c>
      <c r="AH62" s="11">
        <v>-20454.73948</v>
      </c>
      <c r="AI62" s="11">
        <v>884893.34574000002</v>
      </c>
      <c r="AJ62" s="11">
        <v>0</v>
      </c>
    </row>
    <row r="63" spans="1:36" ht="12.75" customHeight="1" x14ac:dyDescent="0.2">
      <c r="A63" s="17">
        <f>Assets!A63</f>
        <v>51</v>
      </c>
      <c r="B63" s="17" t="str">
        <f>Assets!B63</f>
        <v>381</v>
      </c>
      <c r="C63" s="35" t="s">
        <v>258</v>
      </c>
      <c r="D63" s="11">
        <v>86602.757930000007</v>
      </c>
      <c r="E63" s="11">
        <v>56846.845560000002</v>
      </c>
      <c r="F63" s="11">
        <v>0</v>
      </c>
      <c r="G63" s="11">
        <v>0</v>
      </c>
      <c r="H63" s="11">
        <v>29755.912369999998</v>
      </c>
      <c r="I63" s="11">
        <v>0</v>
      </c>
      <c r="J63" s="11">
        <v>0</v>
      </c>
      <c r="K63" s="11">
        <v>12642.51021</v>
      </c>
      <c r="L63" s="11">
        <v>-513.03734999999995</v>
      </c>
      <c r="M63" s="11">
        <v>325870.66846999998</v>
      </c>
      <c r="N63" s="11">
        <v>321253.99275999999</v>
      </c>
      <c r="O63" s="11">
        <v>-19892.313389999999</v>
      </c>
      <c r="P63" s="11">
        <v>4616.6757100000004</v>
      </c>
      <c r="Q63" s="11">
        <v>-59.21031</v>
      </c>
      <c r="R63" s="11">
        <v>0</v>
      </c>
      <c r="S63" s="11">
        <v>0</v>
      </c>
      <c r="T63" s="11">
        <v>0</v>
      </c>
      <c r="U63" s="11">
        <v>180951.3702</v>
      </c>
      <c r="V63" s="11">
        <v>0</v>
      </c>
      <c r="W63" s="11">
        <v>180951.3702</v>
      </c>
      <c r="X63" s="11">
        <v>0</v>
      </c>
      <c r="Y63" s="11">
        <v>46.849119999999999</v>
      </c>
      <c r="Z63" s="11">
        <v>42.335050000000003</v>
      </c>
      <c r="AA63" s="11">
        <v>702.072</v>
      </c>
      <c r="AB63" s="11">
        <v>57437.518680000001</v>
      </c>
      <c r="AC63" s="11">
        <v>3427.33979</v>
      </c>
      <c r="AD63" s="11">
        <v>-5.0234199999999998</v>
      </c>
      <c r="AE63" s="11">
        <v>2450.5010000000002</v>
      </c>
      <c r="AF63" s="11">
        <v>0</v>
      </c>
      <c r="AG63" s="11">
        <v>670173.92244999995</v>
      </c>
      <c r="AH63" s="11">
        <v>-20469.584470000002</v>
      </c>
      <c r="AI63" s="11">
        <v>690643.50691999996</v>
      </c>
      <c r="AJ63" s="11">
        <v>0</v>
      </c>
    </row>
    <row r="64" spans="1:36" ht="12.75" customHeight="1" x14ac:dyDescent="0.2">
      <c r="A64" s="17">
        <f>Assets!A64</f>
        <v>53</v>
      </c>
      <c r="B64" s="17" t="str">
        <f>Assets!B64</f>
        <v>240</v>
      </c>
      <c r="C64" s="35" t="s">
        <v>259</v>
      </c>
      <c r="D64" s="11">
        <v>67469.912500000006</v>
      </c>
      <c r="E64" s="11">
        <v>28372.454969999999</v>
      </c>
      <c r="F64" s="11">
        <v>0</v>
      </c>
      <c r="G64" s="11">
        <v>0</v>
      </c>
      <c r="H64" s="11">
        <v>39097.45753</v>
      </c>
      <c r="I64" s="11">
        <v>4869.165</v>
      </c>
      <c r="J64" s="11">
        <v>0</v>
      </c>
      <c r="K64" s="11">
        <v>19182.663219999999</v>
      </c>
      <c r="L64" s="11">
        <v>-600.29367999999999</v>
      </c>
      <c r="M64" s="11">
        <v>658824.37312</v>
      </c>
      <c r="N64" s="11">
        <v>595739.51705999998</v>
      </c>
      <c r="O64" s="11">
        <v>-12437.83806</v>
      </c>
      <c r="P64" s="11">
        <v>63084.856059999998</v>
      </c>
      <c r="Q64" s="11">
        <v>-3627.8548599999999</v>
      </c>
      <c r="R64" s="11">
        <v>18</v>
      </c>
      <c r="S64" s="11">
        <v>0</v>
      </c>
      <c r="T64" s="11">
        <v>0</v>
      </c>
      <c r="U64" s="11">
        <v>63133.767269999997</v>
      </c>
      <c r="V64" s="11">
        <v>0</v>
      </c>
      <c r="W64" s="11">
        <v>63133.767269999997</v>
      </c>
      <c r="X64" s="11">
        <v>0</v>
      </c>
      <c r="Y64" s="11">
        <v>0</v>
      </c>
      <c r="Z64" s="11">
        <v>0</v>
      </c>
      <c r="AA64" s="11">
        <v>0</v>
      </c>
      <c r="AB64" s="11">
        <v>67447.499720000007</v>
      </c>
      <c r="AC64" s="11">
        <v>2694.8229700000002</v>
      </c>
      <c r="AD64" s="11">
        <v>-328.68597999999997</v>
      </c>
      <c r="AE64" s="11">
        <v>7784.0992900000001</v>
      </c>
      <c r="AF64" s="11">
        <v>0</v>
      </c>
      <c r="AG64" s="11">
        <v>891424.30308999994</v>
      </c>
      <c r="AH64" s="11">
        <v>-16994.672579999999</v>
      </c>
      <c r="AI64" s="11">
        <v>908418.97566999996</v>
      </c>
      <c r="AJ64" s="11">
        <v>0</v>
      </c>
    </row>
    <row r="65" spans="1:36" ht="12.75" customHeight="1" x14ac:dyDescent="0.2">
      <c r="A65" s="17">
        <f>Assets!A65</f>
        <v>54</v>
      </c>
      <c r="B65" s="17" t="str">
        <f>Assets!B65</f>
        <v>553</v>
      </c>
      <c r="C65" s="35" t="s">
        <v>260</v>
      </c>
      <c r="D65" s="11">
        <v>13158.77828</v>
      </c>
      <c r="E65" s="11">
        <v>0</v>
      </c>
      <c r="F65" s="11">
        <v>0</v>
      </c>
      <c r="G65" s="11">
        <v>0</v>
      </c>
      <c r="H65" s="11">
        <v>13158.77828</v>
      </c>
      <c r="I65" s="11">
        <v>0</v>
      </c>
      <c r="J65" s="11">
        <v>0</v>
      </c>
      <c r="K65" s="11">
        <v>9440.9101499999997</v>
      </c>
      <c r="L65" s="11">
        <v>-5289.6966000000002</v>
      </c>
      <c r="M65" s="11">
        <v>94216.502219999995</v>
      </c>
      <c r="N65" s="11">
        <v>93657.347219999996</v>
      </c>
      <c r="O65" s="11">
        <v>-40869.33526</v>
      </c>
      <c r="P65" s="11">
        <v>559.15499999999997</v>
      </c>
      <c r="Q65" s="11">
        <v>0</v>
      </c>
      <c r="R65" s="11">
        <v>618244.11355999997</v>
      </c>
      <c r="S65" s="11">
        <v>618244.11355999997</v>
      </c>
      <c r="T65" s="11">
        <v>0</v>
      </c>
      <c r="U65" s="11">
        <v>15031.84935</v>
      </c>
      <c r="V65" s="11">
        <v>0</v>
      </c>
      <c r="W65" s="11">
        <v>15031.84935</v>
      </c>
      <c r="X65" s="11">
        <v>0</v>
      </c>
      <c r="Y65" s="11">
        <v>0</v>
      </c>
      <c r="Z65" s="11">
        <v>4080.1963900000001</v>
      </c>
      <c r="AA65" s="11">
        <v>5314.0381799999996</v>
      </c>
      <c r="AB65" s="11">
        <v>2371.02342</v>
      </c>
      <c r="AC65" s="11">
        <v>-3.9785599999999999</v>
      </c>
      <c r="AD65" s="11">
        <v>-5.1453100000000003</v>
      </c>
      <c r="AE65" s="11">
        <v>3370.8463400000001</v>
      </c>
      <c r="AF65" s="11">
        <v>0</v>
      </c>
      <c r="AG65" s="11">
        <v>765224.27933000005</v>
      </c>
      <c r="AH65" s="11">
        <v>-46164.177170000003</v>
      </c>
      <c r="AI65" s="11">
        <v>811388.45649999997</v>
      </c>
      <c r="AJ65" s="11">
        <v>624620</v>
      </c>
    </row>
    <row r="66" spans="1:36" ht="12.75" customHeight="1" x14ac:dyDescent="0.2">
      <c r="A66" s="17">
        <f>Assets!A66</f>
        <v>55</v>
      </c>
      <c r="B66" s="17" t="str">
        <f>Assets!B66</f>
        <v>326</v>
      </c>
      <c r="C66" s="35" t="s">
        <v>219</v>
      </c>
      <c r="D66" s="11">
        <v>156915.79897999999</v>
      </c>
      <c r="E66" s="11">
        <v>113677.86945</v>
      </c>
      <c r="F66" s="11">
        <v>0</v>
      </c>
      <c r="G66" s="11">
        <v>0</v>
      </c>
      <c r="H66" s="11">
        <v>43237.929530000001</v>
      </c>
      <c r="I66" s="11">
        <v>0</v>
      </c>
      <c r="J66" s="11">
        <v>0</v>
      </c>
      <c r="K66" s="11">
        <v>1710.56016</v>
      </c>
      <c r="L66" s="11">
        <v>-254.1576</v>
      </c>
      <c r="M66" s="11">
        <v>470318.03278000001</v>
      </c>
      <c r="N66" s="11">
        <v>436788.36310000002</v>
      </c>
      <c r="O66" s="11">
        <v>-11319.757530000001</v>
      </c>
      <c r="P66" s="11">
        <v>33529.669679999999</v>
      </c>
      <c r="Q66" s="11">
        <v>-23430.422259999999</v>
      </c>
      <c r="R66" s="11">
        <v>0</v>
      </c>
      <c r="S66" s="11">
        <v>0</v>
      </c>
      <c r="T66" s="11">
        <v>0</v>
      </c>
      <c r="U66" s="11">
        <v>73155.000289999996</v>
      </c>
      <c r="V66" s="11">
        <v>0</v>
      </c>
      <c r="W66" s="11">
        <v>73155.000289999996</v>
      </c>
      <c r="X66" s="11">
        <v>0</v>
      </c>
      <c r="Y66" s="11">
        <v>786.91902000000005</v>
      </c>
      <c r="Z66" s="11">
        <v>0</v>
      </c>
      <c r="AA66" s="11">
        <v>607.75486000000001</v>
      </c>
      <c r="AB66" s="11">
        <v>48469.484859999997</v>
      </c>
      <c r="AC66" s="11">
        <v>12581.41043</v>
      </c>
      <c r="AD66" s="11">
        <v>-7265.97829</v>
      </c>
      <c r="AE66" s="11">
        <v>13575.295109999999</v>
      </c>
      <c r="AF66" s="11">
        <v>-4520.7757700000002</v>
      </c>
      <c r="AG66" s="11">
        <v>778120.25649000006</v>
      </c>
      <c r="AH66" s="11">
        <v>-46791.09145</v>
      </c>
      <c r="AI66" s="11">
        <v>824911.34794000001</v>
      </c>
      <c r="AJ66" s="11">
        <v>0</v>
      </c>
    </row>
    <row r="67" spans="1:36" ht="12.75" customHeight="1" x14ac:dyDescent="0.2">
      <c r="A67" s="17">
        <f>Assets!A67</f>
        <v>56</v>
      </c>
      <c r="B67" s="17" t="str">
        <f>Assets!B67</f>
        <v>774</v>
      </c>
      <c r="C67" s="35" t="s">
        <v>261</v>
      </c>
      <c r="D67" s="11">
        <v>43026.628270000001</v>
      </c>
      <c r="E67" s="11">
        <v>30891.631130000002</v>
      </c>
      <c r="F67" s="11">
        <v>0</v>
      </c>
      <c r="G67" s="11">
        <v>0</v>
      </c>
      <c r="H67" s="11">
        <v>12134.997139999999</v>
      </c>
      <c r="I67" s="11">
        <v>0</v>
      </c>
      <c r="J67" s="11">
        <v>0</v>
      </c>
      <c r="K67" s="11">
        <v>3091.8812200000002</v>
      </c>
      <c r="L67" s="11">
        <v>-259.73379</v>
      </c>
      <c r="M67" s="11">
        <v>113572.78389000001</v>
      </c>
      <c r="N67" s="11">
        <v>103594.88821999999</v>
      </c>
      <c r="O67" s="11">
        <v>-4955.3473700000004</v>
      </c>
      <c r="P67" s="11">
        <v>9977.8956699999999</v>
      </c>
      <c r="Q67" s="11">
        <v>-873.19696999999996</v>
      </c>
      <c r="R67" s="11">
        <v>0</v>
      </c>
      <c r="S67" s="11">
        <v>0</v>
      </c>
      <c r="T67" s="11">
        <v>0</v>
      </c>
      <c r="U67" s="11">
        <v>275963.35616000002</v>
      </c>
      <c r="V67" s="11">
        <v>0</v>
      </c>
      <c r="W67" s="11">
        <v>275963.35616000002</v>
      </c>
      <c r="X67" s="11">
        <v>0</v>
      </c>
      <c r="Y67" s="11">
        <v>431674.42599999998</v>
      </c>
      <c r="Z67" s="11">
        <v>0</v>
      </c>
      <c r="AA67" s="11">
        <v>0</v>
      </c>
      <c r="AB67" s="11">
        <v>21028.946339999999</v>
      </c>
      <c r="AC67" s="11">
        <v>214.14760999999999</v>
      </c>
      <c r="AD67" s="11">
        <v>-10210.77342</v>
      </c>
      <c r="AE67" s="11">
        <v>49897.694389999997</v>
      </c>
      <c r="AF67" s="11">
        <v>0</v>
      </c>
      <c r="AG67" s="11">
        <v>938469.86387999996</v>
      </c>
      <c r="AH67" s="11">
        <v>-16299.05155</v>
      </c>
      <c r="AI67" s="11">
        <v>954768.91543000005</v>
      </c>
      <c r="AJ67" s="11">
        <v>0</v>
      </c>
    </row>
    <row r="68" spans="1:36" ht="12.75" customHeight="1" x14ac:dyDescent="0.2">
      <c r="A68" s="17">
        <f>Assets!A68</f>
        <v>57</v>
      </c>
      <c r="B68" s="17" t="str">
        <f>Assets!B68</f>
        <v>231</v>
      </c>
      <c r="C68" s="35" t="s">
        <v>262</v>
      </c>
      <c r="D68" s="11">
        <v>71221.186700000006</v>
      </c>
      <c r="E68" s="11">
        <v>29225.23443</v>
      </c>
      <c r="F68" s="11">
        <v>0</v>
      </c>
      <c r="G68" s="11">
        <v>0</v>
      </c>
      <c r="H68" s="11">
        <v>41995.952270000002</v>
      </c>
      <c r="I68" s="11">
        <v>0</v>
      </c>
      <c r="J68" s="11">
        <v>0</v>
      </c>
      <c r="K68" s="11">
        <v>21692.892469999999</v>
      </c>
      <c r="L68" s="11">
        <v>-71.057749999999999</v>
      </c>
      <c r="M68" s="11">
        <v>294378.39737999998</v>
      </c>
      <c r="N68" s="11">
        <v>174610.75560999999</v>
      </c>
      <c r="O68" s="11">
        <v>-58270.92035</v>
      </c>
      <c r="P68" s="11">
        <v>119767.64177</v>
      </c>
      <c r="Q68" s="11">
        <v>-41224.032679999997</v>
      </c>
      <c r="R68" s="11">
        <v>21163.866000000002</v>
      </c>
      <c r="S68" s="11">
        <v>21163.866000000002</v>
      </c>
      <c r="T68" s="11">
        <v>0</v>
      </c>
      <c r="U68" s="11">
        <v>286174.31507000001</v>
      </c>
      <c r="V68" s="11">
        <v>0</v>
      </c>
      <c r="W68" s="11">
        <v>286174.31507000001</v>
      </c>
      <c r="X68" s="11">
        <v>0</v>
      </c>
      <c r="Y68" s="11">
        <v>0</v>
      </c>
      <c r="Z68" s="11">
        <v>1329.085</v>
      </c>
      <c r="AA68" s="11">
        <v>0</v>
      </c>
      <c r="AB68" s="11">
        <v>54031.495210000001</v>
      </c>
      <c r="AC68" s="11">
        <v>5330.4968200000003</v>
      </c>
      <c r="AD68" s="11">
        <v>-799.05841999999996</v>
      </c>
      <c r="AE68" s="11">
        <v>2980.9937199999999</v>
      </c>
      <c r="AF68" s="11">
        <v>-1777.85411</v>
      </c>
      <c r="AG68" s="11">
        <v>758302.72837000003</v>
      </c>
      <c r="AH68" s="11">
        <v>-102142.92331</v>
      </c>
      <c r="AI68" s="11">
        <v>860445.65168000001</v>
      </c>
      <c r="AJ68" s="11">
        <v>20000</v>
      </c>
    </row>
    <row r="69" spans="1:36" ht="12.75" customHeight="1" x14ac:dyDescent="0.2">
      <c r="A69" s="17">
        <f>Assets!A69</f>
        <v>58</v>
      </c>
      <c r="B69" s="17" t="str">
        <f>Assets!B69</f>
        <v>146</v>
      </c>
      <c r="C69" s="35" t="s">
        <v>220</v>
      </c>
      <c r="D69" s="11">
        <v>46833.95923</v>
      </c>
      <c r="E69" s="11">
        <v>30494.642639999998</v>
      </c>
      <c r="F69" s="11">
        <v>0</v>
      </c>
      <c r="G69" s="11">
        <v>0</v>
      </c>
      <c r="H69" s="11">
        <v>16339.31659</v>
      </c>
      <c r="I69" s="11">
        <v>0</v>
      </c>
      <c r="J69" s="11">
        <v>0</v>
      </c>
      <c r="K69" s="11">
        <v>125.22057</v>
      </c>
      <c r="L69" s="11">
        <v>0</v>
      </c>
      <c r="M69" s="11">
        <v>181119.94917000001</v>
      </c>
      <c r="N69" s="11">
        <v>166817.04496999999</v>
      </c>
      <c r="O69" s="11">
        <v>-37444.627800000002</v>
      </c>
      <c r="P69" s="11">
        <v>14302.904200000001</v>
      </c>
      <c r="Q69" s="11">
        <v>-1307.2508499999999</v>
      </c>
      <c r="R69" s="11">
        <v>105621.37005</v>
      </c>
      <c r="S69" s="11">
        <v>105621.37005</v>
      </c>
      <c r="T69" s="11">
        <v>0</v>
      </c>
      <c r="U69" s="11">
        <v>160271.34414999999</v>
      </c>
      <c r="V69" s="11">
        <v>0</v>
      </c>
      <c r="W69" s="11">
        <v>160271.34414999999</v>
      </c>
      <c r="X69" s="11">
        <v>0</v>
      </c>
      <c r="Y69" s="11">
        <v>46947.050999999999</v>
      </c>
      <c r="Z69" s="11">
        <v>377.959</v>
      </c>
      <c r="AA69" s="11">
        <v>0</v>
      </c>
      <c r="AB69" s="11">
        <v>51168.964890000003</v>
      </c>
      <c r="AC69" s="11">
        <v>490.09123</v>
      </c>
      <c r="AD69" s="11">
        <v>-5681.88508</v>
      </c>
      <c r="AE69" s="11">
        <v>138283.03894999999</v>
      </c>
      <c r="AF69" s="11">
        <v>0</v>
      </c>
      <c r="AG69" s="11">
        <v>731238.94824000006</v>
      </c>
      <c r="AH69" s="11">
        <v>-44433.763729999999</v>
      </c>
      <c r="AI69" s="11">
        <v>775672.71196999995</v>
      </c>
      <c r="AJ69" s="11">
        <v>25000</v>
      </c>
    </row>
    <row r="70" spans="1:36" ht="12.75" customHeight="1" x14ac:dyDescent="0.2">
      <c r="A70" s="17">
        <f>Assets!A70</f>
        <v>59</v>
      </c>
      <c r="B70" s="17" t="str">
        <f>Assets!B70</f>
        <v>133</v>
      </c>
      <c r="C70" s="35" t="s">
        <v>229</v>
      </c>
      <c r="D70" s="11">
        <v>48275.375619999999</v>
      </c>
      <c r="E70" s="11">
        <v>27829.946680000001</v>
      </c>
      <c r="F70" s="11">
        <v>0</v>
      </c>
      <c r="G70" s="11">
        <v>0</v>
      </c>
      <c r="H70" s="11">
        <v>20445.428940000002</v>
      </c>
      <c r="I70" s="11">
        <v>0</v>
      </c>
      <c r="J70" s="11">
        <v>0</v>
      </c>
      <c r="K70" s="11">
        <v>379.65258999999998</v>
      </c>
      <c r="L70" s="11">
        <v>-4.26058</v>
      </c>
      <c r="M70" s="11">
        <v>317614.32270999998</v>
      </c>
      <c r="N70" s="11">
        <v>265885.89954999997</v>
      </c>
      <c r="O70" s="11">
        <v>-47549.811659999999</v>
      </c>
      <c r="P70" s="11">
        <v>51728.423159999998</v>
      </c>
      <c r="Q70" s="11">
        <v>-634.82068000000004</v>
      </c>
      <c r="R70" s="11">
        <v>101273.736</v>
      </c>
      <c r="S70" s="11">
        <v>101273.736</v>
      </c>
      <c r="T70" s="11">
        <v>0</v>
      </c>
      <c r="U70" s="11">
        <v>181687.87664999999</v>
      </c>
      <c r="V70" s="11">
        <v>0</v>
      </c>
      <c r="W70" s="11">
        <v>181687.87664999999</v>
      </c>
      <c r="X70" s="11">
        <v>0</v>
      </c>
      <c r="Y70" s="11">
        <v>108534.27038</v>
      </c>
      <c r="Z70" s="11">
        <v>0</v>
      </c>
      <c r="AA70" s="11">
        <v>463.79165</v>
      </c>
      <c r="AB70" s="11">
        <v>34233.385240000003</v>
      </c>
      <c r="AC70" s="11">
        <v>990.59348</v>
      </c>
      <c r="AD70" s="11">
        <v>-61.274790000000003</v>
      </c>
      <c r="AE70" s="11">
        <v>31724.99152</v>
      </c>
      <c r="AF70" s="11">
        <v>0</v>
      </c>
      <c r="AG70" s="11">
        <v>825177.99583999999</v>
      </c>
      <c r="AH70" s="11">
        <v>-48250.167710000002</v>
      </c>
      <c r="AI70" s="11">
        <v>873428.16355000006</v>
      </c>
      <c r="AJ70" s="11">
        <v>104400</v>
      </c>
    </row>
    <row r="71" spans="1:36" ht="12.75" customHeight="1" x14ac:dyDescent="0.2">
      <c r="A71" s="17">
        <f>Assets!A71</f>
        <v>60</v>
      </c>
      <c r="B71" s="17" t="str">
        <f>Assets!B71</f>
        <v>377</v>
      </c>
      <c r="C71" s="35" t="s">
        <v>263</v>
      </c>
      <c r="D71" s="11">
        <v>123045.41757999999</v>
      </c>
      <c r="E71" s="11">
        <v>99754.118539999996</v>
      </c>
      <c r="F71" s="11">
        <v>0</v>
      </c>
      <c r="G71" s="11">
        <v>0</v>
      </c>
      <c r="H71" s="11">
        <v>23291.299040000002</v>
      </c>
      <c r="I71" s="11">
        <v>70.012</v>
      </c>
      <c r="J71" s="11">
        <v>0</v>
      </c>
      <c r="K71" s="11">
        <v>1078.26198</v>
      </c>
      <c r="L71" s="11">
        <v>-1.5602199999999999</v>
      </c>
      <c r="M71" s="11">
        <v>317085.1973</v>
      </c>
      <c r="N71" s="11">
        <v>292649.03094999999</v>
      </c>
      <c r="O71" s="11">
        <v>-54316.25419</v>
      </c>
      <c r="P71" s="11">
        <v>24436.16635</v>
      </c>
      <c r="Q71" s="11">
        <v>-17973.162509999998</v>
      </c>
      <c r="R71" s="11">
        <v>0</v>
      </c>
      <c r="S71" s="11">
        <v>0</v>
      </c>
      <c r="T71" s="11">
        <v>0</v>
      </c>
      <c r="U71" s="11">
        <v>69522.580560000002</v>
      </c>
      <c r="V71" s="11">
        <v>0</v>
      </c>
      <c r="W71" s="11">
        <v>69522.580560000002</v>
      </c>
      <c r="X71" s="11">
        <v>0</v>
      </c>
      <c r="Y71" s="11">
        <v>0</v>
      </c>
      <c r="Z71" s="11">
        <v>408.834</v>
      </c>
      <c r="AA71" s="11">
        <v>672.35402999999997</v>
      </c>
      <c r="AB71" s="11">
        <v>62336.331720000002</v>
      </c>
      <c r="AC71" s="11">
        <v>1430.2767100000001</v>
      </c>
      <c r="AD71" s="11">
        <v>-673.43521999999996</v>
      </c>
      <c r="AE71" s="11">
        <v>16459.422879999998</v>
      </c>
      <c r="AF71" s="11">
        <v>0</v>
      </c>
      <c r="AG71" s="11">
        <v>592108.68876000005</v>
      </c>
      <c r="AH71" s="11">
        <v>-72964.41214</v>
      </c>
      <c r="AI71" s="11">
        <v>665073.10089999996</v>
      </c>
      <c r="AJ71" s="11">
        <v>20000</v>
      </c>
    </row>
    <row r="72" spans="1:36" ht="12.75" customHeight="1" x14ac:dyDescent="0.2">
      <c r="A72" s="17">
        <f>Assets!A72</f>
        <v>61</v>
      </c>
      <c r="B72" s="17" t="str">
        <f>Assets!B72</f>
        <v>387</v>
      </c>
      <c r="C72" s="35" t="s">
        <v>264</v>
      </c>
      <c r="D72" s="11">
        <v>22550.909370000001</v>
      </c>
      <c r="E72" s="11">
        <v>2827.5625599999998</v>
      </c>
      <c r="F72" s="11">
        <v>0</v>
      </c>
      <c r="G72" s="11">
        <v>0</v>
      </c>
      <c r="H72" s="11">
        <v>19723.346809999999</v>
      </c>
      <c r="I72" s="11">
        <v>0</v>
      </c>
      <c r="J72" s="11">
        <v>0</v>
      </c>
      <c r="K72" s="11">
        <v>402.22627999999997</v>
      </c>
      <c r="L72" s="11">
        <v>0</v>
      </c>
      <c r="M72" s="11">
        <v>473937.21840999997</v>
      </c>
      <c r="N72" s="11">
        <v>473937.21840999997</v>
      </c>
      <c r="O72" s="11">
        <v>-13708.96047</v>
      </c>
      <c r="P72" s="11">
        <v>0</v>
      </c>
      <c r="Q72" s="11">
        <v>0</v>
      </c>
      <c r="R72" s="11">
        <v>0</v>
      </c>
      <c r="S72" s="11">
        <v>0</v>
      </c>
      <c r="T72" s="11">
        <v>0</v>
      </c>
      <c r="U72" s="11">
        <v>240812.8376</v>
      </c>
      <c r="V72" s="11">
        <v>0</v>
      </c>
      <c r="W72" s="11">
        <v>240812.8376</v>
      </c>
      <c r="X72" s="11">
        <v>0</v>
      </c>
      <c r="Y72" s="11">
        <v>0</v>
      </c>
      <c r="Z72" s="11">
        <v>328.53399999999999</v>
      </c>
      <c r="AA72" s="11">
        <v>2924.82</v>
      </c>
      <c r="AB72" s="11">
        <v>29293.34245</v>
      </c>
      <c r="AC72" s="11">
        <v>42.017859999999999</v>
      </c>
      <c r="AD72" s="11">
        <v>-499.22660000000002</v>
      </c>
      <c r="AE72" s="11">
        <v>5602.9719400000004</v>
      </c>
      <c r="AF72" s="11">
        <v>0</v>
      </c>
      <c r="AG72" s="11">
        <v>775894.87791000004</v>
      </c>
      <c r="AH72" s="11">
        <v>-14208.18707</v>
      </c>
      <c r="AI72" s="11">
        <v>790103.06498000002</v>
      </c>
      <c r="AJ72" s="11">
        <v>0</v>
      </c>
    </row>
    <row r="73" spans="1:36" ht="12.75" customHeight="1" x14ac:dyDescent="0.2">
      <c r="A73" s="17">
        <f>Assets!A73</f>
        <v>62</v>
      </c>
      <c r="B73" s="17" t="str">
        <f>Assets!B73</f>
        <v>460</v>
      </c>
      <c r="C73" s="35" t="s">
        <v>265</v>
      </c>
      <c r="D73" s="11">
        <v>70390.577380000002</v>
      </c>
      <c r="E73" s="11">
        <v>49484.442609999998</v>
      </c>
      <c r="F73" s="11">
        <v>0</v>
      </c>
      <c r="G73" s="11">
        <v>0</v>
      </c>
      <c r="H73" s="11">
        <v>20906.134770000001</v>
      </c>
      <c r="I73" s="11">
        <v>0</v>
      </c>
      <c r="J73" s="11">
        <v>0</v>
      </c>
      <c r="K73" s="11">
        <v>13448.413210000001</v>
      </c>
      <c r="L73" s="11">
        <v>-64.952709999999996</v>
      </c>
      <c r="M73" s="11">
        <v>271455.10947999998</v>
      </c>
      <c r="N73" s="11">
        <v>268186.78873999999</v>
      </c>
      <c r="O73" s="11">
        <v>-1741.83402</v>
      </c>
      <c r="P73" s="11">
        <v>3268.3207400000001</v>
      </c>
      <c r="Q73" s="11">
        <v>-563.87783999999999</v>
      </c>
      <c r="R73" s="11">
        <v>95340.440199999997</v>
      </c>
      <c r="S73" s="11">
        <v>95340.440199999997</v>
      </c>
      <c r="T73" s="11">
        <v>0</v>
      </c>
      <c r="U73" s="11">
        <v>20043.835599999999</v>
      </c>
      <c r="V73" s="11">
        <v>0</v>
      </c>
      <c r="W73" s="11">
        <v>20043.835599999999</v>
      </c>
      <c r="X73" s="11">
        <v>0</v>
      </c>
      <c r="Y73" s="11">
        <v>0</v>
      </c>
      <c r="Z73" s="11">
        <v>484.30732999999998</v>
      </c>
      <c r="AA73" s="11">
        <v>0</v>
      </c>
      <c r="AB73" s="11">
        <v>39704.467980000001</v>
      </c>
      <c r="AC73" s="11">
        <v>4192.19326</v>
      </c>
      <c r="AD73" s="11">
        <v>-734.06080999999995</v>
      </c>
      <c r="AE73" s="11">
        <v>124657.58151</v>
      </c>
      <c r="AF73" s="11">
        <v>-159.69123999999999</v>
      </c>
      <c r="AG73" s="11">
        <v>639716.92594999995</v>
      </c>
      <c r="AH73" s="11">
        <v>-3264.41662</v>
      </c>
      <c r="AI73" s="11">
        <v>642981.34256999998</v>
      </c>
      <c r="AJ73" s="11">
        <v>76400</v>
      </c>
    </row>
    <row r="74" spans="1:36" ht="12.75" customHeight="1" x14ac:dyDescent="0.2">
      <c r="A74" s="17">
        <f>Assets!A74</f>
        <v>63</v>
      </c>
      <c r="B74" s="17" t="str">
        <f>Assets!B74</f>
        <v>205</v>
      </c>
      <c r="C74" s="35" t="s">
        <v>266</v>
      </c>
      <c r="D74" s="11">
        <v>32034.05543</v>
      </c>
      <c r="E74" s="11">
        <v>17479.871080000001</v>
      </c>
      <c r="F74" s="11">
        <v>0</v>
      </c>
      <c r="G74" s="11">
        <v>0</v>
      </c>
      <c r="H74" s="11">
        <v>14554.18435</v>
      </c>
      <c r="I74" s="11">
        <v>0</v>
      </c>
      <c r="J74" s="11">
        <v>0</v>
      </c>
      <c r="K74" s="11">
        <v>585.80241000000001</v>
      </c>
      <c r="L74" s="11">
        <v>-1.4381600000000001</v>
      </c>
      <c r="M74" s="11">
        <v>472591.30310999998</v>
      </c>
      <c r="N74" s="11">
        <v>440048.00163999997</v>
      </c>
      <c r="O74" s="11">
        <v>-11410.974270000001</v>
      </c>
      <c r="P74" s="11">
        <v>32543.301469999999</v>
      </c>
      <c r="Q74" s="11">
        <v>-3117.6404000000002</v>
      </c>
      <c r="R74" s="11">
        <v>96921.400659999999</v>
      </c>
      <c r="S74" s="11">
        <v>96921.400659999999</v>
      </c>
      <c r="T74" s="11">
        <v>0</v>
      </c>
      <c r="U74" s="11">
        <v>39000</v>
      </c>
      <c r="V74" s="11">
        <v>0</v>
      </c>
      <c r="W74" s="11">
        <v>39000</v>
      </c>
      <c r="X74" s="11">
        <v>0</v>
      </c>
      <c r="Y74" s="11">
        <v>3260.3916399999998</v>
      </c>
      <c r="Z74" s="11">
        <v>10.554209999999999</v>
      </c>
      <c r="AA74" s="11">
        <v>65.803160000000005</v>
      </c>
      <c r="AB74" s="11">
        <v>32895.372089999997</v>
      </c>
      <c r="AC74" s="11">
        <v>797.52206000000001</v>
      </c>
      <c r="AD74" s="11">
        <v>-1546.59139</v>
      </c>
      <c r="AE74" s="11">
        <v>40709.830099999999</v>
      </c>
      <c r="AF74" s="11">
        <v>0</v>
      </c>
      <c r="AG74" s="11">
        <v>718872.03486999997</v>
      </c>
      <c r="AH74" s="11">
        <v>-16076.64422</v>
      </c>
      <c r="AI74" s="11">
        <v>734948.67908999999</v>
      </c>
      <c r="AJ74" s="11">
        <v>99442</v>
      </c>
    </row>
    <row r="75" spans="1:36" ht="12.75" customHeight="1" x14ac:dyDescent="0.2">
      <c r="A75" s="17">
        <f>Assets!A75</f>
        <v>64</v>
      </c>
      <c r="B75" s="17" t="str">
        <f>Assets!B75</f>
        <v>394</v>
      </c>
      <c r="C75" s="35" t="s">
        <v>221</v>
      </c>
      <c r="D75" s="11">
        <v>37952.96789</v>
      </c>
      <c r="E75" s="11">
        <v>9191.1185700000005</v>
      </c>
      <c r="F75" s="11">
        <v>0</v>
      </c>
      <c r="G75" s="11">
        <v>0</v>
      </c>
      <c r="H75" s="11">
        <v>28761.849320000001</v>
      </c>
      <c r="I75" s="11">
        <v>0</v>
      </c>
      <c r="J75" s="11">
        <v>0</v>
      </c>
      <c r="K75" s="11">
        <v>6579.0193799999997</v>
      </c>
      <c r="L75" s="11">
        <v>-85.573369999999997</v>
      </c>
      <c r="M75" s="11">
        <v>278420.79236999998</v>
      </c>
      <c r="N75" s="11">
        <v>130172.41464</v>
      </c>
      <c r="O75" s="11">
        <v>-2824.81005</v>
      </c>
      <c r="P75" s="11">
        <v>148248.37773000001</v>
      </c>
      <c r="Q75" s="11">
        <v>-24948.768260000001</v>
      </c>
      <c r="R75" s="11">
        <v>355702.10495000001</v>
      </c>
      <c r="S75" s="11">
        <v>355702.10495000001</v>
      </c>
      <c r="T75" s="11">
        <v>0</v>
      </c>
      <c r="U75" s="11">
        <v>0</v>
      </c>
      <c r="V75" s="11">
        <v>0</v>
      </c>
      <c r="W75" s="11">
        <v>0</v>
      </c>
      <c r="X75" s="11">
        <v>0</v>
      </c>
      <c r="Y75" s="11">
        <v>1446.6</v>
      </c>
      <c r="Z75" s="11">
        <v>0</v>
      </c>
      <c r="AA75" s="11">
        <v>1061.72309</v>
      </c>
      <c r="AB75" s="11">
        <v>91710.977740000002</v>
      </c>
      <c r="AC75" s="11">
        <v>691.54728</v>
      </c>
      <c r="AD75" s="11">
        <v>-225.97157999999999</v>
      </c>
      <c r="AE75" s="11">
        <v>5583.3754600000002</v>
      </c>
      <c r="AF75" s="11">
        <v>0</v>
      </c>
      <c r="AG75" s="11">
        <v>779149.10815999995</v>
      </c>
      <c r="AH75" s="11">
        <v>-28085.12326</v>
      </c>
      <c r="AI75" s="11">
        <v>807234.23141999997</v>
      </c>
      <c r="AJ75" s="11">
        <v>350000</v>
      </c>
    </row>
    <row r="76" spans="1:36" ht="12.75" customHeight="1" x14ac:dyDescent="0.2">
      <c r="A76" s="17">
        <f>Assets!A76</f>
        <v>65</v>
      </c>
      <c r="B76" s="17" t="str">
        <f>Assets!B76</f>
        <v>241</v>
      </c>
      <c r="C76" s="35" t="s">
        <v>267</v>
      </c>
      <c r="D76" s="11">
        <v>56269.835809999997</v>
      </c>
      <c r="E76" s="11">
        <v>26101.13552</v>
      </c>
      <c r="F76" s="11">
        <v>0</v>
      </c>
      <c r="G76" s="11">
        <v>0</v>
      </c>
      <c r="H76" s="11">
        <v>30168.700290000001</v>
      </c>
      <c r="I76" s="11">
        <v>0</v>
      </c>
      <c r="J76" s="11">
        <v>0</v>
      </c>
      <c r="K76" s="11">
        <v>5135.4603200000001</v>
      </c>
      <c r="L76" s="11">
        <v>-181.54267999999999</v>
      </c>
      <c r="M76" s="11">
        <v>411278.48628000001</v>
      </c>
      <c r="N76" s="11">
        <v>334857.22198999999</v>
      </c>
      <c r="O76" s="11">
        <v>-56914.318570000003</v>
      </c>
      <c r="P76" s="11">
        <v>76421.264290000006</v>
      </c>
      <c r="Q76" s="11">
        <v>-3046.65229</v>
      </c>
      <c r="R76" s="11">
        <v>55</v>
      </c>
      <c r="S76" s="11">
        <v>0</v>
      </c>
      <c r="T76" s="11">
        <v>0</v>
      </c>
      <c r="U76" s="11">
        <v>15038.21925</v>
      </c>
      <c r="V76" s="11">
        <v>0</v>
      </c>
      <c r="W76" s="11">
        <v>15038.21925</v>
      </c>
      <c r="X76" s="11">
        <v>0</v>
      </c>
      <c r="Y76" s="11">
        <v>0</v>
      </c>
      <c r="Z76" s="11">
        <v>578.221</v>
      </c>
      <c r="AA76" s="11">
        <v>1337.8681200000001</v>
      </c>
      <c r="AB76" s="11">
        <v>123538.32613</v>
      </c>
      <c r="AC76" s="11">
        <v>64588.242590000002</v>
      </c>
      <c r="AD76" s="11">
        <v>-1546.45551</v>
      </c>
      <c r="AE76" s="11">
        <v>24924.413339999999</v>
      </c>
      <c r="AF76" s="11">
        <v>-548.97720000000004</v>
      </c>
      <c r="AG76" s="11">
        <v>702744.07284000004</v>
      </c>
      <c r="AH76" s="11">
        <v>-62237.946250000001</v>
      </c>
      <c r="AI76" s="11">
        <v>764982.01908999996</v>
      </c>
      <c r="AJ76" s="11">
        <v>0</v>
      </c>
    </row>
    <row r="77" spans="1:36" ht="12.75" customHeight="1" x14ac:dyDescent="0.2">
      <c r="A77" s="17">
        <f>Assets!A77</f>
        <v>66</v>
      </c>
      <c r="B77" s="17" t="str">
        <f>Assets!B77</f>
        <v xml:space="preserve"> 49</v>
      </c>
      <c r="C77" s="35" t="s">
        <v>222</v>
      </c>
      <c r="D77" s="11">
        <v>40681.985829999998</v>
      </c>
      <c r="E77" s="11">
        <v>32477.990320000001</v>
      </c>
      <c r="F77" s="11">
        <v>0</v>
      </c>
      <c r="G77" s="11">
        <v>0</v>
      </c>
      <c r="H77" s="11">
        <v>8203.9955100000006</v>
      </c>
      <c r="I77" s="11">
        <v>0</v>
      </c>
      <c r="J77" s="11">
        <v>0</v>
      </c>
      <c r="K77" s="11">
        <v>133.80018999999999</v>
      </c>
      <c r="L77" s="11">
        <v>-2.3111199999999998</v>
      </c>
      <c r="M77" s="11">
        <v>301447.55499999999</v>
      </c>
      <c r="N77" s="11">
        <v>299503.32021999999</v>
      </c>
      <c r="O77" s="11">
        <v>-51100.276010000001</v>
      </c>
      <c r="P77" s="11">
        <v>1944.23478</v>
      </c>
      <c r="Q77" s="11">
        <v>-2131.9927899999998</v>
      </c>
      <c r="R77" s="11">
        <v>905.05548999999996</v>
      </c>
      <c r="S77" s="11">
        <v>0</v>
      </c>
      <c r="T77" s="11">
        <v>0</v>
      </c>
      <c r="U77" s="11">
        <v>0</v>
      </c>
      <c r="V77" s="11">
        <v>0</v>
      </c>
      <c r="W77" s="11">
        <v>0</v>
      </c>
      <c r="X77" s="11">
        <v>0</v>
      </c>
      <c r="Y77" s="11">
        <v>61987.320500000002</v>
      </c>
      <c r="Z77" s="11">
        <v>3.3009999999999998E-2</v>
      </c>
      <c r="AA77" s="11">
        <v>0</v>
      </c>
      <c r="AB77" s="11">
        <v>81764.614249999999</v>
      </c>
      <c r="AC77" s="11">
        <v>3270.1630599999999</v>
      </c>
      <c r="AD77" s="11">
        <v>-2530.2250100000001</v>
      </c>
      <c r="AE77" s="11">
        <v>22297.11924</v>
      </c>
      <c r="AF77" s="11">
        <v>0</v>
      </c>
      <c r="AG77" s="11">
        <v>512487.64656999998</v>
      </c>
      <c r="AH77" s="11">
        <v>-55764.804929999998</v>
      </c>
      <c r="AI77" s="11">
        <v>568252.45149999997</v>
      </c>
      <c r="AJ77" s="11">
        <v>0</v>
      </c>
    </row>
    <row r="78" spans="1:36" ht="12.75" customHeight="1" x14ac:dyDescent="0.2">
      <c r="A78" s="17">
        <f>Assets!A78</f>
        <v>67</v>
      </c>
      <c r="B78" s="17" t="str">
        <f>Assets!B78</f>
        <v xml:space="preserve"> 43</v>
      </c>
      <c r="C78" s="35" t="s">
        <v>268</v>
      </c>
      <c r="D78" s="11">
        <v>41200.815699999999</v>
      </c>
      <c r="E78" s="11">
        <v>14222.970499999999</v>
      </c>
      <c r="F78" s="11">
        <v>0</v>
      </c>
      <c r="G78" s="11">
        <v>0</v>
      </c>
      <c r="H78" s="11">
        <v>26977.8452</v>
      </c>
      <c r="I78" s="11">
        <v>0</v>
      </c>
      <c r="J78" s="11">
        <v>0</v>
      </c>
      <c r="K78" s="11">
        <v>5293.76019</v>
      </c>
      <c r="L78" s="11">
        <v>-878.87379999999996</v>
      </c>
      <c r="M78" s="11">
        <v>143171.02296</v>
      </c>
      <c r="N78" s="11">
        <v>140479.67881000001</v>
      </c>
      <c r="O78" s="11">
        <v>-2120.2852200000002</v>
      </c>
      <c r="P78" s="11">
        <v>2691.3441499999999</v>
      </c>
      <c r="Q78" s="11">
        <v>-446.96985000000001</v>
      </c>
      <c r="R78" s="11">
        <v>52751.201150000001</v>
      </c>
      <c r="S78" s="11">
        <v>52739.64615</v>
      </c>
      <c r="T78" s="11">
        <v>0</v>
      </c>
      <c r="U78" s="11">
        <v>170436.84930999999</v>
      </c>
      <c r="V78" s="11">
        <v>0</v>
      </c>
      <c r="W78" s="11">
        <v>170436.84930999999</v>
      </c>
      <c r="X78" s="11">
        <v>0</v>
      </c>
      <c r="Y78" s="11">
        <v>1289.11285</v>
      </c>
      <c r="Z78" s="11">
        <v>1332.60493</v>
      </c>
      <c r="AA78" s="11">
        <v>8573.3902199999993</v>
      </c>
      <c r="AB78" s="11">
        <v>56689.317669999997</v>
      </c>
      <c r="AC78" s="11">
        <v>171.19130000000001</v>
      </c>
      <c r="AD78" s="11">
        <v>-270.68236000000002</v>
      </c>
      <c r="AE78" s="11">
        <v>6874.9940500000002</v>
      </c>
      <c r="AF78" s="11">
        <v>-14.31452</v>
      </c>
      <c r="AG78" s="11">
        <v>487784.26033000002</v>
      </c>
      <c r="AH78" s="11">
        <v>-3731.1257500000002</v>
      </c>
      <c r="AI78" s="11">
        <v>491515.38608000003</v>
      </c>
      <c r="AJ78" s="11">
        <v>55000</v>
      </c>
    </row>
    <row r="79" spans="1:36" ht="12.75" customHeight="1" x14ac:dyDescent="0.2">
      <c r="A79" s="17">
        <f>Assets!A79</f>
        <v>68</v>
      </c>
      <c r="B79" s="17" t="str">
        <f>Assets!B79</f>
        <v>243</v>
      </c>
      <c r="C79" s="35" t="s">
        <v>223</v>
      </c>
      <c r="D79" s="11">
        <v>20425.366699999999</v>
      </c>
      <c r="E79" s="11">
        <v>5256.1133900000004</v>
      </c>
      <c r="F79" s="11">
        <v>0</v>
      </c>
      <c r="G79" s="11">
        <v>0</v>
      </c>
      <c r="H79" s="11">
        <v>15169.25331</v>
      </c>
      <c r="I79" s="11">
        <v>25.689</v>
      </c>
      <c r="J79" s="11">
        <v>0</v>
      </c>
      <c r="K79" s="11">
        <v>1264.61752</v>
      </c>
      <c r="L79" s="11">
        <v>-71.266450000000006</v>
      </c>
      <c r="M79" s="11">
        <v>427665.70594000001</v>
      </c>
      <c r="N79" s="11">
        <v>426198.55491000001</v>
      </c>
      <c r="O79" s="11">
        <v>-2223.2566000000002</v>
      </c>
      <c r="P79" s="11">
        <v>1467.15103</v>
      </c>
      <c r="Q79" s="11">
        <v>-94.722769999999997</v>
      </c>
      <c r="R79" s="11">
        <v>0</v>
      </c>
      <c r="S79" s="11">
        <v>0</v>
      </c>
      <c r="T79" s="11">
        <v>0</v>
      </c>
      <c r="U79" s="11">
        <v>47156.654390000003</v>
      </c>
      <c r="V79" s="11">
        <v>0</v>
      </c>
      <c r="W79" s="11">
        <v>47156.654390000003</v>
      </c>
      <c r="X79" s="11">
        <v>0</v>
      </c>
      <c r="Y79" s="11">
        <v>20053.632000000001</v>
      </c>
      <c r="Z79" s="11">
        <v>0</v>
      </c>
      <c r="AA79" s="11">
        <v>92.520399999999995</v>
      </c>
      <c r="AB79" s="11">
        <v>41806.011720000002</v>
      </c>
      <c r="AC79" s="11">
        <v>1651.79295</v>
      </c>
      <c r="AD79" s="11">
        <v>-136.29084</v>
      </c>
      <c r="AE79" s="11">
        <v>10135.58697</v>
      </c>
      <c r="AF79" s="11">
        <v>0</v>
      </c>
      <c r="AG79" s="11">
        <v>570277.57759</v>
      </c>
      <c r="AH79" s="11">
        <v>-2525.5366600000002</v>
      </c>
      <c r="AI79" s="11">
        <v>572803.11424999998</v>
      </c>
      <c r="AJ79" s="11">
        <v>0</v>
      </c>
    </row>
    <row r="80" spans="1:36" ht="12.75" customHeight="1" x14ac:dyDescent="0.2">
      <c r="A80" s="17">
        <f>Assets!A80</f>
        <v>69</v>
      </c>
      <c r="B80" s="17" t="str">
        <f>Assets!B80</f>
        <v>395</v>
      </c>
      <c r="C80" s="35" t="s">
        <v>269</v>
      </c>
      <c r="D80" s="11">
        <v>21032.37198</v>
      </c>
      <c r="E80" s="11">
        <v>3640.2304100000001</v>
      </c>
      <c r="F80" s="11">
        <v>0</v>
      </c>
      <c r="G80" s="11">
        <v>-39.641710000000003</v>
      </c>
      <c r="H80" s="11">
        <v>17431.78328</v>
      </c>
      <c r="I80" s="11">
        <v>0</v>
      </c>
      <c r="J80" s="11">
        <v>0</v>
      </c>
      <c r="K80" s="11">
        <v>2790.2408099999998</v>
      </c>
      <c r="L80" s="11">
        <v>-117.47734</v>
      </c>
      <c r="M80" s="11">
        <v>344548.0356</v>
      </c>
      <c r="N80" s="11">
        <v>342082.85875000001</v>
      </c>
      <c r="O80" s="11">
        <v>-67368.226680000007</v>
      </c>
      <c r="P80" s="11">
        <v>2465.1768499999998</v>
      </c>
      <c r="Q80" s="11">
        <v>-4779.95957</v>
      </c>
      <c r="R80" s="11">
        <v>0</v>
      </c>
      <c r="S80" s="11">
        <v>0</v>
      </c>
      <c r="T80" s="11">
        <v>0</v>
      </c>
      <c r="U80" s="11">
        <v>0</v>
      </c>
      <c r="V80" s="11">
        <v>0</v>
      </c>
      <c r="W80" s="11">
        <v>0</v>
      </c>
      <c r="X80" s="11">
        <v>0</v>
      </c>
      <c r="Y80" s="11">
        <v>0</v>
      </c>
      <c r="Z80" s="11">
        <v>0</v>
      </c>
      <c r="AA80" s="11">
        <v>4363.6118900000001</v>
      </c>
      <c r="AB80" s="11">
        <v>20060.242050000001</v>
      </c>
      <c r="AC80" s="11">
        <v>452.61953</v>
      </c>
      <c r="AD80" s="11">
        <v>-53.882420000000003</v>
      </c>
      <c r="AE80" s="11">
        <v>1459.49603</v>
      </c>
      <c r="AF80" s="11">
        <v>0</v>
      </c>
      <c r="AG80" s="11">
        <v>394706.61788999999</v>
      </c>
      <c r="AH80" s="11">
        <v>-72359.187720000002</v>
      </c>
      <c r="AI80" s="11">
        <v>467065.80560999998</v>
      </c>
      <c r="AJ80" s="11">
        <v>0</v>
      </c>
    </row>
    <row r="81" spans="1:37" ht="12.75" customHeight="1" x14ac:dyDescent="0.2">
      <c r="A81" s="17">
        <f>Assets!A81</f>
        <v>70</v>
      </c>
      <c r="B81" s="17" t="str">
        <f>Assets!B81</f>
        <v>128</v>
      </c>
      <c r="C81" s="35" t="s">
        <v>270</v>
      </c>
      <c r="D81" s="11">
        <v>16460.068299999999</v>
      </c>
      <c r="E81" s="11">
        <v>7269.2734600000003</v>
      </c>
      <c r="F81" s="11">
        <v>0</v>
      </c>
      <c r="G81" s="11">
        <v>0</v>
      </c>
      <c r="H81" s="11">
        <v>9190.7948400000005</v>
      </c>
      <c r="I81" s="11">
        <v>0</v>
      </c>
      <c r="J81" s="11">
        <v>0</v>
      </c>
      <c r="K81" s="11">
        <v>2422.1233499999998</v>
      </c>
      <c r="L81" s="11">
        <v>-10.165139999999999</v>
      </c>
      <c r="M81" s="11">
        <v>206307.50949</v>
      </c>
      <c r="N81" s="11">
        <v>179667.48749999999</v>
      </c>
      <c r="O81" s="11">
        <v>-4102.0248600000004</v>
      </c>
      <c r="P81" s="11">
        <v>26640.021990000001</v>
      </c>
      <c r="Q81" s="11">
        <v>-2661.92184</v>
      </c>
      <c r="R81" s="11">
        <v>0</v>
      </c>
      <c r="S81" s="11">
        <v>0</v>
      </c>
      <c r="T81" s="11">
        <v>0</v>
      </c>
      <c r="U81" s="11">
        <v>40084.931669999998</v>
      </c>
      <c r="V81" s="11">
        <v>0</v>
      </c>
      <c r="W81" s="11">
        <v>40084.931669999998</v>
      </c>
      <c r="X81" s="11">
        <v>0</v>
      </c>
      <c r="Y81" s="11">
        <v>81278.612699999998</v>
      </c>
      <c r="Z81" s="11">
        <v>414.94299999999998</v>
      </c>
      <c r="AA81" s="11">
        <v>0</v>
      </c>
      <c r="AB81" s="11">
        <v>138788.88323000001</v>
      </c>
      <c r="AC81" s="11">
        <v>990.50391999999999</v>
      </c>
      <c r="AD81" s="11">
        <v>-8.0829999999999999E-2</v>
      </c>
      <c r="AE81" s="11">
        <v>32058.943579999999</v>
      </c>
      <c r="AF81" s="11">
        <v>-146.83357000000001</v>
      </c>
      <c r="AG81" s="11">
        <v>518806.51923999999</v>
      </c>
      <c r="AH81" s="11">
        <v>-6921.0262400000001</v>
      </c>
      <c r="AI81" s="11">
        <v>525727.54547999997</v>
      </c>
      <c r="AJ81" s="11">
        <v>0</v>
      </c>
    </row>
    <row r="82" spans="1:37" ht="12.75" customHeight="1" x14ac:dyDescent="0.2">
      <c r="A82" s="17">
        <f>Assets!A82</f>
        <v>71</v>
      </c>
      <c r="B82" s="17" t="str">
        <f>Assets!B82</f>
        <v xml:space="preserve"> 95</v>
      </c>
      <c r="C82" s="35" t="s">
        <v>224</v>
      </c>
      <c r="D82" s="11">
        <v>21389.829140000002</v>
      </c>
      <c r="E82" s="11">
        <v>16006.28039</v>
      </c>
      <c r="F82" s="11">
        <v>0</v>
      </c>
      <c r="G82" s="11">
        <v>0</v>
      </c>
      <c r="H82" s="11">
        <v>5383.5487499999999</v>
      </c>
      <c r="I82" s="11">
        <v>0</v>
      </c>
      <c r="J82" s="11">
        <v>0</v>
      </c>
      <c r="K82" s="11">
        <v>1648.2710500000001</v>
      </c>
      <c r="L82" s="11">
        <v>-242.68243000000001</v>
      </c>
      <c r="M82" s="11">
        <v>102617.30448000001</v>
      </c>
      <c r="N82" s="11">
        <v>84516.336429999996</v>
      </c>
      <c r="O82" s="11">
        <v>-1711.84752</v>
      </c>
      <c r="P82" s="11">
        <v>18100.968049999999</v>
      </c>
      <c r="Q82" s="11">
        <v>-6920.5848999999998</v>
      </c>
      <c r="R82" s="11">
        <v>0</v>
      </c>
      <c r="S82" s="11">
        <v>0</v>
      </c>
      <c r="T82" s="11">
        <v>0</v>
      </c>
      <c r="U82" s="11">
        <v>0</v>
      </c>
      <c r="V82" s="11">
        <v>0</v>
      </c>
      <c r="W82" s="11">
        <v>0</v>
      </c>
      <c r="X82" s="11">
        <v>0</v>
      </c>
      <c r="Y82" s="11">
        <v>16961.400000000001</v>
      </c>
      <c r="Z82" s="11">
        <v>0</v>
      </c>
      <c r="AA82" s="11">
        <v>1221.596</v>
      </c>
      <c r="AB82" s="11">
        <v>97056.570489999998</v>
      </c>
      <c r="AC82" s="11">
        <v>449.71929999999998</v>
      </c>
      <c r="AD82" s="11">
        <v>-0.25028</v>
      </c>
      <c r="AE82" s="11">
        <v>55520.294249999999</v>
      </c>
      <c r="AF82" s="11">
        <v>0</v>
      </c>
      <c r="AG82" s="11">
        <v>296864.98470999999</v>
      </c>
      <c r="AH82" s="11">
        <v>-8875.3651300000001</v>
      </c>
      <c r="AI82" s="11">
        <v>305740.34983999998</v>
      </c>
      <c r="AJ82" s="11">
        <v>0</v>
      </c>
    </row>
    <row r="83" spans="1:37" ht="12.75" customHeight="1" x14ac:dyDescent="0.2">
      <c r="A83" s="17">
        <f>Assets!A83</f>
        <v>72</v>
      </c>
      <c r="B83" s="17" t="str">
        <f>Assets!B83</f>
        <v xml:space="preserve"> 72</v>
      </c>
      <c r="C83" s="35" t="s">
        <v>271</v>
      </c>
      <c r="D83" s="11">
        <v>5007.9699000000001</v>
      </c>
      <c r="E83" s="11">
        <v>875.72369000000003</v>
      </c>
      <c r="F83" s="11">
        <v>0</v>
      </c>
      <c r="G83" s="11">
        <v>0</v>
      </c>
      <c r="H83" s="11">
        <v>4132.2462100000002</v>
      </c>
      <c r="I83" s="11">
        <v>0</v>
      </c>
      <c r="J83" s="11">
        <v>0</v>
      </c>
      <c r="K83" s="11">
        <v>538.52571</v>
      </c>
      <c r="L83" s="11">
        <v>-89.551259999999999</v>
      </c>
      <c r="M83" s="11">
        <v>1266.8991699999999</v>
      </c>
      <c r="N83" s="11">
        <v>50.126289999999997</v>
      </c>
      <c r="O83" s="11">
        <v>-122.3531</v>
      </c>
      <c r="P83" s="11">
        <v>1216.77288</v>
      </c>
      <c r="Q83" s="11">
        <v>-2701.98792</v>
      </c>
      <c r="R83" s="11">
        <v>0</v>
      </c>
      <c r="S83" s="11">
        <v>0</v>
      </c>
      <c r="T83" s="11">
        <v>0</v>
      </c>
      <c r="U83" s="11">
        <v>211867.94526000001</v>
      </c>
      <c r="V83" s="11">
        <v>0</v>
      </c>
      <c r="W83" s="11">
        <v>211867.94526000001</v>
      </c>
      <c r="X83" s="11">
        <v>0</v>
      </c>
      <c r="Y83" s="11">
        <v>3846.8702400000002</v>
      </c>
      <c r="Z83" s="11">
        <v>18.66</v>
      </c>
      <c r="AA83" s="11">
        <v>0</v>
      </c>
      <c r="AB83" s="11">
        <v>42567.989800000003</v>
      </c>
      <c r="AC83" s="11">
        <v>24397.69428</v>
      </c>
      <c r="AD83" s="11">
        <v>-1318.5618099999999</v>
      </c>
      <c r="AE83" s="11">
        <v>1302.8115299999999</v>
      </c>
      <c r="AF83" s="11">
        <v>-20.399239999999999</v>
      </c>
      <c r="AG83" s="11">
        <v>290815.36589000002</v>
      </c>
      <c r="AH83" s="11">
        <v>-4252.8533299999999</v>
      </c>
      <c r="AI83" s="11">
        <v>295068.21922000003</v>
      </c>
      <c r="AJ83" s="11">
        <v>0</v>
      </c>
    </row>
    <row r="84" spans="1:37" ht="12.75" customHeight="1" x14ac:dyDescent="0.2">
      <c r="A84" s="17">
        <f>Assets!A84</f>
        <v>73</v>
      </c>
      <c r="B84" s="17" t="str">
        <f>Assets!B84</f>
        <v>634</v>
      </c>
      <c r="C84" s="35" t="s">
        <v>272</v>
      </c>
      <c r="D84" s="11">
        <v>6586.8418799999999</v>
      </c>
      <c r="E84" s="11">
        <v>2492.2206999999999</v>
      </c>
      <c r="F84" s="11">
        <v>0</v>
      </c>
      <c r="G84" s="11">
        <v>0</v>
      </c>
      <c r="H84" s="11">
        <v>4094.6211800000001</v>
      </c>
      <c r="I84" s="11">
        <v>0</v>
      </c>
      <c r="J84" s="11">
        <v>0</v>
      </c>
      <c r="K84" s="11">
        <v>455.05157000000003</v>
      </c>
      <c r="L84" s="11">
        <v>-72.824610000000007</v>
      </c>
      <c r="M84" s="11">
        <v>178959.50231000001</v>
      </c>
      <c r="N84" s="11">
        <v>168259.32243</v>
      </c>
      <c r="O84" s="11">
        <v>-29351.400949999999</v>
      </c>
      <c r="P84" s="11">
        <v>10700.17988</v>
      </c>
      <c r="Q84" s="11">
        <v>-2809.6342599999998</v>
      </c>
      <c r="R84" s="11">
        <v>0</v>
      </c>
      <c r="S84" s="11">
        <v>0</v>
      </c>
      <c r="T84" s="11">
        <v>0</v>
      </c>
      <c r="U84" s="11">
        <v>32081.5344</v>
      </c>
      <c r="V84" s="11">
        <v>0</v>
      </c>
      <c r="W84" s="11">
        <v>32081.5344</v>
      </c>
      <c r="X84" s="11">
        <v>0</v>
      </c>
      <c r="Y84" s="11">
        <v>0</v>
      </c>
      <c r="Z84" s="11">
        <v>75.33</v>
      </c>
      <c r="AA84" s="11">
        <v>110.62102</v>
      </c>
      <c r="AB84" s="11">
        <v>14988.657160000001</v>
      </c>
      <c r="AC84" s="11">
        <v>-365.85250000000002</v>
      </c>
      <c r="AD84" s="11">
        <v>-668.63459</v>
      </c>
      <c r="AE84" s="11">
        <v>4605.59602</v>
      </c>
      <c r="AF84" s="11">
        <v>-16347.268470000001</v>
      </c>
      <c r="AG84" s="11">
        <v>237497.28185999999</v>
      </c>
      <c r="AH84" s="11">
        <v>-49249.762880000002</v>
      </c>
      <c r="AI84" s="11">
        <v>286747.04473999998</v>
      </c>
      <c r="AJ84" s="11">
        <v>0</v>
      </c>
    </row>
    <row r="85" spans="1:37" ht="12.75" customHeight="1" x14ac:dyDescent="0.2">
      <c r="A85" s="17">
        <f>Assets!A85</f>
        <v>74</v>
      </c>
      <c r="B85" s="17" t="str">
        <f>Assets!B85</f>
        <v>311</v>
      </c>
      <c r="C85" s="35" t="s">
        <v>230</v>
      </c>
      <c r="D85" s="11">
        <v>10587.945239999999</v>
      </c>
      <c r="E85" s="11">
        <v>9541.74251</v>
      </c>
      <c r="F85" s="11">
        <v>0</v>
      </c>
      <c r="G85" s="11">
        <v>0</v>
      </c>
      <c r="H85" s="11">
        <v>1046.20273</v>
      </c>
      <c r="I85" s="11">
        <v>0</v>
      </c>
      <c r="J85" s="11">
        <v>0</v>
      </c>
      <c r="K85" s="11">
        <v>3565.2390999999998</v>
      </c>
      <c r="L85" s="11">
        <v>-630.57146999999998</v>
      </c>
      <c r="M85" s="11">
        <v>78961.130480000007</v>
      </c>
      <c r="N85" s="11">
        <v>76728.885999999999</v>
      </c>
      <c r="O85" s="11">
        <v>-4437.6483600000001</v>
      </c>
      <c r="P85" s="11">
        <v>2232.2444799999998</v>
      </c>
      <c r="Q85" s="11">
        <v>-648.42196000000001</v>
      </c>
      <c r="R85" s="11">
        <v>0</v>
      </c>
      <c r="S85" s="11">
        <v>0</v>
      </c>
      <c r="T85" s="11">
        <v>0</v>
      </c>
      <c r="U85" s="11">
        <v>20203.85139</v>
      </c>
      <c r="V85" s="11">
        <v>-2873.3119200000001</v>
      </c>
      <c r="W85" s="11">
        <v>16529.696810000001</v>
      </c>
      <c r="X85" s="11">
        <v>0</v>
      </c>
      <c r="Y85" s="11">
        <v>79970.978900000002</v>
      </c>
      <c r="Z85" s="11">
        <v>0</v>
      </c>
      <c r="AA85" s="11">
        <v>0</v>
      </c>
      <c r="AB85" s="11">
        <v>42652.822160000003</v>
      </c>
      <c r="AC85" s="11">
        <v>877.35722999999996</v>
      </c>
      <c r="AD85" s="11">
        <v>-20.614560000000001</v>
      </c>
      <c r="AE85" s="11">
        <v>44963.976069999997</v>
      </c>
      <c r="AF85" s="11">
        <v>-8.7320899999999995</v>
      </c>
      <c r="AG85" s="11">
        <v>281783.30057000002</v>
      </c>
      <c r="AH85" s="11">
        <v>-8619.3003599999993</v>
      </c>
      <c r="AI85" s="11">
        <v>290402.60093000002</v>
      </c>
      <c r="AJ85" s="11">
        <v>500.2</v>
      </c>
    </row>
    <row r="86" spans="1:37" ht="12.75" customHeight="1" x14ac:dyDescent="0.2">
      <c r="A86" s="17">
        <f>Assets!A86</f>
        <v>75</v>
      </c>
      <c r="B86" s="17" t="str">
        <f>Assets!B86</f>
        <v>512</v>
      </c>
      <c r="C86" s="35" t="s">
        <v>273</v>
      </c>
      <c r="D86" s="11">
        <v>4114.4425300000003</v>
      </c>
      <c r="E86" s="11">
        <v>3529.8214800000001</v>
      </c>
      <c r="F86" s="11">
        <v>0</v>
      </c>
      <c r="G86" s="11">
        <v>0</v>
      </c>
      <c r="H86" s="11">
        <v>584.62104999999997</v>
      </c>
      <c r="I86" s="11">
        <v>0</v>
      </c>
      <c r="J86" s="11">
        <v>0</v>
      </c>
      <c r="K86" s="11">
        <v>3027.0814999999998</v>
      </c>
      <c r="L86" s="11">
        <v>-437.42540000000002</v>
      </c>
      <c r="M86" s="11">
        <v>54352.367189999997</v>
      </c>
      <c r="N86" s="11">
        <v>54352.367189999997</v>
      </c>
      <c r="O86" s="11">
        <v>-450.96987000000001</v>
      </c>
      <c r="P86" s="11">
        <v>0</v>
      </c>
      <c r="Q86" s="11">
        <v>-3.7974999999999999</v>
      </c>
      <c r="R86" s="11">
        <v>58486.81</v>
      </c>
      <c r="S86" s="11">
        <v>58486.81</v>
      </c>
      <c r="T86" s="11">
        <v>0</v>
      </c>
      <c r="U86" s="11">
        <v>91247.611080000002</v>
      </c>
      <c r="V86" s="11">
        <v>0</v>
      </c>
      <c r="W86" s="11">
        <v>91247.611080000002</v>
      </c>
      <c r="X86" s="11">
        <v>0</v>
      </c>
      <c r="Y86" s="11">
        <v>0</v>
      </c>
      <c r="Z86" s="11">
        <v>1.052</v>
      </c>
      <c r="AA86" s="11">
        <v>2087.4938499999998</v>
      </c>
      <c r="AB86" s="11">
        <v>25871.907190000002</v>
      </c>
      <c r="AC86" s="11">
        <v>326.06732</v>
      </c>
      <c r="AD86" s="11">
        <v>-170.89622</v>
      </c>
      <c r="AE86" s="11">
        <v>1267.09573</v>
      </c>
      <c r="AF86" s="11">
        <v>-0.28708</v>
      </c>
      <c r="AG86" s="11">
        <v>240781.92838999999</v>
      </c>
      <c r="AH86" s="11">
        <v>-1063.37607</v>
      </c>
      <c r="AI86" s="11">
        <v>241845.30446000001</v>
      </c>
      <c r="AJ86" s="11">
        <v>98000</v>
      </c>
    </row>
    <row r="87" spans="1:37" ht="12.75" customHeight="1" x14ac:dyDescent="0.2">
      <c r="A87" s="17">
        <f>Assets!A87</f>
        <v>76</v>
      </c>
      <c r="B87" s="17" t="str">
        <f>Assets!B87</f>
        <v>402</v>
      </c>
      <c r="C87" s="35" t="s">
        <v>274</v>
      </c>
      <c r="D87" s="11">
        <v>328.01745</v>
      </c>
      <c r="E87" s="11">
        <v>176.32041000000001</v>
      </c>
      <c r="F87" s="11">
        <v>0</v>
      </c>
      <c r="G87" s="11">
        <v>0</v>
      </c>
      <c r="H87" s="11">
        <v>151.69703999999999</v>
      </c>
      <c r="I87" s="11">
        <v>0</v>
      </c>
      <c r="J87" s="11">
        <v>0</v>
      </c>
      <c r="K87" s="11">
        <v>48.224249999999998</v>
      </c>
      <c r="L87" s="11">
        <v>0</v>
      </c>
      <c r="M87" s="11">
        <v>89446.950819999998</v>
      </c>
      <c r="N87" s="11">
        <v>89446.950819999998</v>
      </c>
      <c r="O87" s="11">
        <v>-122573.29700999999</v>
      </c>
      <c r="P87" s="11">
        <v>0</v>
      </c>
      <c r="Q87" s="11">
        <v>-408.17752999999999</v>
      </c>
      <c r="R87" s="11">
        <v>0</v>
      </c>
      <c r="S87" s="11">
        <v>0</v>
      </c>
      <c r="T87" s="11">
        <v>0</v>
      </c>
      <c r="U87" s="11">
        <v>0</v>
      </c>
      <c r="V87" s="11">
        <v>0</v>
      </c>
      <c r="W87" s="11">
        <v>0</v>
      </c>
      <c r="X87" s="11">
        <v>0</v>
      </c>
      <c r="Y87" s="11">
        <v>0</v>
      </c>
      <c r="Z87" s="11">
        <v>545.04600000000005</v>
      </c>
      <c r="AA87" s="11">
        <v>0</v>
      </c>
      <c r="AB87" s="11">
        <v>29733.208149999999</v>
      </c>
      <c r="AC87" s="11">
        <v>873.44264999999996</v>
      </c>
      <c r="AD87" s="11">
        <v>-0.6</v>
      </c>
      <c r="AE87" s="11">
        <v>64.7544199999993</v>
      </c>
      <c r="AF87" s="11">
        <v>-15433.21679</v>
      </c>
      <c r="AG87" s="11">
        <v>121039.64374</v>
      </c>
      <c r="AH87" s="11">
        <v>-138415.29133000001</v>
      </c>
      <c r="AI87" s="11">
        <v>259454.93507000001</v>
      </c>
      <c r="AJ87" s="11">
        <v>0</v>
      </c>
    </row>
    <row r="88" spans="1:37" ht="12.75" customHeight="1" x14ac:dyDescent="0.2">
      <c r="A88" s="17">
        <f>Assets!A88</f>
        <v>77</v>
      </c>
      <c r="B88" s="17" t="str">
        <f>Assets!B88</f>
        <v>313</v>
      </c>
      <c r="C88" s="35" t="s">
        <v>231</v>
      </c>
      <c r="D88" s="11">
        <v>1516.2475400000001</v>
      </c>
      <c r="E88" s="11">
        <v>642.66025000000002</v>
      </c>
      <c r="F88" s="11">
        <v>0</v>
      </c>
      <c r="G88" s="11">
        <v>0</v>
      </c>
      <c r="H88" s="11">
        <v>873.58729000000005</v>
      </c>
      <c r="I88" s="11">
        <v>0</v>
      </c>
      <c r="J88" s="11">
        <v>0</v>
      </c>
      <c r="K88" s="11">
        <v>9.7217000000000002</v>
      </c>
      <c r="L88" s="11">
        <v>-0.36845</v>
      </c>
      <c r="M88" s="11">
        <v>0</v>
      </c>
      <c r="N88" s="11">
        <v>0</v>
      </c>
      <c r="O88" s="11">
        <v>0</v>
      </c>
      <c r="P88" s="11">
        <v>0</v>
      </c>
      <c r="Q88" s="11">
        <v>0</v>
      </c>
      <c r="R88" s="11">
        <v>0</v>
      </c>
      <c r="S88" s="11">
        <v>0</v>
      </c>
      <c r="T88" s="11">
        <v>0</v>
      </c>
      <c r="U88" s="11">
        <v>164679.87396</v>
      </c>
      <c r="V88" s="11">
        <v>0</v>
      </c>
      <c r="W88" s="11">
        <v>164679.87396</v>
      </c>
      <c r="X88" s="11">
        <v>0</v>
      </c>
      <c r="Y88" s="11">
        <v>27745.01082</v>
      </c>
      <c r="Z88" s="11">
        <v>248.27967000000001</v>
      </c>
      <c r="AA88" s="11">
        <v>0</v>
      </c>
      <c r="AB88" s="11">
        <v>30976.832590000002</v>
      </c>
      <c r="AC88" s="11">
        <v>-1583.2900099999999</v>
      </c>
      <c r="AD88" s="11">
        <v>-1607.42218</v>
      </c>
      <c r="AE88" s="11">
        <v>7588.8496800000003</v>
      </c>
      <c r="AF88" s="11">
        <v>0</v>
      </c>
      <c r="AG88" s="11">
        <v>231181.52595000001</v>
      </c>
      <c r="AH88" s="11">
        <v>-1607.79063</v>
      </c>
      <c r="AI88" s="11">
        <v>232789.31658000001</v>
      </c>
      <c r="AJ88" s="11">
        <v>149100</v>
      </c>
    </row>
    <row r="89" spans="1:37" ht="12.75" customHeight="1" x14ac:dyDescent="0.2">
      <c r="A89" s="17"/>
      <c r="B89" s="16"/>
      <c r="C89" s="36" t="s">
        <v>87</v>
      </c>
      <c r="D89" s="26">
        <v>10774023.617280001</v>
      </c>
      <c r="E89" s="26">
        <v>4591275.0150800003</v>
      </c>
      <c r="F89" s="26">
        <v>0</v>
      </c>
      <c r="G89" s="26">
        <v>-233.94015999999999</v>
      </c>
      <c r="H89" s="26">
        <v>6182982.5423600003</v>
      </c>
      <c r="I89" s="26">
        <v>1017111.87478</v>
      </c>
      <c r="J89" s="26">
        <v>1008057.04787</v>
      </c>
      <c r="K89" s="26">
        <v>835776.69585000002</v>
      </c>
      <c r="L89" s="26">
        <v>-63581.138169999998</v>
      </c>
      <c r="M89" s="26">
        <v>70719350.085960001</v>
      </c>
      <c r="N89" s="26">
        <v>47896895.482759997</v>
      </c>
      <c r="O89" s="26">
        <v>-6725727.6889000004</v>
      </c>
      <c r="P89" s="26">
        <v>22822454.6032</v>
      </c>
      <c r="Q89" s="26">
        <v>-4597292.7580700004</v>
      </c>
      <c r="R89" s="26">
        <v>8960410.9564299993</v>
      </c>
      <c r="S89" s="26">
        <v>8905479.5715800002</v>
      </c>
      <c r="T89" s="26">
        <v>-40032.292860000001</v>
      </c>
      <c r="U89" s="26">
        <v>10852143.829609999</v>
      </c>
      <c r="V89" s="26">
        <v>-95959.498699999996</v>
      </c>
      <c r="W89" s="26">
        <v>10848469.675030001</v>
      </c>
      <c r="X89" s="26">
        <v>194931.68594</v>
      </c>
      <c r="Y89" s="26">
        <v>6640438.0121200001</v>
      </c>
      <c r="Z89" s="26">
        <v>86800.838499999998</v>
      </c>
      <c r="AA89" s="26">
        <v>398293.57588000002</v>
      </c>
      <c r="AB89" s="26">
        <v>8989217.3396700006</v>
      </c>
      <c r="AC89" s="26">
        <v>1358818.30057</v>
      </c>
      <c r="AD89" s="26">
        <v>-315657.38328000001</v>
      </c>
      <c r="AE89" s="26">
        <v>4809490.1834300002</v>
      </c>
      <c r="AF89" s="26">
        <v>-379216.30303000001</v>
      </c>
      <c r="AG89" s="26">
        <v>125636806.99602</v>
      </c>
      <c r="AH89" s="26">
        <v>-12217701.00317</v>
      </c>
      <c r="AI89" s="26">
        <v>137854507.99919</v>
      </c>
      <c r="AJ89" s="26">
        <v>8846198.8000000007</v>
      </c>
    </row>
    <row r="90" spans="1:37" ht="12.75" customHeight="1" x14ac:dyDescent="0.2">
      <c r="A90" s="17"/>
      <c r="B90" s="16"/>
      <c r="C90" s="36" t="s">
        <v>88</v>
      </c>
      <c r="D90" s="26">
        <v>84483245.009950012</v>
      </c>
      <c r="E90" s="26">
        <v>41154604.889619999</v>
      </c>
      <c r="F90" s="26">
        <v>0</v>
      </c>
      <c r="G90" s="26">
        <v>-202920.01469000001</v>
      </c>
      <c r="H90" s="26">
        <v>43531560.135019995</v>
      </c>
      <c r="I90" s="26">
        <v>157898955.86416</v>
      </c>
      <c r="J90" s="26">
        <v>156396848.63300002</v>
      </c>
      <c r="K90" s="26">
        <v>6330080.7792499997</v>
      </c>
      <c r="L90" s="26">
        <v>-2512481.2852600003</v>
      </c>
      <c r="M90" s="26">
        <v>347383734.53648996</v>
      </c>
      <c r="N90" s="26">
        <v>233536030.03157002</v>
      </c>
      <c r="O90" s="26">
        <v>-220950761.17457998</v>
      </c>
      <c r="P90" s="26">
        <v>113847704.50491999</v>
      </c>
      <c r="Q90" s="26">
        <v>-31131458.380460002</v>
      </c>
      <c r="R90" s="26">
        <v>140432961.73095</v>
      </c>
      <c r="S90" s="26">
        <v>136559289.22777</v>
      </c>
      <c r="T90" s="26">
        <v>-4924375.0899300007</v>
      </c>
      <c r="U90" s="26">
        <v>47093651.296809994</v>
      </c>
      <c r="V90" s="26">
        <v>-649055.55959000008</v>
      </c>
      <c r="W90" s="26">
        <v>45909207.677510001</v>
      </c>
      <c r="X90" s="26">
        <v>613947.48136999994</v>
      </c>
      <c r="Y90" s="26">
        <v>14816362.54434</v>
      </c>
      <c r="Z90" s="26">
        <v>994625.04097999993</v>
      </c>
      <c r="AA90" s="26">
        <v>4239361.7513899999</v>
      </c>
      <c r="AB90" s="26">
        <v>43757663.420050003</v>
      </c>
      <c r="AC90" s="26">
        <v>20769430.652540002</v>
      </c>
      <c r="AD90" s="26">
        <v>-6641029.2548599998</v>
      </c>
      <c r="AE90" s="26">
        <v>14855855.072100002</v>
      </c>
      <c r="AF90" s="26">
        <v>-554819.71151000005</v>
      </c>
      <c r="AG90" s="26">
        <v>883669875.18037999</v>
      </c>
      <c r="AH90" s="26">
        <v>-267566900.47088003</v>
      </c>
      <c r="AI90" s="26">
        <v>1151236775.6512601</v>
      </c>
      <c r="AJ90" s="26">
        <v>263162577.40000001</v>
      </c>
    </row>
    <row r="91" spans="1:37" ht="12.75" customHeight="1" x14ac:dyDescent="0.2">
      <c r="A91" s="17"/>
      <c r="B91" s="16"/>
      <c r="C91" s="37"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7" ht="12.75" customHeight="1" x14ac:dyDescent="0.2">
      <c r="A92" s="17">
        <f>Assets!A92</f>
        <v>78</v>
      </c>
      <c r="B92" s="17" t="str">
        <f>Assets!B92</f>
        <v>317</v>
      </c>
      <c r="C92" s="35" t="s">
        <v>225</v>
      </c>
      <c r="D92" s="11">
        <v>45495.527670000003</v>
      </c>
      <c r="E92" s="11">
        <v>163.05937</v>
      </c>
      <c r="F92" s="11">
        <v>0</v>
      </c>
      <c r="G92" s="11">
        <v>0</v>
      </c>
      <c r="H92" s="11">
        <v>45332.4683</v>
      </c>
      <c r="I92" s="11">
        <v>0</v>
      </c>
      <c r="J92" s="11">
        <v>0</v>
      </c>
      <c r="K92" s="11">
        <v>138.202020000001</v>
      </c>
      <c r="L92" s="11">
        <v>-4015.3833599999998</v>
      </c>
      <c r="M92" s="11">
        <v>5428013.0385199999</v>
      </c>
      <c r="N92" s="11">
        <v>5427916.3315899996</v>
      </c>
      <c r="O92" s="11">
        <v>-12328711.48604</v>
      </c>
      <c r="P92" s="11">
        <v>96.70693</v>
      </c>
      <c r="Q92" s="11">
        <v>-201.75563</v>
      </c>
      <c r="R92" s="11">
        <v>60</v>
      </c>
      <c r="S92" s="11">
        <v>0</v>
      </c>
      <c r="T92" s="11">
        <v>0</v>
      </c>
      <c r="U92" s="11">
        <v>0</v>
      </c>
      <c r="V92" s="11">
        <v>0</v>
      </c>
      <c r="W92" s="11">
        <v>0</v>
      </c>
      <c r="X92" s="11">
        <v>0</v>
      </c>
      <c r="Y92" s="11">
        <v>0</v>
      </c>
      <c r="Z92" s="11">
        <v>512.27200000000005</v>
      </c>
      <c r="AA92" s="11">
        <v>0</v>
      </c>
      <c r="AB92" s="11">
        <v>1743.40832</v>
      </c>
      <c r="AC92" s="11">
        <v>130.66539999999799</v>
      </c>
      <c r="AD92" s="11">
        <v>-471357.62063000002</v>
      </c>
      <c r="AE92" s="11">
        <v>310.70767999999998</v>
      </c>
      <c r="AF92" s="11">
        <v>0</v>
      </c>
      <c r="AG92" s="11">
        <v>5476403.82161</v>
      </c>
      <c r="AH92" s="11">
        <v>-12804286.24566</v>
      </c>
      <c r="AI92" s="11">
        <v>18280690.06727</v>
      </c>
      <c r="AJ92" s="11">
        <v>0</v>
      </c>
    </row>
    <row r="93" spans="1:37" ht="12.75" customHeight="1" x14ac:dyDescent="0.2">
      <c r="A93" s="27"/>
      <c r="B93" s="29"/>
      <c r="C93" s="36" t="s">
        <v>90</v>
      </c>
      <c r="D93" s="26">
        <v>45495.527670000003</v>
      </c>
      <c r="E93" s="26">
        <v>163.05937</v>
      </c>
      <c r="F93" s="26">
        <v>0</v>
      </c>
      <c r="G93" s="26">
        <v>0</v>
      </c>
      <c r="H93" s="26">
        <v>45332.4683</v>
      </c>
      <c r="I93" s="26">
        <v>0</v>
      </c>
      <c r="J93" s="26">
        <v>0</v>
      </c>
      <c r="K93" s="26">
        <v>138.202020000001</v>
      </c>
      <c r="L93" s="26">
        <v>-4015.3833599999998</v>
      </c>
      <c r="M93" s="26">
        <v>5428013.0385199999</v>
      </c>
      <c r="N93" s="26">
        <v>5427916.3315899996</v>
      </c>
      <c r="O93" s="26">
        <v>-12328711.48604</v>
      </c>
      <c r="P93" s="26">
        <v>96.70693</v>
      </c>
      <c r="Q93" s="26">
        <v>-201.75563</v>
      </c>
      <c r="R93" s="26">
        <v>60</v>
      </c>
      <c r="S93" s="26">
        <v>0</v>
      </c>
      <c r="T93" s="26">
        <v>0</v>
      </c>
      <c r="U93" s="26">
        <v>0</v>
      </c>
      <c r="V93" s="26">
        <v>0</v>
      </c>
      <c r="W93" s="26">
        <v>0</v>
      </c>
      <c r="X93" s="26">
        <v>0</v>
      </c>
      <c r="Y93" s="26">
        <v>0</v>
      </c>
      <c r="Z93" s="26">
        <v>512.27200000000005</v>
      </c>
      <c r="AA93" s="26">
        <v>0</v>
      </c>
      <c r="AB93" s="26">
        <v>1743.40832</v>
      </c>
      <c r="AC93" s="26">
        <v>130.66539999999799</v>
      </c>
      <c r="AD93" s="26">
        <v>-471357.62063000002</v>
      </c>
      <c r="AE93" s="26">
        <v>310.70767999999998</v>
      </c>
      <c r="AF93" s="26">
        <v>0</v>
      </c>
      <c r="AG93" s="26">
        <v>5476403.82161</v>
      </c>
      <c r="AH93" s="26">
        <v>-12804286.24566</v>
      </c>
      <c r="AI93" s="26">
        <v>18280690.06727</v>
      </c>
      <c r="AJ93" s="26">
        <v>0</v>
      </c>
    </row>
    <row r="94" spans="1:37" s="3" customFormat="1" ht="12.75" customHeight="1" x14ac:dyDescent="0.2">
      <c r="A94" s="28"/>
      <c r="B94" s="46" t="e">
        <f>Assets!#REF!</f>
        <v>#REF!</v>
      </c>
      <c r="C94" s="46"/>
      <c r="D94" s="26">
        <v>84528740.537619993</v>
      </c>
      <c r="E94" s="26">
        <v>41154767.948990002</v>
      </c>
      <c r="F94" s="26">
        <v>0</v>
      </c>
      <c r="G94" s="26">
        <v>-202920.01469000001</v>
      </c>
      <c r="H94" s="26">
        <v>43576892.603320003</v>
      </c>
      <c r="I94" s="26">
        <v>157898955.86416</v>
      </c>
      <c r="J94" s="26">
        <v>156396848.63299999</v>
      </c>
      <c r="K94" s="26">
        <v>6330218.9812700003</v>
      </c>
      <c r="L94" s="26">
        <v>-2516496.6686200001</v>
      </c>
      <c r="M94" s="26">
        <v>352811747.57501</v>
      </c>
      <c r="N94" s="26">
        <v>238963946.36316001</v>
      </c>
      <c r="O94" s="26">
        <v>-233279472.66062</v>
      </c>
      <c r="P94" s="26">
        <v>113847801.21185</v>
      </c>
      <c r="Q94" s="26">
        <v>-31131660.136089999</v>
      </c>
      <c r="R94" s="26">
        <v>140433021.73095</v>
      </c>
      <c r="S94" s="26">
        <v>136559289.22777</v>
      </c>
      <c r="T94" s="26">
        <v>-4924375.0899299998</v>
      </c>
      <c r="U94" s="26">
        <v>47093651.296810001</v>
      </c>
      <c r="V94" s="26">
        <v>-649055.55958999996</v>
      </c>
      <c r="W94" s="26">
        <v>45909207.677510001</v>
      </c>
      <c r="X94" s="26">
        <v>613947.48137000005</v>
      </c>
      <c r="Y94" s="26">
        <v>14816362.54434</v>
      </c>
      <c r="Z94" s="26">
        <v>995137.31298000005</v>
      </c>
      <c r="AA94" s="26">
        <v>4239361.7513899999</v>
      </c>
      <c r="AB94" s="26">
        <v>43759406.828369997</v>
      </c>
      <c r="AC94" s="26">
        <v>20769561.31794</v>
      </c>
      <c r="AD94" s="26">
        <v>-7112386.8754899995</v>
      </c>
      <c r="AE94" s="26">
        <v>14856165.77978</v>
      </c>
      <c r="AF94" s="26">
        <v>-554819.71151000005</v>
      </c>
      <c r="AG94" s="26">
        <v>889146279.00198996</v>
      </c>
      <c r="AH94" s="26">
        <v>-280371186.71653998</v>
      </c>
      <c r="AI94" s="26">
        <v>1169517465.7185299</v>
      </c>
      <c r="AJ94" s="26">
        <v>263162577.40000001</v>
      </c>
      <c r="AK94" s="2"/>
    </row>
    <row r="96" spans="1:37" ht="15" customHeight="1" x14ac:dyDescent="0.2">
      <c r="A96" s="43" t="s">
        <v>193</v>
      </c>
      <c r="B96" s="43"/>
      <c r="C96" s="43"/>
      <c r="D96" s="43"/>
      <c r="E96" s="43"/>
      <c r="F96" s="43"/>
      <c r="G96" s="43"/>
      <c r="H96" s="43"/>
      <c r="I96" s="43"/>
      <c r="J96" s="43"/>
      <c r="K96" s="43"/>
      <c r="L96" s="43"/>
      <c r="M96" s="43"/>
      <c r="N96" s="43"/>
      <c r="O96" s="43"/>
      <c r="P96" s="43"/>
      <c r="Q96" s="43"/>
      <c r="R96" s="43"/>
      <c r="S96" s="43"/>
      <c r="T96" s="43"/>
    </row>
    <row r="98" spans="4:36" ht="6"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4:36" ht="12.75" hidden="1" customHeight="1" x14ac:dyDescent="0.2"/>
    <row r="100" spans="4:36" ht="12.75" hidden="1" customHeight="1" x14ac:dyDescent="0.2"/>
    <row r="101" spans="4:36" ht="12.75" hidden="1" customHeight="1" x14ac:dyDescent="0.2"/>
    <row r="102" spans="4:36" ht="12.75" hidden="1" customHeight="1" x14ac:dyDescent="0.2"/>
    <row r="103" spans="4:36" ht="12.75" hidden="1" customHeight="1" x14ac:dyDescent="0.2"/>
    <row r="104" spans="4:36" ht="12.75" hidden="1" customHeight="1" x14ac:dyDescent="0.2"/>
    <row r="105" spans="4:36" ht="12.75" hidden="1" customHeight="1" x14ac:dyDescent="0.2"/>
    <row r="106" spans="4:36" ht="12.75" hidden="1" customHeight="1" x14ac:dyDescent="0.2">
      <c r="G106" s="11"/>
    </row>
  </sheetData>
  <mergeCells count="4">
    <mergeCell ref="B94:C94"/>
    <mergeCell ref="B3:C3"/>
    <mergeCell ref="D4:AJ4"/>
    <mergeCell ref="A96:T96"/>
  </mergeCells>
  <pageMargins left="0.23622047244094491" right="0.23622047244094491" top="0.19685039370078741" bottom="0.19685039370078741" header="0.31496062992125984" footer="0.31496062992125984"/>
  <pageSetup paperSize="9" scale="40"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outlinePr summaryBelow="0"/>
  </sheetPr>
  <dimension ref="A1:AA102"/>
  <sheetViews>
    <sheetView showGridLines="0" zoomScale="80" zoomScaleNormal="80" workbookViewId="0">
      <pane ySplit="6" topLeftCell="A7" activePane="bottomLeft" state="frozen"/>
      <selection activeCell="C93" sqref="C93"/>
      <selection pane="bottomLeft" sqref="A1:XFD1"/>
    </sheetView>
  </sheetViews>
  <sheetFormatPr defaultColWidth="10.85546875" defaultRowHeight="12.75" customHeight="1" x14ac:dyDescent="0.2"/>
  <cols>
    <col min="1" max="1" width="4.42578125" style="2" customWidth="1"/>
    <col min="2" max="2" width="4.85546875" style="2" customWidth="1"/>
    <col min="3" max="3" width="47.28515625" style="2" customWidth="1"/>
    <col min="4" max="4" width="14" style="2" customWidth="1"/>
    <col min="5" max="5" width="11" style="2" bestFit="1" customWidth="1"/>
    <col min="6" max="6" width="12.42578125" style="2" customWidth="1"/>
    <col min="7" max="7" width="13.7109375" style="2" customWidth="1"/>
    <col min="8" max="8" width="12.28515625" style="2" customWidth="1"/>
    <col min="9" max="9" width="12" style="2" customWidth="1"/>
    <col min="10" max="10" width="12.42578125" style="2" customWidth="1"/>
    <col min="11" max="19" width="11" style="2" bestFit="1" customWidth="1"/>
    <col min="20" max="20" width="12.85546875" style="3" customWidth="1"/>
    <col min="21" max="16384" width="10.85546875" style="2"/>
  </cols>
  <sheetData>
    <row r="1" spans="1:20" ht="15.75" customHeight="1" x14ac:dyDescent="0.25">
      <c r="A1" s="19" t="s">
        <v>124</v>
      </c>
      <c r="C1" s="12"/>
    </row>
    <row r="2" spans="1:20" ht="17.25" customHeight="1" x14ac:dyDescent="0.2">
      <c r="A2" s="23"/>
      <c r="C2" s="23"/>
    </row>
    <row r="3" spans="1:20" ht="14.25" customHeight="1" x14ac:dyDescent="0.2">
      <c r="B3" s="39" t="s">
        <v>192</v>
      </c>
      <c r="C3" s="39"/>
      <c r="T3" s="32" t="s">
        <v>122</v>
      </c>
    </row>
    <row r="4" spans="1:20" ht="14.25" customHeight="1" x14ac:dyDescent="0.25">
      <c r="B4" s="15"/>
      <c r="C4" s="34">
        <v>43586</v>
      </c>
      <c r="D4" s="47" t="s">
        <v>125</v>
      </c>
      <c r="E4" s="48"/>
      <c r="F4" s="48"/>
      <c r="G4" s="48"/>
      <c r="H4" s="48"/>
      <c r="I4" s="48"/>
      <c r="J4" s="48"/>
      <c r="K4" s="48"/>
      <c r="L4" s="48"/>
      <c r="M4" s="48"/>
      <c r="N4" s="48"/>
      <c r="O4" s="48"/>
      <c r="P4" s="48"/>
      <c r="Q4" s="48"/>
      <c r="R4" s="48"/>
      <c r="S4" s="48"/>
      <c r="T4" s="49"/>
    </row>
    <row r="5" spans="1:20" s="10" customFormat="1" ht="178.5" customHeight="1" x14ac:dyDescent="0.25">
      <c r="A5" s="18" t="s">
        <v>195</v>
      </c>
      <c r="B5" s="18" t="s">
        <v>0</v>
      </c>
      <c r="C5" s="33" t="s">
        <v>79</v>
      </c>
      <c r="D5" s="7" t="s">
        <v>126</v>
      </c>
      <c r="E5" s="7" t="s">
        <v>127</v>
      </c>
      <c r="F5" s="7" t="s">
        <v>128</v>
      </c>
      <c r="G5" s="7" t="s">
        <v>129</v>
      </c>
      <c r="H5" s="8" t="s">
        <v>130</v>
      </c>
      <c r="I5" s="7" t="s">
        <v>131</v>
      </c>
      <c r="J5" s="8" t="s">
        <v>132</v>
      </c>
      <c r="K5" s="7" t="s">
        <v>133</v>
      </c>
      <c r="L5" s="7" t="s">
        <v>134</v>
      </c>
      <c r="M5" s="7" t="s">
        <v>135</v>
      </c>
      <c r="N5" s="7" t="s">
        <v>136</v>
      </c>
      <c r="O5" s="7" t="s">
        <v>137</v>
      </c>
      <c r="P5" s="7" t="s">
        <v>138</v>
      </c>
      <c r="Q5" s="7" t="s">
        <v>139</v>
      </c>
      <c r="R5" s="7" t="s">
        <v>140</v>
      </c>
      <c r="S5" s="7" t="s">
        <v>141</v>
      </c>
      <c r="T5" s="7" t="s">
        <v>142</v>
      </c>
    </row>
    <row r="6" spans="1:20" s="10" customFormat="1" ht="16.149999999999999" customHeight="1" x14ac:dyDescent="0.25">
      <c r="A6" s="13">
        <v>1</v>
      </c>
      <c r="B6" s="13">
        <v>2</v>
      </c>
      <c r="C6" s="13">
        <v>3</v>
      </c>
      <c r="D6" s="6">
        <v>4</v>
      </c>
      <c r="E6" s="22">
        <v>5</v>
      </c>
      <c r="F6" s="6">
        <v>6</v>
      </c>
      <c r="G6" s="22">
        <v>7</v>
      </c>
      <c r="H6" s="6">
        <v>8</v>
      </c>
      <c r="I6" s="22">
        <v>9</v>
      </c>
      <c r="J6" s="6">
        <v>10</v>
      </c>
      <c r="K6" s="22">
        <v>11</v>
      </c>
      <c r="L6" s="6">
        <v>12</v>
      </c>
      <c r="M6" s="22">
        <v>13</v>
      </c>
      <c r="N6" s="6">
        <v>14</v>
      </c>
      <c r="O6" s="22">
        <v>15</v>
      </c>
      <c r="P6" s="6">
        <v>16</v>
      </c>
      <c r="Q6" s="22">
        <v>17</v>
      </c>
      <c r="R6" s="6">
        <v>18</v>
      </c>
      <c r="S6" s="22">
        <v>19</v>
      </c>
      <c r="T6" s="6">
        <v>20</v>
      </c>
    </row>
    <row r="7" spans="1:20" s="10" customFormat="1" ht="16.149999999999999" customHeight="1" x14ac:dyDescent="0.2">
      <c r="A7" s="17"/>
      <c r="B7" s="24"/>
      <c r="C7" s="24" t="s">
        <v>82</v>
      </c>
      <c r="D7" s="11"/>
      <c r="E7" s="11"/>
      <c r="F7" s="11"/>
      <c r="G7" s="11"/>
      <c r="H7" s="11"/>
      <c r="I7" s="11"/>
      <c r="J7" s="11"/>
      <c r="K7" s="11"/>
      <c r="L7" s="11"/>
      <c r="M7" s="11"/>
      <c r="N7" s="11"/>
      <c r="O7" s="11"/>
      <c r="P7" s="11"/>
      <c r="Q7" s="11"/>
      <c r="R7" s="11"/>
      <c r="S7" s="11"/>
      <c r="T7" s="11"/>
    </row>
    <row r="8" spans="1:20" ht="12.75" customHeight="1" x14ac:dyDescent="0.2">
      <c r="A8" s="17">
        <f>Assets!A8</f>
        <v>1</v>
      </c>
      <c r="B8" s="17" t="str">
        <f>Assets!B8</f>
        <v xml:space="preserve"> 46</v>
      </c>
      <c r="C8" s="35" t="s">
        <v>232</v>
      </c>
      <c r="D8" s="11">
        <v>9314808.4336099997</v>
      </c>
      <c r="E8" s="11">
        <v>298917.28844999999</v>
      </c>
      <c r="F8" s="11">
        <v>135191918.99845999</v>
      </c>
      <c r="G8" s="11">
        <v>25561913.757709999</v>
      </c>
      <c r="H8" s="11">
        <v>23072999.12909</v>
      </c>
      <c r="I8" s="11">
        <v>109349041.77986</v>
      </c>
      <c r="J8" s="11">
        <v>57206820.635820001</v>
      </c>
      <c r="K8" s="11">
        <v>2329.7778800000001</v>
      </c>
      <c r="L8" s="11">
        <v>2161.4309400000002</v>
      </c>
      <c r="M8" s="11">
        <v>0</v>
      </c>
      <c r="N8" s="11">
        <v>5</v>
      </c>
      <c r="O8" s="11">
        <v>152588.92391000001</v>
      </c>
      <c r="P8" s="11">
        <v>2375879.6693699998</v>
      </c>
      <c r="Q8" s="11">
        <v>16482944.807189999</v>
      </c>
      <c r="R8" s="11">
        <v>2683818.88846</v>
      </c>
      <c r="S8" s="11">
        <v>0</v>
      </c>
      <c r="T8" s="11">
        <v>166505373.21827</v>
      </c>
    </row>
    <row r="9" spans="1:20" ht="12.75" customHeight="1" x14ac:dyDescent="0.2">
      <c r="A9" s="17">
        <f>Assets!A9</f>
        <v>2</v>
      </c>
      <c r="B9" s="17" t="str">
        <f>Assets!B9</f>
        <v xml:space="preserve">  6</v>
      </c>
      <c r="C9" s="35" t="s">
        <v>197</v>
      </c>
      <c r="D9" s="11">
        <v>0</v>
      </c>
      <c r="E9" s="11">
        <v>1783.3320799999999</v>
      </c>
      <c r="F9" s="11">
        <v>98004218.527850002</v>
      </c>
      <c r="G9" s="11">
        <v>38113895.1862</v>
      </c>
      <c r="H9" s="11">
        <v>27021971.126710001</v>
      </c>
      <c r="I9" s="11">
        <v>55630052.747299999</v>
      </c>
      <c r="J9" s="11">
        <v>21944461.756390002</v>
      </c>
      <c r="K9" s="11">
        <v>0</v>
      </c>
      <c r="L9" s="11">
        <v>0</v>
      </c>
      <c r="M9" s="11">
        <v>50178.686399999999</v>
      </c>
      <c r="N9" s="11">
        <v>0</v>
      </c>
      <c r="O9" s="11">
        <v>399867.41016999999</v>
      </c>
      <c r="P9" s="11">
        <v>390731.53479000001</v>
      </c>
      <c r="Q9" s="11">
        <v>1461213.18463</v>
      </c>
      <c r="R9" s="11">
        <v>1090666.9123</v>
      </c>
      <c r="S9" s="11">
        <v>0</v>
      </c>
      <c r="T9" s="11">
        <v>101398659.58822</v>
      </c>
    </row>
    <row r="10" spans="1:20" ht="12.75" customHeight="1" x14ac:dyDescent="0.2">
      <c r="A10" s="17">
        <f>Assets!A10</f>
        <v>3</v>
      </c>
      <c r="B10" s="17" t="str">
        <f>Assets!B10</f>
        <v xml:space="preserve">  2</v>
      </c>
      <c r="C10" s="35" t="s">
        <v>233</v>
      </c>
      <c r="D10" s="11">
        <v>501196.03752000001</v>
      </c>
      <c r="E10" s="11">
        <v>361848.04725</v>
      </c>
      <c r="F10" s="11">
        <v>27310644.101879999</v>
      </c>
      <c r="G10" s="11">
        <v>16528603.37126</v>
      </c>
      <c r="H10" s="11">
        <v>8919396.8171299994</v>
      </c>
      <c r="I10" s="11">
        <v>8727712.9986300003</v>
      </c>
      <c r="J10" s="11">
        <v>2477707.1317199999</v>
      </c>
      <c r="K10" s="11">
        <v>0</v>
      </c>
      <c r="L10" s="11">
        <v>0</v>
      </c>
      <c r="M10" s="11">
        <v>4858415.0396199999</v>
      </c>
      <c r="N10" s="11">
        <v>0</v>
      </c>
      <c r="O10" s="11">
        <v>0</v>
      </c>
      <c r="P10" s="11">
        <v>48303.506739999997</v>
      </c>
      <c r="Q10" s="11">
        <v>571734.16174000001</v>
      </c>
      <c r="R10" s="11">
        <v>206322.97229999999</v>
      </c>
      <c r="S10" s="11">
        <v>0</v>
      </c>
      <c r="T10" s="11">
        <v>33858463.86705</v>
      </c>
    </row>
    <row r="11" spans="1:20" ht="12.75" customHeight="1" x14ac:dyDescent="0.2">
      <c r="A11" s="17">
        <f>Assets!A11</f>
        <v>4</v>
      </c>
      <c r="B11" s="17" t="str">
        <f>Assets!B11</f>
        <v>274</v>
      </c>
      <c r="C11" s="35" t="s">
        <v>198</v>
      </c>
      <c r="D11" s="11">
        <v>0</v>
      </c>
      <c r="E11" s="11">
        <v>140605.66524999999</v>
      </c>
      <c r="F11" s="11">
        <v>45800694.596890002</v>
      </c>
      <c r="G11" s="11">
        <v>30948549.067910001</v>
      </c>
      <c r="H11" s="11">
        <v>18252949.92746</v>
      </c>
      <c r="I11" s="11">
        <v>9922491.4939200003</v>
      </c>
      <c r="J11" s="11">
        <v>3524666.0459799999</v>
      </c>
      <c r="K11" s="11">
        <v>2300.5251600000001</v>
      </c>
      <c r="L11" s="11">
        <v>0</v>
      </c>
      <c r="M11" s="11">
        <v>105847.29888</v>
      </c>
      <c r="N11" s="11">
        <v>0</v>
      </c>
      <c r="O11" s="11">
        <v>0</v>
      </c>
      <c r="P11" s="11">
        <v>888227.44837999996</v>
      </c>
      <c r="Q11" s="11">
        <v>157871.81276</v>
      </c>
      <c r="R11" s="11">
        <v>309978.90758</v>
      </c>
      <c r="S11" s="11">
        <v>0</v>
      </c>
      <c r="T11" s="11">
        <v>47405526.254900001</v>
      </c>
    </row>
    <row r="12" spans="1:20" ht="12.75" customHeight="1" x14ac:dyDescent="0.2">
      <c r="A12" s="17">
        <f>Assets!A12</f>
        <v>5</v>
      </c>
      <c r="B12" s="17" t="str">
        <f>Assets!B12</f>
        <v>593</v>
      </c>
      <c r="C12" s="35" t="s">
        <v>234</v>
      </c>
      <c r="D12" s="11">
        <v>0</v>
      </c>
      <c r="E12" s="11">
        <v>5200.4078799999997</v>
      </c>
      <c r="F12" s="11">
        <v>35650.087890000003</v>
      </c>
      <c r="G12" s="11">
        <v>35650.087890000003</v>
      </c>
      <c r="H12" s="11">
        <v>35648.343580000001</v>
      </c>
      <c r="I12" s="11">
        <v>0</v>
      </c>
      <c r="J12" s="11">
        <v>0</v>
      </c>
      <c r="K12" s="11">
        <v>0</v>
      </c>
      <c r="L12" s="11">
        <v>0</v>
      </c>
      <c r="M12" s="11">
        <v>0</v>
      </c>
      <c r="N12" s="11">
        <v>1052.6279999999999</v>
      </c>
      <c r="O12" s="11">
        <v>0</v>
      </c>
      <c r="P12" s="11">
        <v>2784.8382299999998</v>
      </c>
      <c r="Q12" s="11">
        <v>23.84</v>
      </c>
      <c r="R12" s="11">
        <v>4805.7980100000004</v>
      </c>
      <c r="S12" s="11">
        <v>0</v>
      </c>
      <c r="T12" s="11">
        <v>49517.600010000002</v>
      </c>
    </row>
    <row r="13" spans="1:20" ht="12.75" customHeight="1" x14ac:dyDescent="0.2">
      <c r="A13" s="17"/>
      <c r="B13" s="16"/>
      <c r="C13" s="36" t="s">
        <v>83</v>
      </c>
      <c r="D13" s="26">
        <v>9816004.4711300004</v>
      </c>
      <c r="E13" s="26">
        <v>808354.74091000005</v>
      </c>
      <c r="F13" s="26">
        <v>306343126.31296998</v>
      </c>
      <c r="G13" s="26">
        <v>111188611.47097</v>
      </c>
      <c r="H13" s="26">
        <v>77302965.343970001</v>
      </c>
      <c r="I13" s="26">
        <v>183629299.01971</v>
      </c>
      <c r="J13" s="26">
        <v>85153655.569910005</v>
      </c>
      <c r="K13" s="26">
        <v>4630.3030399999998</v>
      </c>
      <c r="L13" s="26">
        <v>2161.4309400000002</v>
      </c>
      <c r="M13" s="26">
        <v>5014441.0248999996</v>
      </c>
      <c r="N13" s="26">
        <v>1057.6279999999999</v>
      </c>
      <c r="O13" s="26">
        <v>552456.33407999994</v>
      </c>
      <c r="P13" s="26">
        <v>3705926.9975100001</v>
      </c>
      <c r="Q13" s="26">
        <v>18673787.80632</v>
      </c>
      <c r="R13" s="26">
        <v>4295593.4786499999</v>
      </c>
      <c r="S13" s="26">
        <v>0</v>
      </c>
      <c r="T13" s="26">
        <v>349217540.52845001</v>
      </c>
    </row>
    <row r="14" spans="1:20" ht="12.75" customHeight="1" x14ac:dyDescent="0.2">
      <c r="A14" s="17"/>
      <c r="B14" s="16"/>
      <c r="C14" s="37" t="s">
        <v>84</v>
      </c>
      <c r="D14" s="11"/>
      <c r="E14" s="11"/>
      <c r="F14" s="11"/>
      <c r="G14" s="11"/>
      <c r="H14" s="11"/>
      <c r="I14" s="11"/>
      <c r="J14" s="11"/>
      <c r="K14" s="11"/>
      <c r="L14" s="11"/>
      <c r="M14" s="11"/>
      <c r="N14" s="11"/>
      <c r="O14" s="11"/>
      <c r="P14" s="11"/>
      <c r="Q14" s="11"/>
      <c r="R14" s="11"/>
      <c r="S14" s="11"/>
      <c r="T14" s="11"/>
    </row>
    <row r="15" spans="1:20" ht="12.75" customHeight="1" x14ac:dyDescent="0.2">
      <c r="A15" s="17">
        <f>Assets!A15</f>
        <v>6</v>
      </c>
      <c r="B15" s="17" t="str">
        <f>Assets!B15</f>
        <v xml:space="preserve"> 36</v>
      </c>
      <c r="C15" s="35" t="s">
        <v>199</v>
      </c>
      <c r="D15" s="11">
        <v>0</v>
      </c>
      <c r="E15" s="11">
        <v>271852.77558999998</v>
      </c>
      <c r="F15" s="11">
        <v>41883783.05748</v>
      </c>
      <c r="G15" s="11">
        <v>24299814.103709999</v>
      </c>
      <c r="H15" s="11">
        <v>19419046.838199999</v>
      </c>
      <c r="I15" s="11">
        <v>17575216.58526</v>
      </c>
      <c r="J15" s="11">
        <v>12941530.59829</v>
      </c>
      <c r="K15" s="11">
        <v>0</v>
      </c>
      <c r="L15" s="11">
        <v>0</v>
      </c>
      <c r="M15" s="11">
        <v>0</v>
      </c>
      <c r="N15" s="11">
        <v>286126.57273999997</v>
      </c>
      <c r="O15" s="11">
        <v>71139.009179999994</v>
      </c>
      <c r="P15" s="11">
        <v>91299.758610000004</v>
      </c>
      <c r="Q15" s="11">
        <v>5437053.0062999995</v>
      </c>
      <c r="R15" s="11">
        <v>840095.94042</v>
      </c>
      <c r="S15" s="11">
        <v>0</v>
      </c>
      <c r="T15" s="11">
        <v>48881350.12032</v>
      </c>
    </row>
    <row r="16" spans="1:20" ht="12.75" customHeight="1" x14ac:dyDescent="0.2">
      <c r="A16" s="17">
        <f>Assets!A16</f>
        <v>7</v>
      </c>
      <c r="B16" s="17" t="str">
        <f>Assets!B16</f>
        <v>272</v>
      </c>
      <c r="C16" s="35" t="s">
        <v>235</v>
      </c>
      <c r="D16" s="11">
        <v>0</v>
      </c>
      <c r="E16" s="11">
        <v>14325.82258</v>
      </c>
      <c r="F16" s="11">
        <v>26728775.811799999</v>
      </c>
      <c r="G16" s="11">
        <v>12016981.731830001</v>
      </c>
      <c r="H16" s="11">
        <v>8836825.0353100002</v>
      </c>
      <c r="I16" s="11">
        <v>14711745.27173</v>
      </c>
      <c r="J16" s="11">
        <v>5105614.5164299998</v>
      </c>
      <c r="K16" s="11">
        <v>1116.1032399999999</v>
      </c>
      <c r="L16" s="11">
        <v>5411.3819700000004</v>
      </c>
      <c r="M16" s="11">
        <v>0</v>
      </c>
      <c r="N16" s="11">
        <v>0</v>
      </c>
      <c r="O16" s="11">
        <v>0</v>
      </c>
      <c r="P16" s="11">
        <v>60571.845970000002</v>
      </c>
      <c r="Q16" s="11">
        <v>1484601.4717600001</v>
      </c>
      <c r="R16" s="11">
        <v>328093.11430000002</v>
      </c>
      <c r="S16" s="11">
        <v>0</v>
      </c>
      <c r="T16" s="11">
        <v>28622895.551619999</v>
      </c>
    </row>
    <row r="17" spans="1:20" ht="12.75" customHeight="1" x14ac:dyDescent="0.2">
      <c r="A17" s="17">
        <f>Assets!A17</f>
        <v>8</v>
      </c>
      <c r="B17" s="17" t="str">
        <f>Assets!B17</f>
        <v>299</v>
      </c>
      <c r="C17" s="35" t="s">
        <v>236</v>
      </c>
      <c r="D17" s="11">
        <v>0</v>
      </c>
      <c r="E17" s="11">
        <v>2419.0055699999998</v>
      </c>
      <c r="F17" s="11">
        <v>3308866.1135200001</v>
      </c>
      <c r="G17" s="11">
        <v>1847634.9875</v>
      </c>
      <c r="H17" s="11">
        <v>740455.05837999994</v>
      </c>
      <c r="I17" s="11">
        <v>1461231.1260200001</v>
      </c>
      <c r="J17" s="11">
        <v>800099.85722000001</v>
      </c>
      <c r="K17" s="11">
        <v>0</v>
      </c>
      <c r="L17" s="11">
        <v>0</v>
      </c>
      <c r="M17" s="11">
        <v>0</v>
      </c>
      <c r="N17" s="11">
        <v>17354.305410000001</v>
      </c>
      <c r="O17" s="11">
        <v>16484.403310000002</v>
      </c>
      <c r="P17" s="11">
        <v>214.41476</v>
      </c>
      <c r="Q17" s="11">
        <v>105632.1811</v>
      </c>
      <c r="R17" s="11">
        <v>278699.05875000003</v>
      </c>
      <c r="S17" s="11">
        <v>0</v>
      </c>
      <c r="T17" s="11">
        <v>3729669.4824199998</v>
      </c>
    </row>
    <row r="18" spans="1:20" ht="12.75" customHeight="1" x14ac:dyDescent="0.2">
      <c r="A18" s="17">
        <f>Assets!A18</f>
        <v>9</v>
      </c>
      <c r="B18" s="17" t="str">
        <f>Assets!B18</f>
        <v>136</v>
      </c>
      <c r="C18" s="35" t="s">
        <v>237</v>
      </c>
      <c r="D18" s="11">
        <v>0</v>
      </c>
      <c r="E18" s="11">
        <v>0</v>
      </c>
      <c r="F18" s="11">
        <v>22118592.637789998</v>
      </c>
      <c r="G18" s="11">
        <v>13503708.369030001</v>
      </c>
      <c r="H18" s="11">
        <v>11245550.283639999</v>
      </c>
      <c r="I18" s="11">
        <v>8614601.2646500003</v>
      </c>
      <c r="J18" s="11">
        <v>7555937.5406299997</v>
      </c>
      <c r="K18" s="11">
        <v>160.75746000000001</v>
      </c>
      <c r="L18" s="11">
        <v>0</v>
      </c>
      <c r="M18" s="11">
        <v>5674.3634499999998</v>
      </c>
      <c r="N18" s="11">
        <v>0</v>
      </c>
      <c r="O18" s="11">
        <v>0</v>
      </c>
      <c r="P18" s="11">
        <v>149418.63479000001</v>
      </c>
      <c r="Q18" s="11">
        <v>3343472.1216000002</v>
      </c>
      <c r="R18" s="11">
        <v>226810.12294999999</v>
      </c>
      <c r="S18" s="11">
        <v>0</v>
      </c>
      <c r="T18" s="11">
        <v>25844128.638039999</v>
      </c>
    </row>
    <row r="19" spans="1:20" ht="12.75" customHeight="1" x14ac:dyDescent="0.2">
      <c r="A19" s="17">
        <f>Assets!A19</f>
        <v>10</v>
      </c>
      <c r="B19" s="17" t="str">
        <f>Assets!B19</f>
        <v xml:space="preserve">  3</v>
      </c>
      <c r="C19" s="35" t="s">
        <v>238</v>
      </c>
      <c r="D19" s="11">
        <v>0</v>
      </c>
      <c r="E19" s="11">
        <v>0</v>
      </c>
      <c r="F19" s="11">
        <v>1961527.2969599999</v>
      </c>
      <c r="G19" s="11">
        <v>755392.38575000002</v>
      </c>
      <c r="H19" s="11">
        <v>738189.25803000003</v>
      </c>
      <c r="I19" s="11">
        <v>1206120.18976</v>
      </c>
      <c r="J19" s="11">
        <v>324811.86320999998</v>
      </c>
      <c r="K19" s="11">
        <v>0</v>
      </c>
      <c r="L19" s="11">
        <v>0</v>
      </c>
      <c r="M19" s="11">
        <v>0</v>
      </c>
      <c r="N19" s="11">
        <v>0</v>
      </c>
      <c r="O19" s="11">
        <v>0</v>
      </c>
      <c r="P19" s="11">
        <v>10367.591640000001</v>
      </c>
      <c r="Q19" s="11">
        <v>212748.86467000001</v>
      </c>
      <c r="R19" s="11">
        <v>71106.319829999993</v>
      </c>
      <c r="S19" s="11">
        <v>0</v>
      </c>
      <c r="T19" s="11">
        <v>2255750.0731000002</v>
      </c>
    </row>
    <row r="20" spans="1:20" ht="12.75" customHeight="1" x14ac:dyDescent="0.2">
      <c r="A20" s="17">
        <f>Assets!A20</f>
        <v>11</v>
      </c>
      <c r="B20" s="17" t="str">
        <f>Assets!B20</f>
        <v>296</v>
      </c>
      <c r="C20" s="35" t="s">
        <v>239</v>
      </c>
      <c r="D20" s="11">
        <v>100.23972999999999</v>
      </c>
      <c r="E20" s="11">
        <v>2.0549300000000001</v>
      </c>
      <c r="F20" s="11">
        <v>16229708.42309</v>
      </c>
      <c r="G20" s="11">
        <v>10704548.55882</v>
      </c>
      <c r="H20" s="11">
        <v>9428288.9185000006</v>
      </c>
      <c r="I20" s="11">
        <v>5525159.8642699998</v>
      </c>
      <c r="J20" s="11">
        <v>3108330.7199400002</v>
      </c>
      <c r="K20" s="11">
        <v>12162.0856</v>
      </c>
      <c r="L20" s="11">
        <v>0</v>
      </c>
      <c r="M20" s="11">
        <v>306.93813999999998</v>
      </c>
      <c r="N20" s="11">
        <v>26700</v>
      </c>
      <c r="O20" s="11">
        <v>0</v>
      </c>
      <c r="P20" s="11">
        <v>74530.694449999995</v>
      </c>
      <c r="Q20" s="11">
        <v>334125.90398</v>
      </c>
      <c r="R20" s="11">
        <v>589479.06001999998</v>
      </c>
      <c r="S20" s="11">
        <v>0</v>
      </c>
      <c r="T20" s="11">
        <v>17267115.399939999</v>
      </c>
    </row>
    <row r="21" spans="1:20" ht="12.75" customHeight="1" x14ac:dyDescent="0.2">
      <c r="A21" s="17">
        <f>Assets!A21</f>
        <v>12</v>
      </c>
      <c r="B21" s="17" t="str">
        <f>Assets!B21</f>
        <v>171</v>
      </c>
      <c r="C21" s="35" t="s">
        <v>200</v>
      </c>
      <c r="D21" s="11">
        <v>0</v>
      </c>
      <c r="E21" s="11">
        <v>5413.5637699999997</v>
      </c>
      <c r="F21" s="11">
        <v>19071793.395350002</v>
      </c>
      <c r="G21" s="11">
        <v>15767191.778860001</v>
      </c>
      <c r="H21" s="11">
        <v>6179970.5811999999</v>
      </c>
      <c r="I21" s="11">
        <v>3304596.2214899999</v>
      </c>
      <c r="J21" s="11">
        <v>2180111.8231799998</v>
      </c>
      <c r="K21" s="11">
        <v>573.74194</v>
      </c>
      <c r="L21" s="11">
        <v>0</v>
      </c>
      <c r="M21" s="11">
        <v>0</v>
      </c>
      <c r="N21" s="11">
        <v>90399.31</v>
      </c>
      <c r="O21" s="11">
        <v>1854.23812</v>
      </c>
      <c r="P21" s="11">
        <v>65543.106069999994</v>
      </c>
      <c r="Q21" s="11">
        <v>120877.73910000001</v>
      </c>
      <c r="R21" s="11">
        <v>277352.76974000002</v>
      </c>
      <c r="S21" s="11">
        <v>0</v>
      </c>
      <c r="T21" s="11">
        <v>19633807.864089999</v>
      </c>
    </row>
    <row r="22" spans="1:20" ht="12.75" customHeight="1" x14ac:dyDescent="0.2">
      <c r="A22" s="17">
        <f>Assets!A22</f>
        <v>13</v>
      </c>
      <c r="B22" s="17" t="str">
        <f>Assets!B22</f>
        <v xml:space="preserve">  5</v>
      </c>
      <c r="C22" s="35" t="s">
        <v>202</v>
      </c>
      <c r="D22" s="11">
        <v>0</v>
      </c>
      <c r="E22" s="11">
        <v>2962579.4262700002</v>
      </c>
      <c r="F22" s="11">
        <v>634289.25656000001</v>
      </c>
      <c r="G22" s="11">
        <v>423667.00238999998</v>
      </c>
      <c r="H22" s="11">
        <v>361575.49359000003</v>
      </c>
      <c r="I22" s="11">
        <v>210617.53388</v>
      </c>
      <c r="J22" s="11">
        <v>208632.59255999999</v>
      </c>
      <c r="K22" s="11">
        <v>2.5941200000000002</v>
      </c>
      <c r="L22" s="11">
        <v>0</v>
      </c>
      <c r="M22" s="11">
        <v>0</v>
      </c>
      <c r="N22" s="11">
        <v>0</v>
      </c>
      <c r="O22" s="11">
        <v>0</v>
      </c>
      <c r="P22" s="11">
        <v>1584.92354</v>
      </c>
      <c r="Q22" s="11">
        <v>187989.67460999999</v>
      </c>
      <c r="R22" s="11">
        <v>116583.50006000001</v>
      </c>
      <c r="S22" s="11">
        <v>0</v>
      </c>
      <c r="T22" s="11">
        <v>3903029.3751599998</v>
      </c>
    </row>
    <row r="23" spans="1:20" ht="12.75" customHeight="1" x14ac:dyDescent="0.2">
      <c r="A23" s="17">
        <f>Assets!A23</f>
        <v>14</v>
      </c>
      <c r="B23" s="17" t="str">
        <f>Assets!B23</f>
        <v>297</v>
      </c>
      <c r="C23" s="35" t="s">
        <v>201</v>
      </c>
      <c r="D23" s="11">
        <v>0</v>
      </c>
      <c r="E23" s="11">
        <v>233580.78625</v>
      </c>
      <c r="F23" s="11">
        <v>13088687.993039999</v>
      </c>
      <c r="G23" s="11">
        <v>13088570.34605</v>
      </c>
      <c r="H23" s="11">
        <v>12883084.35262</v>
      </c>
      <c r="I23" s="11">
        <v>117.64699</v>
      </c>
      <c r="J23" s="11">
        <v>117.64699</v>
      </c>
      <c r="K23" s="11">
        <v>98.121650000000002</v>
      </c>
      <c r="L23" s="11">
        <v>0</v>
      </c>
      <c r="M23" s="11">
        <v>0</v>
      </c>
      <c r="N23" s="11">
        <v>40768.860999999997</v>
      </c>
      <c r="O23" s="11">
        <v>0</v>
      </c>
      <c r="P23" s="11">
        <v>738.02922999999998</v>
      </c>
      <c r="Q23" s="11">
        <v>1367475.9983600001</v>
      </c>
      <c r="R23" s="11">
        <v>27377.775590000001</v>
      </c>
      <c r="S23" s="11">
        <v>0</v>
      </c>
      <c r="T23" s="11">
        <v>14758727.56512</v>
      </c>
    </row>
    <row r="24" spans="1:20" ht="12.75" customHeight="1" x14ac:dyDescent="0.2">
      <c r="A24" s="17">
        <f>Assets!A24</f>
        <v>15</v>
      </c>
      <c r="B24" s="17" t="str">
        <f>Assets!B24</f>
        <v>298</v>
      </c>
      <c r="C24" s="35" t="s">
        <v>203</v>
      </c>
      <c r="D24" s="11">
        <v>0</v>
      </c>
      <c r="E24" s="11">
        <v>100235.61644</v>
      </c>
      <c r="F24" s="11">
        <v>7010908.1025099996</v>
      </c>
      <c r="G24" s="11">
        <v>4732159.9218899999</v>
      </c>
      <c r="H24" s="11">
        <v>3028025.071</v>
      </c>
      <c r="I24" s="11">
        <v>2278748.1806200002</v>
      </c>
      <c r="J24" s="11">
        <v>908524.04657999997</v>
      </c>
      <c r="K24" s="11">
        <v>0</v>
      </c>
      <c r="L24" s="11">
        <v>0</v>
      </c>
      <c r="M24" s="11">
        <v>3230059.7341</v>
      </c>
      <c r="N24" s="11">
        <v>33752.05055</v>
      </c>
      <c r="O24" s="11">
        <v>0</v>
      </c>
      <c r="P24" s="11">
        <v>1595.30945</v>
      </c>
      <c r="Q24" s="11">
        <v>16683.997019999999</v>
      </c>
      <c r="R24" s="11">
        <v>49843.753790000002</v>
      </c>
      <c r="S24" s="11">
        <v>0</v>
      </c>
      <c r="T24" s="11">
        <v>10443078.563859999</v>
      </c>
    </row>
    <row r="25" spans="1:20" ht="12.75" customHeight="1" x14ac:dyDescent="0.2">
      <c r="A25" s="17">
        <f>Assets!A25</f>
        <v>16</v>
      </c>
      <c r="B25" s="17" t="str">
        <f>Assets!B25</f>
        <v xml:space="preserve"> 88</v>
      </c>
      <c r="C25" s="35" t="s">
        <v>204</v>
      </c>
      <c r="D25" s="11">
        <v>501198.63014000002</v>
      </c>
      <c r="E25" s="11">
        <v>356595.20522</v>
      </c>
      <c r="F25" s="11">
        <v>7462043.4624600001</v>
      </c>
      <c r="G25" s="11">
        <v>3840674.9002299998</v>
      </c>
      <c r="H25" s="11">
        <v>2087517.56388</v>
      </c>
      <c r="I25" s="11">
        <v>3621363.8922299999</v>
      </c>
      <c r="J25" s="11">
        <v>1366157.5699100001</v>
      </c>
      <c r="K25" s="11">
        <v>3074.0529999999999</v>
      </c>
      <c r="L25" s="11">
        <v>298513.93092999997</v>
      </c>
      <c r="M25" s="11">
        <v>100834.61982000001</v>
      </c>
      <c r="N25" s="11">
        <v>38596.162479999999</v>
      </c>
      <c r="O25" s="11">
        <v>0</v>
      </c>
      <c r="P25" s="11">
        <v>12729.41798</v>
      </c>
      <c r="Q25" s="11">
        <v>189566.50834999999</v>
      </c>
      <c r="R25" s="11">
        <v>226575.91294000001</v>
      </c>
      <c r="S25" s="11">
        <v>0</v>
      </c>
      <c r="T25" s="11">
        <v>9189727.9033199996</v>
      </c>
    </row>
    <row r="26" spans="1:20" ht="12.75" customHeight="1" x14ac:dyDescent="0.2">
      <c r="A26" s="17">
        <f>Assets!A26</f>
        <v>17</v>
      </c>
      <c r="B26" s="17" t="str">
        <f>Assets!B26</f>
        <v>295</v>
      </c>
      <c r="C26" s="35" t="s">
        <v>240</v>
      </c>
      <c r="D26" s="11">
        <v>0</v>
      </c>
      <c r="E26" s="11">
        <v>2032.4405300000001</v>
      </c>
      <c r="F26" s="11">
        <v>3857583.3086700002</v>
      </c>
      <c r="G26" s="11">
        <v>3857583.3086700002</v>
      </c>
      <c r="H26" s="11">
        <v>1077477.2516300001</v>
      </c>
      <c r="I26" s="11">
        <v>0</v>
      </c>
      <c r="J26" s="11">
        <v>0</v>
      </c>
      <c r="K26" s="11">
        <v>0</v>
      </c>
      <c r="L26" s="11">
        <v>0</v>
      </c>
      <c r="M26" s="11">
        <v>0</v>
      </c>
      <c r="N26" s="11">
        <v>69882.771829999998</v>
      </c>
      <c r="O26" s="11">
        <v>0</v>
      </c>
      <c r="P26" s="11">
        <v>342.83382999999998</v>
      </c>
      <c r="Q26" s="11">
        <v>511323.51461999997</v>
      </c>
      <c r="R26" s="11">
        <v>83202.421170000001</v>
      </c>
      <c r="S26" s="11">
        <v>0</v>
      </c>
      <c r="T26" s="11">
        <v>4524367.2906499999</v>
      </c>
    </row>
    <row r="27" spans="1:20" ht="12.75" customHeight="1" x14ac:dyDescent="0.2">
      <c r="A27" s="17">
        <f>Assets!A27</f>
        <v>18</v>
      </c>
      <c r="B27" s="17" t="str">
        <f>Assets!B27</f>
        <v>142</v>
      </c>
      <c r="C27" s="35" t="s">
        <v>205</v>
      </c>
      <c r="D27" s="11">
        <v>0</v>
      </c>
      <c r="E27" s="11">
        <v>1739.6489799999999</v>
      </c>
      <c r="F27" s="11">
        <v>3267138.21759</v>
      </c>
      <c r="G27" s="11">
        <v>720465.26642</v>
      </c>
      <c r="H27" s="11">
        <v>239223.1084</v>
      </c>
      <c r="I27" s="11">
        <v>2546661.7742499998</v>
      </c>
      <c r="J27" s="11">
        <v>223755.76079</v>
      </c>
      <c r="K27" s="11">
        <v>0</v>
      </c>
      <c r="L27" s="11">
        <v>0</v>
      </c>
      <c r="M27" s="11">
        <v>0</v>
      </c>
      <c r="N27" s="11">
        <v>25891.544880000001</v>
      </c>
      <c r="O27" s="11">
        <v>0</v>
      </c>
      <c r="P27" s="11">
        <v>1.5045299999999999</v>
      </c>
      <c r="Q27" s="11">
        <v>88385.011769999997</v>
      </c>
      <c r="R27" s="11">
        <v>106517.30317</v>
      </c>
      <c r="S27" s="11">
        <v>0</v>
      </c>
      <c r="T27" s="11">
        <v>3489673.23092</v>
      </c>
    </row>
    <row r="28" spans="1:20" ht="12.75" customHeight="1" x14ac:dyDescent="0.2">
      <c r="A28" s="17">
        <f>Assets!A28</f>
        <v>19</v>
      </c>
      <c r="B28" s="17" t="str">
        <f>Assets!B28</f>
        <v>153</v>
      </c>
      <c r="C28" s="35" t="s">
        <v>241</v>
      </c>
      <c r="D28" s="11">
        <v>0</v>
      </c>
      <c r="E28" s="11">
        <v>3949.68345</v>
      </c>
      <c r="F28" s="11">
        <v>1635432.8904800001</v>
      </c>
      <c r="G28" s="11">
        <v>945241.37849999999</v>
      </c>
      <c r="H28" s="11">
        <v>719841.97407</v>
      </c>
      <c r="I28" s="11">
        <v>690182.01526999997</v>
      </c>
      <c r="J28" s="11">
        <v>521194.85508000001</v>
      </c>
      <c r="K28" s="11">
        <v>0</v>
      </c>
      <c r="L28" s="11">
        <v>0</v>
      </c>
      <c r="M28" s="11">
        <v>0</v>
      </c>
      <c r="N28" s="11">
        <v>0</v>
      </c>
      <c r="O28" s="11">
        <v>0</v>
      </c>
      <c r="P28" s="11">
        <v>5685.3917799999999</v>
      </c>
      <c r="Q28" s="11">
        <v>38691.052949999998</v>
      </c>
      <c r="R28" s="11">
        <v>101961.50087</v>
      </c>
      <c r="S28" s="11">
        <v>0</v>
      </c>
      <c r="T28" s="11">
        <v>1785720.5195299999</v>
      </c>
    </row>
    <row r="29" spans="1:20" ht="12.75" customHeight="1" x14ac:dyDescent="0.2">
      <c r="A29" s="17">
        <f>Assets!A29</f>
        <v>20</v>
      </c>
      <c r="B29" s="17" t="str">
        <f>Assets!B29</f>
        <v>251</v>
      </c>
      <c r="C29" s="35" t="s">
        <v>206</v>
      </c>
      <c r="D29" s="11">
        <v>0</v>
      </c>
      <c r="E29" s="11">
        <v>4.0000000000000003E-5</v>
      </c>
      <c r="F29" s="11">
        <v>828641.03127000004</v>
      </c>
      <c r="G29" s="11">
        <v>458043.66557999997</v>
      </c>
      <c r="H29" s="11">
        <v>334782.04044000001</v>
      </c>
      <c r="I29" s="11">
        <v>370597.36569000001</v>
      </c>
      <c r="J29" s="11">
        <v>158720.94065</v>
      </c>
      <c r="K29" s="11">
        <v>0</v>
      </c>
      <c r="L29" s="11">
        <v>0</v>
      </c>
      <c r="M29" s="11">
        <v>714.32019000000003</v>
      </c>
      <c r="N29" s="11">
        <v>0</v>
      </c>
      <c r="O29" s="11">
        <v>0</v>
      </c>
      <c r="P29" s="11">
        <v>10604.740180000001</v>
      </c>
      <c r="Q29" s="11">
        <v>11272.51518</v>
      </c>
      <c r="R29" s="11">
        <v>83319.425300000003</v>
      </c>
      <c r="S29" s="11">
        <v>0</v>
      </c>
      <c r="T29" s="11">
        <v>934552.03215999994</v>
      </c>
    </row>
    <row r="30" spans="1:20" ht="12.75" customHeight="1" x14ac:dyDescent="0.2">
      <c r="A30" s="17">
        <f>Assets!A30</f>
        <v>21</v>
      </c>
      <c r="B30" s="17" t="str">
        <f>Assets!B30</f>
        <v>325</v>
      </c>
      <c r="C30" s="35" t="s">
        <v>242</v>
      </c>
      <c r="D30" s="11">
        <v>0</v>
      </c>
      <c r="E30" s="11">
        <v>1.75502</v>
      </c>
      <c r="F30" s="11">
        <v>1407023.5762199999</v>
      </c>
      <c r="G30" s="11">
        <v>11195.703439999999</v>
      </c>
      <c r="H30" s="11">
        <v>8629.4718699999994</v>
      </c>
      <c r="I30" s="11">
        <v>1395827.8727800001</v>
      </c>
      <c r="J30" s="11">
        <v>102138.34795</v>
      </c>
      <c r="K30" s="11">
        <v>0</v>
      </c>
      <c r="L30" s="11">
        <v>0</v>
      </c>
      <c r="M30" s="11">
        <v>0</v>
      </c>
      <c r="N30" s="11">
        <v>0</v>
      </c>
      <c r="O30" s="11">
        <v>0</v>
      </c>
      <c r="P30" s="11">
        <v>0</v>
      </c>
      <c r="Q30" s="11">
        <v>45742.3629</v>
      </c>
      <c r="R30" s="11">
        <v>52534.927100000001</v>
      </c>
      <c r="S30" s="11">
        <v>0</v>
      </c>
      <c r="T30" s="11">
        <v>1505302.62124</v>
      </c>
    </row>
    <row r="31" spans="1:20" ht="12.75" customHeight="1" x14ac:dyDescent="0.2">
      <c r="A31" s="17">
        <f>Assets!A31</f>
        <v>22</v>
      </c>
      <c r="B31" s="17" t="str">
        <f>Assets!B31</f>
        <v>407</v>
      </c>
      <c r="C31" s="35" t="s">
        <v>243</v>
      </c>
      <c r="D31" s="11">
        <v>0</v>
      </c>
      <c r="E31" s="11">
        <v>0</v>
      </c>
      <c r="F31" s="11">
        <v>1195602.00887</v>
      </c>
      <c r="G31" s="11">
        <v>1195602.00887</v>
      </c>
      <c r="H31" s="11">
        <v>417606.28739999997</v>
      </c>
      <c r="I31" s="11">
        <v>0</v>
      </c>
      <c r="J31" s="11">
        <v>0</v>
      </c>
      <c r="K31" s="11">
        <v>0</v>
      </c>
      <c r="L31" s="11">
        <v>0</v>
      </c>
      <c r="M31" s="11">
        <v>0</v>
      </c>
      <c r="N31" s="11">
        <v>3938.567</v>
      </c>
      <c r="O31" s="11">
        <v>0</v>
      </c>
      <c r="P31" s="11">
        <v>105.8781</v>
      </c>
      <c r="Q31" s="11">
        <v>152.36401000000001</v>
      </c>
      <c r="R31" s="11">
        <v>34370.936979999999</v>
      </c>
      <c r="S31" s="11">
        <v>0</v>
      </c>
      <c r="T31" s="11">
        <v>1234169.75496</v>
      </c>
    </row>
    <row r="32" spans="1:20" ht="12.75" customHeight="1" x14ac:dyDescent="0.2">
      <c r="A32" s="17">
        <f>Assets!A32</f>
        <v>23</v>
      </c>
      <c r="B32" s="17" t="str">
        <f>Assets!B32</f>
        <v>455</v>
      </c>
      <c r="C32" s="35" t="s">
        <v>244</v>
      </c>
      <c r="D32" s="11">
        <v>0</v>
      </c>
      <c r="E32" s="11">
        <v>1197.2850000000001</v>
      </c>
      <c r="F32" s="11">
        <v>732594.72186000005</v>
      </c>
      <c r="G32" s="11">
        <v>726639.65145</v>
      </c>
      <c r="H32" s="11">
        <v>484011.97833999997</v>
      </c>
      <c r="I32" s="11">
        <v>5955.0704100000003</v>
      </c>
      <c r="J32" s="11">
        <v>5955.0704100000003</v>
      </c>
      <c r="K32" s="11">
        <v>0</v>
      </c>
      <c r="L32" s="11">
        <v>0</v>
      </c>
      <c r="M32" s="11">
        <v>0</v>
      </c>
      <c r="N32" s="11">
        <v>5645</v>
      </c>
      <c r="O32" s="11">
        <v>0</v>
      </c>
      <c r="P32" s="11">
        <v>2.3968400000000001</v>
      </c>
      <c r="Q32" s="11">
        <v>1732.81711</v>
      </c>
      <c r="R32" s="11">
        <v>44371.696020000003</v>
      </c>
      <c r="S32" s="11">
        <v>0</v>
      </c>
      <c r="T32" s="11">
        <v>785543.91683</v>
      </c>
    </row>
    <row r="33" spans="1:20" ht="12.75" customHeight="1" x14ac:dyDescent="0.2">
      <c r="A33" s="17">
        <f>Assets!A33</f>
        <v>24</v>
      </c>
      <c r="B33" s="17" t="str">
        <f>Assets!B33</f>
        <v>329</v>
      </c>
      <c r="C33" s="35" t="s">
        <v>207</v>
      </c>
      <c r="D33" s="11">
        <v>0</v>
      </c>
      <c r="E33" s="11">
        <v>2.5170000000000001E-2</v>
      </c>
      <c r="F33" s="11">
        <v>182197.87971000001</v>
      </c>
      <c r="G33" s="11">
        <v>179087.52926000001</v>
      </c>
      <c r="H33" s="11">
        <v>128689.84186</v>
      </c>
      <c r="I33" s="11">
        <v>3110.3504499999999</v>
      </c>
      <c r="J33" s="11">
        <v>2325.0687800000001</v>
      </c>
      <c r="K33" s="11">
        <v>28.74869</v>
      </c>
      <c r="L33" s="11">
        <v>0</v>
      </c>
      <c r="M33" s="11">
        <v>0</v>
      </c>
      <c r="N33" s="11">
        <v>11</v>
      </c>
      <c r="O33" s="11">
        <v>36.984999999999999</v>
      </c>
      <c r="P33" s="11">
        <v>224.89769999999999</v>
      </c>
      <c r="Q33" s="11">
        <v>70.561229999999995</v>
      </c>
      <c r="R33" s="11">
        <v>24249.50995</v>
      </c>
      <c r="S33" s="11">
        <v>0</v>
      </c>
      <c r="T33" s="11">
        <v>206819.60745000001</v>
      </c>
    </row>
    <row r="34" spans="1:20" ht="12.75" customHeight="1" x14ac:dyDescent="0.2">
      <c r="A34" s="17">
        <f>Assets!A34</f>
        <v>25</v>
      </c>
      <c r="B34" s="17" t="str">
        <f>Assets!B34</f>
        <v>331</v>
      </c>
      <c r="C34" s="35" t="s">
        <v>208</v>
      </c>
      <c r="D34" s="11">
        <v>0</v>
      </c>
      <c r="E34" s="11">
        <v>0</v>
      </c>
      <c r="F34" s="11">
        <v>383673.56085000001</v>
      </c>
      <c r="G34" s="11">
        <v>366490.84896999999</v>
      </c>
      <c r="H34" s="11">
        <v>120219.33533</v>
      </c>
      <c r="I34" s="11">
        <v>17182.711879999999</v>
      </c>
      <c r="J34" s="11">
        <v>8797.8461000000007</v>
      </c>
      <c r="K34" s="11">
        <v>0</v>
      </c>
      <c r="L34" s="11">
        <v>0</v>
      </c>
      <c r="M34" s="11">
        <v>0</v>
      </c>
      <c r="N34" s="11">
        <v>2284.0050000000001</v>
      </c>
      <c r="O34" s="11">
        <v>0</v>
      </c>
      <c r="P34" s="11">
        <v>188.20604</v>
      </c>
      <c r="Q34" s="11">
        <v>1604.4320399999999</v>
      </c>
      <c r="R34" s="11">
        <v>18793.48805</v>
      </c>
      <c r="S34" s="11">
        <v>0</v>
      </c>
      <c r="T34" s="11">
        <v>406543.69198</v>
      </c>
    </row>
    <row r="35" spans="1:20" ht="12.75" customHeight="1" x14ac:dyDescent="0.2">
      <c r="A35" s="17">
        <f>Assets!A35</f>
        <v>26</v>
      </c>
      <c r="B35" s="17" t="str">
        <f>Assets!B35</f>
        <v>129</v>
      </c>
      <c r="C35" s="35" t="s">
        <v>245</v>
      </c>
      <c r="D35" s="11">
        <v>0</v>
      </c>
      <c r="E35" s="11">
        <v>6.105E-2</v>
      </c>
      <c r="F35" s="11">
        <v>65463.668100000003</v>
      </c>
      <c r="G35" s="11">
        <v>36163.807820000002</v>
      </c>
      <c r="H35" s="11">
        <v>35154.526790000004</v>
      </c>
      <c r="I35" s="11">
        <v>29299.860280000001</v>
      </c>
      <c r="J35" s="11">
        <v>7163.5755399999998</v>
      </c>
      <c r="K35" s="11">
        <v>0</v>
      </c>
      <c r="L35" s="11">
        <v>0</v>
      </c>
      <c r="M35" s="11">
        <v>518.32979</v>
      </c>
      <c r="N35" s="11">
        <v>0</v>
      </c>
      <c r="O35" s="11">
        <v>472.56506000000002</v>
      </c>
      <c r="P35" s="11">
        <v>0</v>
      </c>
      <c r="Q35" s="11">
        <v>1244.7245499999999</v>
      </c>
      <c r="R35" s="11">
        <v>4343.11834</v>
      </c>
      <c r="S35" s="11">
        <v>0</v>
      </c>
      <c r="T35" s="11">
        <v>72042.466889999996</v>
      </c>
    </row>
    <row r="36" spans="1:20" ht="12.75" customHeight="1" x14ac:dyDescent="0.2">
      <c r="A36" s="17"/>
      <c r="B36" s="16"/>
      <c r="C36" s="36" t="s">
        <v>85</v>
      </c>
      <c r="D36" s="26">
        <v>501298.86986999999</v>
      </c>
      <c r="E36" s="26">
        <v>3955925.1558599998</v>
      </c>
      <c r="F36" s="26">
        <v>173054326.41418001</v>
      </c>
      <c r="G36" s="26">
        <v>109476857.25504</v>
      </c>
      <c r="H36" s="26">
        <v>78514164.270480007</v>
      </c>
      <c r="I36" s="26">
        <v>63568334.797909997</v>
      </c>
      <c r="J36" s="26">
        <v>35529920.24024</v>
      </c>
      <c r="K36" s="26">
        <v>17216.205699999999</v>
      </c>
      <c r="L36" s="26">
        <v>303925.31290000002</v>
      </c>
      <c r="M36" s="26">
        <v>3338108.3054900002</v>
      </c>
      <c r="N36" s="26">
        <v>641350.15089000005</v>
      </c>
      <c r="O36" s="26">
        <v>89987.200670000006</v>
      </c>
      <c r="P36" s="26">
        <v>485749.57549000002</v>
      </c>
      <c r="Q36" s="26">
        <v>13500446.823209999</v>
      </c>
      <c r="R36" s="26">
        <v>3585681.6553400001</v>
      </c>
      <c r="S36" s="26">
        <v>0</v>
      </c>
      <c r="T36" s="26">
        <v>199474015.66960001</v>
      </c>
    </row>
    <row r="37" spans="1:20" ht="12.75" customHeight="1" x14ac:dyDescent="0.2">
      <c r="A37" s="17"/>
      <c r="B37" s="16"/>
      <c r="C37" s="37" t="s">
        <v>86</v>
      </c>
      <c r="D37" s="11"/>
      <c r="E37" s="11"/>
      <c r="F37" s="11"/>
      <c r="G37" s="11"/>
      <c r="H37" s="11"/>
      <c r="I37" s="11"/>
      <c r="J37" s="11"/>
      <c r="K37" s="11"/>
      <c r="L37" s="11"/>
      <c r="M37" s="11"/>
      <c r="N37" s="11"/>
      <c r="O37" s="11"/>
      <c r="P37" s="11"/>
      <c r="Q37" s="11"/>
      <c r="R37" s="11"/>
      <c r="S37" s="11"/>
      <c r="T37" s="11"/>
    </row>
    <row r="38" spans="1:20" ht="12.75" customHeight="1" x14ac:dyDescent="0.2">
      <c r="A38" s="17">
        <f>Assets!A38</f>
        <v>27</v>
      </c>
      <c r="B38" s="17" t="str">
        <f>Assets!B38</f>
        <v>115</v>
      </c>
      <c r="C38" s="35" t="s">
        <v>209</v>
      </c>
      <c r="D38" s="11">
        <v>0</v>
      </c>
      <c r="E38" s="11">
        <v>224044.91821</v>
      </c>
      <c r="F38" s="11">
        <v>20211447.360089999</v>
      </c>
      <c r="G38" s="11">
        <v>11201538.113949999</v>
      </c>
      <c r="H38" s="11">
        <v>6763041.9035599995</v>
      </c>
      <c r="I38" s="11">
        <v>9009859.7016400006</v>
      </c>
      <c r="J38" s="11">
        <v>4406649.9799800003</v>
      </c>
      <c r="K38" s="11">
        <v>6189.2002400000001</v>
      </c>
      <c r="L38" s="11">
        <v>0</v>
      </c>
      <c r="M38" s="11">
        <v>0</v>
      </c>
      <c r="N38" s="11">
        <v>168720.68747999999</v>
      </c>
      <c r="O38" s="11">
        <v>61903.064780000001</v>
      </c>
      <c r="P38" s="11">
        <v>6191.75299</v>
      </c>
      <c r="Q38" s="11">
        <v>650760.64202000003</v>
      </c>
      <c r="R38" s="11">
        <v>492275.57694</v>
      </c>
      <c r="S38" s="11">
        <v>0</v>
      </c>
      <c r="T38" s="11">
        <v>21821533.202750001</v>
      </c>
    </row>
    <row r="39" spans="1:20" ht="12.75" customHeight="1" x14ac:dyDescent="0.2">
      <c r="A39" s="17">
        <f>Assets!A39</f>
        <v>28</v>
      </c>
      <c r="B39" s="17" t="str">
        <f>Assets!B39</f>
        <v>106</v>
      </c>
      <c r="C39" s="35" t="s">
        <v>210</v>
      </c>
      <c r="D39" s="11">
        <v>300801.36985999998</v>
      </c>
      <c r="E39" s="11">
        <v>31959.02102</v>
      </c>
      <c r="F39" s="11">
        <v>9278698.0506100003</v>
      </c>
      <c r="G39" s="11">
        <v>5626706.65429</v>
      </c>
      <c r="H39" s="11">
        <v>4382454.6133899996</v>
      </c>
      <c r="I39" s="11">
        <v>3651892.7881399998</v>
      </c>
      <c r="J39" s="11">
        <v>1310427.5837300001</v>
      </c>
      <c r="K39" s="11">
        <v>0</v>
      </c>
      <c r="L39" s="11">
        <v>0</v>
      </c>
      <c r="M39" s="11">
        <v>0</v>
      </c>
      <c r="N39" s="11">
        <v>25450</v>
      </c>
      <c r="O39" s="11">
        <v>40900.718309999997</v>
      </c>
      <c r="P39" s="11">
        <v>20257.332200000001</v>
      </c>
      <c r="Q39" s="11">
        <v>72010.709889999998</v>
      </c>
      <c r="R39" s="11">
        <v>455457.99576000002</v>
      </c>
      <c r="S39" s="11">
        <v>20197.342499999999</v>
      </c>
      <c r="T39" s="11">
        <v>10245732.54015</v>
      </c>
    </row>
    <row r="40" spans="1:20" ht="12.75" customHeight="1" x14ac:dyDescent="0.2">
      <c r="A40" s="17">
        <f>Assets!A40</f>
        <v>29</v>
      </c>
      <c r="B40" s="17" t="str">
        <f>Assets!B40</f>
        <v xml:space="preserve"> 62</v>
      </c>
      <c r="C40" s="35" t="s">
        <v>211</v>
      </c>
      <c r="D40" s="11">
        <v>0</v>
      </c>
      <c r="E40" s="11">
        <v>17417.968000000001</v>
      </c>
      <c r="F40" s="11">
        <v>6878964.5635700002</v>
      </c>
      <c r="G40" s="11">
        <v>3450560.2872299999</v>
      </c>
      <c r="H40" s="11">
        <v>1684475.32492</v>
      </c>
      <c r="I40" s="11">
        <v>3428404.2763399999</v>
      </c>
      <c r="J40" s="11">
        <v>397907.12177000003</v>
      </c>
      <c r="K40" s="11">
        <v>380.6755</v>
      </c>
      <c r="L40" s="11">
        <v>67323.093819999995</v>
      </c>
      <c r="M40" s="11">
        <v>0</v>
      </c>
      <c r="N40" s="11">
        <v>10955.918</v>
      </c>
      <c r="O40" s="11">
        <v>18448.957450000002</v>
      </c>
      <c r="P40" s="11">
        <v>3257.7231999999999</v>
      </c>
      <c r="Q40" s="11">
        <v>429712.35778000002</v>
      </c>
      <c r="R40" s="11">
        <v>282771.65013000002</v>
      </c>
      <c r="S40" s="11">
        <v>0</v>
      </c>
      <c r="T40" s="11">
        <v>7709232.9074499998</v>
      </c>
    </row>
    <row r="41" spans="1:20" ht="12.75" customHeight="1" x14ac:dyDescent="0.2">
      <c r="A41" s="17">
        <f>Assets!A41</f>
        <v>30</v>
      </c>
      <c r="B41" s="17" t="str">
        <f>Assets!B41</f>
        <v>242</v>
      </c>
      <c r="C41" s="35" t="s">
        <v>212</v>
      </c>
      <c r="D41" s="11">
        <v>0</v>
      </c>
      <c r="E41" s="11">
        <v>1.6051299999999999</v>
      </c>
      <c r="F41" s="11">
        <v>5609015.4570300002</v>
      </c>
      <c r="G41" s="11">
        <v>1888005.79452</v>
      </c>
      <c r="H41" s="11">
        <v>1002458.91314</v>
      </c>
      <c r="I41" s="11">
        <v>3721009.4379599998</v>
      </c>
      <c r="J41" s="11">
        <v>1196406.13873</v>
      </c>
      <c r="K41" s="11">
        <v>589.58600000000001</v>
      </c>
      <c r="L41" s="11">
        <v>0</v>
      </c>
      <c r="M41" s="11">
        <v>551.66584999999998</v>
      </c>
      <c r="N41" s="11">
        <v>0</v>
      </c>
      <c r="O41" s="11">
        <v>0</v>
      </c>
      <c r="P41" s="11">
        <v>16331.687</v>
      </c>
      <c r="Q41" s="11">
        <v>294058.28485</v>
      </c>
      <c r="R41" s="11">
        <v>113973.86508</v>
      </c>
      <c r="S41" s="11">
        <v>0</v>
      </c>
      <c r="T41" s="11">
        <v>6034522.1509400001</v>
      </c>
    </row>
    <row r="42" spans="1:20" ht="12.75" customHeight="1" x14ac:dyDescent="0.2">
      <c r="A42" s="17">
        <f>Assets!A42</f>
        <v>31</v>
      </c>
      <c r="B42" s="17" t="str">
        <f>Assets!B42</f>
        <v>270</v>
      </c>
      <c r="C42" s="35" t="s">
        <v>213</v>
      </c>
      <c r="D42" s="11">
        <v>0</v>
      </c>
      <c r="E42" s="11">
        <v>0</v>
      </c>
      <c r="F42" s="11">
        <v>5040414.4918200001</v>
      </c>
      <c r="G42" s="11">
        <v>2925835.4922699998</v>
      </c>
      <c r="H42" s="11">
        <v>1839307.1796299999</v>
      </c>
      <c r="I42" s="11">
        <v>2114578.9995499998</v>
      </c>
      <c r="J42" s="11">
        <v>651497.85106999998</v>
      </c>
      <c r="K42" s="11">
        <v>0</v>
      </c>
      <c r="L42" s="11">
        <v>0</v>
      </c>
      <c r="M42" s="11">
        <v>0</v>
      </c>
      <c r="N42" s="11">
        <v>0</v>
      </c>
      <c r="O42" s="11">
        <v>0</v>
      </c>
      <c r="P42" s="11">
        <v>302.73097000000001</v>
      </c>
      <c r="Q42" s="11">
        <v>30047.39903</v>
      </c>
      <c r="R42" s="11">
        <v>155063.46924000001</v>
      </c>
      <c r="S42" s="11">
        <v>0</v>
      </c>
      <c r="T42" s="11">
        <v>5225828.0910599995</v>
      </c>
    </row>
    <row r="43" spans="1:20" ht="12.75" customHeight="1" x14ac:dyDescent="0.2">
      <c r="A43" s="17">
        <f>Assets!A43</f>
        <v>32</v>
      </c>
      <c r="B43" s="17" t="str">
        <f>Assets!B43</f>
        <v>126</v>
      </c>
      <c r="C43" s="35" t="s">
        <v>226</v>
      </c>
      <c r="D43" s="11">
        <v>0</v>
      </c>
      <c r="E43" s="11">
        <v>0</v>
      </c>
      <c r="F43" s="11">
        <v>3361597.2336800001</v>
      </c>
      <c r="G43" s="11">
        <v>1211356.5252400001</v>
      </c>
      <c r="H43" s="11">
        <v>877029.01451999997</v>
      </c>
      <c r="I43" s="11">
        <v>2150240.7084400002</v>
      </c>
      <c r="J43" s="11">
        <v>205090.38252000001</v>
      </c>
      <c r="K43" s="11">
        <v>341.31</v>
      </c>
      <c r="L43" s="11">
        <v>0</v>
      </c>
      <c r="M43" s="11">
        <v>269201.79976000002</v>
      </c>
      <c r="N43" s="11">
        <v>0</v>
      </c>
      <c r="O43" s="11">
        <v>0</v>
      </c>
      <c r="P43" s="11">
        <v>3137.7643800000001</v>
      </c>
      <c r="Q43" s="11">
        <v>87984.187569999995</v>
      </c>
      <c r="R43" s="11">
        <v>56230.512739999998</v>
      </c>
      <c r="S43" s="11">
        <v>0</v>
      </c>
      <c r="T43" s="11">
        <v>3778492.8081299998</v>
      </c>
    </row>
    <row r="44" spans="1:20" ht="12.75" customHeight="1" x14ac:dyDescent="0.2">
      <c r="A44" s="17">
        <f>Assets!A44</f>
        <v>33</v>
      </c>
      <c r="B44" s="17" t="str">
        <f>Assets!B44</f>
        <v>305</v>
      </c>
      <c r="C44" s="35" t="s">
        <v>214</v>
      </c>
      <c r="D44" s="11">
        <v>0</v>
      </c>
      <c r="E44" s="11">
        <v>1003.01609</v>
      </c>
      <c r="F44" s="11">
        <v>3859763.2743099998</v>
      </c>
      <c r="G44" s="11">
        <v>3028534.8125499999</v>
      </c>
      <c r="H44" s="11">
        <v>2725691.3298800001</v>
      </c>
      <c r="I44" s="11">
        <v>831228.46175999998</v>
      </c>
      <c r="J44" s="11">
        <v>670163.84816000005</v>
      </c>
      <c r="K44" s="11">
        <v>0</v>
      </c>
      <c r="L44" s="11">
        <v>0</v>
      </c>
      <c r="M44" s="11">
        <v>0</v>
      </c>
      <c r="N44" s="11">
        <v>5500</v>
      </c>
      <c r="O44" s="11">
        <v>0</v>
      </c>
      <c r="P44" s="11">
        <v>316.20717000000002</v>
      </c>
      <c r="Q44" s="11">
        <v>32079.132740000001</v>
      </c>
      <c r="R44" s="11">
        <v>48230.679210000002</v>
      </c>
      <c r="S44" s="11">
        <v>35478.700750000004</v>
      </c>
      <c r="T44" s="11">
        <v>3982371.01027</v>
      </c>
    </row>
    <row r="45" spans="1:20" ht="12.75" customHeight="1" x14ac:dyDescent="0.2">
      <c r="A45" s="17">
        <f>Assets!A45</f>
        <v>34</v>
      </c>
      <c r="B45" s="17" t="str">
        <f>Assets!B45</f>
        <v>389</v>
      </c>
      <c r="C45" s="35" t="s">
        <v>246</v>
      </c>
      <c r="D45" s="11">
        <v>0</v>
      </c>
      <c r="E45" s="11">
        <v>498.66203000000002</v>
      </c>
      <c r="F45" s="11">
        <v>2411058.8683000002</v>
      </c>
      <c r="G45" s="11">
        <v>1943798.5493399999</v>
      </c>
      <c r="H45" s="11">
        <v>458777.35486999998</v>
      </c>
      <c r="I45" s="11">
        <v>467260.31896</v>
      </c>
      <c r="J45" s="11">
        <v>337964.26601000002</v>
      </c>
      <c r="K45" s="11">
        <v>0</v>
      </c>
      <c r="L45" s="11">
        <v>0</v>
      </c>
      <c r="M45" s="11">
        <v>0</v>
      </c>
      <c r="N45" s="11">
        <v>4150</v>
      </c>
      <c r="O45" s="11">
        <v>238.17780999999999</v>
      </c>
      <c r="P45" s="11">
        <v>4037.8909199999998</v>
      </c>
      <c r="Q45" s="11">
        <v>13451.29097</v>
      </c>
      <c r="R45" s="11">
        <v>48462.785839999997</v>
      </c>
      <c r="S45" s="11">
        <v>0</v>
      </c>
      <c r="T45" s="11">
        <v>2481897.6758699999</v>
      </c>
    </row>
    <row r="46" spans="1:20" ht="12.75" customHeight="1" x14ac:dyDescent="0.2">
      <c r="A46" s="17">
        <f>Assets!A46</f>
        <v>35</v>
      </c>
      <c r="B46" s="17" t="str">
        <f>Assets!B46</f>
        <v xml:space="preserve"> 96</v>
      </c>
      <c r="C46" s="35" t="s">
        <v>247</v>
      </c>
      <c r="D46" s="11">
        <v>0</v>
      </c>
      <c r="E46" s="11">
        <v>0</v>
      </c>
      <c r="F46" s="11">
        <v>3592221.7629999998</v>
      </c>
      <c r="G46" s="11">
        <v>582187.24678000004</v>
      </c>
      <c r="H46" s="11">
        <v>138545.35647</v>
      </c>
      <c r="I46" s="11">
        <v>3010034.5162200001</v>
      </c>
      <c r="J46" s="11">
        <v>303905.86113999999</v>
      </c>
      <c r="K46" s="11">
        <v>0</v>
      </c>
      <c r="L46" s="11">
        <v>0</v>
      </c>
      <c r="M46" s="11">
        <v>0</v>
      </c>
      <c r="N46" s="11">
        <v>0</v>
      </c>
      <c r="O46" s="11">
        <v>6669.2138100000002</v>
      </c>
      <c r="P46" s="11">
        <v>21111.326819999998</v>
      </c>
      <c r="Q46" s="11">
        <v>334788.57173000003</v>
      </c>
      <c r="R46" s="11">
        <v>111360.53728999999</v>
      </c>
      <c r="S46" s="11">
        <v>0</v>
      </c>
      <c r="T46" s="11">
        <v>4066151.4126499998</v>
      </c>
    </row>
    <row r="47" spans="1:20" ht="12.75" customHeight="1" x14ac:dyDescent="0.2">
      <c r="A47" s="17">
        <f>Assets!A47</f>
        <v>36</v>
      </c>
      <c r="B47" s="17" t="str">
        <f>Assets!B47</f>
        <v>105</v>
      </c>
      <c r="C47" s="38" t="s">
        <v>248</v>
      </c>
      <c r="D47" s="11">
        <v>0</v>
      </c>
      <c r="E47" s="11">
        <v>14623.976710000001</v>
      </c>
      <c r="F47" s="11">
        <v>2018381.8821</v>
      </c>
      <c r="G47" s="11">
        <v>1370565.9170599999</v>
      </c>
      <c r="H47" s="11">
        <v>1177443.9560100001</v>
      </c>
      <c r="I47" s="11">
        <v>647815.58083999995</v>
      </c>
      <c r="J47" s="11">
        <v>338572.42997</v>
      </c>
      <c r="K47" s="11">
        <v>75.481999999999999</v>
      </c>
      <c r="L47" s="11">
        <v>0</v>
      </c>
      <c r="M47" s="11">
        <v>0</v>
      </c>
      <c r="N47" s="11">
        <v>0</v>
      </c>
      <c r="O47" s="11">
        <v>3517.74116</v>
      </c>
      <c r="P47" s="11">
        <v>6971.2954499999996</v>
      </c>
      <c r="Q47" s="11">
        <v>10968.524369999999</v>
      </c>
      <c r="R47" s="11">
        <v>171599.77217000001</v>
      </c>
      <c r="S47" s="11">
        <v>0</v>
      </c>
      <c r="T47" s="11">
        <v>2226138.6739599998</v>
      </c>
    </row>
    <row r="48" spans="1:20" ht="12.75" customHeight="1" x14ac:dyDescent="0.2">
      <c r="A48" s="17">
        <f>Assets!A48</f>
        <v>37</v>
      </c>
      <c r="B48" s="17" t="str">
        <f>Assets!B48</f>
        <v>101</v>
      </c>
      <c r="C48" s="38" t="s">
        <v>249</v>
      </c>
      <c r="D48" s="11">
        <v>0</v>
      </c>
      <c r="E48" s="11">
        <v>82906.320909999995</v>
      </c>
      <c r="F48" s="11">
        <v>1978634.61087</v>
      </c>
      <c r="G48" s="11">
        <v>1177898.0557299999</v>
      </c>
      <c r="H48" s="11">
        <v>811013.64795999997</v>
      </c>
      <c r="I48" s="11">
        <v>800696.53858000005</v>
      </c>
      <c r="J48" s="11">
        <v>348495.93861000001</v>
      </c>
      <c r="K48" s="11">
        <v>0</v>
      </c>
      <c r="L48" s="11">
        <v>0</v>
      </c>
      <c r="M48" s="11">
        <v>1119.91732</v>
      </c>
      <c r="N48" s="11">
        <v>2088.4413</v>
      </c>
      <c r="O48" s="11">
        <v>0</v>
      </c>
      <c r="P48" s="11">
        <v>4.9985999999999997</v>
      </c>
      <c r="Q48" s="11">
        <v>54770.457159999998</v>
      </c>
      <c r="R48" s="11">
        <v>68363.021649999995</v>
      </c>
      <c r="S48" s="11">
        <v>0</v>
      </c>
      <c r="T48" s="11">
        <v>2187887.7678100001</v>
      </c>
    </row>
    <row r="49" spans="1:20" ht="12.75" customHeight="1" x14ac:dyDescent="0.2">
      <c r="A49" s="17">
        <f>Assets!A49</f>
        <v>38</v>
      </c>
      <c r="B49" s="17" t="str">
        <f>Assets!B49</f>
        <v>320</v>
      </c>
      <c r="C49" s="38" t="s">
        <v>250</v>
      </c>
      <c r="D49" s="11">
        <v>0</v>
      </c>
      <c r="E49" s="11">
        <v>0</v>
      </c>
      <c r="F49" s="11">
        <v>1154089.3124599999</v>
      </c>
      <c r="G49" s="11">
        <v>469675.97837999999</v>
      </c>
      <c r="H49" s="11">
        <v>151788.48031000001</v>
      </c>
      <c r="I49" s="11">
        <v>684408.28008000006</v>
      </c>
      <c r="J49" s="11">
        <v>79982.403470000005</v>
      </c>
      <c r="K49" s="11">
        <v>575.44320000000005</v>
      </c>
      <c r="L49" s="11">
        <v>0</v>
      </c>
      <c r="M49" s="11">
        <v>0</v>
      </c>
      <c r="N49" s="11">
        <v>635.88900000000001</v>
      </c>
      <c r="O49" s="11">
        <v>0</v>
      </c>
      <c r="P49" s="11">
        <v>1789.1093800000001</v>
      </c>
      <c r="Q49" s="11">
        <v>93140.905299999999</v>
      </c>
      <c r="R49" s="11">
        <v>13570.72184</v>
      </c>
      <c r="S49" s="11">
        <v>0</v>
      </c>
      <c r="T49" s="11">
        <v>1263801.38118</v>
      </c>
    </row>
    <row r="50" spans="1:20" ht="12.75" customHeight="1" x14ac:dyDescent="0.2">
      <c r="A50" s="17">
        <f>Assets!A50</f>
        <v>39</v>
      </c>
      <c r="B50" s="17" t="str">
        <f>Assets!B50</f>
        <v>288</v>
      </c>
      <c r="C50" s="38" t="s">
        <v>251</v>
      </c>
      <c r="D50" s="11">
        <v>0</v>
      </c>
      <c r="E50" s="11">
        <v>0</v>
      </c>
      <c r="F50" s="11">
        <v>1298824.1110100001</v>
      </c>
      <c r="G50" s="11">
        <v>1122381.9281200001</v>
      </c>
      <c r="H50" s="11">
        <v>1014351.00828</v>
      </c>
      <c r="I50" s="11">
        <v>176442.18289</v>
      </c>
      <c r="J50" s="11">
        <v>120596.18057</v>
      </c>
      <c r="K50" s="11">
        <v>0</v>
      </c>
      <c r="L50" s="11">
        <v>0</v>
      </c>
      <c r="M50" s="11">
        <v>0</v>
      </c>
      <c r="N50" s="11">
        <v>0</v>
      </c>
      <c r="O50" s="11">
        <v>0</v>
      </c>
      <c r="P50" s="11">
        <v>129.48768000000001</v>
      </c>
      <c r="Q50" s="11">
        <v>10677.6284</v>
      </c>
      <c r="R50" s="11">
        <v>12878.68916</v>
      </c>
      <c r="S50" s="11">
        <v>0</v>
      </c>
      <c r="T50" s="11">
        <v>1322509.91625</v>
      </c>
    </row>
    <row r="51" spans="1:20" ht="12.75" customHeight="1" x14ac:dyDescent="0.2">
      <c r="A51" s="17">
        <f>Assets!A51</f>
        <v>40</v>
      </c>
      <c r="B51" s="17" t="str">
        <f>Assets!B51</f>
        <v>386</v>
      </c>
      <c r="C51" s="38" t="s">
        <v>252</v>
      </c>
      <c r="D51" s="11">
        <v>0</v>
      </c>
      <c r="E51" s="11">
        <v>302522.62656</v>
      </c>
      <c r="F51" s="11">
        <v>1583738.6095799999</v>
      </c>
      <c r="G51" s="11">
        <v>770354.66278000001</v>
      </c>
      <c r="H51" s="11">
        <v>411904.65432999999</v>
      </c>
      <c r="I51" s="11">
        <v>813383.94680000003</v>
      </c>
      <c r="J51" s="11">
        <v>149923.95618000001</v>
      </c>
      <c r="K51" s="11">
        <v>0</v>
      </c>
      <c r="L51" s="11">
        <v>0</v>
      </c>
      <c r="M51" s="11">
        <v>0</v>
      </c>
      <c r="N51" s="11">
        <v>0</v>
      </c>
      <c r="O51" s="11">
        <v>0</v>
      </c>
      <c r="P51" s="11">
        <v>4153.8181599999998</v>
      </c>
      <c r="Q51" s="11">
        <v>22925.93203</v>
      </c>
      <c r="R51" s="11">
        <v>20444.385399999999</v>
      </c>
      <c r="S51" s="11">
        <v>60441.012239999996</v>
      </c>
      <c r="T51" s="11">
        <v>1994226.3839700001</v>
      </c>
    </row>
    <row r="52" spans="1:20" ht="12.75" customHeight="1" x14ac:dyDescent="0.2">
      <c r="A52" s="17">
        <f>Assets!A52</f>
        <v>41</v>
      </c>
      <c r="B52" s="17" t="str">
        <f>Assets!B52</f>
        <v xml:space="preserve"> 29</v>
      </c>
      <c r="C52" s="38" t="s">
        <v>253</v>
      </c>
      <c r="D52" s="11">
        <v>0</v>
      </c>
      <c r="E52" s="11">
        <v>51071.95895</v>
      </c>
      <c r="F52" s="11">
        <v>1643959.55834</v>
      </c>
      <c r="G52" s="11">
        <v>1204598.3464899999</v>
      </c>
      <c r="H52" s="11">
        <v>570219.05957000004</v>
      </c>
      <c r="I52" s="11">
        <v>439361.21185000002</v>
      </c>
      <c r="J52" s="11">
        <v>45555.259330000001</v>
      </c>
      <c r="K52" s="11">
        <v>0</v>
      </c>
      <c r="L52" s="11">
        <v>0</v>
      </c>
      <c r="M52" s="11">
        <v>0</v>
      </c>
      <c r="N52" s="11">
        <v>3605.3175500000002</v>
      </c>
      <c r="O52" s="11">
        <v>0</v>
      </c>
      <c r="P52" s="11">
        <v>10345.287259999999</v>
      </c>
      <c r="Q52" s="11">
        <v>5501.6064399999996</v>
      </c>
      <c r="R52" s="11">
        <v>29121.589360000002</v>
      </c>
      <c r="S52" s="11">
        <v>0</v>
      </c>
      <c r="T52" s="11">
        <v>1743605.3178999999</v>
      </c>
    </row>
    <row r="53" spans="1:20" ht="12.75" customHeight="1" x14ac:dyDescent="0.2">
      <c r="A53" s="17">
        <f>Assets!A53</f>
        <v>42</v>
      </c>
      <c r="B53" s="17" t="str">
        <f>Assets!B53</f>
        <v xml:space="preserve"> 91</v>
      </c>
      <c r="C53" s="38" t="s">
        <v>254</v>
      </c>
      <c r="D53" s="11">
        <v>0</v>
      </c>
      <c r="E53" s="11">
        <v>2033.5342499999999</v>
      </c>
      <c r="F53" s="11">
        <v>1040054.45478</v>
      </c>
      <c r="G53" s="11">
        <v>502313.36391000001</v>
      </c>
      <c r="H53" s="11">
        <v>290589.62180999998</v>
      </c>
      <c r="I53" s="11">
        <v>537741.09086999996</v>
      </c>
      <c r="J53" s="11">
        <v>87024.729990000007</v>
      </c>
      <c r="K53" s="11">
        <v>0</v>
      </c>
      <c r="L53" s="11">
        <v>0</v>
      </c>
      <c r="M53" s="11">
        <v>182236.55960000001</v>
      </c>
      <c r="N53" s="11">
        <v>0.20147999999999999</v>
      </c>
      <c r="O53" s="11">
        <v>2399.47552</v>
      </c>
      <c r="P53" s="11">
        <v>41.555610000000001</v>
      </c>
      <c r="Q53" s="11">
        <v>12434.94652</v>
      </c>
      <c r="R53" s="11">
        <v>30006.483830000001</v>
      </c>
      <c r="S53" s="11">
        <v>119033.69502</v>
      </c>
      <c r="T53" s="11">
        <v>1388240.9066099999</v>
      </c>
    </row>
    <row r="54" spans="1:20" ht="12.75" customHeight="1" x14ac:dyDescent="0.2">
      <c r="A54" s="17">
        <f>Assets!A54</f>
        <v>43</v>
      </c>
      <c r="B54" s="17" t="str">
        <f>Assets!B54</f>
        <v>113</v>
      </c>
      <c r="C54" s="38" t="s">
        <v>215</v>
      </c>
      <c r="D54" s="11">
        <v>0</v>
      </c>
      <c r="E54" s="11">
        <v>0</v>
      </c>
      <c r="F54" s="11">
        <v>1167630.25333</v>
      </c>
      <c r="G54" s="11">
        <v>577157.20421</v>
      </c>
      <c r="H54" s="11">
        <v>328089.96703</v>
      </c>
      <c r="I54" s="11">
        <v>590473.04911999998</v>
      </c>
      <c r="J54" s="11">
        <v>246472.34356000001</v>
      </c>
      <c r="K54" s="11">
        <v>0</v>
      </c>
      <c r="L54" s="11">
        <v>0</v>
      </c>
      <c r="M54" s="11">
        <v>0</v>
      </c>
      <c r="N54" s="11">
        <v>7740.4026800000001</v>
      </c>
      <c r="O54" s="11">
        <v>49945.565970000003</v>
      </c>
      <c r="P54" s="11">
        <v>16.426159999999999</v>
      </c>
      <c r="Q54" s="11">
        <v>11801.306140000001</v>
      </c>
      <c r="R54" s="11">
        <v>11109.470520000001</v>
      </c>
      <c r="S54" s="11">
        <v>0</v>
      </c>
      <c r="T54" s="11">
        <v>1248243.4247999999</v>
      </c>
    </row>
    <row r="55" spans="1:20" ht="12.75" customHeight="1" x14ac:dyDescent="0.2">
      <c r="A55" s="17">
        <f>Assets!A55</f>
        <v>44</v>
      </c>
      <c r="B55" s="17" t="str">
        <f>Assets!B55</f>
        <v>191</v>
      </c>
      <c r="C55" s="38" t="s">
        <v>255</v>
      </c>
      <c r="D55" s="11">
        <v>0</v>
      </c>
      <c r="E55" s="11">
        <v>0</v>
      </c>
      <c r="F55" s="11">
        <v>846006.93764000002</v>
      </c>
      <c r="G55" s="11">
        <v>356666.77558000002</v>
      </c>
      <c r="H55" s="11">
        <v>348776.79298000003</v>
      </c>
      <c r="I55" s="11">
        <v>489340.16206</v>
      </c>
      <c r="J55" s="11">
        <v>4847.31016</v>
      </c>
      <c r="K55" s="11">
        <v>0</v>
      </c>
      <c r="L55" s="11">
        <v>0</v>
      </c>
      <c r="M55" s="11">
        <v>0</v>
      </c>
      <c r="N55" s="11">
        <v>1270.7560000000001</v>
      </c>
      <c r="O55" s="11">
        <v>103507.48462</v>
      </c>
      <c r="P55" s="11">
        <v>3770.0908199999999</v>
      </c>
      <c r="Q55" s="11">
        <v>276896.07146000001</v>
      </c>
      <c r="R55" s="11">
        <v>71469.616569999998</v>
      </c>
      <c r="S55" s="11">
        <v>0</v>
      </c>
      <c r="T55" s="11">
        <v>1302920.9571100001</v>
      </c>
    </row>
    <row r="56" spans="1:20" ht="12.75" customHeight="1" x14ac:dyDescent="0.2">
      <c r="A56" s="17">
        <f>Assets!A56</f>
        <v>45</v>
      </c>
      <c r="B56" s="17" t="str">
        <f>Assets!B56</f>
        <v>206</v>
      </c>
      <c r="C56" s="38" t="s">
        <v>216</v>
      </c>
      <c r="D56" s="11">
        <v>25360.650679999999</v>
      </c>
      <c r="E56" s="11">
        <v>415565.25563000003</v>
      </c>
      <c r="F56" s="11">
        <v>378908.26682000002</v>
      </c>
      <c r="G56" s="11">
        <v>247007.72219999999</v>
      </c>
      <c r="H56" s="11">
        <v>132949.50189000001</v>
      </c>
      <c r="I56" s="11">
        <v>131900.54462</v>
      </c>
      <c r="J56" s="11">
        <v>15923.179969999999</v>
      </c>
      <c r="K56" s="11">
        <v>508.60109</v>
      </c>
      <c r="L56" s="11">
        <v>0</v>
      </c>
      <c r="M56" s="11">
        <v>0</v>
      </c>
      <c r="N56" s="11">
        <v>0</v>
      </c>
      <c r="O56" s="11">
        <v>0</v>
      </c>
      <c r="P56" s="11">
        <v>0</v>
      </c>
      <c r="Q56" s="11">
        <v>1995.49089</v>
      </c>
      <c r="R56" s="11">
        <v>3895.5719600000002</v>
      </c>
      <c r="S56" s="11">
        <v>0</v>
      </c>
      <c r="T56" s="11">
        <v>826233.83707000001</v>
      </c>
    </row>
    <row r="57" spans="1:20" ht="12.75" customHeight="1" x14ac:dyDescent="0.2">
      <c r="A57" s="17">
        <f>Assets!A57</f>
        <v>46</v>
      </c>
      <c r="B57" s="17" t="str">
        <f>Assets!B57</f>
        <v>392</v>
      </c>
      <c r="C57" s="35" t="s">
        <v>217</v>
      </c>
      <c r="D57" s="11">
        <v>0</v>
      </c>
      <c r="E57" s="11">
        <v>0</v>
      </c>
      <c r="F57" s="11">
        <v>1040672.06462</v>
      </c>
      <c r="G57" s="11">
        <v>591716.04595000006</v>
      </c>
      <c r="H57" s="11">
        <v>430027.45529000001</v>
      </c>
      <c r="I57" s="11">
        <v>448956.01867000002</v>
      </c>
      <c r="J57" s="11">
        <v>111039.95929</v>
      </c>
      <c r="K57" s="11">
        <v>0</v>
      </c>
      <c r="L57" s="11">
        <v>0</v>
      </c>
      <c r="M57" s="11">
        <v>0</v>
      </c>
      <c r="N57" s="11">
        <v>0</v>
      </c>
      <c r="O57" s="11">
        <v>0</v>
      </c>
      <c r="P57" s="11">
        <v>2160.4920900000002</v>
      </c>
      <c r="Q57" s="11">
        <v>3005.9987799999999</v>
      </c>
      <c r="R57" s="11">
        <v>11573.986989999999</v>
      </c>
      <c r="S57" s="11">
        <v>0</v>
      </c>
      <c r="T57" s="11">
        <v>1057412.5424800001</v>
      </c>
    </row>
    <row r="58" spans="1:20" ht="12.75" customHeight="1" x14ac:dyDescent="0.2">
      <c r="A58" s="17">
        <f>Assets!A58</f>
        <v>47</v>
      </c>
      <c r="B58" s="17" t="str">
        <f>Assets!B58</f>
        <v>290</v>
      </c>
      <c r="C58" s="35" t="s">
        <v>227</v>
      </c>
      <c r="D58" s="11">
        <v>0</v>
      </c>
      <c r="E58" s="11">
        <v>0</v>
      </c>
      <c r="F58" s="11">
        <v>938975.76327999996</v>
      </c>
      <c r="G58" s="11">
        <v>843057.62118999998</v>
      </c>
      <c r="H58" s="11">
        <v>830919.71256999997</v>
      </c>
      <c r="I58" s="11">
        <v>95918.142089999994</v>
      </c>
      <c r="J58" s="11">
        <v>52924.298719999999</v>
      </c>
      <c r="K58" s="11">
        <v>0</v>
      </c>
      <c r="L58" s="11">
        <v>0</v>
      </c>
      <c r="M58" s="11">
        <v>0</v>
      </c>
      <c r="N58" s="11">
        <v>0</v>
      </c>
      <c r="O58" s="11">
        <v>0</v>
      </c>
      <c r="P58" s="11">
        <v>14.65888</v>
      </c>
      <c r="Q58" s="11">
        <v>22903.590789999998</v>
      </c>
      <c r="R58" s="11">
        <v>17616.002240000002</v>
      </c>
      <c r="S58" s="11">
        <v>40335.989690000002</v>
      </c>
      <c r="T58" s="11">
        <v>1019846.00488</v>
      </c>
    </row>
    <row r="59" spans="1:20" ht="12.75" customHeight="1" x14ac:dyDescent="0.2">
      <c r="A59" s="17">
        <f>Assets!A59</f>
        <v>48</v>
      </c>
      <c r="B59" s="17" t="str">
        <f>Assets!B59</f>
        <v>286</v>
      </c>
      <c r="C59" s="35" t="s">
        <v>256</v>
      </c>
      <c r="D59" s="11">
        <v>38090.90006</v>
      </c>
      <c r="E59" s="11">
        <v>37462.880019999997</v>
      </c>
      <c r="F59" s="11">
        <v>746665.32047000004</v>
      </c>
      <c r="G59" s="11">
        <v>399670.53113999998</v>
      </c>
      <c r="H59" s="11">
        <v>296641.1409</v>
      </c>
      <c r="I59" s="11">
        <v>346994.78933</v>
      </c>
      <c r="J59" s="11">
        <v>82052.509999999995</v>
      </c>
      <c r="K59" s="11">
        <v>0</v>
      </c>
      <c r="L59" s="11">
        <v>0</v>
      </c>
      <c r="M59" s="11">
        <v>0</v>
      </c>
      <c r="N59" s="11">
        <v>1016.412</v>
      </c>
      <c r="O59" s="11">
        <v>0</v>
      </c>
      <c r="P59" s="11">
        <v>16.080780000000001</v>
      </c>
      <c r="Q59" s="11">
        <v>2952.4776000000002</v>
      </c>
      <c r="R59" s="11">
        <v>32432.626749999999</v>
      </c>
      <c r="S59" s="11">
        <v>0</v>
      </c>
      <c r="T59" s="11">
        <v>858636.69767999998</v>
      </c>
    </row>
    <row r="60" spans="1:20" ht="12.75" customHeight="1" x14ac:dyDescent="0.2">
      <c r="A60" s="17">
        <f>Assets!A60</f>
        <v>49</v>
      </c>
      <c r="B60" s="17" t="str">
        <f>Assets!B60</f>
        <v>123</v>
      </c>
      <c r="C60" s="35" t="s">
        <v>257</v>
      </c>
      <c r="D60" s="11">
        <v>0</v>
      </c>
      <c r="E60" s="11">
        <v>0</v>
      </c>
      <c r="F60" s="11">
        <v>490640.55048999999</v>
      </c>
      <c r="G60" s="11">
        <v>359851.97720000002</v>
      </c>
      <c r="H60" s="11">
        <v>248787.22177999999</v>
      </c>
      <c r="I60" s="11">
        <v>130788.57329</v>
      </c>
      <c r="J60" s="11">
        <v>54860.480210000002</v>
      </c>
      <c r="K60" s="11">
        <v>0</v>
      </c>
      <c r="L60" s="11">
        <v>0</v>
      </c>
      <c r="M60" s="11">
        <v>0</v>
      </c>
      <c r="N60" s="11">
        <v>3414.58</v>
      </c>
      <c r="O60" s="11">
        <v>680.04777000000001</v>
      </c>
      <c r="P60" s="11">
        <v>393.78077999999999</v>
      </c>
      <c r="Q60" s="11">
        <v>3589.5997200000002</v>
      </c>
      <c r="R60" s="11">
        <v>19626.923719999999</v>
      </c>
      <c r="S60" s="11">
        <v>0</v>
      </c>
      <c r="T60" s="11">
        <v>518345.48248000001</v>
      </c>
    </row>
    <row r="61" spans="1:20" ht="12.75" customHeight="1" x14ac:dyDescent="0.2">
      <c r="A61" s="17">
        <f>Assets!A61</f>
        <v>50</v>
      </c>
      <c r="B61" s="17" t="str">
        <f>Assets!B61</f>
        <v>694</v>
      </c>
      <c r="C61" s="35" t="s">
        <v>218</v>
      </c>
      <c r="D61" s="11">
        <v>0</v>
      </c>
      <c r="E61" s="11">
        <v>0</v>
      </c>
      <c r="F61" s="11">
        <v>930837.50470000005</v>
      </c>
      <c r="G61" s="11">
        <v>781251.7892</v>
      </c>
      <c r="H61" s="11">
        <v>753105.88769999996</v>
      </c>
      <c r="I61" s="11">
        <v>149585.71549999999</v>
      </c>
      <c r="J61" s="11">
        <v>62668.125229999998</v>
      </c>
      <c r="K61" s="11">
        <v>0</v>
      </c>
      <c r="L61" s="11">
        <v>0</v>
      </c>
      <c r="M61" s="11">
        <v>0</v>
      </c>
      <c r="N61" s="11">
        <v>0</v>
      </c>
      <c r="O61" s="11">
        <v>0</v>
      </c>
      <c r="P61" s="11">
        <v>964.09874000000002</v>
      </c>
      <c r="Q61" s="11">
        <v>24324.389429999999</v>
      </c>
      <c r="R61" s="11">
        <v>20598.24611</v>
      </c>
      <c r="S61" s="11">
        <v>0</v>
      </c>
      <c r="T61" s="11">
        <v>976724.23898000002</v>
      </c>
    </row>
    <row r="62" spans="1:20" ht="12.75" customHeight="1" x14ac:dyDescent="0.2">
      <c r="A62" s="17">
        <f>Assets!A62</f>
        <v>51</v>
      </c>
      <c r="B62" s="17" t="str">
        <f>Assets!B62</f>
        <v>143</v>
      </c>
      <c r="C62" s="35" t="s">
        <v>228</v>
      </c>
      <c r="D62" s="11">
        <v>0</v>
      </c>
      <c r="E62" s="11">
        <v>0</v>
      </c>
      <c r="F62" s="11">
        <v>477167.51222999999</v>
      </c>
      <c r="G62" s="11">
        <v>255337.40176000001</v>
      </c>
      <c r="H62" s="11">
        <v>193176.35272</v>
      </c>
      <c r="I62" s="11">
        <v>221830.11047000001</v>
      </c>
      <c r="J62" s="11">
        <v>86964.035170000003</v>
      </c>
      <c r="K62" s="11">
        <v>58.766449999999999</v>
      </c>
      <c r="L62" s="11">
        <v>0</v>
      </c>
      <c r="M62" s="11">
        <v>0</v>
      </c>
      <c r="N62" s="11">
        <v>0</v>
      </c>
      <c r="O62" s="11">
        <v>10505.76081</v>
      </c>
      <c r="P62" s="11">
        <v>212.48418000000001</v>
      </c>
      <c r="Q62" s="11">
        <v>9778.7607399999997</v>
      </c>
      <c r="R62" s="11">
        <v>3136.9039400000001</v>
      </c>
      <c r="S62" s="11">
        <v>0</v>
      </c>
      <c r="T62" s="11">
        <v>500860.18835000001</v>
      </c>
    </row>
    <row r="63" spans="1:20" ht="12.75" customHeight="1" x14ac:dyDescent="0.2">
      <c r="A63" s="17">
        <f>Assets!A63</f>
        <v>51</v>
      </c>
      <c r="B63" s="17" t="str">
        <f>Assets!B63</f>
        <v>381</v>
      </c>
      <c r="C63" s="35" t="s">
        <v>258</v>
      </c>
      <c r="D63" s="11">
        <v>0</v>
      </c>
      <c r="E63" s="11">
        <v>0</v>
      </c>
      <c r="F63" s="11">
        <v>334200.99222000001</v>
      </c>
      <c r="G63" s="11">
        <v>189237.98869</v>
      </c>
      <c r="H63" s="11">
        <v>168811.94996</v>
      </c>
      <c r="I63" s="11">
        <v>144963.00352999999</v>
      </c>
      <c r="J63" s="11">
        <v>128863.04124999999</v>
      </c>
      <c r="K63" s="11">
        <v>0</v>
      </c>
      <c r="L63" s="11">
        <v>0</v>
      </c>
      <c r="M63" s="11">
        <v>0</v>
      </c>
      <c r="N63" s="11">
        <v>1995.6489999999999</v>
      </c>
      <c r="O63" s="11">
        <v>0</v>
      </c>
      <c r="P63" s="11">
        <v>475.16174999999998</v>
      </c>
      <c r="Q63" s="11">
        <v>5685.5127400000001</v>
      </c>
      <c r="R63" s="11">
        <v>10696.78429</v>
      </c>
      <c r="S63" s="11">
        <v>0</v>
      </c>
      <c r="T63" s="11">
        <v>353054.1</v>
      </c>
    </row>
    <row r="64" spans="1:20" ht="12.75" customHeight="1" x14ac:dyDescent="0.2">
      <c r="A64" s="17">
        <f>Assets!A64</f>
        <v>53</v>
      </c>
      <c r="B64" s="17" t="str">
        <f>Assets!B64</f>
        <v>240</v>
      </c>
      <c r="C64" s="35" t="s">
        <v>259</v>
      </c>
      <c r="D64" s="11">
        <v>0</v>
      </c>
      <c r="E64" s="11">
        <v>0</v>
      </c>
      <c r="F64" s="11">
        <v>694635.77258999995</v>
      </c>
      <c r="G64" s="11">
        <v>388369.74264999997</v>
      </c>
      <c r="H64" s="11">
        <v>213831.28539999999</v>
      </c>
      <c r="I64" s="11">
        <v>306266.02993999998</v>
      </c>
      <c r="J64" s="11">
        <v>21604.93823</v>
      </c>
      <c r="K64" s="11">
        <v>0</v>
      </c>
      <c r="L64" s="11">
        <v>0</v>
      </c>
      <c r="M64" s="11">
        <v>0</v>
      </c>
      <c r="N64" s="11">
        <v>720.29200000000003</v>
      </c>
      <c r="O64" s="11">
        <v>278.63614000000001</v>
      </c>
      <c r="P64" s="11">
        <v>1300.6518100000001</v>
      </c>
      <c r="Q64" s="11">
        <v>4255.3105699999996</v>
      </c>
      <c r="R64" s="11">
        <v>27485.14759</v>
      </c>
      <c r="S64" s="11">
        <v>0</v>
      </c>
      <c r="T64" s="11">
        <v>728675.81070000003</v>
      </c>
    </row>
    <row r="65" spans="1:20" ht="12.75" customHeight="1" x14ac:dyDescent="0.2">
      <c r="A65" s="17">
        <f>Assets!A65</f>
        <v>54</v>
      </c>
      <c r="B65" s="17" t="str">
        <f>Assets!B65</f>
        <v>553</v>
      </c>
      <c r="C65" s="35" t="s">
        <v>260</v>
      </c>
      <c r="D65" s="11">
        <v>0</v>
      </c>
      <c r="E65" s="11">
        <v>0</v>
      </c>
      <c r="F65" s="11">
        <v>277878.06741999998</v>
      </c>
      <c r="G65" s="11">
        <v>275928.53749000002</v>
      </c>
      <c r="H65" s="11">
        <v>242161.84226</v>
      </c>
      <c r="I65" s="11">
        <v>1949.5299299999999</v>
      </c>
      <c r="J65" s="11">
        <v>1949.5299299999999</v>
      </c>
      <c r="K65" s="11">
        <v>35.043599999999998</v>
      </c>
      <c r="L65" s="11">
        <v>0</v>
      </c>
      <c r="M65" s="11">
        <v>0</v>
      </c>
      <c r="N65" s="11">
        <v>856.54114000000004</v>
      </c>
      <c r="O65" s="11">
        <v>0</v>
      </c>
      <c r="P65" s="11">
        <v>0</v>
      </c>
      <c r="Q65" s="11">
        <v>46.773609999999998</v>
      </c>
      <c r="R65" s="11">
        <v>3209.5416300000002</v>
      </c>
      <c r="S65" s="11">
        <v>0</v>
      </c>
      <c r="T65" s="11">
        <v>282025.96740000002</v>
      </c>
    </row>
    <row r="66" spans="1:20" ht="12.75" customHeight="1" x14ac:dyDescent="0.2">
      <c r="A66" s="17">
        <f>Assets!A66</f>
        <v>55</v>
      </c>
      <c r="B66" s="17" t="str">
        <f>Assets!B66</f>
        <v>326</v>
      </c>
      <c r="C66" s="35" t="s">
        <v>219</v>
      </c>
      <c r="D66" s="11">
        <v>0</v>
      </c>
      <c r="E66" s="11">
        <v>0</v>
      </c>
      <c r="F66" s="11">
        <v>416509.26987000002</v>
      </c>
      <c r="G66" s="11">
        <v>275894.50501000002</v>
      </c>
      <c r="H66" s="11">
        <v>257959.84083</v>
      </c>
      <c r="I66" s="11">
        <v>140614.76486</v>
      </c>
      <c r="J66" s="11">
        <v>80315.588910000006</v>
      </c>
      <c r="K66" s="11">
        <v>0</v>
      </c>
      <c r="L66" s="11">
        <v>0</v>
      </c>
      <c r="M66" s="11">
        <v>0</v>
      </c>
      <c r="N66" s="11">
        <v>398.19200000000001</v>
      </c>
      <c r="O66" s="11">
        <v>0</v>
      </c>
      <c r="P66" s="11">
        <v>3043.0482999999999</v>
      </c>
      <c r="Q66" s="11">
        <v>61687.318209999998</v>
      </c>
      <c r="R66" s="11">
        <v>5078.4184299999997</v>
      </c>
      <c r="S66" s="11">
        <v>0</v>
      </c>
      <c r="T66" s="11">
        <v>486716.24680999998</v>
      </c>
    </row>
    <row r="67" spans="1:20" ht="12.75" customHeight="1" x14ac:dyDescent="0.2">
      <c r="A67" s="17">
        <f>Assets!A67</f>
        <v>56</v>
      </c>
      <c r="B67" s="17" t="str">
        <f>Assets!B67</f>
        <v>774</v>
      </c>
      <c r="C67" s="35" t="s">
        <v>261</v>
      </c>
      <c r="D67" s="11">
        <v>0</v>
      </c>
      <c r="E67" s="11">
        <v>30070.89041</v>
      </c>
      <c r="F67" s="11">
        <v>447038.28129999997</v>
      </c>
      <c r="G67" s="11">
        <v>236173.33197999999</v>
      </c>
      <c r="H67" s="11">
        <v>193506.85519999999</v>
      </c>
      <c r="I67" s="11">
        <v>210864.94932000001</v>
      </c>
      <c r="J67" s="11">
        <v>28010.679199999999</v>
      </c>
      <c r="K67" s="11">
        <v>112.5865</v>
      </c>
      <c r="L67" s="11">
        <v>0</v>
      </c>
      <c r="M67" s="11">
        <v>0</v>
      </c>
      <c r="N67" s="11">
        <v>0</v>
      </c>
      <c r="O67" s="11">
        <v>0</v>
      </c>
      <c r="P67" s="11">
        <v>380.06281999999999</v>
      </c>
      <c r="Q67" s="11">
        <v>16451.72092</v>
      </c>
      <c r="R67" s="11">
        <v>10360.68923</v>
      </c>
      <c r="S67" s="11">
        <v>0</v>
      </c>
      <c r="T67" s="11">
        <v>504414.23118</v>
      </c>
    </row>
    <row r="68" spans="1:20" ht="12.75" customHeight="1" x14ac:dyDescent="0.2">
      <c r="A68" s="17">
        <f>Assets!A68</f>
        <v>57</v>
      </c>
      <c r="B68" s="17" t="str">
        <f>Assets!B68</f>
        <v>231</v>
      </c>
      <c r="C68" s="35" t="s">
        <v>262</v>
      </c>
      <c r="D68" s="11">
        <v>0</v>
      </c>
      <c r="E68" s="11">
        <v>0</v>
      </c>
      <c r="F68" s="11">
        <v>461236.63504999998</v>
      </c>
      <c r="G68" s="11">
        <v>289488.17469000001</v>
      </c>
      <c r="H68" s="11">
        <v>272487.09558000002</v>
      </c>
      <c r="I68" s="11">
        <v>171748.46036</v>
      </c>
      <c r="J68" s="11">
        <v>63936.778019999998</v>
      </c>
      <c r="K68" s="11">
        <v>0</v>
      </c>
      <c r="L68" s="11">
        <v>0</v>
      </c>
      <c r="M68" s="11">
        <v>8323.1933599999993</v>
      </c>
      <c r="N68" s="11">
        <v>0</v>
      </c>
      <c r="O68" s="11">
        <v>1166.22496</v>
      </c>
      <c r="P68" s="11">
        <v>24.959</v>
      </c>
      <c r="Q68" s="11">
        <v>2878.4483500000001</v>
      </c>
      <c r="R68" s="11">
        <v>11463.984130000001</v>
      </c>
      <c r="S68" s="11">
        <v>0</v>
      </c>
      <c r="T68" s="11">
        <v>485093.44485000003</v>
      </c>
    </row>
    <row r="69" spans="1:20" ht="12.75" customHeight="1" x14ac:dyDescent="0.2">
      <c r="A69" s="17">
        <f>Assets!A69</f>
        <v>58</v>
      </c>
      <c r="B69" s="17" t="str">
        <f>Assets!B69</f>
        <v>146</v>
      </c>
      <c r="C69" s="35" t="s">
        <v>220</v>
      </c>
      <c r="D69" s="11">
        <v>0</v>
      </c>
      <c r="E69" s="11">
        <v>14.661759999999999</v>
      </c>
      <c r="F69" s="11">
        <v>459220.18637000001</v>
      </c>
      <c r="G69" s="11">
        <v>276951.40987999999</v>
      </c>
      <c r="H69" s="11">
        <v>242107.76555000001</v>
      </c>
      <c r="I69" s="11">
        <v>182268.77648999999</v>
      </c>
      <c r="J69" s="11">
        <v>18650.43707</v>
      </c>
      <c r="K69" s="11">
        <v>0</v>
      </c>
      <c r="L69" s="11">
        <v>0</v>
      </c>
      <c r="M69" s="11">
        <v>0</v>
      </c>
      <c r="N69" s="11">
        <v>0</v>
      </c>
      <c r="O69" s="11">
        <v>115.95517</v>
      </c>
      <c r="P69" s="11">
        <v>49.941299999999998</v>
      </c>
      <c r="Q69" s="11">
        <v>2660.8134399999999</v>
      </c>
      <c r="R69" s="11">
        <v>4442.5867200000002</v>
      </c>
      <c r="S69" s="11">
        <v>12143.09402</v>
      </c>
      <c r="T69" s="11">
        <v>478647.23878000001</v>
      </c>
    </row>
    <row r="70" spans="1:20" ht="12.75" customHeight="1" x14ac:dyDescent="0.2">
      <c r="A70" s="17">
        <f>Assets!A70</f>
        <v>59</v>
      </c>
      <c r="B70" s="17" t="str">
        <f>Assets!B70</f>
        <v>133</v>
      </c>
      <c r="C70" s="35" t="s">
        <v>229</v>
      </c>
      <c r="D70" s="11">
        <v>0</v>
      </c>
      <c r="E70" s="11">
        <v>0</v>
      </c>
      <c r="F70" s="11">
        <v>364336.37180999998</v>
      </c>
      <c r="G70" s="11">
        <v>277597.11799</v>
      </c>
      <c r="H70" s="11">
        <v>257686.19928</v>
      </c>
      <c r="I70" s="11">
        <v>86739.253819999998</v>
      </c>
      <c r="J70" s="11">
        <v>59752.816310000002</v>
      </c>
      <c r="K70" s="11">
        <v>0</v>
      </c>
      <c r="L70" s="11">
        <v>0</v>
      </c>
      <c r="M70" s="11">
        <v>0</v>
      </c>
      <c r="N70" s="11">
        <v>508.31400000000002</v>
      </c>
      <c r="O70" s="11">
        <v>0</v>
      </c>
      <c r="P70" s="11">
        <v>2050.9407299999998</v>
      </c>
      <c r="Q70" s="11">
        <v>20376.611830000002</v>
      </c>
      <c r="R70" s="11">
        <v>9642.3575400000009</v>
      </c>
      <c r="S70" s="11">
        <v>0</v>
      </c>
      <c r="T70" s="11">
        <v>396914.59590999997</v>
      </c>
    </row>
    <row r="71" spans="1:20" ht="12.75" customHeight="1" x14ac:dyDescent="0.2">
      <c r="A71" s="17">
        <f>Assets!A71</f>
        <v>60</v>
      </c>
      <c r="B71" s="17" t="str">
        <f>Assets!B71</f>
        <v>377</v>
      </c>
      <c r="C71" s="35" t="s">
        <v>263</v>
      </c>
      <c r="D71" s="11">
        <v>0</v>
      </c>
      <c r="E71" s="11">
        <v>19222.89991</v>
      </c>
      <c r="F71" s="11">
        <v>373769.84151</v>
      </c>
      <c r="G71" s="11">
        <v>295220.57942999998</v>
      </c>
      <c r="H71" s="11">
        <v>217219.24028999999</v>
      </c>
      <c r="I71" s="11">
        <v>78549.26208</v>
      </c>
      <c r="J71" s="11">
        <v>31543.608950000002</v>
      </c>
      <c r="K71" s="11">
        <v>121.64954</v>
      </c>
      <c r="L71" s="11">
        <v>0</v>
      </c>
      <c r="M71" s="11">
        <v>0</v>
      </c>
      <c r="N71" s="11">
        <v>0</v>
      </c>
      <c r="O71" s="11">
        <v>0</v>
      </c>
      <c r="P71" s="11">
        <v>2392.85493</v>
      </c>
      <c r="Q71" s="11">
        <v>2226.4395300000001</v>
      </c>
      <c r="R71" s="11">
        <v>7309.2585499999996</v>
      </c>
      <c r="S71" s="11">
        <v>0</v>
      </c>
      <c r="T71" s="11">
        <v>405042.94397000002</v>
      </c>
    </row>
    <row r="72" spans="1:20" ht="12.75" customHeight="1" x14ac:dyDescent="0.2">
      <c r="A72" s="17">
        <f>Assets!A72</f>
        <v>61</v>
      </c>
      <c r="B72" s="17" t="str">
        <f>Assets!B72</f>
        <v>387</v>
      </c>
      <c r="C72" s="35" t="s">
        <v>264</v>
      </c>
      <c r="D72" s="11">
        <v>0</v>
      </c>
      <c r="E72" s="11">
        <v>0</v>
      </c>
      <c r="F72" s="11">
        <v>272702.03480999998</v>
      </c>
      <c r="G72" s="11">
        <v>195338.73222999999</v>
      </c>
      <c r="H72" s="11">
        <v>179949.41480999999</v>
      </c>
      <c r="I72" s="11">
        <v>77363.302580000003</v>
      </c>
      <c r="J72" s="11">
        <v>3570.8717000000001</v>
      </c>
      <c r="K72" s="11">
        <v>0</v>
      </c>
      <c r="L72" s="11">
        <v>0</v>
      </c>
      <c r="M72" s="11">
        <v>164733.18236000001</v>
      </c>
      <c r="N72" s="11">
        <v>0</v>
      </c>
      <c r="O72" s="11">
        <v>0</v>
      </c>
      <c r="P72" s="11">
        <v>0</v>
      </c>
      <c r="Q72" s="11">
        <v>1214.1071999999999</v>
      </c>
      <c r="R72" s="11">
        <v>18540.867399999999</v>
      </c>
      <c r="S72" s="11">
        <v>0</v>
      </c>
      <c r="T72" s="11">
        <v>457190.19176999998</v>
      </c>
    </row>
    <row r="73" spans="1:20" ht="12.75" customHeight="1" x14ac:dyDescent="0.2">
      <c r="A73" s="17">
        <f>Assets!A73</f>
        <v>62</v>
      </c>
      <c r="B73" s="17" t="str">
        <f>Assets!B73</f>
        <v>460</v>
      </c>
      <c r="C73" s="35" t="s">
        <v>265</v>
      </c>
      <c r="D73" s="11">
        <v>0</v>
      </c>
      <c r="E73" s="11">
        <v>48575.655559999999</v>
      </c>
      <c r="F73" s="11">
        <v>370501.85735000001</v>
      </c>
      <c r="G73" s="11">
        <v>234678.85312000001</v>
      </c>
      <c r="H73" s="11">
        <v>218017.17903999999</v>
      </c>
      <c r="I73" s="11">
        <v>135823.00422999999</v>
      </c>
      <c r="J73" s="11">
        <v>20121.180939999998</v>
      </c>
      <c r="K73" s="11">
        <v>0</v>
      </c>
      <c r="L73" s="11">
        <v>0</v>
      </c>
      <c r="M73" s="11">
        <v>0</v>
      </c>
      <c r="N73" s="11">
        <v>80.034000000000006</v>
      </c>
      <c r="O73" s="11">
        <v>0</v>
      </c>
      <c r="P73" s="11">
        <v>455.32736999999997</v>
      </c>
      <c r="Q73" s="11">
        <v>8968.1568000000007</v>
      </c>
      <c r="R73" s="11">
        <v>3994.5668300000002</v>
      </c>
      <c r="S73" s="11">
        <v>0</v>
      </c>
      <c r="T73" s="11">
        <v>432575.59791000001</v>
      </c>
    </row>
    <row r="74" spans="1:20" ht="12.75" customHeight="1" x14ac:dyDescent="0.2">
      <c r="A74" s="17">
        <f>Assets!A74</f>
        <v>63</v>
      </c>
      <c r="B74" s="17" t="str">
        <f>Assets!B74</f>
        <v>205</v>
      </c>
      <c r="C74" s="35" t="s">
        <v>266</v>
      </c>
      <c r="D74" s="11">
        <v>0</v>
      </c>
      <c r="E74" s="11">
        <v>0</v>
      </c>
      <c r="F74" s="11">
        <v>418011.62624999997</v>
      </c>
      <c r="G74" s="11">
        <v>269541.15983999998</v>
      </c>
      <c r="H74" s="11">
        <v>163646.67371</v>
      </c>
      <c r="I74" s="11">
        <v>148470.46640999999</v>
      </c>
      <c r="J74" s="11">
        <v>30025.649150000001</v>
      </c>
      <c r="K74" s="11">
        <v>0</v>
      </c>
      <c r="L74" s="11">
        <v>0</v>
      </c>
      <c r="M74" s="11">
        <v>0</v>
      </c>
      <c r="N74" s="11">
        <v>2196.6974700000001</v>
      </c>
      <c r="O74" s="11">
        <v>402.15442999999999</v>
      </c>
      <c r="P74" s="11">
        <v>1.4771799999999999</v>
      </c>
      <c r="Q74" s="11">
        <v>2759.94211</v>
      </c>
      <c r="R74" s="11">
        <v>14677.581840000001</v>
      </c>
      <c r="S74" s="11">
        <v>0</v>
      </c>
      <c r="T74" s="11">
        <v>438049.47928000003</v>
      </c>
    </row>
    <row r="75" spans="1:20" ht="12.75" customHeight="1" x14ac:dyDescent="0.2">
      <c r="A75" s="17">
        <f>Assets!A75</f>
        <v>64</v>
      </c>
      <c r="B75" s="17" t="str">
        <f>Assets!B75</f>
        <v>394</v>
      </c>
      <c r="C75" s="35" t="s">
        <v>221</v>
      </c>
      <c r="D75" s="11">
        <v>0</v>
      </c>
      <c r="E75" s="11">
        <v>60159.79234</v>
      </c>
      <c r="F75" s="11">
        <v>134621.54813000001</v>
      </c>
      <c r="G75" s="11">
        <v>54243.273699999998</v>
      </c>
      <c r="H75" s="11">
        <v>50641.464059999998</v>
      </c>
      <c r="I75" s="11">
        <v>80378.274430000005</v>
      </c>
      <c r="J75" s="11">
        <v>9613.7013399999996</v>
      </c>
      <c r="K75" s="11">
        <v>678.67138999999997</v>
      </c>
      <c r="L75" s="11">
        <v>0</v>
      </c>
      <c r="M75" s="11">
        <v>0</v>
      </c>
      <c r="N75" s="11">
        <v>1753.3779999999999</v>
      </c>
      <c r="O75" s="11">
        <v>1360.90527</v>
      </c>
      <c r="P75" s="11">
        <v>0</v>
      </c>
      <c r="Q75" s="11">
        <v>622.00635999999997</v>
      </c>
      <c r="R75" s="11">
        <v>30520.874749999999</v>
      </c>
      <c r="S75" s="11">
        <v>0</v>
      </c>
      <c r="T75" s="11">
        <v>229717.17624</v>
      </c>
    </row>
    <row r="76" spans="1:20" ht="12.75" customHeight="1" x14ac:dyDescent="0.2">
      <c r="A76" s="17">
        <f>Assets!A76</f>
        <v>65</v>
      </c>
      <c r="B76" s="17" t="str">
        <f>Assets!B76</f>
        <v>241</v>
      </c>
      <c r="C76" s="35" t="s">
        <v>267</v>
      </c>
      <c r="D76" s="11">
        <v>0</v>
      </c>
      <c r="E76" s="11">
        <v>254.05530999999999</v>
      </c>
      <c r="F76" s="11">
        <v>304525.14571000001</v>
      </c>
      <c r="G76" s="11">
        <v>199327.12336</v>
      </c>
      <c r="H76" s="11">
        <v>174842.8076</v>
      </c>
      <c r="I76" s="11">
        <v>105198.02235</v>
      </c>
      <c r="J76" s="11">
        <v>16826.210449999999</v>
      </c>
      <c r="K76" s="11">
        <v>0</v>
      </c>
      <c r="L76" s="11">
        <v>0</v>
      </c>
      <c r="M76" s="11">
        <v>10029.803400000001</v>
      </c>
      <c r="N76" s="11">
        <v>0</v>
      </c>
      <c r="O76" s="11">
        <v>0</v>
      </c>
      <c r="P76" s="11">
        <v>895.30048999999997</v>
      </c>
      <c r="Q76" s="11">
        <v>145243.09390000001</v>
      </c>
      <c r="R76" s="11">
        <v>10715.82029</v>
      </c>
      <c r="S76" s="11">
        <v>0</v>
      </c>
      <c r="T76" s="11">
        <v>471663.21909999999</v>
      </c>
    </row>
    <row r="77" spans="1:20" ht="12.75" customHeight="1" x14ac:dyDescent="0.2">
      <c r="A77" s="17">
        <f>Assets!A77</f>
        <v>66</v>
      </c>
      <c r="B77" s="17" t="str">
        <f>Assets!B77</f>
        <v xml:space="preserve"> 49</v>
      </c>
      <c r="C77" s="35" t="s">
        <v>222</v>
      </c>
      <c r="D77" s="11">
        <v>0</v>
      </c>
      <c r="E77" s="11">
        <v>0</v>
      </c>
      <c r="F77" s="11">
        <v>236494.25456999999</v>
      </c>
      <c r="G77" s="11">
        <v>121741.67131999999</v>
      </c>
      <c r="H77" s="11">
        <v>53319.112739999997</v>
      </c>
      <c r="I77" s="11">
        <v>114752.58325</v>
      </c>
      <c r="J77" s="11">
        <v>38827.773820000002</v>
      </c>
      <c r="K77" s="11">
        <v>0</v>
      </c>
      <c r="L77" s="11">
        <v>0</v>
      </c>
      <c r="M77" s="11">
        <v>0</v>
      </c>
      <c r="N77" s="11">
        <v>0</v>
      </c>
      <c r="O77" s="11">
        <v>12188.528910000001</v>
      </c>
      <c r="P77" s="11">
        <v>0</v>
      </c>
      <c r="Q77" s="11">
        <v>2193.95973</v>
      </c>
      <c r="R77" s="11">
        <v>5342.0837899999997</v>
      </c>
      <c r="S77" s="11">
        <v>0</v>
      </c>
      <c r="T77" s="11">
        <v>256218.82699999999</v>
      </c>
    </row>
    <row r="78" spans="1:20" ht="12.75" customHeight="1" x14ac:dyDescent="0.2">
      <c r="A78" s="17">
        <f>Assets!A78</f>
        <v>67</v>
      </c>
      <c r="B78" s="17" t="str">
        <f>Assets!B78</f>
        <v xml:space="preserve"> 43</v>
      </c>
      <c r="C78" s="35" t="s">
        <v>268</v>
      </c>
      <c r="D78" s="11">
        <v>0</v>
      </c>
      <c r="E78" s="11">
        <v>0</v>
      </c>
      <c r="F78" s="11">
        <v>240422.99165000001</v>
      </c>
      <c r="G78" s="11">
        <v>79692.571089999998</v>
      </c>
      <c r="H78" s="11">
        <v>79692.571089999998</v>
      </c>
      <c r="I78" s="11">
        <v>160730.42056</v>
      </c>
      <c r="J78" s="11">
        <v>152998.80559999999</v>
      </c>
      <c r="K78" s="11">
        <v>0</v>
      </c>
      <c r="L78" s="11">
        <v>0</v>
      </c>
      <c r="M78" s="11">
        <v>0</v>
      </c>
      <c r="N78" s="11">
        <v>0</v>
      </c>
      <c r="O78" s="11">
        <v>0</v>
      </c>
      <c r="P78" s="11">
        <v>142.78313</v>
      </c>
      <c r="Q78" s="11">
        <v>3055.6429400000002</v>
      </c>
      <c r="R78" s="11">
        <v>13687.922979999999</v>
      </c>
      <c r="S78" s="11">
        <v>0</v>
      </c>
      <c r="T78" s="11">
        <v>257309.3407</v>
      </c>
    </row>
    <row r="79" spans="1:20" ht="12.75" customHeight="1" x14ac:dyDescent="0.2">
      <c r="A79" s="17">
        <f>Assets!A79</f>
        <v>68</v>
      </c>
      <c r="B79" s="17" t="str">
        <f>Assets!B79</f>
        <v>243</v>
      </c>
      <c r="C79" s="35" t="s">
        <v>223</v>
      </c>
      <c r="D79" s="11">
        <v>0</v>
      </c>
      <c r="E79" s="11">
        <v>0</v>
      </c>
      <c r="F79" s="11">
        <v>324179.50595000002</v>
      </c>
      <c r="G79" s="11">
        <v>90388.023730000001</v>
      </c>
      <c r="H79" s="11">
        <v>78515.789980000001</v>
      </c>
      <c r="I79" s="11">
        <v>233791.48222000001</v>
      </c>
      <c r="J79" s="11">
        <v>13021.09244</v>
      </c>
      <c r="K79" s="11">
        <v>0</v>
      </c>
      <c r="L79" s="11">
        <v>0</v>
      </c>
      <c r="M79" s="11">
        <v>0</v>
      </c>
      <c r="N79" s="11">
        <v>1072.0939599999999</v>
      </c>
      <c r="O79" s="11">
        <v>0</v>
      </c>
      <c r="P79" s="11">
        <v>0</v>
      </c>
      <c r="Q79" s="11">
        <v>265.82900000000001</v>
      </c>
      <c r="R79" s="11">
        <v>16058.61865</v>
      </c>
      <c r="S79" s="11">
        <v>0</v>
      </c>
      <c r="T79" s="11">
        <v>341576.04755999998</v>
      </c>
    </row>
    <row r="80" spans="1:20" ht="12.75" customHeight="1" x14ac:dyDescent="0.2">
      <c r="A80" s="17">
        <f>Assets!A80</f>
        <v>69</v>
      </c>
      <c r="B80" s="17" t="str">
        <f>Assets!B80</f>
        <v>395</v>
      </c>
      <c r="C80" s="35" t="s">
        <v>269</v>
      </c>
      <c r="D80" s="11">
        <v>0</v>
      </c>
      <c r="E80" s="11">
        <v>0</v>
      </c>
      <c r="F80" s="11">
        <v>125700.64337999999</v>
      </c>
      <c r="G80" s="11">
        <v>38267.985679999998</v>
      </c>
      <c r="H80" s="11">
        <v>35647.550349999998</v>
      </c>
      <c r="I80" s="11">
        <v>87432.657699999996</v>
      </c>
      <c r="J80" s="11">
        <v>3879.7020600000001</v>
      </c>
      <c r="K80" s="11">
        <v>70.671199999999999</v>
      </c>
      <c r="L80" s="11">
        <v>0</v>
      </c>
      <c r="M80" s="11">
        <v>0</v>
      </c>
      <c r="N80" s="11">
        <v>765.31899999999996</v>
      </c>
      <c r="O80" s="11">
        <v>0</v>
      </c>
      <c r="P80" s="11">
        <v>300.09017</v>
      </c>
      <c r="Q80" s="11">
        <v>331.51938999999999</v>
      </c>
      <c r="R80" s="11">
        <v>12577.46341</v>
      </c>
      <c r="S80" s="11">
        <v>0</v>
      </c>
      <c r="T80" s="11">
        <v>139745.70655</v>
      </c>
    </row>
    <row r="81" spans="1:27" ht="12.75" customHeight="1" x14ac:dyDescent="0.2">
      <c r="A81" s="17">
        <f>Assets!A81</f>
        <v>70</v>
      </c>
      <c r="B81" s="17" t="str">
        <f>Assets!B81</f>
        <v>128</v>
      </c>
      <c r="C81" s="35" t="s">
        <v>270</v>
      </c>
      <c r="D81" s="11">
        <v>0</v>
      </c>
      <c r="E81" s="11">
        <v>0</v>
      </c>
      <c r="F81" s="11">
        <v>239572.91104000001</v>
      </c>
      <c r="G81" s="11">
        <v>78584.248019999999</v>
      </c>
      <c r="H81" s="11">
        <v>61513.81033</v>
      </c>
      <c r="I81" s="11">
        <v>160988.66302000001</v>
      </c>
      <c r="J81" s="11">
        <v>24975.645329999999</v>
      </c>
      <c r="K81" s="11">
        <v>0</v>
      </c>
      <c r="L81" s="11">
        <v>0</v>
      </c>
      <c r="M81" s="11">
        <v>0</v>
      </c>
      <c r="N81" s="11">
        <v>0</v>
      </c>
      <c r="O81" s="11">
        <v>2969.4498899999999</v>
      </c>
      <c r="P81" s="11">
        <v>10.70618</v>
      </c>
      <c r="Q81" s="11">
        <v>3011.3889800000002</v>
      </c>
      <c r="R81" s="11">
        <v>5048.5348599999998</v>
      </c>
      <c r="S81" s="11">
        <v>0</v>
      </c>
      <c r="T81" s="11">
        <v>250612.99095000001</v>
      </c>
    </row>
    <row r="82" spans="1:27" ht="12.75" customHeight="1" x14ac:dyDescent="0.2">
      <c r="A82" s="17">
        <f>Assets!A82</f>
        <v>71</v>
      </c>
      <c r="B82" s="17" t="str">
        <f>Assets!B82</f>
        <v xml:space="preserve"> 95</v>
      </c>
      <c r="C82" s="35" t="s">
        <v>224</v>
      </c>
      <c r="D82" s="11">
        <v>0</v>
      </c>
      <c r="E82" s="11">
        <v>0</v>
      </c>
      <c r="F82" s="11">
        <v>81578.981310000003</v>
      </c>
      <c r="G82" s="11">
        <v>36615.247649999998</v>
      </c>
      <c r="H82" s="11">
        <v>19938.011849999999</v>
      </c>
      <c r="I82" s="11">
        <v>44963.733659999998</v>
      </c>
      <c r="J82" s="11">
        <v>5339.0477000000001</v>
      </c>
      <c r="K82" s="11">
        <v>0</v>
      </c>
      <c r="L82" s="11">
        <v>0</v>
      </c>
      <c r="M82" s="11">
        <v>0</v>
      </c>
      <c r="N82" s="11">
        <v>0</v>
      </c>
      <c r="O82" s="11">
        <v>0</v>
      </c>
      <c r="P82" s="11">
        <v>0</v>
      </c>
      <c r="Q82" s="11">
        <v>3981.08862</v>
      </c>
      <c r="R82" s="11">
        <v>5794.3835200000003</v>
      </c>
      <c r="S82" s="11">
        <v>0</v>
      </c>
      <c r="T82" s="11">
        <v>91354.453450000001</v>
      </c>
    </row>
    <row r="83" spans="1:27" ht="12.75" customHeight="1" x14ac:dyDescent="0.2">
      <c r="A83" s="17">
        <f>Assets!A83</f>
        <v>72</v>
      </c>
      <c r="B83" s="17" t="str">
        <f>Assets!B83</f>
        <v xml:space="preserve"> 72</v>
      </c>
      <c r="C83" s="35" t="s">
        <v>271</v>
      </c>
      <c r="D83" s="11">
        <v>0</v>
      </c>
      <c r="E83" s="11">
        <v>13221</v>
      </c>
      <c r="F83" s="11">
        <v>56330.442589999999</v>
      </c>
      <c r="G83" s="11">
        <v>54574.493889999998</v>
      </c>
      <c r="H83" s="11">
        <v>54570.49682</v>
      </c>
      <c r="I83" s="11">
        <v>1755.9486999999999</v>
      </c>
      <c r="J83" s="11">
        <v>1755.9486999999999</v>
      </c>
      <c r="K83" s="11">
        <v>0</v>
      </c>
      <c r="L83" s="11">
        <v>0</v>
      </c>
      <c r="M83" s="11">
        <v>0</v>
      </c>
      <c r="N83" s="11">
        <v>0</v>
      </c>
      <c r="O83" s="11">
        <v>288.56997000000001</v>
      </c>
      <c r="P83" s="11">
        <v>0</v>
      </c>
      <c r="Q83" s="11">
        <v>29266.498309999999</v>
      </c>
      <c r="R83" s="11">
        <v>1186.83628</v>
      </c>
      <c r="S83" s="11">
        <v>0</v>
      </c>
      <c r="T83" s="11">
        <v>100293.34715</v>
      </c>
    </row>
    <row r="84" spans="1:27" ht="12.75" customHeight="1" x14ac:dyDescent="0.2">
      <c r="A84" s="17">
        <f>Assets!A84</f>
        <v>73</v>
      </c>
      <c r="B84" s="17" t="str">
        <f>Assets!B84</f>
        <v>634</v>
      </c>
      <c r="C84" s="35" t="s">
        <v>272</v>
      </c>
      <c r="D84" s="11">
        <v>0</v>
      </c>
      <c r="E84" s="11">
        <v>0</v>
      </c>
      <c r="F84" s="11">
        <v>11339.61177</v>
      </c>
      <c r="G84" s="11">
        <v>8683.4298099999996</v>
      </c>
      <c r="H84" s="11">
        <v>8683.4298099999996</v>
      </c>
      <c r="I84" s="11">
        <v>2656.1819599999999</v>
      </c>
      <c r="J84" s="11">
        <v>2494.21335</v>
      </c>
      <c r="K84" s="11">
        <v>0</v>
      </c>
      <c r="L84" s="11">
        <v>0</v>
      </c>
      <c r="M84" s="11">
        <v>0</v>
      </c>
      <c r="N84" s="11">
        <v>1.8380000000000001E-2</v>
      </c>
      <c r="O84" s="11">
        <v>0</v>
      </c>
      <c r="P84" s="11">
        <v>0</v>
      </c>
      <c r="Q84" s="11">
        <v>38.78349</v>
      </c>
      <c r="R84" s="11">
        <v>15638.678519999999</v>
      </c>
      <c r="S84" s="11">
        <v>0</v>
      </c>
      <c r="T84" s="11">
        <v>27017.09216</v>
      </c>
    </row>
    <row r="85" spans="1:27" ht="12.75" customHeight="1" x14ac:dyDescent="0.2">
      <c r="A85" s="17">
        <f>Assets!A85</f>
        <v>74</v>
      </c>
      <c r="B85" s="17" t="str">
        <f>Assets!B85</f>
        <v>311</v>
      </c>
      <c r="C85" s="35" t="s">
        <v>230</v>
      </c>
      <c r="D85" s="11">
        <v>0</v>
      </c>
      <c r="E85" s="11">
        <v>0</v>
      </c>
      <c r="F85" s="11">
        <v>32646.337159999999</v>
      </c>
      <c r="G85" s="11">
        <v>26511.529729999998</v>
      </c>
      <c r="H85" s="11">
        <v>10299.27059</v>
      </c>
      <c r="I85" s="11">
        <v>6134.8074299999998</v>
      </c>
      <c r="J85" s="11">
        <v>4791.5084500000003</v>
      </c>
      <c r="K85" s="11">
        <v>0</v>
      </c>
      <c r="L85" s="11">
        <v>0</v>
      </c>
      <c r="M85" s="11">
        <v>0</v>
      </c>
      <c r="N85" s="11">
        <v>115.139</v>
      </c>
      <c r="O85" s="11">
        <v>7832.192</v>
      </c>
      <c r="P85" s="11">
        <v>20.50667</v>
      </c>
      <c r="Q85" s="11">
        <v>1055.08781</v>
      </c>
      <c r="R85" s="11">
        <v>2543.1328199999998</v>
      </c>
      <c r="S85" s="11">
        <v>0</v>
      </c>
      <c r="T85" s="11">
        <v>44212.39546</v>
      </c>
    </row>
    <row r="86" spans="1:27" ht="12.75" customHeight="1" x14ac:dyDescent="0.2">
      <c r="A86" s="17">
        <f>Assets!A86</f>
        <v>75</v>
      </c>
      <c r="B86" s="17" t="str">
        <f>Assets!B86</f>
        <v>512</v>
      </c>
      <c r="C86" s="35" t="s">
        <v>273</v>
      </c>
      <c r="D86" s="11">
        <v>0</v>
      </c>
      <c r="E86" s="11">
        <v>0</v>
      </c>
      <c r="F86" s="11">
        <v>25145.582470000001</v>
      </c>
      <c r="G86" s="11">
        <v>20901.963250000001</v>
      </c>
      <c r="H86" s="11">
        <v>20901.963250000001</v>
      </c>
      <c r="I86" s="11">
        <v>4243.6192199999996</v>
      </c>
      <c r="J86" s="11">
        <v>2205.1663800000001</v>
      </c>
      <c r="K86" s="11">
        <v>0</v>
      </c>
      <c r="L86" s="11">
        <v>0</v>
      </c>
      <c r="M86" s="11">
        <v>0</v>
      </c>
      <c r="N86" s="11">
        <v>0</v>
      </c>
      <c r="O86" s="11">
        <v>0</v>
      </c>
      <c r="P86" s="11">
        <v>143.41524999999999</v>
      </c>
      <c r="Q86" s="11">
        <v>292.96156999999999</v>
      </c>
      <c r="R86" s="11">
        <v>10256.65144</v>
      </c>
      <c r="S86" s="11">
        <v>0</v>
      </c>
      <c r="T86" s="11">
        <v>35838.61073</v>
      </c>
    </row>
    <row r="87" spans="1:27" ht="12.75" customHeight="1" x14ac:dyDescent="0.2">
      <c r="A87" s="17">
        <f>Assets!A87</f>
        <v>76</v>
      </c>
      <c r="B87" s="17" t="str">
        <f>Assets!B87</f>
        <v>402</v>
      </c>
      <c r="C87" s="35" t="s">
        <v>274</v>
      </c>
      <c r="D87" s="11">
        <v>0</v>
      </c>
      <c r="E87" s="11">
        <v>0</v>
      </c>
      <c r="F87" s="11">
        <v>0</v>
      </c>
      <c r="G87" s="11">
        <v>0</v>
      </c>
      <c r="H87" s="11">
        <v>0</v>
      </c>
      <c r="I87" s="11">
        <v>0</v>
      </c>
      <c r="J87" s="11">
        <v>0</v>
      </c>
      <c r="K87" s="11">
        <v>0</v>
      </c>
      <c r="L87" s="11">
        <v>0</v>
      </c>
      <c r="M87" s="11">
        <v>0</v>
      </c>
      <c r="N87" s="11">
        <v>0</v>
      </c>
      <c r="O87" s="11">
        <v>1032.0782899999999</v>
      </c>
      <c r="P87" s="11">
        <v>0</v>
      </c>
      <c r="Q87" s="11">
        <v>111.92989</v>
      </c>
      <c r="R87" s="11">
        <v>779.41394000000003</v>
      </c>
      <c r="S87" s="11">
        <v>0</v>
      </c>
      <c r="T87" s="11">
        <v>1923.4221199999999</v>
      </c>
    </row>
    <row r="88" spans="1:27" ht="12.75" customHeight="1" x14ac:dyDescent="0.2">
      <c r="A88" s="17">
        <f>Assets!A88</f>
        <v>77</v>
      </c>
      <c r="B88" s="17" t="str">
        <f>Assets!B88</f>
        <v>313</v>
      </c>
      <c r="C88" s="35" t="s">
        <v>231</v>
      </c>
      <c r="D88" s="11">
        <v>0</v>
      </c>
      <c r="E88" s="11">
        <v>0</v>
      </c>
      <c r="F88" s="11">
        <v>164.47667000000001</v>
      </c>
      <c r="G88" s="11">
        <v>143.44359</v>
      </c>
      <c r="H88" s="11">
        <v>143.44359</v>
      </c>
      <c r="I88" s="11">
        <v>21.033080000000002</v>
      </c>
      <c r="J88" s="11">
        <v>0.34193000000000001</v>
      </c>
      <c r="K88" s="11">
        <v>0</v>
      </c>
      <c r="L88" s="11">
        <v>0</v>
      </c>
      <c r="M88" s="11">
        <v>0</v>
      </c>
      <c r="N88" s="11">
        <v>0</v>
      </c>
      <c r="O88" s="11">
        <v>0</v>
      </c>
      <c r="P88" s="11">
        <v>0</v>
      </c>
      <c r="Q88" s="11">
        <v>5.7684199999999999</v>
      </c>
      <c r="R88" s="11">
        <v>393.24646000000001</v>
      </c>
      <c r="S88" s="11">
        <v>33837.286690000001</v>
      </c>
      <c r="T88" s="11">
        <v>34400.77824</v>
      </c>
    </row>
    <row r="89" spans="1:27" ht="12.75" customHeight="1" x14ac:dyDescent="0.2">
      <c r="A89" s="17"/>
      <c r="B89" s="16"/>
      <c r="C89" s="36" t="s">
        <v>87</v>
      </c>
      <c r="D89" s="26">
        <v>364252.92060000001</v>
      </c>
      <c r="E89" s="26">
        <v>1352630.6987999999</v>
      </c>
      <c r="F89" s="26">
        <v>84681131.144079998</v>
      </c>
      <c r="G89" s="26">
        <v>46902123.934890002</v>
      </c>
      <c r="H89" s="26">
        <v>31137660.515480001</v>
      </c>
      <c r="I89" s="26">
        <v>37778813.3772</v>
      </c>
      <c r="J89" s="26">
        <v>12132990.450750001</v>
      </c>
      <c r="K89" s="26">
        <v>9737.6867099999999</v>
      </c>
      <c r="L89" s="26">
        <v>67323.093819999995</v>
      </c>
      <c r="M89" s="26">
        <v>636196.12164999999</v>
      </c>
      <c r="N89" s="26">
        <v>245010.27343999999</v>
      </c>
      <c r="O89" s="26">
        <v>326350.90304</v>
      </c>
      <c r="P89" s="26">
        <v>117615.3073</v>
      </c>
      <c r="Q89" s="26">
        <v>2831246.9760699999</v>
      </c>
      <c r="R89" s="26">
        <v>2558716.53033</v>
      </c>
      <c r="S89" s="26">
        <v>321467.12091</v>
      </c>
      <c r="T89" s="26">
        <v>93511678.776749998</v>
      </c>
    </row>
    <row r="90" spans="1:27" ht="12.75" customHeight="1" x14ac:dyDescent="0.2">
      <c r="A90" s="17"/>
      <c r="B90" s="16"/>
      <c r="C90" s="36" t="s">
        <v>88</v>
      </c>
      <c r="D90" s="26">
        <v>10681556.261600001</v>
      </c>
      <c r="E90" s="26">
        <v>6116910.5955699999</v>
      </c>
      <c r="F90" s="26">
        <v>564078583.87123001</v>
      </c>
      <c r="G90" s="26">
        <v>267567592.66090003</v>
      </c>
      <c r="H90" s="26">
        <v>186954790.12993002</v>
      </c>
      <c r="I90" s="26">
        <v>284976447.19481999</v>
      </c>
      <c r="J90" s="26">
        <v>132816566.26089999</v>
      </c>
      <c r="K90" s="26">
        <v>31584.195449999999</v>
      </c>
      <c r="L90" s="26">
        <v>373409.83766000002</v>
      </c>
      <c r="M90" s="26">
        <v>8988745.4520399999</v>
      </c>
      <c r="N90" s="26">
        <v>887418.05233000009</v>
      </c>
      <c r="O90" s="26">
        <v>968794.43779</v>
      </c>
      <c r="P90" s="26">
        <v>4309291.8803000003</v>
      </c>
      <c r="Q90" s="26">
        <v>35005481.605599999</v>
      </c>
      <c r="R90" s="26">
        <v>10439991.66432</v>
      </c>
      <c r="S90" s="26">
        <v>321467.12091</v>
      </c>
      <c r="T90" s="26">
        <v>642203234.97479999</v>
      </c>
    </row>
    <row r="91" spans="1:27" ht="12.75" customHeight="1" x14ac:dyDescent="0.2">
      <c r="A91" s="17"/>
      <c r="B91" s="16"/>
      <c r="C91" s="37" t="s">
        <v>89</v>
      </c>
      <c r="D91" s="11"/>
      <c r="E91" s="11"/>
      <c r="F91" s="11"/>
      <c r="G91" s="11"/>
      <c r="H91" s="11"/>
      <c r="I91" s="11"/>
      <c r="J91" s="11"/>
      <c r="K91" s="11"/>
      <c r="L91" s="11"/>
      <c r="M91" s="11"/>
      <c r="N91" s="11"/>
      <c r="O91" s="11"/>
      <c r="P91" s="11"/>
      <c r="Q91" s="11"/>
      <c r="R91" s="11"/>
      <c r="S91" s="11"/>
      <c r="T91" s="11"/>
    </row>
    <row r="92" spans="1:27" ht="12.75" customHeight="1" x14ac:dyDescent="0.2">
      <c r="A92" s="27">
        <f>Assets!A92</f>
        <v>78</v>
      </c>
      <c r="B92" s="27" t="str">
        <f>Assets!B92</f>
        <v>317</v>
      </c>
      <c r="C92" s="35" t="s">
        <v>225</v>
      </c>
      <c r="D92" s="11">
        <v>7710999.1446000002</v>
      </c>
      <c r="E92" s="11">
        <v>0</v>
      </c>
      <c r="F92" s="11">
        <v>736552.40795999998</v>
      </c>
      <c r="G92" s="11">
        <v>420306.38494000002</v>
      </c>
      <c r="H92" s="11">
        <v>381668.05781999999</v>
      </c>
      <c r="I92" s="11">
        <v>316246.02302000002</v>
      </c>
      <c r="J92" s="11">
        <v>131275.73702999999</v>
      </c>
      <c r="K92" s="11">
        <v>0</v>
      </c>
      <c r="L92" s="11">
        <v>10058.771430000001</v>
      </c>
      <c r="M92" s="11">
        <v>4769780.9899500003</v>
      </c>
      <c r="N92" s="11">
        <v>0</v>
      </c>
      <c r="O92" s="11">
        <v>0</v>
      </c>
      <c r="P92" s="11">
        <v>30538.0867</v>
      </c>
      <c r="Q92" s="11">
        <v>2508.65184</v>
      </c>
      <c r="R92" s="11">
        <v>35501.726349999997</v>
      </c>
      <c r="S92" s="11">
        <v>0</v>
      </c>
      <c r="T92" s="11">
        <v>13295939.778829999</v>
      </c>
    </row>
    <row r="93" spans="1:27" ht="12.75" customHeight="1" x14ac:dyDescent="0.2">
      <c r="A93" s="27"/>
      <c r="B93" s="29"/>
      <c r="C93" s="36" t="s">
        <v>90</v>
      </c>
      <c r="D93" s="26">
        <v>7710999.1446000002</v>
      </c>
      <c r="E93" s="26">
        <v>0</v>
      </c>
      <c r="F93" s="26">
        <v>736552.40795999998</v>
      </c>
      <c r="G93" s="26">
        <v>420306.38494000002</v>
      </c>
      <c r="H93" s="26">
        <v>381668.05781999999</v>
      </c>
      <c r="I93" s="26">
        <v>316246.02302000002</v>
      </c>
      <c r="J93" s="26">
        <v>131275.73702999999</v>
      </c>
      <c r="K93" s="26">
        <v>0</v>
      </c>
      <c r="L93" s="26">
        <v>10058.771430000001</v>
      </c>
      <c r="M93" s="26">
        <v>4769780.9899500003</v>
      </c>
      <c r="N93" s="26">
        <v>0</v>
      </c>
      <c r="O93" s="26">
        <v>0</v>
      </c>
      <c r="P93" s="26">
        <v>30538.0867</v>
      </c>
      <c r="Q93" s="26">
        <v>2508.65184</v>
      </c>
      <c r="R93" s="26">
        <v>35501.726349999997</v>
      </c>
      <c r="S93" s="26">
        <v>0</v>
      </c>
      <c r="T93" s="26">
        <v>13295939.778829999</v>
      </c>
    </row>
    <row r="94" spans="1:27" s="3" customFormat="1" ht="12.75" customHeight="1" x14ac:dyDescent="0.2">
      <c r="A94" s="28"/>
      <c r="B94" s="46" t="e">
        <f>Assets!#REF!</f>
        <v>#REF!</v>
      </c>
      <c r="C94" s="46"/>
      <c r="D94" s="26">
        <v>18392555.406199999</v>
      </c>
      <c r="E94" s="26">
        <v>6116910.5955699999</v>
      </c>
      <c r="F94" s="26">
        <v>564815136.27918994</v>
      </c>
      <c r="G94" s="26">
        <v>267987899.04584</v>
      </c>
      <c r="H94" s="26">
        <v>187336458.18775001</v>
      </c>
      <c r="I94" s="26">
        <v>285292693.21784002</v>
      </c>
      <c r="J94" s="26">
        <v>132947841.99793001</v>
      </c>
      <c r="K94" s="26">
        <v>31584.195449999999</v>
      </c>
      <c r="L94" s="26">
        <v>383468.60908999998</v>
      </c>
      <c r="M94" s="26">
        <v>13758526.441989999</v>
      </c>
      <c r="N94" s="26">
        <v>887418.05232999998</v>
      </c>
      <c r="O94" s="26">
        <v>968794.43779</v>
      </c>
      <c r="P94" s="26">
        <v>4339829.9670000002</v>
      </c>
      <c r="Q94" s="26">
        <v>35007990.257440001</v>
      </c>
      <c r="R94" s="26">
        <v>10475493.39067</v>
      </c>
      <c r="S94" s="26">
        <v>321467.12091</v>
      </c>
      <c r="T94" s="26">
        <v>655499174.75363004</v>
      </c>
      <c r="Z94" s="2"/>
      <c r="AA94" s="2"/>
    </row>
    <row r="96" spans="1:27" ht="15.75" customHeight="1" x14ac:dyDescent="0.2">
      <c r="A96" s="43" t="s">
        <v>193</v>
      </c>
      <c r="B96" s="43"/>
      <c r="C96" s="43"/>
      <c r="D96" s="43"/>
      <c r="E96" s="43"/>
      <c r="F96" s="43"/>
      <c r="G96" s="43"/>
      <c r="H96" s="43"/>
      <c r="I96" s="43"/>
      <c r="J96" s="43"/>
      <c r="K96" s="43"/>
      <c r="L96" s="43"/>
      <c r="M96" s="43"/>
      <c r="N96" s="43"/>
      <c r="O96" s="43"/>
      <c r="P96" s="43"/>
      <c r="Q96" s="43"/>
      <c r="R96" s="43"/>
      <c r="S96" s="43"/>
      <c r="T96" s="43"/>
    </row>
    <row r="97" spans="4:20" ht="12.75" customHeight="1" x14ac:dyDescent="0.2">
      <c r="D97" s="4"/>
      <c r="E97" s="4"/>
      <c r="F97" s="4"/>
      <c r="G97" s="4"/>
      <c r="H97" s="4"/>
      <c r="I97" s="4"/>
      <c r="J97" s="4"/>
      <c r="K97" s="4"/>
      <c r="L97" s="4"/>
      <c r="M97" s="4"/>
      <c r="N97" s="4"/>
      <c r="O97" s="4"/>
      <c r="P97" s="4"/>
      <c r="Q97" s="4"/>
      <c r="R97" s="4"/>
      <c r="S97" s="4"/>
      <c r="T97" s="4"/>
    </row>
    <row r="98" spans="4:20" ht="12.75" customHeight="1" x14ac:dyDescent="0.2">
      <c r="D98" s="4"/>
      <c r="E98" s="4"/>
      <c r="F98" s="4"/>
      <c r="G98" s="4"/>
      <c r="H98" s="4"/>
      <c r="I98" s="4"/>
      <c r="J98" s="4"/>
      <c r="K98" s="4"/>
      <c r="L98" s="4"/>
      <c r="M98" s="4"/>
      <c r="N98" s="4"/>
      <c r="O98" s="4"/>
      <c r="P98" s="4"/>
      <c r="Q98" s="4"/>
      <c r="R98" s="4"/>
      <c r="S98" s="4"/>
      <c r="T98" s="4"/>
    </row>
    <row r="99" spans="4:20" ht="12.75" customHeight="1" x14ac:dyDescent="0.2">
      <c r="T99" s="2"/>
    </row>
    <row r="100" spans="4:20" ht="12.75" customHeight="1" x14ac:dyDescent="0.2">
      <c r="T100" s="2"/>
    </row>
    <row r="101" spans="4:20" ht="12.75" customHeight="1" x14ac:dyDescent="0.2">
      <c r="T101" s="2"/>
    </row>
    <row r="102" spans="4:20" ht="12.75" customHeight="1" x14ac:dyDescent="0.2">
      <c r="T102" s="2"/>
    </row>
  </sheetData>
  <mergeCells count="4">
    <mergeCell ref="B94:C94"/>
    <mergeCell ref="B3:C3"/>
    <mergeCell ref="D4:T4"/>
    <mergeCell ref="A96:T96"/>
  </mergeCells>
  <pageMargins left="0.62992125984251968" right="0.23622047244094491" top="0.19685039370078741" bottom="0.19685039370078741" header="0.31496062992125984" footer="0.31496062992125984"/>
  <pageSetup paperSize="9" scale="40"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6</vt:i4>
      </vt:variant>
    </vt:vector>
  </HeadingPairs>
  <TitlesOfParts>
    <vt:vector size="12" baseType="lpstr">
      <vt:lpstr>Assets</vt:lpstr>
      <vt:lpstr>Liabilities</vt:lpstr>
      <vt:lpstr>Equity</vt:lpstr>
      <vt:lpstr>Financial results</vt:lpstr>
      <vt:lpstr>Assets_NC</vt:lpstr>
      <vt:lpstr>Liabilities_NC</vt:lpstr>
      <vt:lpstr>Assets!Заголовки_для_печати</vt:lpstr>
      <vt:lpstr>Assets_NC!Заголовки_для_печати</vt:lpstr>
      <vt:lpstr>Equity!Заголовки_для_печати</vt:lpstr>
      <vt:lpstr>'Financial results'!Заголовки_для_печати</vt:lpstr>
      <vt:lpstr>Liabilities!Заголовки_для_печати</vt:lpstr>
      <vt:lpstr>Liabilities_NC!Заголовки_для_печати</vt:lpstr>
    </vt:vector>
  </TitlesOfParts>
  <Company>nbu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Ткачук Людмила Володимирівна</cp:lastModifiedBy>
  <cp:lastPrinted>2019-06-03T07:13:26Z</cp:lastPrinted>
  <dcterms:created xsi:type="dcterms:W3CDTF">2018-01-30T14:44:55Z</dcterms:created>
  <dcterms:modified xsi:type="dcterms:W3CDTF">2019-06-03T07:13:38Z</dcterms:modified>
</cp:coreProperties>
</file>