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f_j_g_vanbroekhoven_uu_nl/Documents/PhD/Python_scrips_PhD/Paper 1/Data/Original/"/>
    </mc:Choice>
  </mc:AlternateContent>
  <xr:revisionPtr revIDLastSave="17" documentId="11_A3E68EE335F8204E603832BB9F3A8A0992342C8E" xr6:coauthVersionLast="47" xr6:coauthVersionMax="47" xr10:uidLastSave="{F32A25A1-D3F1-4A56-9B38-339476E649FE}"/>
  <bookViews>
    <workbookView xWindow="28680" yWindow="-120" windowWidth="38640" windowHeight="21240" xr2:uid="{00000000-000D-0000-FFFF-FFFF00000000}"/>
  </bookViews>
  <sheets>
    <sheet name="Hydrochemical" sheetId="1" r:id="rId1"/>
    <sheet name="metal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4" i="1"/>
</calcChain>
</file>

<file path=xl/sharedStrings.xml><?xml version="1.0" encoding="utf-8"?>
<sst xmlns="http://schemas.openxmlformats.org/spreadsheetml/2006/main" count="402" uniqueCount="162">
  <si>
    <t>F1.1</t>
  </si>
  <si>
    <t>F1.2</t>
  </si>
  <si>
    <t>F1.3</t>
  </si>
  <si>
    <t>F2.2</t>
  </si>
  <si>
    <t>F2.4</t>
  </si>
  <si>
    <t>F3.1</t>
  </si>
  <si>
    <t>F4.2</t>
  </si>
  <si>
    <t>F4.3</t>
  </si>
  <si>
    <t>F4.4</t>
  </si>
  <si>
    <t>F5.1</t>
  </si>
  <si>
    <t>F6.1</t>
  </si>
  <si>
    <t>F7.1</t>
  </si>
  <si>
    <t>F8.1</t>
  </si>
  <si>
    <t>F8.3</t>
  </si>
  <si>
    <t>F8.4</t>
  </si>
  <si>
    <t>F9.2</t>
  </si>
  <si>
    <t>F9.3</t>
  </si>
  <si>
    <t>F9.4</t>
  </si>
  <si>
    <t>F10.1</t>
  </si>
  <si>
    <t>F10.2</t>
  </si>
  <si>
    <t>F10.4</t>
  </si>
  <si>
    <t>F2.5</t>
  </si>
  <si>
    <t>EC</t>
  </si>
  <si>
    <t>F11.1</t>
  </si>
  <si>
    <t>F11.2</t>
  </si>
  <si>
    <t>F11.3</t>
  </si>
  <si>
    <t>F7.3</t>
  </si>
  <si>
    <t>F7.2</t>
  </si>
  <si>
    <t>F12.1</t>
  </si>
  <si>
    <t>F13.1</t>
  </si>
  <si>
    <t>F13.3</t>
  </si>
  <si>
    <t>F13.4</t>
  </si>
  <si>
    <t>F14.1</t>
  </si>
  <si>
    <t>LATITUDE</t>
  </si>
  <si>
    <t>LONGITUTE</t>
  </si>
  <si>
    <t>F17.3</t>
  </si>
  <si>
    <t>F17.1</t>
  </si>
  <si>
    <t>F16.3</t>
  </si>
  <si>
    <t>F16.1</t>
  </si>
  <si>
    <t>F15.3</t>
  </si>
  <si>
    <t>F15.2</t>
  </si>
  <si>
    <t>F15.1</t>
  </si>
  <si>
    <t>F14.4</t>
  </si>
  <si>
    <t>F14.3</t>
  </si>
  <si>
    <t>SILICA</t>
  </si>
  <si>
    <t>ND</t>
  </si>
  <si>
    <t>Cl</t>
  </si>
  <si>
    <t>NO2</t>
  </si>
  <si>
    <t>NO3</t>
  </si>
  <si>
    <t>PO4</t>
  </si>
  <si>
    <t>SO4</t>
  </si>
  <si>
    <t>Na</t>
  </si>
  <si>
    <t>K</t>
  </si>
  <si>
    <t>NH4</t>
  </si>
  <si>
    <t>Ca</t>
  </si>
  <si>
    <t>Mg</t>
  </si>
  <si>
    <t>Li</t>
  </si>
  <si>
    <t>Hard</t>
  </si>
  <si>
    <t>Alk</t>
  </si>
  <si>
    <t>F</t>
  </si>
  <si>
    <t>mg/L</t>
  </si>
  <si>
    <t>TDS</t>
  </si>
  <si>
    <t>Sample ID</t>
  </si>
  <si>
    <t>S. No.</t>
  </si>
  <si>
    <t>µS/cm</t>
  </si>
  <si>
    <t>pH</t>
  </si>
  <si>
    <t>COD</t>
  </si>
  <si>
    <t>BOD</t>
  </si>
  <si>
    <t xml:space="preserve">  B  </t>
  </si>
  <si>
    <t xml:space="preserve">  Al   </t>
  </si>
  <si>
    <t xml:space="preserve">  V  </t>
  </si>
  <si>
    <t xml:space="preserve"> Cr  </t>
  </si>
  <si>
    <t xml:space="preserve"> Mn  </t>
  </si>
  <si>
    <t xml:space="preserve"> Fe  </t>
  </si>
  <si>
    <t xml:space="preserve">  Co   </t>
  </si>
  <si>
    <t xml:space="preserve"> Ni  </t>
  </si>
  <si>
    <t xml:space="preserve">  Cu  </t>
  </si>
  <si>
    <t xml:space="preserve"> Zn  </t>
  </si>
  <si>
    <t xml:space="preserve"> As  </t>
  </si>
  <si>
    <t xml:space="preserve"> Se  </t>
  </si>
  <si>
    <t xml:space="preserve">  Sr </t>
  </si>
  <si>
    <t xml:space="preserve"> Cd  </t>
  </si>
  <si>
    <t xml:space="preserve"> Ba  </t>
  </si>
  <si>
    <t xml:space="preserve"> Pb  </t>
  </si>
  <si>
    <t xml:space="preserve">  U  </t>
  </si>
  <si>
    <t>F- 1.1</t>
  </si>
  <si>
    <t>F- 1.2</t>
  </si>
  <si>
    <t>F- 1.3</t>
  </si>
  <si>
    <t>F- 2.1</t>
  </si>
  <si>
    <t>F- 2.2</t>
  </si>
  <si>
    <t>F- 2.3</t>
  </si>
  <si>
    <t>F- 2.4</t>
  </si>
  <si>
    <t>F- 2.5</t>
  </si>
  <si>
    <t>&lt;0.000</t>
  </si>
  <si>
    <t>F- 3.1</t>
  </si>
  <si>
    <t>F- 4.1</t>
  </si>
  <si>
    <t>F- 4.2</t>
  </si>
  <si>
    <t>F- 4.3</t>
  </si>
  <si>
    <t>F- 4.4</t>
  </si>
  <si>
    <t>F- 5.1</t>
  </si>
  <si>
    <t>F- 6.1</t>
  </si>
  <si>
    <t>F- 6.2</t>
  </si>
  <si>
    <t>F- 7.1</t>
  </si>
  <si>
    <t>F- 7.2</t>
  </si>
  <si>
    <t>F- 7.3</t>
  </si>
  <si>
    <t>F- 8.1</t>
  </si>
  <si>
    <t>F- 8.2</t>
  </si>
  <si>
    <t>F- 8.3</t>
  </si>
  <si>
    <t>F- 8.4</t>
  </si>
  <si>
    <t>F- 9.1</t>
  </si>
  <si>
    <t>F- 9.2</t>
  </si>
  <si>
    <t>F- 9.3</t>
  </si>
  <si>
    <t>F- 9.4</t>
  </si>
  <si>
    <t>F- 9.5</t>
  </si>
  <si>
    <t>F- 10.1</t>
  </si>
  <si>
    <t>F- 10.2</t>
  </si>
  <si>
    <t>F- 10.3</t>
  </si>
  <si>
    <t>F- 10.4</t>
  </si>
  <si>
    <t>F- 11.1</t>
  </si>
  <si>
    <t>F- 11.2</t>
  </si>
  <si>
    <t>F- 11.3</t>
  </si>
  <si>
    <t>F- 12.1</t>
  </si>
  <si>
    <t>F- 13.1</t>
  </si>
  <si>
    <t>F- 13.2</t>
  </si>
  <si>
    <t>F- 13.3</t>
  </si>
  <si>
    <t>F- 13.4</t>
  </si>
  <si>
    <t>F- 14.1</t>
  </si>
  <si>
    <t>F- 14.2</t>
  </si>
  <si>
    <t>F- 14.3</t>
  </si>
  <si>
    <t>F- 14.4</t>
  </si>
  <si>
    <t>F- 15.1</t>
  </si>
  <si>
    <t>F- 15.2</t>
  </si>
  <si>
    <t>F- 15.3</t>
  </si>
  <si>
    <t>F- 16.1</t>
  </si>
  <si>
    <t>F- 16.2</t>
  </si>
  <si>
    <t>F- 16.3</t>
  </si>
  <si>
    <t>F- 17.1</t>
  </si>
  <si>
    <t>F- 17.2</t>
  </si>
  <si>
    <t>F- 17.3</t>
  </si>
  <si>
    <t>Source</t>
  </si>
  <si>
    <t>SW</t>
  </si>
  <si>
    <t xml:space="preserve">F17.2 </t>
  </si>
  <si>
    <t xml:space="preserve">F16.2 </t>
  </si>
  <si>
    <t xml:space="preserve">F14.2 </t>
  </si>
  <si>
    <t xml:space="preserve">F13.2 </t>
  </si>
  <si>
    <t xml:space="preserve">F10.3 </t>
  </si>
  <si>
    <t xml:space="preserve">F9.5 </t>
  </si>
  <si>
    <t>F9.1</t>
  </si>
  <si>
    <t xml:space="preserve">F8.2 </t>
  </si>
  <si>
    <t xml:space="preserve">F6.2 </t>
  </si>
  <si>
    <t xml:space="preserve">F4.1 </t>
  </si>
  <si>
    <t xml:space="preserve">F2.3 </t>
  </si>
  <si>
    <t xml:space="preserve">F2.1 </t>
  </si>
  <si>
    <t>GW</t>
  </si>
  <si>
    <t>BDL</t>
  </si>
  <si>
    <t>NA</t>
  </si>
  <si>
    <t xml:space="preserve">Hydrochemical Data of Different Water Sources in Hindon Basin (March 2023) </t>
  </si>
  <si>
    <t>BDL = Below Detection Limit</t>
  </si>
  <si>
    <t>NA = Not Analysed</t>
  </si>
  <si>
    <t xml:space="preserve">Sample Code </t>
  </si>
  <si>
    <t>µg/L</t>
  </si>
  <si>
    <t xml:space="preserve">Metal Data of Different Water Sources in Hindon Basin (March 2023)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</si>
</sst>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0.000"/>
    <numFmt numFmtId="169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F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CCCEDB"/>
      </left>
      <right style="thin">
        <color rgb="FFCCCEDB"/>
      </right>
      <top style="thin">
        <color rgb="FFCCCEDB"/>
      </top>
      <bottom/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3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" fontId="3" fillId="4" borderId="3" xfId="0" applyNumberFormat="1" applyFont="1" applyFill="1" applyBorder="1" applyAlignment="1">
      <alignment horizontal="center" vertical="top"/>
    </xf>
    <xf numFmtId="1" fontId="3" fillId="0" borderId="3" xfId="0" applyNumberFormat="1" applyFont="1" applyBorder="1" applyAlignment="1">
      <alignment horizontal="center" vertical="top"/>
    </xf>
    <xf numFmtId="166" fontId="3" fillId="4" borderId="3" xfId="0" applyNumberFormat="1" applyFont="1" applyFill="1" applyBorder="1" applyAlignment="1">
      <alignment horizontal="center" vertical="top"/>
    </xf>
    <xf numFmtId="166" fontId="3" fillId="0" borderId="3" xfId="0" applyNumberFormat="1" applyFont="1" applyBorder="1" applyAlignment="1">
      <alignment horizontal="center" vertical="top"/>
    </xf>
    <xf numFmtId="0" fontId="6" fillId="3" borderId="2" xfId="0" applyFont="1" applyFill="1" applyBorder="1" applyAlignment="1">
      <alignment horizontal="left" vertical="center"/>
    </xf>
    <xf numFmtId="169" fontId="5" fillId="0" borderId="0" xfId="0" applyNumberFormat="1" applyFont="1"/>
    <xf numFmtId="169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 applyAlignment="1">
      <alignment horizontal="left"/>
    </xf>
    <xf numFmtId="169" fontId="0" fillId="0" borderId="0" xfId="0" applyNumberFormat="1" applyAlignment="1">
      <alignment horizontal="left" wrapText="1"/>
    </xf>
    <xf numFmtId="169" fontId="2" fillId="0" borderId="0" xfId="0" applyNumberFormat="1" applyFont="1" applyAlignment="1">
      <alignment horizontal="center" wrapText="1"/>
    </xf>
    <xf numFmtId="169" fontId="0" fillId="0" borderId="0" xfId="0" applyNumberFormat="1" applyAlignment="1">
      <alignment horizontal="center" wrapText="1"/>
    </xf>
    <xf numFmtId="169" fontId="0" fillId="0" borderId="0" xfId="0" applyNumberFormat="1" applyFont="1" applyAlignment="1">
      <alignment horizontal="center"/>
    </xf>
    <xf numFmtId="169" fontId="0" fillId="0" borderId="0" xfId="1" applyNumberFormat="1" applyFont="1" applyAlignment="1">
      <alignment horizontal="center" wrapText="1"/>
    </xf>
    <xf numFmtId="169" fontId="0" fillId="0" borderId="0" xfId="1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tabSelected="1" zoomScaleNormal="100" workbookViewId="0">
      <selection activeCell="G23" sqref="A1:Y56"/>
    </sheetView>
  </sheetViews>
  <sheetFormatPr defaultRowHeight="14.5" x14ac:dyDescent="0.35"/>
  <cols>
    <col min="1" max="1" width="9.36328125" bestFit="1" customWidth="1"/>
    <col min="2" max="3" width="11.1796875" customWidth="1"/>
    <col min="4" max="4" width="13.7265625" customWidth="1"/>
    <col min="5" max="5" width="12.54296875" customWidth="1"/>
    <col min="6" max="6" width="9.453125" customWidth="1"/>
    <col min="7" max="7" width="16.81640625" customWidth="1"/>
    <col min="8" max="8" width="18.7265625" customWidth="1"/>
    <col min="9" max="9" width="13.7265625" customWidth="1"/>
    <col min="10" max="10" width="15.7265625" customWidth="1"/>
    <col min="11" max="11" width="12.1796875" customWidth="1"/>
    <col min="12" max="12" width="11.81640625" customWidth="1"/>
    <col min="13" max="13" width="9.453125" customWidth="1"/>
    <col min="14" max="14" width="14" customWidth="1"/>
    <col min="15" max="16" width="9.453125" customWidth="1"/>
    <col min="17" max="17" width="11.08984375" customWidth="1"/>
    <col min="18" max="18" width="9.453125" customWidth="1"/>
    <col min="19" max="19" width="12.6328125" customWidth="1"/>
    <col min="20" max="22" width="9.453125" customWidth="1"/>
    <col min="23" max="23" width="9.453125" style="5" customWidth="1"/>
    <col min="24" max="24" width="12.6328125" style="5" customWidth="1"/>
    <col min="25" max="25" width="20.90625" customWidth="1"/>
  </cols>
  <sheetData>
    <row r="1" spans="1:36" ht="21" x14ac:dyDescent="0.5">
      <c r="A1" s="16" t="s">
        <v>156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  <c r="X1" s="18"/>
      <c r="Y1" s="17"/>
    </row>
    <row r="2" spans="1:36" x14ac:dyDescent="0.35">
      <c r="A2" s="19" t="s">
        <v>63</v>
      </c>
      <c r="B2" s="18" t="s">
        <v>62</v>
      </c>
      <c r="C2" s="18" t="s">
        <v>139</v>
      </c>
      <c r="D2" s="19" t="s">
        <v>33</v>
      </c>
      <c r="E2" s="19" t="s">
        <v>34</v>
      </c>
      <c r="F2" s="18" t="s">
        <v>65</v>
      </c>
      <c r="G2" s="18" t="s">
        <v>22</v>
      </c>
      <c r="H2" s="18" t="s">
        <v>61</v>
      </c>
      <c r="I2" s="18" t="s">
        <v>57</v>
      </c>
      <c r="J2" s="18" t="s">
        <v>58</v>
      </c>
      <c r="K2" s="18" t="s">
        <v>46</v>
      </c>
      <c r="L2" s="18" t="s">
        <v>48</v>
      </c>
      <c r="M2" s="18" t="s">
        <v>49</v>
      </c>
      <c r="N2" s="18" t="s">
        <v>50</v>
      </c>
      <c r="O2" s="18" t="s">
        <v>59</v>
      </c>
      <c r="P2" s="18" t="s">
        <v>47</v>
      </c>
      <c r="Q2" s="18" t="s">
        <v>51</v>
      </c>
      <c r="R2" s="18" t="s">
        <v>52</v>
      </c>
      <c r="S2" s="18" t="s">
        <v>54</v>
      </c>
      <c r="T2" s="18" t="s">
        <v>55</v>
      </c>
      <c r="U2" s="18" t="s">
        <v>53</v>
      </c>
      <c r="V2" s="18" t="s">
        <v>56</v>
      </c>
      <c r="W2" s="18" t="s">
        <v>44</v>
      </c>
      <c r="X2" s="18" t="s">
        <v>66</v>
      </c>
      <c r="Y2" s="18" t="s">
        <v>67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35">
      <c r="A3" s="20"/>
      <c r="B3" s="20"/>
      <c r="C3" s="20"/>
      <c r="D3" s="19"/>
      <c r="E3" s="19"/>
      <c r="F3" s="18"/>
      <c r="G3" s="21" t="s">
        <v>64</v>
      </c>
      <c r="H3" s="18" t="s">
        <v>60</v>
      </c>
      <c r="I3" s="18" t="s">
        <v>60</v>
      </c>
      <c r="J3" s="18" t="s">
        <v>60</v>
      </c>
      <c r="K3" s="18" t="s">
        <v>60</v>
      </c>
      <c r="L3" s="18" t="s">
        <v>60</v>
      </c>
      <c r="M3" s="18" t="s">
        <v>60</v>
      </c>
      <c r="N3" s="18" t="s">
        <v>60</v>
      </c>
      <c r="O3" s="18" t="s">
        <v>60</v>
      </c>
      <c r="P3" s="18" t="s">
        <v>60</v>
      </c>
      <c r="Q3" s="18" t="s">
        <v>60</v>
      </c>
      <c r="R3" s="18" t="s">
        <v>60</v>
      </c>
      <c r="S3" s="18" t="s">
        <v>60</v>
      </c>
      <c r="T3" s="18" t="s">
        <v>60</v>
      </c>
      <c r="U3" s="18" t="s">
        <v>60</v>
      </c>
      <c r="V3" s="18" t="s">
        <v>60</v>
      </c>
      <c r="W3" s="18" t="s">
        <v>60</v>
      </c>
      <c r="X3" s="18" t="s">
        <v>60</v>
      </c>
      <c r="Y3" s="18" t="s">
        <v>60</v>
      </c>
      <c r="Z3" s="2"/>
    </row>
    <row r="4" spans="1:36" x14ac:dyDescent="0.35">
      <c r="A4" s="20">
        <v>1</v>
      </c>
      <c r="B4" s="22" t="s">
        <v>0</v>
      </c>
      <c r="C4" s="22" t="s">
        <v>153</v>
      </c>
      <c r="D4" s="19">
        <v>29.442613266999999</v>
      </c>
      <c r="E4" s="19">
        <v>77.522725316999995</v>
      </c>
      <c r="F4" s="18">
        <v>5.75</v>
      </c>
      <c r="G4" s="22">
        <v>409</v>
      </c>
      <c r="H4" s="22">
        <f>G4*0.64</f>
        <v>261.76</v>
      </c>
      <c r="I4" s="18">
        <v>185.20500000000001</v>
      </c>
      <c r="J4" s="23">
        <v>201</v>
      </c>
      <c r="K4" s="18">
        <v>2.2280000000000002</v>
      </c>
      <c r="L4" s="18">
        <v>0.96399999999999997</v>
      </c>
      <c r="M4" s="19" t="s">
        <v>154</v>
      </c>
      <c r="N4" s="18">
        <v>2.8889999999999998</v>
      </c>
      <c r="O4" s="18">
        <v>0.373</v>
      </c>
      <c r="P4" s="18">
        <v>0.65600000000000003</v>
      </c>
      <c r="Q4" s="18">
        <v>17.670999999999999</v>
      </c>
      <c r="R4" s="18">
        <v>4.1120000000000001</v>
      </c>
      <c r="S4" s="18">
        <v>46.298999999999999</v>
      </c>
      <c r="T4" s="18">
        <v>16.936</v>
      </c>
      <c r="U4" s="18">
        <v>0.127</v>
      </c>
      <c r="V4" s="18" t="s">
        <v>154</v>
      </c>
      <c r="W4" s="24">
        <v>12.79</v>
      </c>
      <c r="X4" s="25">
        <v>4.4160000000000004</v>
      </c>
      <c r="Y4" s="18" t="s">
        <v>155</v>
      </c>
    </row>
    <row r="5" spans="1:36" x14ac:dyDescent="0.35">
      <c r="A5" s="20">
        <v>2</v>
      </c>
      <c r="B5" s="22" t="s">
        <v>1</v>
      </c>
      <c r="C5" s="22" t="s">
        <v>153</v>
      </c>
      <c r="D5" s="19">
        <v>29.461000467000002</v>
      </c>
      <c r="E5" s="19">
        <v>77.526402333999997</v>
      </c>
      <c r="F5" s="18">
        <v>5.97</v>
      </c>
      <c r="G5" s="22">
        <v>954</v>
      </c>
      <c r="H5" s="22">
        <f t="shared" ref="H5:H56" si="0">G5*0.64</f>
        <v>610.56000000000006</v>
      </c>
      <c r="I5" s="18">
        <v>333.40899999999999</v>
      </c>
      <c r="J5" s="23">
        <v>251.4</v>
      </c>
      <c r="K5" s="18">
        <v>29.8</v>
      </c>
      <c r="L5" s="18">
        <v>130.43899999999999</v>
      </c>
      <c r="M5" s="19" t="s">
        <v>154</v>
      </c>
      <c r="N5" s="18">
        <v>35.176000000000002</v>
      </c>
      <c r="O5" s="18">
        <v>0.63900000000000001</v>
      </c>
      <c r="P5" s="18">
        <v>0.78</v>
      </c>
      <c r="Q5" s="18">
        <v>82.736999999999995</v>
      </c>
      <c r="R5" s="18">
        <v>5.7619999999999996</v>
      </c>
      <c r="S5" s="18">
        <v>88.231999999999999</v>
      </c>
      <c r="T5" s="18">
        <v>27.527000000000001</v>
      </c>
      <c r="U5" s="18">
        <v>0.28000000000000003</v>
      </c>
      <c r="V5" s="18" t="s">
        <v>154</v>
      </c>
      <c r="W5" s="24">
        <v>12.79</v>
      </c>
      <c r="X5" s="25">
        <v>23.52</v>
      </c>
      <c r="Y5" s="18" t="s">
        <v>155</v>
      </c>
    </row>
    <row r="6" spans="1:36" x14ac:dyDescent="0.35">
      <c r="A6" s="20">
        <v>3</v>
      </c>
      <c r="B6" s="22" t="s">
        <v>2</v>
      </c>
      <c r="C6" s="22" t="s">
        <v>153</v>
      </c>
      <c r="D6" s="19">
        <v>29.461089333</v>
      </c>
      <c r="E6" s="19">
        <v>77.526570066999994</v>
      </c>
      <c r="F6" s="18">
        <v>5.93</v>
      </c>
      <c r="G6" s="22">
        <v>380</v>
      </c>
      <c r="H6" s="22">
        <f t="shared" si="0"/>
        <v>243.20000000000002</v>
      </c>
      <c r="I6" s="18">
        <v>180.00800000000001</v>
      </c>
      <c r="J6" s="23">
        <v>154.6</v>
      </c>
      <c r="K6" s="18">
        <v>1.6319999999999999</v>
      </c>
      <c r="L6" s="18">
        <v>4.8819999999999997</v>
      </c>
      <c r="M6" s="19" t="s">
        <v>154</v>
      </c>
      <c r="N6" s="18">
        <v>2.6230000000000002</v>
      </c>
      <c r="O6" s="18">
        <v>0.36099999999999999</v>
      </c>
      <c r="P6" s="18">
        <v>0.05</v>
      </c>
      <c r="Q6" s="18">
        <v>16.09</v>
      </c>
      <c r="R6" s="18">
        <v>3.13</v>
      </c>
      <c r="S6" s="18">
        <v>45.24</v>
      </c>
      <c r="T6" s="18">
        <v>10.371</v>
      </c>
      <c r="U6" s="18">
        <v>0.14399999999999999</v>
      </c>
      <c r="V6" s="18" t="s">
        <v>154</v>
      </c>
      <c r="W6" s="24">
        <v>12.79</v>
      </c>
      <c r="X6" s="25">
        <v>11.76</v>
      </c>
      <c r="Y6" s="18" t="s">
        <v>155</v>
      </c>
    </row>
    <row r="7" spans="1:36" x14ac:dyDescent="0.35">
      <c r="A7" s="20">
        <v>4</v>
      </c>
      <c r="B7" s="22" t="s">
        <v>152</v>
      </c>
      <c r="C7" s="22" t="s">
        <v>140</v>
      </c>
      <c r="D7" s="19">
        <v>29.426963117</v>
      </c>
      <c r="E7" s="19">
        <v>77.548738182999998</v>
      </c>
      <c r="F7" s="18">
        <v>5.98</v>
      </c>
      <c r="G7" s="22">
        <v>1744</v>
      </c>
      <c r="H7" s="22">
        <f t="shared" si="0"/>
        <v>1116.1600000000001</v>
      </c>
      <c r="I7" s="18">
        <v>78.128</v>
      </c>
      <c r="J7" s="23">
        <v>71.599999999999994</v>
      </c>
      <c r="K7" s="18">
        <v>1.6739999999999999</v>
      </c>
      <c r="L7" s="18">
        <v>1.0840000000000001</v>
      </c>
      <c r="M7" s="19" t="s">
        <v>154</v>
      </c>
      <c r="N7" s="18">
        <v>23.388999999999999</v>
      </c>
      <c r="O7" s="18">
        <v>0.23100000000000001</v>
      </c>
      <c r="P7" s="18">
        <v>0.17499999999999999</v>
      </c>
      <c r="Q7" s="18">
        <v>3.3069999999999999</v>
      </c>
      <c r="R7" s="18">
        <v>2.3620000000000001</v>
      </c>
      <c r="S7" s="18">
        <v>22.274000000000001</v>
      </c>
      <c r="T7" s="18">
        <v>5.4809999999999999</v>
      </c>
      <c r="U7" s="18">
        <v>0.16300000000000001</v>
      </c>
      <c r="V7" s="18" t="s">
        <v>154</v>
      </c>
      <c r="W7" s="24">
        <v>3.43</v>
      </c>
      <c r="X7" s="25">
        <v>11.76</v>
      </c>
      <c r="Y7" s="18">
        <v>5</v>
      </c>
    </row>
    <row r="8" spans="1:36" x14ac:dyDescent="0.35">
      <c r="A8" s="20">
        <v>5</v>
      </c>
      <c r="B8" s="22" t="s">
        <v>3</v>
      </c>
      <c r="C8" s="22" t="s">
        <v>153</v>
      </c>
      <c r="D8" s="19">
        <v>29.426868833</v>
      </c>
      <c r="E8" s="19">
        <v>77.548452132999998</v>
      </c>
      <c r="F8" s="18">
        <v>5.94</v>
      </c>
      <c r="G8" s="22">
        <v>347</v>
      </c>
      <c r="H8" s="22">
        <f t="shared" si="0"/>
        <v>222.08</v>
      </c>
      <c r="I8" s="18">
        <v>183.13399999999999</v>
      </c>
      <c r="J8" s="23">
        <v>141.19999999999999</v>
      </c>
      <c r="K8" s="18">
        <v>1.2509999999999999</v>
      </c>
      <c r="L8" s="18">
        <v>7.1999999999999995E-2</v>
      </c>
      <c r="M8" s="19" t="s">
        <v>154</v>
      </c>
      <c r="N8" s="18">
        <v>22.501999999999999</v>
      </c>
      <c r="O8" s="18">
        <v>0.30399999999999999</v>
      </c>
      <c r="P8" s="18">
        <v>0.496</v>
      </c>
      <c r="Q8" s="18">
        <v>3.6190000000000002</v>
      </c>
      <c r="R8" s="18">
        <v>3.516</v>
      </c>
      <c r="S8" s="18">
        <v>51.271000000000001</v>
      </c>
      <c r="T8" s="18">
        <v>13.417999999999999</v>
      </c>
      <c r="U8" s="18">
        <v>0.126</v>
      </c>
      <c r="V8" s="18" t="s">
        <v>154</v>
      </c>
      <c r="W8" s="24">
        <v>9.2899999999999991</v>
      </c>
      <c r="X8" s="25">
        <v>11.76</v>
      </c>
      <c r="Y8" s="18" t="s">
        <v>155</v>
      </c>
    </row>
    <row r="9" spans="1:36" x14ac:dyDescent="0.35">
      <c r="A9" s="20">
        <v>6</v>
      </c>
      <c r="B9" s="22" t="s">
        <v>151</v>
      </c>
      <c r="C9" s="22" t="s">
        <v>140</v>
      </c>
      <c r="D9" s="19">
        <v>29.427247250000001</v>
      </c>
      <c r="E9" s="19">
        <v>77.544693116999994</v>
      </c>
      <c r="F9" s="18">
        <v>6.4</v>
      </c>
      <c r="G9" s="22">
        <v>1299</v>
      </c>
      <c r="H9" s="22">
        <f t="shared" si="0"/>
        <v>831.36</v>
      </c>
      <c r="I9" s="18">
        <v>334.52300000000002</v>
      </c>
      <c r="J9" s="23">
        <v>537</v>
      </c>
      <c r="K9" s="18">
        <v>54.564999999999998</v>
      </c>
      <c r="L9" s="18">
        <v>0.107</v>
      </c>
      <c r="M9" s="19" t="s">
        <v>154</v>
      </c>
      <c r="N9" s="18">
        <v>26.283000000000001</v>
      </c>
      <c r="O9" s="18">
        <v>0.248</v>
      </c>
      <c r="P9" s="18">
        <v>1.1060000000000001</v>
      </c>
      <c r="Q9" s="18">
        <v>49.503999999999998</v>
      </c>
      <c r="R9" s="18">
        <v>90.947999999999993</v>
      </c>
      <c r="S9" s="18">
        <v>79.433000000000007</v>
      </c>
      <c r="T9" s="18">
        <v>33.134</v>
      </c>
      <c r="U9" s="18">
        <v>32.389000000000003</v>
      </c>
      <c r="V9" s="18" t="s">
        <v>154</v>
      </c>
      <c r="W9" s="24">
        <v>3.89</v>
      </c>
      <c r="X9" s="25">
        <v>294</v>
      </c>
      <c r="Y9" s="18">
        <v>220</v>
      </c>
    </row>
    <row r="10" spans="1:36" x14ac:dyDescent="0.35">
      <c r="A10" s="20">
        <v>7</v>
      </c>
      <c r="B10" s="22" t="s">
        <v>4</v>
      </c>
      <c r="C10" s="22" t="s">
        <v>153</v>
      </c>
      <c r="D10" s="19">
        <v>29.427305483000001</v>
      </c>
      <c r="E10" s="19">
        <v>77.544738366999994</v>
      </c>
      <c r="F10" s="18">
        <v>6.41</v>
      </c>
      <c r="G10" s="22">
        <v>699</v>
      </c>
      <c r="H10" s="22">
        <f t="shared" si="0"/>
        <v>447.36</v>
      </c>
      <c r="I10" s="18">
        <v>345.86399999999998</v>
      </c>
      <c r="J10" s="23">
        <v>302.8</v>
      </c>
      <c r="K10" s="18">
        <v>4.2190000000000003</v>
      </c>
      <c r="L10" s="18">
        <v>1.1910000000000001</v>
      </c>
      <c r="M10" s="19" t="s">
        <v>154</v>
      </c>
      <c r="N10" s="18">
        <v>23.472000000000001</v>
      </c>
      <c r="O10" s="18">
        <v>0.81899999999999995</v>
      </c>
      <c r="P10" s="18">
        <v>1.0189999999999999</v>
      </c>
      <c r="Q10" s="18">
        <v>9.1259999999999994</v>
      </c>
      <c r="R10" s="18">
        <v>25.532</v>
      </c>
      <c r="S10" s="18">
        <v>78.293999999999997</v>
      </c>
      <c r="T10" s="18">
        <v>36.581000000000003</v>
      </c>
      <c r="U10" s="18">
        <v>1.397</v>
      </c>
      <c r="V10" s="18" t="s">
        <v>154</v>
      </c>
      <c r="W10" s="24">
        <v>11.39</v>
      </c>
      <c r="X10" s="25">
        <v>11.44</v>
      </c>
      <c r="Y10" s="18" t="s">
        <v>155</v>
      </c>
    </row>
    <row r="11" spans="1:36" x14ac:dyDescent="0.35">
      <c r="A11" s="20">
        <v>8</v>
      </c>
      <c r="B11" s="22" t="s">
        <v>21</v>
      </c>
      <c r="C11" s="22" t="s">
        <v>153</v>
      </c>
      <c r="D11" s="19">
        <v>29.427279982999998</v>
      </c>
      <c r="E11" s="19">
        <v>77.544005382999998</v>
      </c>
      <c r="F11" s="18">
        <v>6.5</v>
      </c>
      <c r="G11" s="22">
        <v>530</v>
      </c>
      <c r="H11" s="22">
        <f t="shared" si="0"/>
        <v>339.2</v>
      </c>
      <c r="I11" s="18">
        <v>263.75400000000002</v>
      </c>
      <c r="J11" s="23">
        <v>235.2</v>
      </c>
      <c r="K11" s="18">
        <v>0.89400000000000002</v>
      </c>
      <c r="L11" s="18">
        <v>3.6999999999999998E-2</v>
      </c>
      <c r="M11" s="19" t="s">
        <v>154</v>
      </c>
      <c r="N11" s="18">
        <v>13.4</v>
      </c>
      <c r="O11" s="18">
        <v>0.67200000000000004</v>
      </c>
      <c r="P11" s="18">
        <v>0.97099999999999997</v>
      </c>
      <c r="Q11" s="18">
        <v>30.32</v>
      </c>
      <c r="R11" s="18">
        <v>3.69</v>
      </c>
      <c r="S11" s="18">
        <v>58.38</v>
      </c>
      <c r="T11" s="18">
        <v>21.16</v>
      </c>
      <c r="U11" s="18">
        <v>0.39900000000000002</v>
      </c>
      <c r="V11" s="18" t="s">
        <v>154</v>
      </c>
      <c r="W11" s="24">
        <v>14.09</v>
      </c>
      <c r="X11" s="25">
        <v>11.44</v>
      </c>
      <c r="Y11" s="18" t="s">
        <v>155</v>
      </c>
    </row>
    <row r="12" spans="1:36" x14ac:dyDescent="0.35">
      <c r="A12" s="20">
        <v>9</v>
      </c>
      <c r="B12" s="22" t="s">
        <v>5</v>
      </c>
      <c r="C12" s="22" t="s">
        <v>153</v>
      </c>
      <c r="D12" s="19">
        <v>29.416381016999999</v>
      </c>
      <c r="E12" s="19">
        <v>77.574295866</v>
      </c>
      <c r="F12" s="18">
        <v>6.52</v>
      </c>
      <c r="G12" s="22">
        <v>656</v>
      </c>
      <c r="H12" s="22">
        <f t="shared" si="0"/>
        <v>419.84000000000003</v>
      </c>
      <c r="I12" s="18">
        <v>332.66800000000001</v>
      </c>
      <c r="J12" s="23">
        <v>291.39999999999998</v>
      </c>
      <c r="K12" s="18">
        <v>3.6230000000000002</v>
      </c>
      <c r="L12" s="18">
        <v>2.7229999999999999</v>
      </c>
      <c r="M12" s="19" t="s">
        <v>154</v>
      </c>
      <c r="N12" s="18">
        <v>12.222</v>
      </c>
      <c r="O12" s="18">
        <v>0.34100000000000003</v>
      </c>
      <c r="P12" s="18">
        <v>1.0249999999999999</v>
      </c>
      <c r="Q12" s="18">
        <v>32.287999999999997</v>
      </c>
      <c r="R12" s="18">
        <v>5.6349999999999998</v>
      </c>
      <c r="S12" s="18">
        <v>64.239999999999995</v>
      </c>
      <c r="T12" s="18">
        <v>32.265000000000001</v>
      </c>
      <c r="U12" s="18">
        <v>0.36199999999999999</v>
      </c>
      <c r="V12" s="18" t="s">
        <v>154</v>
      </c>
      <c r="W12" s="24">
        <v>14.09</v>
      </c>
      <c r="X12" s="25">
        <v>19.87</v>
      </c>
      <c r="Y12" s="18" t="s">
        <v>155</v>
      </c>
    </row>
    <row r="13" spans="1:36" x14ac:dyDescent="0.35">
      <c r="A13" s="20">
        <v>10</v>
      </c>
      <c r="B13" s="22" t="s">
        <v>150</v>
      </c>
      <c r="C13" s="22" t="s">
        <v>140</v>
      </c>
      <c r="D13" s="19">
        <v>29.396127784000001</v>
      </c>
      <c r="E13" s="19">
        <v>77.613748365999996</v>
      </c>
      <c r="F13" s="18">
        <v>6.59</v>
      </c>
      <c r="G13" s="22">
        <v>191</v>
      </c>
      <c r="H13" s="22">
        <f t="shared" si="0"/>
        <v>122.24000000000001</v>
      </c>
      <c r="I13" s="18">
        <v>88.388999999999996</v>
      </c>
      <c r="J13" s="23">
        <v>67.8</v>
      </c>
      <c r="K13" s="18">
        <v>1.204</v>
      </c>
      <c r="L13" s="18">
        <v>0.753</v>
      </c>
      <c r="M13" s="19" t="s">
        <v>154</v>
      </c>
      <c r="N13" s="18">
        <v>23.175999999999998</v>
      </c>
      <c r="O13" s="18">
        <v>0.20599999999999999</v>
      </c>
      <c r="P13" s="18">
        <v>0.187</v>
      </c>
      <c r="Q13" s="18">
        <v>3.3029999999999999</v>
      </c>
      <c r="R13" s="18">
        <v>2.0859999999999999</v>
      </c>
      <c r="S13" s="18">
        <v>24.925000000000001</v>
      </c>
      <c r="T13" s="18">
        <v>6.367</v>
      </c>
      <c r="U13" s="18">
        <v>0.108</v>
      </c>
      <c r="V13" s="18" t="s">
        <v>154</v>
      </c>
      <c r="W13" s="24">
        <v>1.37</v>
      </c>
      <c r="X13" s="25">
        <v>11.76</v>
      </c>
      <c r="Y13" s="18">
        <v>5</v>
      </c>
    </row>
    <row r="14" spans="1:36" x14ac:dyDescent="0.35">
      <c r="A14" s="20">
        <v>11</v>
      </c>
      <c r="B14" s="22" t="s">
        <v>6</v>
      </c>
      <c r="C14" s="22" t="s">
        <v>153</v>
      </c>
      <c r="D14" s="19">
        <v>29.395538699999999</v>
      </c>
      <c r="E14" s="19">
        <v>77.614836316999998</v>
      </c>
      <c r="F14" s="18">
        <v>6.52</v>
      </c>
      <c r="G14" s="22">
        <v>663</v>
      </c>
      <c r="H14" s="22">
        <f t="shared" si="0"/>
        <v>424.32</v>
      </c>
      <c r="I14" s="18">
        <v>356.822</v>
      </c>
      <c r="J14" s="23">
        <v>277</v>
      </c>
      <c r="K14" s="18">
        <v>2.1429999999999998</v>
      </c>
      <c r="L14" s="18">
        <v>11.121</v>
      </c>
      <c r="M14" s="19" t="s">
        <v>154</v>
      </c>
      <c r="N14" s="18">
        <v>18.411000000000001</v>
      </c>
      <c r="O14" s="18">
        <v>0.53800000000000003</v>
      </c>
      <c r="P14" s="18">
        <v>8.5999999999999993E-2</v>
      </c>
      <c r="Q14" s="18">
        <v>18.318999999999999</v>
      </c>
      <c r="R14" s="18">
        <v>6.077</v>
      </c>
      <c r="S14" s="18">
        <v>72.27</v>
      </c>
      <c r="T14" s="18">
        <v>33.444000000000003</v>
      </c>
      <c r="U14" s="18">
        <v>0.45200000000000001</v>
      </c>
      <c r="V14" s="18" t="s">
        <v>154</v>
      </c>
      <c r="W14" s="24">
        <v>7.46</v>
      </c>
      <c r="X14" s="25">
        <v>22.52</v>
      </c>
      <c r="Y14" s="18" t="s">
        <v>155</v>
      </c>
    </row>
    <row r="15" spans="1:36" x14ac:dyDescent="0.35">
      <c r="A15" s="20">
        <v>12</v>
      </c>
      <c r="B15" s="22" t="s">
        <v>7</v>
      </c>
      <c r="C15" s="22" t="s">
        <v>153</v>
      </c>
      <c r="D15" s="19">
        <v>29.394571433999999</v>
      </c>
      <c r="E15" s="19">
        <v>77.620284515999998</v>
      </c>
      <c r="F15" s="18">
        <v>6.59</v>
      </c>
      <c r="G15" s="22">
        <v>807</v>
      </c>
      <c r="H15" s="22">
        <f t="shared" si="0"/>
        <v>516.48</v>
      </c>
      <c r="I15" s="18">
        <v>335.351</v>
      </c>
      <c r="J15" s="23">
        <v>388.2</v>
      </c>
      <c r="K15" s="18">
        <v>4.4950000000000001</v>
      </c>
      <c r="L15" s="18">
        <v>9.1059999999999999</v>
      </c>
      <c r="M15" s="19" t="s">
        <v>154</v>
      </c>
      <c r="N15" s="18">
        <v>10.984</v>
      </c>
      <c r="O15" s="18">
        <v>0.29899999999999999</v>
      </c>
      <c r="P15" s="18">
        <v>8.5999999999999993E-2</v>
      </c>
      <c r="Q15" s="18">
        <v>68.753</v>
      </c>
      <c r="R15" s="18">
        <v>6.4160000000000004</v>
      </c>
      <c r="S15" s="18">
        <v>86.974000000000004</v>
      </c>
      <c r="T15" s="18">
        <v>28.763000000000002</v>
      </c>
      <c r="U15" s="18">
        <v>0.36299999999999999</v>
      </c>
      <c r="V15" s="18" t="s">
        <v>154</v>
      </c>
      <c r="W15" s="24">
        <v>7.46</v>
      </c>
      <c r="X15" s="25">
        <v>23.52</v>
      </c>
      <c r="Y15" s="18" t="s">
        <v>155</v>
      </c>
    </row>
    <row r="16" spans="1:36" x14ac:dyDescent="0.35">
      <c r="A16" s="20">
        <v>13</v>
      </c>
      <c r="B16" s="22" t="s">
        <v>8</v>
      </c>
      <c r="C16" s="22" t="s">
        <v>153</v>
      </c>
      <c r="D16" s="19">
        <v>29.392163216</v>
      </c>
      <c r="E16" s="19">
        <v>77.619865884000006</v>
      </c>
      <c r="F16" s="18">
        <v>6.52</v>
      </c>
      <c r="G16" s="22">
        <v>954</v>
      </c>
      <c r="H16" s="22">
        <f t="shared" si="0"/>
        <v>610.56000000000006</v>
      </c>
      <c r="I16" s="18">
        <v>440.59300000000002</v>
      </c>
      <c r="J16" s="23">
        <v>405.2</v>
      </c>
      <c r="K16" s="18">
        <v>14.367000000000001</v>
      </c>
      <c r="L16" s="18">
        <v>16.120999999999999</v>
      </c>
      <c r="M16" s="19" t="s">
        <v>154</v>
      </c>
      <c r="N16" s="18">
        <v>20.777000000000001</v>
      </c>
      <c r="O16" s="18">
        <v>0.19400000000000001</v>
      </c>
      <c r="P16" s="18">
        <v>1.3049999999999999</v>
      </c>
      <c r="Q16" s="18">
        <v>43.079000000000001</v>
      </c>
      <c r="R16" s="18">
        <v>34.384</v>
      </c>
      <c r="S16" s="18">
        <v>82.3</v>
      </c>
      <c r="T16" s="18">
        <v>46.247999999999998</v>
      </c>
      <c r="U16" s="18">
        <v>0.372</v>
      </c>
      <c r="V16" s="18" t="s">
        <v>154</v>
      </c>
      <c r="W16" s="24">
        <v>6.5</v>
      </c>
      <c r="X16" s="25">
        <v>22.08</v>
      </c>
      <c r="Y16" s="18" t="s">
        <v>155</v>
      </c>
    </row>
    <row r="17" spans="1:25" x14ac:dyDescent="0.35">
      <c r="A17" s="20">
        <v>14</v>
      </c>
      <c r="B17" s="22" t="s">
        <v>9</v>
      </c>
      <c r="C17" s="22" t="s">
        <v>153</v>
      </c>
      <c r="D17" s="19">
        <v>29.381464265999998</v>
      </c>
      <c r="E17" s="19">
        <v>77.631302700000006</v>
      </c>
      <c r="F17" s="18">
        <v>6.58</v>
      </c>
      <c r="G17" s="22">
        <v>542</v>
      </c>
      <c r="H17" s="22">
        <f t="shared" si="0"/>
        <v>346.88</v>
      </c>
      <c r="I17" s="18">
        <v>289.19200000000001</v>
      </c>
      <c r="J17" s="23">
        <v>247.8</v>
      </c>
      <c r="K17" s="18">
        <v>3.3839999999999999</v>
      </c>
      <c r="L17" s="18">
        <v>8.1319999999999997</v>
      </c>
      <c r="M17" s="19" t="s">
        <v>154</v>
      </c>
      <c r="N17" s="18">
        <v>3.569</v>
      </c>
      <c r="O17" s="18">
        <v>0.28699999999999998</v>
      </c>
      <c r="P17" s="18">
        <v>0.86699999999999999</v>
      </c>
      <c r="Q17" s="18">
        <v>23.481000000000002</v>
      </c>
      <c r="R17" s="18">
        <v>6.157</v>
      </c>
      <c r="S17" s="18">
        <v>67.45</v>
      </c>
      <c r="T17" s="18">
        <v>22.728000000000002</v>
      </c>
      <c r="U17" s="18">
        <v>0.39500000000000002</v>
      </c>
      <c r="V17" s="18" t="s">
        <v>154</v>
      </c>
      <c r="W17" s="24">
        <v>9.7200000000000006</v>
      </c>
      <c r="X17" s="25">
        <v>11.76</v>
      </c>
      <c r="Y17" s="18" t="s">
        <v>155</v>
      </c>
    </row>
    <row r="18" spans="1:25" x14ac:dyDescent="0.35">
      <c r="A18" s="20">
        <v>15</v>
      </c>
      <c r="B18" s="22" t="s">
        <v>10</v>
      </c>
      <c r="C18" s="22" t="s">
        <v>153</v>
      </c>
      <c r="D18" s="19">
        <v>29.370293867000001</v>
      </c>
      <c r="E18" s="19">
        <v>77.652690899999996</v>
      </c>
      <c r="F18" s="18">
        <v>6.56</v>
      </c>
      <c r="G18" s="22">
        <v>522</v>
      </c>
      <c r="H18" s="22">
        <f t="shared" si="0"/>
        <v>334.08</v>
      </c>
      <c r="I18" s="18">
        <v>285.25</v>
      </c>
      <c r="J18" s="23">
        <v>235.6</v>
      </c>
      <c r="K18" s="18">
        <v>0.92900000000000005</v>
      </c>
      <c r="L18" s="18">
        <v>7.2999999999999995E-2</v>
      </c>
      <c r="M18" s="19" t="s">
        <v>154</v>
      </c>
      <c r="N18" s="18">
        <v>9.9529999999999994</v>
      </c>
      <c r="O18" s="18">
        <v>0.64500000000000002</v>
      </c>
      <c r="P18" s="18">
        <v>0.86399999999999999</v>
      </c>
      <c r="Q18" s="18">
        <v>20.23</v>
      </c>
      <c r="R18" s="18">
        <v>5.6059999999999999</v>
      </c>
      <c r="S18" s="18">
        <v>60.67</v>
      </c>
      <c r="T18" s="18">
        <v>23.9</v>
      </c>
      <c r="U18" s="18">
        <v>0.46200000000000002</v>
      </c>
      <c r="V18" s="18" t="s">
        <v>154</v>
      </c>
      <c r="W18" s="24">
        <v>8.15</v>
      </c>
      <c r="X18" s="25">
        <v>18.760000000000002</v>
      </c>
      <c r="Y18" s="18" t="s">
        <v>155</v>
      </c>
    </row>
    <row r="19" spans="1:25" x14ac:dyDescent="0.35">
      <c r="A19" s="20">
        <v>16</v>
      </c>
      <c r="B19" s="22" t="s">
        <v>149</v>
      </c>
      <c r="C19" s="22" t="s">
        <v>140</v>
      </c>
      <c r="D19" s="19">
        <v>29.370228316999999</v>
      </c>
      <c r="E19" s="19">
        <v>77.652680716999996</v>
      </c>
      <c r="F19" s="18">
        <v>6.63</v>
      </c>
      <c r="G19" s="22">
        <v>190</v>
      </c>
      <c r="H19" s="22">
        <f t="shared" si="0"/>
        <v>121.60000000000001</v>
      </c>
      <c r="I19" s="18">
        <v>89.811999999999998</v>
      </c>
      <c r="J19" s="23">
        <v>59.4</v>
      </c>
      <c r="K19" s="18">
        <v>1.4550000000000001</v>
      </c>
      <c r="L19" s="18">
        <v>0.79100000000000004</v>
      </c>
      <c r="M19" s="19" t="s">
        <v>154</v>
      </c>
      <c r="N19" s="18">
        <v>23.925999999999998</v>
      </c>
      <c r="O19" s="18">
        <v>0.219</v>
      </c>
      <c r="P19" s="18">
        <v>0.191</v>
      </c>
      <c r="Q19" s="18">
        <v>3.714</v>
      </c>
      <c r="R19" s="18">
        <v>2.331</v>
      </c>
      <c r="S19" s="18">
        <v>24.960999999999999</v>
      </c>
      <c r="T19" s="18">
        <v>6.6909999999999998</v>
      </c>
      <c r="U19" s="18">
        <v>0.13600000000000001</v>
      </c>
      <c r="V19" s="18" t="s">
        <v>154</v>
      </c>
      <c r="W19" s="24">
        <v>2.0099999999999998</v>
      </c>
      <c r="X19" s="25">
        <v>11.76</v>
      </c>
      <c r="Y19" s="18">
        <v>1</v>
      </c>
    </row>
    <row r="20" spans="1:25" x14ac:dyDescent="0.35">
      <c r="A20" s="20">
        <v>17</v>
      </c>
      <c r="B20" s="22" t="s">
        <v>11</v>
      </c>
      <c r="C20" s="22" t="s">
        <v>153</v>
      </c>
      <c r="D20" s="19">
        <v>29.353041183999999</v>
      </c>
      <c r="E20" s="19">
        <v>77.684902132999994</v>
      </c>
      <c r="F20" s="18">
        <v>6.49</v>
      </c>
      <c r="G20" s="22">
        <v>1321</v>
      </c>
      <c r="H20" s="22">
        <f t="shared" si="0"/>
        <v>845.44</v>
      </c>
      <c r="I20" s="18">
        <v>688.70600000000002</v>
      </c>
      <c r="J20" s="23">
        <v>337.2</v>
      </c>
      <c r="K20" s="18">
        <v>98.179000000000002</v>
      </c>
      <c r="L20" s="18">
        <v>107.90600000000001</v>
      </c>
      <c r="M20" s="19" t="s">
        <v>154</v>
      </c>
      <c r="N20" s="18">
        <v>88.644000000000005</v>
      </c>
      <c r="O20" s="18">
        <v>0.27</v>
      </c>
      <c r="P20" s="18">
        <v>0.72699999999999998</v>
      </c>
      <c r="Q20" s="18">
        <v>54.145000000000003</v>
      </c>
      <c r="R20" s="18">
        <v>10.013</v>
      </c>
      <c r="S20" s="18">
        <v>143.84</v>
      </c>
      <c r="T20" s="18">
        <v>56.314999999999998</v>
      </c>
      <c r="U20" s="18">
        <v>0.82299999999999995</v>
      </c>
      <c r="V20" s="18" t="s">
        <v>154</v>
      </c>
      <c r="W20" s="24">
        <v>10.39</v>
      </c>
      <c r="X20" s="25">
        <v>19.872</v>
      </c>
      <c r="Y20" s="18" t="s">
        <v>155</v>
      </c>
    </row>
    <row r="21" spans="1:25" x14ac:dyDescent="0.35">
      <c r="A21" s="20">
        <v>18</v>
      </c>
      <c r="B21" s="22" t="s">
        <v>27</v>
      </c>
      <c r="C21" s="22" t="s">
        <v>153</v>
      </c>
      <c r="D21" s="19">
        <v>29.353706583000001</v>
      </c>
      <c r="E21" s="19">
        <v>77.687866815999996</v>
      </c>
      <c r="F21" s="18">
        <v>6.7</v>
      </c>
      <c r="G21" s="22">
        <v>376</v>
      </c>
      <c r="H21" s="22">
        <f t="shared" si="0"/>
        <v>240.64000000000001</v>
      </c>
      <c r="I21" s="18">
        <v>107.898</v>
      </c>
      <c r="J21" s="23">
        <v>178</v>
      </c>
      <c r="K21" s="18">
        <v>1.097</v>
      </c>
      <c r="L21" s="18">
        <v>0.43099999999999999</v>
      </c>
      <c r="M21" s="19" t="s">
        <v>154</v>
      </c>
      <c r="N21" s="18">
        <v>1.427</v>
      </c>
      <c r="O21" s="18">
        <v>0.21099999999999999</v>
      </c>
      <c r="P21" s="18">
        <v>2.5999999999999999E-2</v>
      </c>
      <c r="Q21" s="18">
        <v>6.1580000000000004</v>
      </c>
      <c r="R21" s="18">
        <v>2.5870000000000002</v>
      </c>
      <c r="S21" s="18">
        <v>30.42</v>
      </c>
      <c r="T21" s="18">
        <v>7.92</v>
      </c>
      <c r="U21" s="18">
        <v>0.219</v>
      </c>
      <c r="V21" s="18" t="s">
        <v>154</v>
      </c>
      <c r="W21" s="24">
        <v>8.9</v>
      </c>
      <c r="X21" s="25">
        <v>20.872</v>
      </c>
      <c r="Y21" s="18" t="s">
        <v>155</v>
      </c>
    </row>
    <row r="22" spans="1:25" x14ac:dyDescent="0.35">
      <c r="A22" s="20">
        <v>19</v>
      </c>
      <c r="B22" s="22" t="s">
        <v>26</v>
      </c>
      <c r="C22" s="22" t="s">
        <v>153</v>
      </c>
      <c r="D22" s="19">
        <v>29.35277005</v>
      </c>
      <c r="E22" s="19">
        <v>77.693554716999998</v>
      </c>
      <c r="F22" s="18">
        <v>6.52</v>
      </c>
      <c r="G22" s="22">
        <v>1677</v>
      </c>
      <c r="H22" s="22">
        <f t="shared" si="0"/>
        <v>1073.28</v>
      </c>
      <c r="I22" s="18">
        <v>829.14800000000002</v>
      </c>
      <c r="J22" s="23">
        <v>243.2</v>
      </c>
      <c r="K22" s="18">
        <v>136.04900000000001</v>
      </c>
      <c r="L22" s="18">
        <v>129.40100000000001</v>
      </c>
      <c r="M22" s="19" t="s">
        <v>154</v>
      </c>
      <c r="N22" s="18">
        <v>156.84800000000001</v>
      </c>
      <c r="O22" s="18">
        <v>0.185</v>
      </c>
      <c r="P22" s="18">
        <v>1.1990000000000001</v>
      </c>
      <c r="Q22" s="18">
        <v>51.24</v>
      </c>
      <c r="R22" s="18">
        <v>22.4</v>
      </c>
      <c r="S22" s="18">
        <v>146.15</v>
      </c>
      <c r="T22" s="18">
        <v>82.51</v>
      </c>
      <c r="U22" s="18">
        <v>1.129</v>
      </c>
      <c r="V22" s="18" t="s">
        <v>154</v>
      </c>
      <c r="W22" s="24">
        <v>15.82</v>
      </c>
      <c r="X22" s="25">
        <v>22.88</v>
      </c>
      <c r="Y22" s="18" t="s">
        <v>155</v>
      </c>
    </row>
    <row r="23" spans="1:25" x14ac:dyDescent="0.35">
      <c r="A23" s="20">
        <v>20</v>
      </c>
      <c r="B23" s="22" t="s">
        <v>12</v>
      </c>
      <c r="C23" s="22" t="s">
        <v>153</v>
      </c>
      <c r="D23" s="19">
        <v>29.343892415999999</v>
      </c>
      <c r="E23" s="19">
        <v>77.724279034000006</v>
      </c>
      <c r="F23" s="18">
        <v>6.68</v>
      </c>
      <c r="G23" s="22">
        <v>530</v>
      </c>
      <c r="H23" s="22">
        <f t="shared" si="0"/>
        <v>339.2</v>
      </c>
      <c r="I23" s="18">
        <v>305.2</v>
      </c>
      <c r="J23" s="23">
        <v>162.6</v>
      </c>
      <c r="K23" s="18">
        <v>1.7789999999999999</v>
      </c>
      <c r="L23" s="18">
        <v>2.907</v>
      </c>
      <c r="M23" s="19" t="s">
        <v>154</v>
      </c>
      <c r="N23" s="18">
        <v>23.039000000000001</v>
      </c>
      <c r="O23" s="18">
        <v>0.187</v>
      </c>
      <c r="P23" s="18">
        <v>7.9000000000000001E-2</v>
      </c>
      <c r="Q23" s="18">
        <v>5.67</v>
      </c>
      <c r="R23" s="18">
        <v>3.2</v>
      </c>
      <c r="S23" s="18">
        <v>60.41</v>
      </c>
      <c r="T23" s="18">
        <v>16.09</v>
      </c>
      <c r="U23" s="18">
        <v>0.34100000000000003</v>
      </c>
      <c r="V23" s="18" t="s">
        <v>154</v>
      </c>
      <c r="W23" s="24">
        <v>12.43</v>
      </c>
      <c r="X23" s="25">
        <v>11.44</v>
      </c>
      <c r="Y23" s="18" t="s">
        <v>155</v>
      </c>
    </row>
    <row r="24" spans="1:25" x14ac:dyDescent="0.35">
      <c r="A24" s="20">
        <v>21</v>
      </c>
      <c r="B24" s="22" t="s">
        <v>148</v>
      </c>
      <c r="C24" s="22" t="s">
        <v>140</v>
      </c>
      <c r="D24" s="19">
        <v>29.342553800000001</v>
      </c>
      <c r="E24" s="19">
        <v>77.729311033000002</v>
      </c>
      <c r="F24" s="18">
        <v>6.78</v>
      </c>
      <c r="G24" s="22">
        <v>216</v>
      </c>
      <c r="H24" s="22">
        <f t="shared" si="0"/>
        <v>138.24</v>
      </c>
      <c r="I24" s="18">
        <v>88.867999999999995</v>
      </c>
      <c r="J24" s="23">
        <v>61</v>
      </c>
      <c r="K24" s="18">
        <v>3.827</v>
      </c>
      <c r="L24" s="18">
        <v>1.6359999999999999</v>
      </c>
      <c r="M24" s="19" t="s">
        <v>154</v>
      </c>
      <c r="N24" s="18">
        <v>23.728999999999999</v>
      </c>
      <c r="O24" s="18">
        <v>0.23</v>
      </c>
      <c r="P24" s="18">
        <v>0.19700000000000001</v>
      </c>
      <c r="Q24" s="18">
        <v>5.1390000000000002</v>
      </c>
      <c r="R24" s="18">
        <v>4.3499999999999996</v>
      </c>
      <c r="S24" s="18">
        <v>24.920999999999999</v>
      </c>
      <c r="T24" s="18">
        <v>6.4870000000000001</v>
      </c>
      <c r="U24" s="18">
        <v>1.087</v>
      </c>
      <c r="V24" s="18" t="s">
        <v>154</v>
      </c>
      <c r="W24" s="24">
        <v>3.76</v>
      </c>
      <c r="X24" s="25">
        <v>11.44</v>
      </c>
      <c r="Y24" s="18">
        <v>13</v>
      </c>
    </row>
    <row r="25" spans="1:25" x14ac:dyDescent="0.35">
      <c r="A25" s="20">
        <v>22</v>
      </c>
      <c r="B25" s="22" t="s">
        <v>13</v>
      </c>
      <c r="C25" s="22" t="s">
        <v>153</v>
      </c>
      <c r="D25" s="19">
        <v>29.342650450000001</v>
      </c>
      <c r="E25" s="19">
        <v>77.729426982999996</v>
      </c>
      <c r="F25" s="18">
        <v>6.68</v>
      </c>
      <c r="G25" s="22">
        <v>400</v>
      </c>
      <c r="H25" s="22">
        <f t="shared" si="0"/>
        <v>256</v>
      </c>
      <c r="I25" s="18">
        <v>215.95599999999999</v>
      </c>
      <c r="J25" s="23">
        <v>147.4</v>
      </c>
      <c r="K25" s="18">
        <v>6.327</v>
      </c>
      <c r="L25" s="18">
        <v>0.88300000000000001</v>
      </c>
      <c r="M25" s="19" t="s">
        <v>154</v>
      </c>
      <c r="N25" s="18">
        <v>22.898</v>
      </c>
      <c r="O25" s="18">
        <v>0.11600000000000001</v>
      </c>
      <c r="P25" s="18">
        <v>0.66400000000000003</v>
      </c>
      <c r="Q25" s="18">
        <v>7.5410000000000004</v>
      </c>
      <c r="R25" s="18">
        <v>9.7469999999999999</v>
      </c>
      <c r="S25" s="18">
        <v>43.49</v>
      </c>
      <c r="T25" s="18">
        <v>16.381</v>
      </c>
      <c r="U25" s="18">
        <v>0.25</v>
      </c>
      <c r="V25" s="18" t="s">
        <v>154</v>
      </c>
      <c r="W25" s="24">
        <v>10.62</v>
      </c>
      <c r="X25" s="25">
        <v>47.04</v>
      </c>
      <c r="Y25" s="18" t="s">
        <v>155</v>
      </c>
    </row>
    <row r="26" spans="1:25" x14ac:dyDescent="0.35">
      <c r="A26" s="20">
        <v>23</v>
      </c>
      <c r="B26" s="22" t="s">
        <v>14</v>
      </c>
      <c r="C26" s="22" t="s">
        <v>153</v>
      </c>
      <c r="D26" s="19">
        <v>29.343974134</v>
      </c>
      <c r="E26" s="19">
        <v>77.724990567000006</v>
      </c>
      <c r="F26" s="18">
        <v>6.54</v>
      </c>
      <c r="G26" s="22">
        <v>1427</v>
      </c>
      <c r="H26" s="22">
        <f t="shared" si="0"/>
        <v>913.28</v>
      </c>
      <c r="I26" s="18">
        <v>818.08199999999999</v>
      </c>
      <c r="J26" s="23">
        <v>331.4</v>
      </c>
      <c r="K26" s="18">
        <v>79.605000000000004</v>
      </c>
      <c r="L26" s="26">
        <v>0</v>
      </c>
      <c r="M26" s="19" t="s">
        <v>154</v>
      </c>
      <c r="N26" s="18">
        <v>105.387</v>
      </c>
      <c r="O26" s="18">
        <v>0.30099999999999999</v>
      </c>
      <c r="P26" s="18">
        <v>0.10199999999999999</v>
      </c>
      <c r="Q26" s="18">
        <v>43.4</v>
      </c>
      <c r="R26" s="18">
        <v>4.66</v>
      </c>
      <c r="S26" s="18">
        <v>132.83000000000001</v>
      </c>
      <c r="T26" s="18">
        <v>58.37</v>
      </c>
      <c r="U26" s="18">
        <v>0.70199999999999996</v>
      </c>
      <c r="V26" s="18" t="s">
        <v>154</v>
      </c>
      <c r="W26" s="24">
        <v>12.43</v>
      </c>
      <c r="X26" s="25">
        <v>11.44</v>
      </c>
      <c r="Y26" s="18" t="s">
        <v>155</v>
      </c>
    </row>
    <row r="27" spans="1:25" x14ac:dyDescent="0.35">
      <c r="A27" s="20">
        <v>24</v>
      </c>
      <c r="B27" s="22" t="s">
        <v>147</v>
      </c>
      <c r="C27" s="22" t="s">
        <v>140</v>
      </c>
      <c r="D27" s="19">
        <v>29.328465583</v>
      </c>
      <c r="E27" s="19">
        <v>77.764448916000006</v>
      </c>
      <c r="F27" s="18">
        <v>6.97</v>
      </c>
      <c r="G27" s="22">
        <v>1919</v>
      </c>
      <c r="H27" s="22">
        <f t="shared" si="0"/>
        <v>1228.1600000000001</v>
      </c>
      <c r="I27" s="18">
        <v>131.90299999999999</v>
      </c>
      <c r="J27" s="23">
        <v>74.8</v>
      </c>
      <c r="K27" s="18">
        <v>2.95</v>
      </c>
      <c r="L27" s="18">
        <v>2.1880000000000002</v>
      </c>
      <c r="M27" s="19" t="s">
        <v>154</v>
      </c>
      <c r="N27" s="18">
        <v>21.7</v>
      </c>
      <c r="O27" s="18">
        <v>0.17199999999999999</v>
      </c>
      <c r="P27" s="18">
        <v>0.64900000000000002</v>
      </c>
      <c r="Q27" s="18">
        <v>4.34</v>
      </c>
      <c r="R27" s="18">
        <v>1.55</v>
      </c>
      <c r="S27" s="18">
        <v>33.47</v>
      </c>
      <c r="T27" s="18">
        <v>7.31</v>
      </c>
      <c r="U27" s="26">
        <v>1.5389999999999999</v>
      </c>
      <c r="V27" s="18" t="s">
        <v>154</v>
      </c>
      <c r="W27" s="24">
        <v>3.87</v>
      </c>
      <c r="X27" s="25">
        <v>11.44</v>
      </c>
      <c r="Y27" s="18">
        <v>32</v>
      </c>
    </row>
    <row r="28" spans="1:25" x14ac:dyDescent="0.35">
      <c r="A28" s="20">
        <v>25</v>
      </c>
      <c r="B28" s="22" t="s">
        <v>15</v>
      </c>
      <c r="C28" s="22" t="s">
        <v>153</v>
      </c>
      <c r="D28" s="19">
        <v>29.330783766</v>
      </c>
      <c r="E28" s="19">
        <v>77.765144415999998</v>
      </c>
      <c r="F28" s="18">
        <v>6.87</v>
      </c>
      <c r="G28" s="22">
        <v>214</v>
      </c>
      <c r="H28" s="22">
        <f t="shared" si="0"/>
        <v>136.96</v>
      </c>
      <c r="I28" s="18">
        <v>98.257999999999996</v>
      </c>
      <c r="J28" s="23">
        <v>71.8</v>
      </c>
      <c r="K28" s="18">
        <v>2.2839999999999998</v>
      </c>
      <c r="L28" s="18">
        <v>2.2370000000000001</v>
      </c>
      <c r="M28" s="19" t="s">
        <v>154</v>
      </c>
      <c r="N28" s="18">
        <v>24.82</v>
      </c>
      <c r="O28" s="18">
        <v>0.249</v>
      </c>
      <c r="P28" s="18">
        <v>0.215</v>
      </c>
      <c r="Q28" s="18">
        <v>3.9279999999999999</v>
      </c>
      <c r="R28" s="18">
        <v>3.8119999999999998</v>
      </c>
      <c r="S28" s="18">
        <v>28.757000000000001</v>
      </c>
      <c r="T28" s="18">
        <v>6.4420000000000002</v>
      </c>
      <c r="U28" s="18">
        <v>0.115</v>
      </c>
      <c r="V28" s="18" t="s">
        <v>154</v>
      </c>
      <c r="W28" s="24">
        <v>3.87</v>
      </c>
      <c r="X28" s="25">
        <v>11.44</v>
      </c>
      <c r="Y28" s="18" t="s">
        <v>155</v>
      </c>
    </row>
    <row r="29" spans="1:25" x14ac:dyDescent="0.35">
      <c r="A29" s="20">
        <v>26</v>
      </c>
      <c r="B29" s="22" t="s">
        <v>16</v>
      </c>
      <c r="C29" s="22" t="s">
        <v>153</v>
      </c>
      <c r="D29" s="19">
        <v>29.330827833000001</v>
      </c>
      <c r="E29" s="19">
        <v>77.762325966999995</v>
      </c>
      <c r="F29" s="18">
        <v>6.86</v>
      </c>
      <c r="G29" s="22">
        <v>230</v>
      </c>
      <c r="H29" s="22">
        <f t="shared" si="0"/>
        <v>147.20000000000002</v>
      </c>
      <c r="I29" s="18">
        <v>107.53100000000001</v>
      </c>
      <c r="J29" s="23">
        <v>80.8</v>
      </c>
      <c r="K29" s="18">
        <v>2.35</v>
      </c>
      <c r="L29" s="18">
        <v>0.502</v>
      </c>
      <c r="M29" s="19" t="s">
        <v>154</v>
      </c>
      <c r="N29" s="18">
        <v>22.55</v>
      </c>
      <c r="O29" s="18">
        <v>1.1459999999999999</v>
      </c>
      <c r="P29" s="18">
        <v>0.25800000000000001</v>
      </c>
      <c r="Q29" s="18">
        <v>4.2969999999999997</v>
      </c>
      <c r="R29" s="18">
        <v>3.859</v>
      </c>
      <c r="S29" s="18">
        <v>30.512</v>
      </c>
      <c r="T29" s="18">
        <v>7.6310000000000002</v>
      </c>
      <c r="U29" s="18">
        <v>8.5000000000000006E-2</v>
      </c>
      <c r="V29" s="18">
        <v>1.4E-2</v>
      </c>
      <c r="W29" s="24">
        <v>7.46</v>
      </c>
      <c r="X29" s="25">
        <v>23.53</v>
      </c>
      <c r="Y29" s="18" t="s">
        <v>155</v>
      </c>
    </row>
    <row r="30" spans="1:25" x14ac:dyDescent="0.35">
      <c r="A30" s="20">
        <v>27</v>
      </c>
      <c r="B30" s="22" t="s">
        <v>17</v>
      </c>
      <c r="C30" s="22" t="s">
        <v>153</v>
      </c>
      <c r="D30" s="19">
        <v>29.330850234</v>
      </c>
      <c r="E30" s="19">
        <v>77.762466232999998</v>
      </c>
      <c r="F30" s="18">
        <v>6.76</v>
      </c>
      <c r="G30" s="22">
        <v>1050</v>
      </c>
      <c r="H30" s="22">
        <f t="shared" si="0"/>
        <v>672</v>
      </c>
      <c r="I30" s="18">
        <v>394.738</v>
      </c>
      <c r="J30" s="23">
        <v>360.4</v>
      </c>
      <c r="K30" s="18">
        <v>34.188000000000002</v>
      </c>
      <c r="L30" s="18">
        <v>0.64200000000000002</v>
      </c>
      <c r="M30" s="19" t="s">
        <v>154</v>
      </c>
      <c r="N30" s="18">
        <v>125.791</v>
      </c>
      <c r="O30" s="18">
        <v>0.81299999999999994</v>
      </c>
      <c r="P30" s="18">
        <v>4.2999999999999997E-2</v>
      </c>
      <c r="Q30" s="18">
        <v>99.798000000000002</v>
      </c>
      <c r="R30" s="18">
        <v>5.3460000000000001</v>
      </c>
      <c r="S30" s="18">
        <v>105.291</v>
      </c>
      <c r="T30" s="18">
        <v>32.088000000000001</v>
      </c>
      <c r="U30" s="18">
        <v>0.35899999999999999</v>
      </c>
      <c r="V30" s="18" t="s">
        <v>154</v>
      </c>
      <c r="W30" s="24">
        <v>10.62</v>
      </c>
      <c r="X30" s="25">
        <v>11.44</v>
      </c>
      <c r="Y30" s="18" t="s">
        <v>155</v>
      </c>
    </row>
    <row r="31" spans="1:25" x14ac:dyDescent="0.35">
      <c r="A31" s="20">
        <v>28</v>
      </c>
      <c r="B31" s="22" t="s">
        <v>146</v>
      </c>
      <c r="C31" s="22" t="s">
        <v>140</v>
      </c>
      <c r="D31" s="19">
        <v>29.328106483999999</v>
      </c>
      <c r="E31" s="19">
        <v>77.762004250000004</v>
      </c>
      <c r="F31" s="18">
        <v>6.87</v>
      </c>
      <c r="G31" s="22">
        <v>2237</v>
      </c>
      <c r="H31" s="22">
        <f t="shared" si="0"/>
        <v>1431.68</v>
      </c>
      <c r="I31" s="18">
        <v>664.32500000000005</v>
      </c>
      <c r="J31" s="23">
        <v>386.4</v>
      </c>
      <c r="K31" s="18">
        <v>211.63800000000001</v>
      </c>
      <c r="L31" s="18">
        <v>0.73599999999999999</v>
      </c>
      <c r="M31" s="19">
        <v>0.61899999999999999</v>
      </c>
      <c r="N31" s="18">
        <v>82.807000000000002</v>
      </c>
      <c r="O31" s="18">
        <v>0.55200000000000005</v>
      </c>
      <c r="P31" s="18">
        <v>0.14199999999999999</v>
      </c>
      <c r="Q31" s="18">
        <v>166.67</v>
      </c>
      <c r="R31" s="18">
        <v>54.49</v>
      </c>
      <c r="S31" s="18">
        <v>110.11</v>
      </c>
      <c r="T31" s="18">
        <v>46.79</v>
      </c>
      <c r="U31" s="18">
        <v>67.322000000000003</v>
      </c>
      <c r="V31" s="18" t="s">
        <v>154</v>
      </c>
      <c r="W31" s="24">
        <v>4.71</v>
      </c>
      <c r="X31" s="25">
        <v>91.52</v>
      </c>
      <c r="Y31" s="18">
        <v>15.2</v>
      </c>
    </row>
    <row r="32" spans="1:25" x14ac:dyDescent="0.35">
      <c r="A32" s="20">
        <v>29</v>
      </c>
      <c r="B32" s="22" t="s">
        <v>18</v>
      </c>
      <c r="C32" s="22" t="s">
        <v>153</v>
      </c>
      <c r="D32" s="19">
        <v>29.399214365999999</v>
      </c>
      <c r="E32" s="19">
        <v>77.602009533</v>
      </c>
      <c r="F32" s="18">
        <v>6.77</v>
      </c>
      <c r="G32" s="22">
        <v>830</v>
      </c>
      <c r="H32" s="22">
        <f t="shared" si="0"/>
        <v>531.20000000000005</v>
      </c>
      <c r="I32" s="18">
        <v>356.08600000000001</v>
      </c>
      <c r="J32" s="23">
        <v>297.8</v>
      </c>
      <c r="K32" s="18">
        <v>5.7080000000000002</v>
      </c>
      <c r="L32" s="18">
        <v>3.76</v>
      </c>
      <c r="M32" s="19" t="s">
        <v>154</v>
      </c>
      <c r="N32" s="18">
        <v>5.8479999999999999</v>
      </c>
      <c r="O32" s="18">
        <v>0.114</v>
      </c>
      <c r="P32" s="18">
        <v>4.8000000000000001E-2</v>
      </c>
      <c r="Q32" s="18">
        <v>40.04</v>
      </c>
      <c r="R32" s="18">
        <v>4.59</v>
      </c>
      <c r="S32" s="18">
        <v>77.53</v>
      </c>
      <c r="T32" s="18">
        <v>23.46</v>
      </c>
      <c r="U32" s="18">
        <v>0.54700000000000004</v>
      </c>
      <c r="V32" s="18" t="s">
        <v>154</v>
      </c>
      <c r="W32" s="24">
        <v>15.03</v>
      </c>
      <c r="X32" s="25">
        <v>17.664000000000001</v>
      </c>
      <c r="Y32" s="18" t="s">
        <v>155</v>
      </c>
    </row>
    <row r="33" spans="1:25" x14ac:dyDescent="0.35">
      <c r="A33" s="20">
        <v>30</v>
      </c>
      <c r="B33" s="22" t="s">
        <v>19</v>
      </c>
      <c r="C33" s="22" t="s">
        <v>153</v>
      </c>
      <c r="D33" s="19">
        <v>29.404218833000002</v>
      </c>
      <c r="E33" s="19">
        <v>77.589098034000003</v>
      </c>
      <c r="F33" s="18">
        <v>6.82</v>
      </c>
      <c r="G33" s="22">
        <v>716</v>
      </c>
      <c r="H33" s="22">
        <f t="shared" si="0"/>
        <v>458.24</v>
      </c>
      <c r="I33" s="18">
        <v>347.08100000000002</v>
      </c>
      <c r="J33" s="23">
        <v>283.60000000000002</v>
      </c>
      <c r="K33" s="18">
        <v>3.911</v>
      </c>
      <c r="L33" s="18">
        <v>1.244</v>
      </c>
      <c r="M33" s="19" t="s">
        <v>154</v>
      </c>
      <c r="N33" s="18">
        <v>5.9710000000000001</v>
      </c>
      <c r="O33" s="18">
        <v>0.41</v>
      </c>
      <c r="P33" s="18">
        <v>8.4000000000000005E-2</v>
      </c>
      <c r="Q33" s="18">
        <v>30.83</v>
      </c>
      <c r="R33" s="18">
        <v>4.9000000000000004</v>
      </c>
      <c r="S33" s="18">
        <v>62.61</v>
      </c>
      <c r="T33" s="18">
        <v>30.74</v>
      </c>
      <c r="U33" s="18">
        <v>0.55100000000000005</v>
      </c>
      <c r="V33" s="18" t="s">
        <v>154</v>
      </c>
      <c r="W33" s="24">
        <v>13.82</v>
      </c>
      <c r="X33" s="25">
        <v>11.44</v>
      </c>
      <c r="Y33" s="18" t="s">
        <v>155</v>
      </c>
    </row>
    <row r="34" spans="1:25" x14ac:dyDescent="0.35">
      <c r="A34" s="20">
        <v>31</v>
      </c>
      <c r="B34" s="22" t="s">
        <v>145</v>
      </c>
      <c r="C34" s="22" t="s">
        <v>140</v>
      </c>
      <c r="D34" s="19">
        <v>29.404306633000001</v>
      </c>
      <c r="E34" s="19">
        <v>77.590974383000002</v>
      </c>
      <c r="F34" s="18">
        <v>7.28</v>
      </c>
      <c r="G34" s="22">
        <v>1682</v>
      </c>
      <c r="H34" s="22">
        <f t="shared" si="0"/>
        <v>1076.48</v>
      </c>
      <c r="I34" s="18">
        <v>552.68200000000002</v>
      </c>
      <c r="J34" s="23">
        <v>424.6</v>
      </c>
      <c r="K34" s="18">
        <v>107.986</v>
      </c>
      <c r="L34" s="18">
        <v>1.0169999999999999</v>
      </c>
      <c r="M34" s="19">
        <v>0.57299999999999995</v>
      </c>
      <c r="N34" s="18">
        <v>27.312999999999999</v>
      </c>
      <c r="O34" s="18">
        <v>0.77900000000000003</v>
      </c>
      <c r="P34" s="18">
        <v>0.109</v>
      </c>
      <c r="Q34" s="18">
        <v>109.75</v>
      </c>
      <c r="R34" s="18">
        <v>64.260000000000005</v>
      </c>
      <c r="S34" s="18">
        <v>80.900000000000006</v>
      </c>
      <c r="T34" s="18">
        <v>45.55</v>
      </c>
      <c r="U34" s="18">
        <v>43.177999999999997</v>
      </c>
      <c r="V34" s="18" t="s">
        <v>154</v>
      </c>
      <c r="W34" s="24">
        <v>15.27</v>
      </c>
      <c r="X34" s="25">
        <v>80.08</v>
      </c>
      <c r="Y34" s="18">
        <v>5.4</v>
      </c>
    </row>
    <row r="35" spans="1:25" x14ac:dyDescent="0.35">
      <c r="A35" s="20">
        <v>32</v>
      </c>
      <c r="B35" s="22" t="s">
        <v>20</v>
      </c>
      <c r="C35" s="22" t="s">
        <v>153</v>
      </c>
      <c r="D35" s="19">
        <v>29.404173584999999</v>
      </c>
      <c r="E35" s="19">
        <v>77.58903463</v>
      </c>
      <c r="F35" s="18">
        <v>6.62</v>
      </c>
      <c r="G35" s="22">
        <v>1465</v>
      </c>
      <c r="H35" s="22">
        <f t="shared" si="0"/>
        <v>937.6</v>
      </c>
      <c r="I35" s="18">
        <v>883.36699999999996</v>
      </c>
      <c r="J35" s="23">
        <v>493</v>
      </c>
      <c r="K35" s="18">
        <v>160.47900000000001</v>
      </c>
      <c r="L35" s="18">
        <v>17.952999999999999</v>
      </c>
      <c r="M35" s="19" t="s">
        <v>154</v>
      </c>
      <c r="N35" s="18">
        <v>47.73</v>
      </c>
      <c r="O35" s="18">
        <v>0.76300000000000001</v>
      </c>
      <c r="P35" s="18">
        <v>2.5329999999999999</v>
      </c>
      <c r="Q35" s="18">
        <v>81.430000000000007</v>
      </c>
      <c r="R35" s="18">
        <v>15.79</v>
      </c>
      <c r="S35" s="18">
        <v>179.01</v>
      </c>
      <c r="T35" s="18">
        <v>75.010000000000005</v>
      </c>
      <c r="U35" s="18">
        <v>2.1339999999999999</v>
      </c>
      <c r="V35" s="18" t="s">
        <v>154</v>
      </c>
      <c r="W35" s="24">
        <v>18.510000000000002</v>
      </c>
      <c r="X35" s="25">
        <v>11.44</v>
      </c>
      <c r="Y35" s="18" t="s">
        <v>155</v>
      </c>
    </row>
    <row r="36" spans="1:25" x14ac:dyDescent="0.35">
      <c r="A36" s="20">
        <v>33</v>
      </c>
      <c r="B36" s="22" t="s">
        <v>23</v>
      </c>
      <c r="C36" s="22" t="s">
        <v>153</v>
      </c>
      <c r="D36" s="19">
        <v>29.457917729999998</v>
      </c>
      <c r="E36" s="19">
        <v>77.503925620000004</v>
      </c>
      <c r="F36" s="18">
        <v>6.87</v>
      </c>
      <c r="G36" s="18">
        <v>654</v>
      </c>
      <c r="H36" s="22">
        <f t="shared" si="0"/>
        <v>418.56</v>
      </c>
      <c r="I36" s="18">
        <v>254.328</v>
      </c>
      <c r="J36" s="23">
        <v>311.2</v>
      </c>
      <c r="K36" s="18">
        <v>9.0139999999999993</v>
      </c>
      <c r="L36" s="18">
        <v>0.14799999999999999</v>
      </c>
      <c r="M36" s="19" t="s">
        <v>154</v>
      </c>
      <c r="N36" s="18">
        <v>3.6970000000000001</v>
      </c>
      <c r="O36" s="18">
        <v>0.55600000000000005</v>
      </c>
      <c r="P36" s="18" t="s">
        <v>45</v>
      </c>
      <c r="Q36" s="18">
        <v>34.781999999999996</v>
      </c>
      <c r="R36" s="18">
        <v>6.4</v>
      </c>
      <c r="S36" s="18">
        <v>55.031999999999996</v>
      </c>
      <c r="T36" s="18">
        <v>28.440999999999999</v>
      </c>
      <c r="U36" s="18" t="s">
        <v>45</v>
      </c>
      <c r="V36" s="18" t="s">
        <v>154</v>
      </c>
      <c r="W36" s="24">
        <v>5.67</v>
      </c>
      <c r="X36" s="25">
        <v>7.39</v>
      </c>
      <c r="Y36" s="18" t="s">
        <v>155</v>
      </c>
    </row>
    <row r="37" spans="1:25" x14ac:dyDescent="0.35">
      <c r="A37" s="20">
        <v>34</v>
      </c>
      <c r="B37" s="22" t="s">
        <v>24</v>
      </c>
      <c r="C37" s="22" t="s">
        <v>153</v>
      </c>
      <c r="D37" s="19">
        <v>29.457799319999999</v>
      </c>
      <c r="E37" s="19">
        <v>77.503877000000003</v>
      </c>
      <c r="F37" s="18">
        <v>6.76</v>
      </c>
      <c r="G37" s="22">
        <v>1477</v>
      </c>
      <c r="H37" s="22">
        <f t="shared" si="0"/>
        <v>945.28</v>
      </c>
      <c r="I37" s="18">
        <v>621.80700000000002</v>
      </c>
      <c r="J37" s="23">
        <v>473</v>
      </c>
      <c r="K37" s="18">
        <v>106.191</v>
      </c>
      <c r="L37" s="18">
        <v>36.707999999999998</v>
      </c>
      <c r="M37" s="19" t="s">
        <v>154</v>
      </c>
      <c r="N37" s="18">
        <v>80.688999999999993</v>
      </c>
      <c r="O37" s="18">
        <v>0.58599999999999997</v>
      </c>
      <c r="P37" s="18" t="s">
        <v>45</v>
      </c>
      <c r="Q37" s="18">
        <v>97.56</v>
      </c>
      <c r="R37" s="18">
        <v>37.079000000000001</v>
      </c>
      <c r="S37" s="18">
        <v>138.505</v>
      </c>
      <c r="T37" s="18">
        <v>67.135000000000005</v>
      </c>
      <c r="U37" s="18">
        <v>0.58099999999999996</v>
      </c>
      <c r="V37" s="18" t="s">
        <v>154</v>
      </c>
      <c r="W37" s="24">
        <v>13.82</v>
      </c>
      <c r="X37" s="25">
        <v>3.69</v>
      </c>
      <c r="Y37" s="18" t="s">
        <v>155</v>
      </c>
    </row>
    <row r="38" spans="1:25" x14ac:dyDescent="0.35">
      <c r="A38" s="20">
        <v>35</v>
      </c>
      <c r="B38" s="22" t="s">
        <v>25</v>
      </c>
      <c r="C38" s="22" t="s">
        <v>153</v>
      </c>
      <c r="D38" s="19">
        <v>29.458405469999999</v>
      </c>
      <c r="E38" s="19">
        <v>77.500224329999995</v>
      </c>
      <c r="F38" s="18">
        <v>6.79</v>
      </c>
      <c r="G38" s="18">
        <v>1491</v>
      </c>
      <c r="H38" s="22">
        <f t="shared" si="0"/>
        <v>954.24</v>
      </c>
      <c r="I38" s="18">
        <v>642.17499999999995</v>
      </c>
      <c r="J38" s="23">
        <v>351.8</v>
      </c>
      <c r="K38" s="18">
        <v>125.357</v>
      </c>
      <c r="L38" s="18">
        <v>63.365000000000002</v>
      </c>
      <c r="M38" s="19" t="s">
        <v>154</v>
      </c>
      <c r="N38" s="18">
        <v>79.975999999999999</v>
      </c>
      <c r="O38" s="18">
        <v>0.13100000000000001</v>
      </c>
      <c r="P38" s="18">
        <v>0.13900000000000001</v>
      </c>
      <c r="Q38" s="18">
        <v>105.76</v>
      </c>
      <c r="R38" s="18">
        <v>12.79</v>
      </c>
      <c r="S38" s="18">
        <v>125.22</v>
      </c>
      <c r="T38" s="18">
        <v>60.84</v>
      </c>
      <c r="U38" s="18">
        <v>0.435</v>
      </c>
      <c r="V38" s="18" t="s">
        <v>154</v>
      </c>
      <c r="W38" s="24">
        <v>12.4</v>
      </c>
      <c r="X38" s="25">
        <v>11.88</v>
      </c>
      <c r="Y38" s="18" t="s">
        <v>155</v>
      </c>
    </row>
    <row r="39" spans="1:25" x14ac:dyDescent="0.35">
      <c r="A39" s="20">
        <v>36</v>
      </c>
      <c r="B39" s="22" t="s">
        <v>28</v>
      </c>
      <c r="C39" s="22" t="s">
        <v>153</v>
      </c>
      <c r="D39" s="19">
        <v>29.471479070000001</v>
      </c>
      <c r="E39" s="19">
        <v>77.485614670000004</v>
      </c>
      <c r="F39" s="18">
        <v>6.88</v>
      </c>
      <c r="G39" s="22">
        <v>685</v>
      </c>
      <c r="H39" s="22">
        <f t="shared" si="0"/>
        <v>438.40000000000003</v>
      </c>
      <c r="I39" s="18">
        <v>322.363</v>
      </c>
      <c r="J39" s="23">
        <v>309.60000000000002</v>
      </c>
      <c r="K39" s="18">
        <v>6.4130000000000003</v>
      </c>
      <c r="L39" s="18">
        <v>10.141</v>
      </c>
      <c r="M39" s="19" t="s">
        <v>154</v>
      </c>
      <c r="N39" s="18">
        <v>22.49</v>
      </c>
      <c r="O39" s="18">
        <v>0.251</v>
      </c>
      <c r="P39" s="18">
        <v>4.8000000000000001E-2</v>
      </c>
      <c r="Q39" s="18">
        <v>36.65</v>
      </c>
      <c r="R39" s="18">
        <v>8.0820000000000007</v>
      </c>
      <c r="S39" s="18">
        <v>75.852999999999994</v>
      </c>
      <c r="T39" s="18">
        <v>32.35</v>
      </c>
      <c r="U39" s="18">
        <v>0.23499999999999999</v>
      </c>
      <c r="V39" s="18" t="s">
        <v>154</v>
      </c>
      <c r="W39" s="24">
        <v>11.02</v>
      </c>
      <c r="X39" s="25">
        <v>3.69</v>
      </c>
      <c r="Y39" s="18" t="s">
        <v>155</v>
      </c>
    </row>
    <row r="40" spans="1:25" x14ac:dyDescent="0.35">
      <c r="A40" s="20">
        <v>37</v>
      </c>
      <c r="B40" s="22" t="s">
        <v>29</v>
      </c>
      <c r="C40" s="22" t="s">
        <v>153</v>
      </c>
      <c r="D40" s="19">
        <v>29.475724970000002</v>
      </c>
      <c r="E40" s="19">
        <v>77.456447199999999</v>
      </c>
      <c r="F40" s="18">
        <v>6.63</v>
      </c>
      <c r="G40" s="18">
        <v>366</v>
      </c>
      <c r="H40" s="22">
        <f t="shared" si="0"/>
        <v>234.24</v>
      </c>
      <c r="I40" s="18">
        <v>171.994</v>
      </c>
      <c r="J40" s="23">
        <v>162.6</v>
      </c>
      <c r="K40" s="18">
        <v>4.2640000000000002</v>
      </c>
      <c r="L40" s="18">
        <v>0.441</v>
      </c>
      <c r="M40" s="19" t="s">
        <v>154</v>
      </c>
      <c r="N40" s="18">
        <v>13.718</v>
      </c>
      <c r="O40" s="18">
        <v>0.121</v>
      </c>
      <c r="P40" s="18">
        <v>1.2999999999999999E-2</v>
      </c>
      <c r="Q40" s="18">
        <v>5.7430000000000003</v>
      </c>
      <c r="R40" s="18">
        <v>5.806</v>
      </c>
      <c r="S40" s="18">
        <v>50.545000000000002</v>
      </c>
      <c r="T40" s="18">
        <v>11.151</v>
      </c>
      <c r="U40" s="18">
        <v>0.13</v>
      </c>
      <c r="V40" s="18" t="s">
        <v>154</v>
      </c>
      <c r="W40" s="24">
        <v>5.21</v>
      </c>
      <c r="X40" s="25">
        <v>29.5</v>
      </c>
      <c r="Y40" s="18" t="s">
        <v>155</v>
      </c>
    </row>
    <row r="41" spans="1:25" x14ac:dyDescent="0.35">
      <c r="A41" s="20">
        <v>38</v>
      </c>
      <c r="B41" s="22" t="s">
        <v>144</v>
      </c>
      <c r="C41" s="22" t="s">
        <v>140</v>
      </c>
      <c r="D41" s="19">
        <v>29.474743830000001</v>
      </c>
      <c r="E41" s="19">
        <v>77.455832869999995</v>
      </c>
      <c r="F41" s="18">
        <v>6.68</v>
      </c>
      <c r="G41" s="22">
        <v>203</v>
      </c>
      <c r="H41" s="22">
        <f t="shared" si="0"/>
        <v>129.92000000000002</v>
      </c>
      <c r="I41" s="18">
        <v>87.941999999999993</v>
      </c>
      <c r="J41" s="23">
        <v>76.2</v>
      </c>
      <c r="K41" s="18">
        <v>4.194</v>
      </c>
      <c r="L41" s="18">
        <v>0.17699999999999999</v>
      </c>
      <c r="M41" s="19" t="s">
        <v>154</v>
      </c>
      <c r="N41" s="18">
        <v>24.183</v>
      </c>
      <c r="O41" s="18">
        <v>0.11600000000000001</v>
      </c>
      <c r="P41" s="18" t="s">
        <v>45</v>
      </c>
      <c r="Q41" s="18">
        <v>5.51</v>
      </c>
      <c r="R41" s="18">
        <v>4.5490000000000004</v>
      </c>
      <c r="S41" s="18">
        <v>24.466999999999999</v>
      </c>
      <c r="T41" s="18">
        <v>6.5369999999999999</v>
      </c>
      <c r="U41" s="18">
        <v>0.379</v>
      </c>
      <c r="V41" s="18" t="s">
        <v>154</v>
      </c>
      <c r="W41" s="24">
        <v>1.83</v>
      </c>
      <c r="X41" s="25">
        <v>25.87</v>
      </c>
      <c r="Y41" s="18">
        <v>30</v>
      </c>
    </row>
    <row r="42" spans="1:25" x14ac:dyDescent="0.35">
      <c r="A42" s="20">
        <v>39</v>
      </c>
      <c r="B42" s="22" t="s">
        <v>30</v>
      </c>
      <c r="C42" s="22" t="s">
        <v>153</v>
      </c>
      <c r="D42" s="19">
        <v>29.474754780000001</v>
      </c>
      <c r="E42" s="19">
        <v>77.455952550000006</v>
      </c>
      <c r="F42" s="18">
        <v>6.63</v>
      </c>
      <c r="G42" s="18">
        <v>520</v>
      </c>
      <c r="H42" s="22">
        <f t="shared" si="0"/>
        <v>332.8</v>
      </c>
      <c r="I42" s="18">
        <v>250.08799999999999</v>
      </c>
      <c r="J42" s="23">
        <v>225.8</v>
      </c>
      <c r="K42" s="18">
        <v>3.391</v>
      </c>
      <c r="L42" s="18">
        <v>4.9050000000000002</v>
      </c>
      <c r="M42" s="19" t="s">
        <v>154</v>
      </c>
      <c r="N42" s="18">
        <v>23.306999999999999</v>
      </c>
      <c r="O42" s="18">
        <v>0.68</v>
      </c>
      <c r="P42" s="18">
        <v>6.2E-2</v>
      </c>
      <c r="Q42" s="18">
        <v>15.23</v>
      </c>
      <c r="R42" s="18">
        <v>5.1840000000000002</v>
      </c>
      <c r="S42" s="18">
        <v>65.244</v>
      </c>
      <c r="T42" s="18">
        <v>18.786999999999999</v>
      </c>
      <c r="U42" s="18">
        <v>0.13200000000000001</v>
      </c>
      <c r="V42" s="18" t="s">
        <v>154</v>
      </c>
      <c r="W42" s="24">
        <v>5.98</v>
      </c>
      <c r="X42" s="25">
        <v>11.88</v>
      </c>
      <c r="Y42" s="18" t="s">
        <v>155</v>
      </c>
    </row>
    <row r="43" spans="1:25" x14ac:dyDescent="0.35">
      <c r="A43" s="20">
        <v>40</v>
      </c>
      <c r="B43" s="22" t="s">
        <v>31</v>
      </c>
      <c r="C43" s="22" t="s">
        <v>153</v>
      </c>
      <c r="D43" s="19">
        <v>29.47498452</v>
      </c>
      <c r="E43" s="19">
        <v>77.462589919999999</v>
      </c>
      <c r="F43" s="18">
        <v>6.59</v>
      </c>
      <c r="G43" s="22">
        <v>996</v>
      </c>
      <c r="H43" s="22">
        <f t="shared" si="0"/>
        <v>637.44000000000005</v>
      </c>
      <c r="I43" s="18">
        <v>462.51</v>
      </c>
      <c r="J43" s="23">
        <v>434.6</v>
      </c>
      <c r="K43" s="18">
        <v>11.617000000000001</v>
      </c>
      <c r="L43" s="18">
        <v>23.847000000000001</v>
      </c>
      <c r="M43" s="19" t="s">
        <v>154</v>
      </c>
      <c r="N43" s="18">
        <v>34.523000000000003</v>
      </c>
      <c r="O43" s="18">
        <v>0.53200000000000003</v>
      </c>
      <c r="P43" s="18">
        <v>7.0999999999999994E-2</v>
      </c>
      <c r="Q43" s="18">
        <v>42.161000000000001</v>
      </c>
      <c r="R43" s="18">
        <v>7.0309999999999997</v>
      </c>
      <c r="S43" s="18">
        <v>110.79900000000001</v>
      </c>
      <c r="T43" s="18">
        <v>45.22</v>
      </c>
      <c r="U43" s="18">
        <v>0.20799999999999999</v>
      </c>
      <c r="V43" s="18" t="s">
        <v>154</v>
      </c>
      <c r="W43" s="24">
        <v>9.34</v>
      </c>
      <c r="X43" s="24">
        <v>5.54</v>
      </c>
      <c r="Y43" s="18" t="s">
        <v>155</v>
      </c>
    </row>
    <row r="44" spans="1:25" x14ac:dyDescent="0.35">
      <c r="A44" s="20">
        <v>41</v>
      </c>
      <c r="B44" s="22" t="s">
        <v>32</v>
      </c>
      <c r="C44" s="22" t="s">
        <v>153</v>
      </c>
      <c r="D44" s="19">
        <v>29.491622020000001</v>
      </c>
      <c r="E44" s="19">
        <v>77.440374300000002</v>
      </c>
      <c r="F44" s="18">
        <v>6.76</v>
      </c>
      <c r="G44" s="18">
        <v>845</v>
      </c>
      <c r="H44" s="22">
        <f t="shared" si="0"/>
        <v>540.79999999999995</v>
      </c>
      <c r="I44" s="18">
        <v>395.17700000000002</v>
      </c>
      <c r="J44" s="23">
        <v>379.4</v>
      </c>
      <c r="K44" s="18">
        <v>3.04</v>
      </c>
      <c r="L44" s="18">
        <v>25.356000000000002</v>
      </c>
      <c r="M44" s="19" t="s">
        <v>154</v>
      </c>
      <c r="N44" s="18">
        <v>30.117999999999999</v>
      </c>
      <c r="O44" s="18">
        <v>0.373</v>
      </c>
      <c r="P44" s="18" t="s">
        <v>45</v>
      </c>
      <c r="Q44" s="18">
        <v>42.293999999999997</v>
      </c>
      <c r="R44" s="18">
        <v>7.056</v>
      </c>
      <c r="S44" s="18">
        <v>105.66</v>
      </c>
      <c r="T44" s="18">
        <v>31.971</v>
      </c>
      <c r="U44" s="18">
        <v>0.36299999999999999</v>
      </c>
      <c r="V44" s="18" t="s">
        <v>154</v>
      </c>
      <c r="W44" s="24">
        <v>10.76</v>
      </c>
      <c r="X44" s="24">
        <v>11.88</v>
      </c>
      <c r="Y44" s="18" t="s">
        <v>155</v>
      </c>
    </row>
    <row r="45" spans="1:25" x14ac:dyDescent="0.35">
      <c r="A45" s="20">
        <v>42</v>
      </c>
      <c r="B45" s="22" t="s">
        <v>143</v>
      </c>
      <c r="C45" s="22" t="s">
        <v>140</v>
      </c>
      <c r="D45" s="19">
        <v>29.489690899999999</v>
      </c>
      <c r="E45" s="19">
        <v>77.432706670000002</v>
      </c>
      <c r="F45" s="18">
        <v>7.41</v>
      </c>
      <c r="G45" s="22">
        <v>2033</v>
      </c>
      <c r="H45" s="22">
        <f t="shared" si="0"/>
        <v>1301.1200000000001</v>
      </c>
      <c r="I45" s="18">
        <v>588.27700000000004</v>
      </c>
      <c r="J45" s="23">
        <v>568.20000000000005</v>
      </c>
      <c r="K45" s="18">
        <v>186.03</v>
      </c>
      <c r="L45" s="18">
        <v>1.1240000000000001</v>
      </c>
      <c r="M45" s="19" t="s">
        <v>154</v>
      </c>
      <c r="N45" s="18">
        <v>43.235999999999997</v>
      </c>
      <c r="O45" s="18">
        <v>0.48599999999999999</v>
      </c>
      <c r="P45" s="18" t="s">
        <v>45</v>
      </c>
      <c r="Q45" s="18">
        <v>163.316</v>
      </c>
      <c r="R45" s="18">
        <v>79.481999999999999</v>
      </c>
      <c r="S45" s="18">
        <v>152.06200000000001</v>
      </c>
      <c r="T45" s="18">
        <v>50.764000000000003</v>
      </c>
      <c r="U45" s="18">
        <v>54.438000000000002</v>
      </c>
      <c r="V45" s="18" t="s">
        <v>154</v>
      </c>
      <c r="W45" s="24">
        <v>17.3</v>
      </c>
      <c r="X45" s="24">
        <v>99.79</v>
      </c>
      <c r="Y45" s="22">
        <v>30</v>
      </c>
    </row>
    <row r="46" spans="1:25" x14ac:dyDescent="0.35">
      <c r="A46" s="20">
        <v>43</v>
      </c>
      <c r="B46" s="22" t="s">
        <v>43</v>
      </c>
      <c r="C46" s="22" t="s">
        <v>153</v>
      </c>
      <c r="D46" s="19">
        <v>29.48967223</v>
      </c>
      <c r="E46" s="19">
        <v>77.431182530000001</v>
      </c>
      <c r="F46" s="18">
        <v>6.97</v>
      </c>
      <c r="G46" s="22">
        <v>1483</v>
      </c>
      <c r="H46" s="22">
        <f t="shared" si="0"/>
        <v>949.12</v>
      </c>
      <c r="I46" s="18">
        <v>642.53399999999999</v>
      </c>
      <c r="J46" s="23">
        <v>447.2</v>
      </c>
      <c r="K46" s="18">
        <v>124.923</v>
      </c>
      <c r="L46" s="18">
        <v>9.6525999999999996</v>
      </c>
      <c r="M46" s="19" t="s">
        <v>154</v>
      </c>
      <c r="N46" s="18">
        <v>40.33</v>
      </c>
      <c r="O46" s="18">
        <v>0.376</v>
      </c>
      <c r="P46" s="18" t="s">
        <v>45</v>
      </c>
      <c r="Q46" s="18">
        <v>104.28</v>
      </c>
      <c r="R46" s="18">
        <v>7.66</v>
      </c>
      <c r="S46" s="18">
        <v>125.27</v>
      </c>
      <c r="T46" s="18">
        <v>65.608999999999995</v>
      </c>
      <c r="U46" s="18">
        <v>1.3049999999999999</v>
      </c>
      <c r="V46" s="18" t="s">
        <v>154</v>
      </c>
      <c r="W46" s="24">
        <v>9.65</v>
      </c>
      <c r="X46" s="24">
        <v>123.81</v>
      </c>
      <c r="Y46" s="22" t="s">
        <v>155</v>
      </c>
    </row>
    <row r="47" spans="1:25" x14ac:dyDescent="0.35">
      <c r="A47" s="20">
        <v>44</v>
      </c>
      <c r="B47" s="22" t="s">
        <v>42</v>
      </c>
      <c r="C47" s="22" t="s">
        <v>153</v>
      </c>
      <c r="D47" s="19">
        <v>29.489486150000001</v>
      </c>
      <c r="E47" s="19">
        <v>77.431182730000003</v>
      </c>
      <c r="F47" s="18">
        <v>6.91</v>
      </c>
      <c r="G47" s="22">
        <v>1161</v>
      </c>
      <c r="H47" s="22">
        <f t="shared" si="0"/>
        <v>743.04</v>
      </c>
      <c r="I47" s="18">
        <v>549.07799999999997</v>
      </c>
      <c r="J47" s="23">
        <v>327</v>
      </c>
      <c r="K47" s="18">
        <v>103.45</v>
      </c>
      <c r="L47" s="18">
        <v>48.835999999999999</v>
      </c>
      <c r="M47" s="19" t="s">
        <v>154</v>
      </c>
      <c r="N47" s="18">
        <v>59.372999999999998</v>
      </c>
      <c r="O47" s="18">
        <v>0.32500000000000001</v>
      </c>
      <c r="P47" s="22">
        <v>0.20499999999999999</v>
      </c>
      <c r="Q47" s="18">
        <v>57.124000000000002</v>
      </c>
      <c r="R47" s="18">
        <v>7.69</v>
      </c>
      <c r="S47" s="18">
        <v>149.96</v>
      </c>
      <c r="T47" s="18">
        <v>42.511000000000003</v>
      </c>
      <c r="U47" s="18">
        <v>0.64300000000000002</v>
      </c>
      <c r="V47" s="18" t="s">
        <v>154</v>
      </c>
      <c r="W47" s="24">
        <v>15.17</v>
      </c>
      <c r="X47" s="24">
        <v>7.39</v>
      </c>
      <c r="Y47" s="22" t="s">
        <v>155</v>
      </c>
    </row>
    <row r="48" spans="1:25" x14ac:dyDescent="0.35">
      <c r="A48" s="20">
        <v>45</v>
      </c>
      <c r="B48" s="22" t="s">
        <v>41</v>
      </c>
      <c r="C48" s="22" t="s">
        <v>153</v>
      </c>
      <c r="D48" s="19">
        <v>29.505855270000001</v>
      </c>
      <c r="E48" s="19">
        <v>77.408161969999995</v>
      </c>
      <c r="F48" s="18">
        <v>7.02</v>
      </c>
      <c r="G48" s="22">
        <v>494</v>
      </c>
      <c r="H48" s="22">
        <f t="shared" si="0"/>
        <v>316.16000000000003</v>
      </c>
      <c r="I48" s="18">
        <v>173.85400000000001</v>
      </c>
      <c r="J48" s="23">
        <v>244.2</v>
      </c>
      <c r="K48" s="18">
        <v>3.7450000000000001</v>
      </c>
      <c r="L48" s="18">
        <v>0.22800000000000001</v>
      </c>
      <c r="M48" s="19" t="s">
        <v>154</v>
      </c>
      <c r="N48" s="18">
        <v>2.6829999999999998</v>
      </c>
      <c r="O48" s="18">
        <v>0.18</v>
      </c>
      <c r="P48" s="22">
        <v>8.9999999999999993E-3</v>
      </c>
      <c r="Q48" s="18">
        <v>42.985999999999997</v>
      </c>
      <c r="R48" s="18">
        <v>3.6739999999999999</v>
      </c>
      <c r="S48" s="18">
        <v>39.835999999999999</v>
      </c>
      <c r="T48" s="18">
        <v>18.097000000000001</v>
      </c>
      <c r="U48" s="18">
        <v>0.187</v>
      </c>
      <c r="V48" s="18" t="s">
        <v>154</v>
      </c>
      <c r="W48" s="24">
        <v>11.1</v>
      </c>
      <c r="X48" s="24">
        <v>3.69</v>
      </c>
      <c r="Y48" s="22" t="s">
        <v>155</v>
      </c>
    </row>
    <row r="49" spans="1:25" x14ac:dyDescent="0.35">
      <c r="A49" s="20">
        <v>46</v>
      </c>
      <c r="B49" s="22" t="s">
        <v>40</v>
      </c>
      <c r="C49" s="22" t="s">
        <v>153</v>
      </c>
      <c r="D49" s="19">
        <v>29.505247919999999</v>
      </c>
      <c r="E49" s="19">
        <v>77.411585299999999</v>
      </c>
      <c r="F49" s="18">
        <v>6.97</v>
      </c>
      <c r="G49" s="22">
        <v>679</v>
      </c>
      <c r="H49" s="22">
        <f t="shared" si="0"/>
        <v>434.56</v>
      </c>
      <c r="I49" s="18">
        <v>254.64400000000001</v>
      </c>
      <c r="J49" s="23">
        <v>329.6</v>
      </c>
      <c r="K49" s="18">
        <v>6.9589999999999996</v>
      </c>
      <c r="L49" s="18">
        <v>1.778</v>
      </c>
      <c r="M49" s="19" t="s">
        <v>154</v>
      </c>
      <c r="N49" s="18">
        <v>8.8460000000000001</v>
      </c>
      <c r="O49" s="18">
        <v>0.19500000000000001</v>
      </c>
      <c r="P49" s="22">
        <v>2.5000000000000001E-2</v>
      </c>
      <c r="Q49" s="18">
        <v>70.037999999999997</v>
      </c>
      <c r="R49" s="18">
        <v>4.9359999999999999</v>
      </c>
      <c r="S49" s="18">
        <v>53.749000000000002</v>
      </c>
      <c r="T49" s="18">
        <v>29.295000000000002</v>
      </c>
      <c r="U49" s="18">
        <v>0.21199999999999999</v>
      </c>
      <c r="V49" s="18" t="s">
        <v>154</v>
      </c>
      <c r="W49" s="24">
        <v>11.1</v>
      </c>
      <c r="X49" s="24">
        <v>3.69</v>
      </c>
      <c r="Y49" s="22" t="s">
        <v>155</v>
      </c>
    </row>
    <row r="50" spans="1:25" x14ac:dyDescent="0.35">
      <c r="A50" s="20">
        <v>47</v>
      </c>
      <c r="B50" s="22" t="s">
        <v>39</v>
      </c>
      <c r="C50" s="22" t="s">
        <v>153</v>
      </c>
      <c r="D50" s="19">
        <v>29.507947850000001</v>
      </c>
      <c r="E50" s="19">
        <v>77.404982930000003</v>
      </c>
      <c r="F50" s="18">
        <v>6.91</v>
      </c>
      <c r="G50" s="22">
        <v>549</v>
      </c>
      <c r="H50" s="22">
        <f t="shared" si="0"/>
        <v>351.36</v>
      </c>
      <c r="I50" s="18">
        <v>248.434</v>
      </c>
      <c r="J50" s="23">
        <v>258</v>
      </c>
      <c r="K50" s="18">
        <v>8.3529999999999998</v>
      </c>
      <c r="L50" s="18">
        <v>0.193</v>
      </c>
      <c r="M50" s="19" t="s">
        <v>154</v>
      </c>
      <c r="N50" s="18">
        <v>7.9779999999999998</v>
      </c>
      <c r="O50" s="18">
        <v>0.57499999999999996</v>
      </c>
      <c r="P50" s="18" t="s">
        <v>45</v>
      </c>
      <c r="Q50" s="18">
        <v>32.68</v>
      </c>
      <c r="R50" s="18">
        <v>5.2619999999999996</v>
      </c>
      <c r="S50" s="18">
        <v>62.63</v>
      </c>
      <c r="T50" s="18">
        <v>22.4</v>
      </c>
      <c r="U50" s="18">
        <v>0.24399999999999999</v>
      </c>
      <c r="V50" s="18" t="s">
        <v>154</v>
      </c>
      <c r="W50" s="24">
        <v>13.09</v>
      </c>
      <c r="X50" s="24">
        <v>7.39</v>
      </c>
      <c r="Y50" s="22" t="s">
        <v>155</v>
      </c>
    </row>
    <row r="51" spans="1:25" x14ac:dyDescent="0.35">
      <c r="A51" s="20">
        <v>48</v>
      </c>
      <c r="B51" s="22" t="s">
        <v>38</v>
      </c>
      <c r="C51" s="22" t="s">
        <v>153</v>
      </c>
      <c r="D51" s="19">
        <v>29.507765469999999</v>
      </c>
      <c r="E51" s="19">
        <v>77.366185079999994</v>
      </c>
      <c r="F51" s="18">
        <v>6.85</v>
      </c>
      <c r="G51" s="22">
        <v>807</v>
      </c>
      <c r="H51" s="22">
        <f t="shared" si="0"/>
        <v>516.48</v>
      </c>
      <c r="I51" s="18">
        <v>312.72000000000003</v>
      </c>
      <c r="J51" s="23">
        <v>384.4</v>
      </c>
      <c r="K51" s="18">
        <v>2.3140000000000001</v>
      </c>
      <c r="L51" s="18">
        <v>0.19900000000000001</v>
      </c>
      <c r="M51" s="19" t="s">
        <v>154</v>
      </c>
      <c r="N51" s="18">
        <v>26.233000000000001</v>
      </c>
      <c r="O51" s="18">
        <v>0.753</v>
      </c>
      <c r="P51" s="18" t="s">
        <v>45</v>
      </c>
      <c r="Q51" s="18">
        <v>73.992999999999995</v>
      </c>
      <c r="R51" s="18">
        <v>6.6040000000000001</v>
      </c>
      <c r="S51" s="18">
        <v>74.616</v>
      </c>
      <c r="T51" s="18">
        <v>30.756</v>
      </c>
      <c r="U51" s="18">
        <v>0.30399999999999999</v>
      </c>
      <c r="V51" s="18" t="s">
        <v>154</v>
      </c>
      <c r="W51" s="24">
        <v>13.09</v>
      </c>
      <c r="X51" s="24">
        <v>7.39</v>
      </c>
      <c r="Y51" s="22" t="s">
        <v>155</v>
      </c>
    </row>
    <row r="52" spans="1:25" x14ac:dyDescent="0.35">
      <c r="A52" s="20">
        <v>49</v>
      </c>
      <c r="B52" s="22" t="s">
        <v>142</v>
      </c>
      <c r="C52" s="22" t="s">
        <v>140</v>
      </c>
      <c r="D52" s="19">
        <v>29.507545749999998</v>
      </c>
      <c r="E52" s="19">
        <v>77.366823179999997</v>
      </c>
      <c r="F52" s="18">
        <v>6.73</v>
      </c>
      <c r="G52" s="22">
        <v>1371</v>
      </c>
      <c r="H52" s="22">
        <f t="shared" si="0"/>
        <v>877.44</v>
      </c>
      <c r="I52" s="18">
        <v>493.47899999999998</v>
      </c>
      <c r="J52" s="23">
        <v>554.79999999999995</v>
      </c>
      <c r="K52" s="18">
        <v>67.531000000000006</v>
      </c>
      <c r="L52" s="18">
        <v>0.48099999999999998</v>
      </c>
      <c r="M52" s="19">
        <v>0.54500000000000004</v>
      </c>
      <c r="N52" s="18">
        <v>44.002000000000002</v>
      </c>
      <c r="O52" s="18">
        <v>0.74199999999999999</v>
      </c>
      <c r="P52" s="22">
        <v>8.5999999999999993E-2</v>
      </c>
      <c r="Q52" s="18">
        <v>127.77500000000001</v>
      </c>
      <c r="R52" s="18">
        <v>48.591000000000001</v>
      </c>
      <c r="S52" s="18">
        <v>115.96599999999999</v>
      </c>
      <c r="T52" s="18">
        <v>49.613</v>
      </c>
      <c r="U52" s="18">
        <v>8.6530000000000005</v>
      </c>
      <c r="V52" s="18" t="s">
        <v>154</v>
      </c>
      <c r="W52" s="24">
        <v>16.84</v>
      </c>
      <c r="X52" s="24">
        <v>7.39</v>
      </c>
      <c r="Y52" s="22">
        <v>190</v>
      </c>
    </row>
    <row r="53" spans="1:25" x14ac:dyDescent="0.35">
      <c r="A53" s="20">
        <v>50</v>
      </c>
      <c r="B53" s="22" t="s">
        <v>37</v>
      </c>
      <c r="C53" s="22" t="s">
        <v>153</v>
      </c>
      <c r="D53" s="19">
        <v>29.508829030000001</v>
      </c>
      <c r="E53" s="19">
        <v>77.372601329999995</v>
      </c>
      <c r="F53" s="18">
        <v>6.82</v>
      </c>
      <c r="G53" s="22">
        <v>1065</v>
      </c>
      <c r="H53" s="22">
        <f t="shared" si="0"/>
        <v>681.6</v>
      </c>
      <c r="I53" s="18">
        <v>382.68299999999999</v>
      </c>
      <c r="J53" s="23">
        <v>498.8</v>
      </c>
      <c r="K53" s="18">
        <v>10.237</v>
      </c>
      <c r="L53" s="18">
        <v>1.046</v>
      </c>
      <c r="M53" s="19" t="s">
        <v>154</v>
      </c>
      <c r="N53" s="18">
        <v>47.222000000000001</v>
      </c>
      <c r="O53" s="18">
        <v>0.79300000000000004</v>
      </c>
      <c r="P53" s="18" t="s">
        <v>45</v>
      </c>
      <c r="Q53" s="18">
        <v>130.20099999999999</v>
      </c>
      <c r="R53" s="18">
        <v>7.8049999999999997</v>
      </c>
      <c r="S53" s="18">
        <v>92.707999999999998</v>
      </c>
      <c r="T53" s="18">
        <v>36.789000000000001</v>
      </c>
      <c r="U53" s="18">
        <v>0.627</v>
      </c>
      <c r="V53" s="18" t="s">
        <v>154</v>
      </c>
      <c r="W53" s="24">
        <v>12.78</v>
      </c>
      <c r="X53" s="24">
        <v>27.72</v>
      </c>
      <c r="Y53" s="22" t="s">
        <v>155</v>
      </c>
    </row>
    <row r="54" spans="1:25" x14ac:dyDescent="0.35">
      <c r="A54" s="20">
        <v>51</v>
      </c>
      <c r="B54" s="22" t="s">
        <v>36</v>
      </c>
      <c r="C54" s="22" t="s">
        <v>153</v>
      </c>
      <c r="D54" s="19">
        <v>29.52875375</v>
      </c>
      <c r="E54" s="19">
        <v>77.337017169999996</v>
      </c>
      <c r="F54" s="18">
        <v>6.59</v>
      </c>
      <c r="G54" s="22">
        <v>244</v>
      </c>
      <c r="H54" s="22">
        <f t="shared" si="0"/>
        <v>156.16</v>
      </c>
      <c r="I54" s="18">
        <v>72.728999999999999</v>
      </c>
      <c r="J54" s="23">
        <v>95.4</v>
      </c>
      <c r="K54" s="18">
        <v>0.68300000000000005</v>
      </c>
      <c r="L54" s="18">
        <v>0.20300000000000001</v>
      </c>
      <c r="M54" s="19" t="s">
        <v>154</v>
      </c>
      <c r="N54" s="18">
        <v>9.7840000000000007</v>
      </c>
      <c r="O54" s="18">
        <v>0.495</v>
      </c>
      <c r="P54" s="18" t="s">
        <v>45</v>
      </c>
      <c r="Q54" s="18">
        <v>2.923</v>
      </c>
      <c r="R54" s="18">
        <v>1.488</v>
      </c>
      <c r="S54" s="18">
        <v>21.209</v>
      </c>
      <c r="T54" s="18">
        <v>4.8150000000000004</v>
      </c>
      <c r="U54" s="18">
        <v>0.154</v>
      </c>
      <c r="V54" s="18" t="s">
        <v>154</v>
      </c>
      <c r="W54" s="24">
        <v>9.65</v>
      </c>
      <c r="X54" s="25">
        <v>14.72</v>
      </c>
      <c r="Y54" s="22" t="s">
        <v>155</v>
      </c>
    </row>
    <row r="55" spans="1:25" x14ac:dyDescent="0.35">
      <c r="A55" s="20">
        <v>52</v>
      </c>
      <c r="B55" s="22" t="s">
        <v>141</v>
      </c>
      <c r="C55" s="22" t="s">
        <v>140</v>
      </c>
      <c r="D55" s="19">
        <v>29.529202919999999</v>
      </c>
      <c r="E55" s="19">
        <v>77.336481570000004</v>
      </c>
      <c r="F55" s="18">
        <v>6.67</v>
      </c>
      <c r="G55" s="22">
        <v>327</v>
      </c>
      <c r="H55" s="22">
        <f t="shared" si="0"/>
        <v>209.28</v>
      </c>
      <c r="I55" s="18">
        <v>152.51599999999999</v>
      </c>
      <c r="J55" s="23">
        <v>128</v>
      </c>
      <c r="K55" s="18">
        <v>1.5860000000000001</v>
      </c>
      <c r="L55" s="18">
        <v>3.8570000000000002</v>
      </c>
      <c r="M55" s="19" t="s">
        <v>154</v>
      </c>
      <c r="N55" s="18">
        <v>22.795999999999999</v>
      </c>
      <c r="O55" s="18">
        <v>0.252</v>
      </c>
      <c r="P55" s="18">
        <v>1.7999999999999999E-2</v>
      </c>
      <c r="Q55" s="18">
        <v>7.9660000000000002</v>
      </c>
      <c r="R55" s="18">
        <v>2.895</v>
      </c>
      <c r="S55" s="18">
        <v>42.929000000000002</v>
      </c>
      <c r="T55" s="18">
        <v>11.035</v>
      </c>
      <c r="U55" s="18">
        <v>0.156</v>
      </c>
      <c r="V55" s="18" t="s">
        <v>154</v>
      </c>
      <c r="W55" s="24">
        <v>5.9</v>
      </c>
      <c r="X55" s="25">
        <v>7.3920000000000003</v>
      </c>
      <c r="Y55" s="18">
        <v>10</v>
      </c>
    </row>
    <row r="56" spans="1:25" x14ac:dyDescent="0.35">
      <c r="A56" s="20">
        <v>53</v>
      </c>
      <c r="B56" s="22" t="s">
        <v>35</v>
      </c>
      <c r="C56" s="22" t="s">
        <v>153</v>
      </c>
      <c r="D56" s="19">
        <v>29.524434979999999</v>
      </c>
      <c r="E56" s="19">
        <v>77.337176549999995</v>
      </c>
      <c r="F56" s="18">
        <v>6.75</v>
      </c>
      <c r="G56" s="22">
        <v>671</v>
      </c>
      <c r="H56" s="22">
        <f t="shared" si="0"/>
        <v>429.44</v>
      </c>
      <c r="I56" s="18">
        <v>329.59199999999998</v>
      </c>
      <c r="J56" s="23">
        <v>301.39999999999998</v>
      </c>
      <c r="K56" s="18">
        <v>1.754</v>
      </c>
      <c r="L56" s="18">
        <v>11.442</v>
      </c>
      <c r="M56" s="19" t="s">
        <v>154</v>
      </c>
      <c r="N56" s="18">
        <v>22.395</v>
      </c>
      <c r="O56" s="18">
        <v>0.29299999999999998</v>
      </c>
      <c r="P56" s="18">
        <v>2.9000000000000001E-2</v>
      </c>
      <c r="Q56" s="18">
        <v>18.835999999999999</v>
      </c>
      <c r="R56" s="18">
        <v>5.0750000000000002</v>
      </c>
      <c r="S56" s="18">
        <v>93.353999999999999</v>
      </c>
      <c r="T56" s="18">
        <v>23.492999999999999</v>
      </c>
      <c r="U56" s="18" t="s">
        <v>45</v>
      </c>
      <c r="V56" s="18" t="s">
        <v>154</v>
      </c>
      <c r="W56" s="24">
        <v>8.33</v>
      </c>
      <c r="X56" s="25">
        <v>3.6960000000000002</v>
      </c>
      <c r="Y56" s="18" t="s">
        <v>155</v>
      </c>
    </row>
    <row r="57" spans="1:25" x14ac:dyDescent="0.35">
      <c r="A57" s="1"/>
    </row>
    <row r="58" spans="1:25" x14ac:dyDescent="0.35">
      <c r="A58" t="s">
        <v>157</v>
      </c>
    </row>
    <row r="59" spans="1:25" x14ac:dyDescent="0.35">
      <c r="A59" t="s">
        <v>158</v>
      </c>
    </row>
    <row r="61" spans="1:25" x14ac:dyDescent="0.35">
      <c r="U61" s="3"/>
    </row>
  </sheetData>
  <sortState xmlns:xlrd2="http://schemas.microsoft.com/office/spreadsheetml/2017/richdata2" ref="A3:G36">
    <sortCondition ref="A2"/>
  </sortState>
  <conditionalFormatting sqref="AJ1:AJ1048576">
    <cfRule type="cellIs" dxfId="0" priority="1" operator="greaterThan">
      <formula>10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6"/>
  <sheetViews>
    <sheetView workbookViewId="0">
      <selection activeCell="V32" sqref="V32"/>
    </sheetView>
  </sheetViews>
  <sheetFormatPr defaultRowHeight="14.5" x14ac:dyDescent="0.35"/>
  <cols>
    <col min="1" max="1" width="11.1796875" customWidth="1"/>
    <col min="12" max="12" width="10" bestFit="1" customWidth="1"/>
    <col min="13" max="13" width="10.81640625" bestFit="1" customWidth="1"/>
    <col min="15" max="16" width="10.81640625" bestFit="1" customWidth="1"/>
  </cols>
  <sheetData>
    <row r="1" spans="1:18" ht="21" x14ac:dyDescent="0.5">
      <c r="A1" s="7" t="s">
        <v>161</v>
      </c>
    </row>
    <row r="2" spans="1:18" x14ac:dyDescent="0.35">
      <c r="A2" s="15" t="s">
        <v>159</v>
      </c>
      <c r="B2" s="8" t="s">
        <v>68</v>
      </c>
      <c r="C2" s="8" t="s">
        <v>69</v>
      </c>
      <c r="D2" s="8" t="s">
        <v>70</v>
      </c>
      <c r="E2" s="8" t="s">
        <v>71</v>
      </c>
      <c r="F2" s="8" t="s">
        <v>72</v>
      </c>
      <c r="G2" s="8" t="s">
        <v>73</v>
      </c>
      <c r="H2" s="8" t="s">
        <v>74</v>
      </c>
      <c r="I2" s="8" t="s">
        <v>75</v>
      </c>
      <c r="J2" s="8" t="s">
        <v>76</v>
      </c>
      <c r="K2" s="8" t="s">
        <v>77</v>
      </c>
      <c r="L2" s="8" t="s">
        <v>78</v>
      </c>
      <c r="M2" s="8" t="s">
        <v>79</v>
      </c>
      <c r="N2" s="8" t="s">
        <v>80</v>
      </c>
      <c r="O2" s="8" t="s">
        <v>81</v>
      </c>
      <c r="P2" s="8" t="s">
        <v>82</v>
      </c>
      <c r="Q2" s="8" t="s">
        <v>83</v>
      </c>
      <c r="R2" s="8" t="s">
        <v>84</v>
      </c>
    </row>
    <row r="3" spans="1:18" x14ac:dyDescent="0.35">
      <c r="B3" s="6" t="s">
        <v>160</v>
      </c>
      <c r="C3" s="6" t="s">
        <v>160</v>
      </c>
      <c r="D3" s="6" t="s">
        <v>160</v>
      </c>
      <c r="E3" s="6" t="s">
        <v>160</v>
      </c>
      <c r="F3" s="6" t="s">
        <v>160</v>
      </c>
      <c r="G3" s="6" t="s">
        <v>160</v>
      </c>
      <c r="H3" s="6" t="s">
        <v>160</v>
      </c>
      <c r="I3" s="6" t="s">
        <v>160</v>
      </c>
      <c r="J3" s="6" t="s">
        <v>160</v>
      </c>
      <c r="K3" s="6" t="s">
        <v>160</v>
      </c>
      <c r="L3" s="6" t="s">
        <v>160</v>
      </c>
      <c r="M3" s="6" t="s">
        <v>160</v>
      </c>
      <c r="N3" s="6" t="s">
        <v>160</v>
      </c>
      <c r="O3" s="6" t="s">
        <v>160</v>
      </c>
      <c r="P3" s="6" t="s">
        <v>160</v>
      </c>
      <c r="Q3" s="6" t="s">
        <v>160</v>
      </c>
      <c r="R3" s="6" t="s">
        <v>160</v>
      </c>
    </row>
    <row r="4" spans="1:18" x14ac:dyDescent="0.35">
      <c r="A4" s="4" t="s">
        <v>85</v>
      </c>
      <c r="B4" s="9">
        <v>20.718241383078801</v>
      </c>
      <c r="C4" s="10">
        <v>11.464567624664699</v>
      </c>
      <c r="D4" s="9">
        <v>4.7279775942829998</v>
      </c>
      <c r="E4" s="10">
        <v>0.17372676368402601</v>
      </c>
      <c r="F4" s="9">
        <v>13.613916429694401</v>
      </c>
      <c r="G4" s="10">
        <v>43.386377881813402</v>
      </c>
      <c r="H4" s="9">
        <v>6.7861370123717707E-2</v>
      </c>
      <c r="I4" s="10">
        <v>1.5170316657946299</v>
      </c>
      <c r="J4" s="9">
        <v>2.9282220369304102</v>
      </c>
      <c r="K4" s="12">
        <v>207.969199958172</v>
      </c>
      <c r="L4" s="13">
        <v>1.15615793237912</v>
      </c>
      <c r="M4" s="14">
        <v>1.9876081043137901</v>
      </c>
      <c r="N4" s="11">
        <v>350.44736190686302</v>
      </c>
      <c r="O4" s="14">
        <v>0.14347512488039199</v>
      </c>
      <c r="P4" s="11">
        <v>135.34807446560799</v>
      </c>
      <c r="Q4" s="13">
        <v>1.2621916309379899</v>
      </c>
      <c r="R4" s="14">
        <v>10.609252963980101</v>
      </c>
    </row>
    <row r="5" spans="1:18" x14ac:dyDescent="0.35">
      <c r="A5" s="4" t="s">
        <v>86</v>
      </c>
      <c r="B5" s="9">
        <v>30.0869536973244</v>
      </c>
      <c r="C5" s="10">
        <v>47.894383880374903</v>
      </c>
      <c r="D5" s="9">
        <v>1.2190558901773501</v>
      </c>
      <c r="E5" s="10">
        <v>0.31607707275545499</v>
      </c>
      <c r="F5" s="9">
        <v>53.5055953729116</v>
      </c>
      <c r="G5" s="12">
        <v>270.07817009670401</v>
      </c>
      <c r="H5" s="9">
        <v>0.161780288093508</v>
      </c>
      <c r="I5" s="10">
        <v>0.97029217279756097</v>
      </c>
      <c r="J5" s="9">
        <v>1.1385437171533901</v>
      </c>
      <c r="K5" s="10">
        <v>32.097227446427802</v>
      </c>
      <c r="L5" s="13">
        <v>0.38448429885804097</v>
      </c>
      <c r="M5" s="14">
        <v>1.6089808268796599</v>
      </c>
      <c r="N5" s="11">
        <v>225.50992496973299</v>
      </c>
      <c r="O5" s="14">
        <v>9.3843927112969794E-2</v>
      </c>
      <c r="P5" s="11">
        <v>172.58534078796399</v>
      </c>
      <c r="Q5" s="13">
        <v>0.58951334394051202</v>
      </c>
      <c r="R5" s="14">
        <v>3.3510768193865501</v>
      </c>
    </row>
    <row r="6" spans="1:18" x14ac:dyDescent="0.35">
      <c r="A6" s="4" t="s">
        <v>87</v>
      </c>
      <c r="B6" s="9">
        <v>18.616733878788601</v>
      </c>
      <c r="C6" s="10">
        <v>11.674069523451299</v>
      </c>
      <c r="D6" s="9">
        <v>3.6376266723296302</v>
      </c>
      <c r="E6" s="10">
        <v>0.349201397806573</v>
      </c>
      <c r="F6" s="9">
        <v>67.610705862638696</v>
      </c>
      <c r="G6" s="12">
        <v>118.290729619882</v>
      </c>
      <c r="H6" s="9">
        <v>0.35457057179788198</v>
      </c>
      <c r="I6" s="10">
        <v>1.03496554278221</v>
      </c>
      <c r="J6" s="9">
        <v>0.74540664953395297</v>
      </c>
      <c r="K6" s="10">
        <v>77.954943725037296</v>
      </c>
      <c r="L6" s="13">
        <v>0.73475471614132803</v>
      </c>
      <c r="M6" s="14">
        <v>1.1914180639005001</v>
      </c>
      <c r="N6" s="11">
        <v>131.27436383037499</v>
      </c>
      <c r="O6" s="14">
        <v>4.5116509186118599E-2</v>
      </c>
      <c r="P6" s="11">
        <v>264.87401419664297</v>
      </c>
      <c r="Q6" s="13">
        <v>4.5825960560383603</v>
      </c>
      <c r="R6" s="14">
        <v>3.61992991577947</v>
      </c>
    </row>
    <row r="7" spans="1:18" x14ac:dyDescent="0.35">
      <c r="A7" s="4" t="s">
        <v>88</v>
      </c>
      <c r="B7" s="9">
        <v>16.848298001940702</v>
      </c>
      <c r="C7" s="10">
        <v>36.812941827255699</v>
      </c>
      <c r="D7" s="9">
        <v>0.97575555160929495</v>
      </c>
      <c r="E7" s="10">
        <v>0.224606132119647</v>
      </c>
      <c r="F7" s="9">
        <v>9.6621079011464506</v>
      </c>
      <c r="G7" s="10">
        <v>43.832883812334401</v>
      </c>
      <c r="H7" s="9">
        <v>8.5960820963901202E-2</v>
      </c>
      <c r="I7" s="10">
        <v>0.48969731273329598</v>
      </c>
      <c r="J7" s="9">
        <v>1.6697499580805</v>
      </c>
      <c r="K7" s="10">
        <v>16.067946341854601</v>
      </c>
      <c r="L7" s="13">
        <v>2.7522635478467401</v>
      </c>
      <c r="M7" s="14">
        <v>0.26721522821869498</v>
      </c>
      <c r="N7" s="11">
        <v>75.369122438698795</v>
      </c>
      <c r="O7" s="14">
        <v>7.0683102499749004E-2</v>
      </c>
      <c r="P7" s="9">
        <v>40.225762448308799</v>
      </c>
      <c r="Q7" s="13">
        <v>0.94620411740545396</v>
      </c>
      <c r="R7" s="14">
        <v>1.7167791320311301</v>
      </c>
    </row>
    <row r="8" spans="1:18" x14ac:dyDescent="0.35">
      <c r="A8" s="4" t="s">
        <v>89</v>
      </c>
      <c r="B8" s="9">
        <v>17.130093353532999</v>
      </c>
      <c r="C8" s="10">
        <v>7.5474028298968303</v>
      </c>
      <c r="D8" s="9">
        <v>1.52376532550846</v>
      </c>
      <c r="E8" s="10">
        <v>0.255095464994196</v>
      </c>
      <c r="F8" s="9">
        <v>28.0992243495274</v>
      </c>
      <c r="G8" s="10">
        <v>79.9520189042684</v>
      </c>
      <c r="H8" s="9">
        <v>2.7142686276308899E-2</v>
      </c>
      <c r="I8" s="10">
        <v>0.16033560456324999</v>
      </c>
      <c r="J8" s="9">
        <v>0.73199075673823299</v>
      </c>
      <c r="K8" s="10">
        <v>13.3386028811258</v>
      </c>
      <c r="L8" s="13">
        <v>0.88452069827228197</v>
      </c>
      <c r="M8" s="14">
        <v>0.22269049081675499</v>
      </c>
      <c r="N8" s="11">
        <v>185.50826567149301</v>
      </c>
      <c r="O8" s="14">
        <v>4.8725914133439199E-2</v>
      </c>
      <c r="P8" s="9">
        <v>74.418872816442203</v>
      </c>
      <c r="Q8" s="13">
        <v>0.43381316452111601</v>
      </c>
      <c r="R8" s="14">
        <v>3.6462292526509499</v>
      </c>
    </row>
    <row r="9" spans="1:18" x14ac:dyDescent="0.35">
      <c r="A9" s="4" t="s">
        <v>90</v>
      </c>
      <c r="B9" s="9">
        <v>56.330223410336103</v>
      </c>
      <c r="C9" s="10">
        <v>22.372567122430201</v>
      </c>
      <c r="D9" s="9">
        <v>2.8201758126622298</v>
      </c>
      <c r="E9" s="10">
        <v>0.48393115988103302</v>
      </c>
      <c r="F9" s="11">
        <v>237.63252675495301</v>
      </c>
      <c r="G9" s="12">
        <v>157.536275092517</v>
      </c>
      <c r="H9" s="9">
        <v>0.45902948595043902</v>
      </c>
      <c r="I9" s="10">
        <v>1.06538910748243</v>
      </c>
      <c r="J9" s="9">
        <v>2.2684266126087498</v>
      </c>
      <c r="K9" s="10">
        <v>27.024982185680901</v>
      </c>
      <c r="L9" s="13">
        <v>3.0558340341383299</v>
      </c>
      <c r="M9" s="14">
        <v>0.26165937826531399</v>
      </c>
      <c r="N9" s="11">
        <v>277.41506298558699</v>
      </c>
      <c r="O9" s="14">
        <v>0.10587607896052501</v>
      </c>
      <c r="P9" s="11">
        <v>108.494833771533</v>
      </c>
      <c r="Q9" s="13">
        <v>0.82307206945289202</v>
      </c>
      <c r="R9" s="14">
        <v>1.34611685518757</v>
      </c>
    </row>
    <row r="10" spans="1:18" x14ac:dyDescent="0.35">
      <c r="A10" s="4" t="s">
        <v>91</v>
      </c>
      <c r="B10" s="9">
        <v>33.355454415463498</v>
      </c>
      <c r="C10" s="10">
        <v>14.4448884901635</v>
      </c>
      <c r="D10" s="9">
        <v>1.50020031800678</v>
      </c>
      <c r="E10" s="10">
        <v>0.28842489032159901</v>
      </c>
      <c r="F10" s="11">
        <v>488.38100664014399</v>
      </c>
      <c r="G10" s="12">
        <v>235.60375003372101</v>
      </c>
      <c r="H10" s="9">
        <v>0.369341447528102</v>
      </c>
      <c r="I10" s="10">
        <v>2.5002960716595002</v>
      </c>
      <c r="J10" s="9">
        <v>5.2709729016368199</v>
      </c>
      <c r="K10" s="12">
        <v>117.547790745082</v>
      </c>
      <c r="L10" s="13">
        <v>0.49108326378669998</v>
      </c>
      <c r="M10" s="14">
        <v>0.26722079520261599</v>
      </c>
      <c r="N10" s="11">
        <v>262.48611673949898</v>
      </c>
      <c r="O10" s="14">
        <v>0.37511645446766201</v>
      </c>
      <c r="P10" s="11">
        <v>230.94241460791699</v>
      </c>
      <c r="Q10" s="13">
        <v>3.14354288685296</v>
      </c>
      <c r="R10" s="14">
        <v>4.6403943295144101</v>
      </c>
    </row>
    <row r="11" spans="1:18" x14ac:dyDescent="0.35">
      <c r="A11" s="4" t="s">
        <v>92</v>
      </c>
      <c r="B11" s="9">
        <v>31.561040949951199</v>
      </c>
      <c r="C11" s="10">
        <v>9.9207200310092105</v>
      </c>
      <c r="D11" s="9">
        <v>2.4981956325691201</v>
      </c>
      <c r="E11" s="10">
        <v>0.17435677457367901</v>
      </c>
      <c r="F11" s="9">
        <v>72.617053926622106</v>
      </c>
      <c r="G11" s="12">
        <v>153.50158990273201</v>
      </c>
      <c r="H11" s="9">
        <v>7.1140123134546498E-2</v>
      </c>
      <c r="I11" s="10">
        <v>0.48108049645203199</v>
      </c>
      <c r="J11" s="9">
        <v>1.56330622140075</v>
      </c>
      <c r="K11" s="10">
        <v>23.826605724135302</v>
      </c>
      <c r="L11" s="13">
        <v>0.49108262939744002</v>
      </c>
      <c r="M11" s="14" t="s">
        <v>93</v>
      </c>
      <c r="N11" s="11">
        <v>253.64632501050301</v>
      </c>
      <c r="O11" s="14">
        <v>0.15580893768638099</v>
      </c>
      <c r="P11" s="9">
        <v>88.163318764457998</v>
      </c>
      <c r="Q11" s="13">
        <v>1.3966734394926399</v>
      </c>
      <c r="R11" s="14">
        <v>14.456085848104699</v>
      </c>
    </row>
    <row r="12" spans="1:18" x14ac:dyDescent="0.35">
      <c r="A12" s="4" t="s">
        <v>94</v>
      </c>
      <c r="B12" s="9">
        <v>26.382880037890398</v>
      </c>
      <c r="C12" s="10">
        <v>12.974404765536001</v>
      </c>
      <c r="D12" s="9">
        <v>4.3484807366387104</v>
      </c>
      <c r="E12" s="10">
        <v>0.16111162568645199</v>
      </c>
      <c r="F12" s="9">
        <v>38.128430394606397</v>
      </c>
      <c r="G12" s="10">
        <v>32.922340647810699</v>
      </c>
      <c r="H12" s="9">
        <v>3.6715281515742201E-2</v>
      </c>
      <c r="I12" s="10">
        <v>1.17251283927182E-2</v>
      </c>
      <c r="J12" s="9">
        <v>0.85313316917878701</v>
      </c>
      <c r="K12" s="10">
        <v>6.8876739687489703</v>
      </c>
      <c r="L12" s="13">
        <v>1.3433928473783101</v>
      </c>
      <c r="M12" s="14">
        <v>0.57343274578947701</v>
      </c>
      <c r="N12" s="11">
        <v>358.445973416475</v>
      </c>
      <c r="O12" s="14">
        <v>4.1206044797729199E-2</v>
      </c>
      <c r="P12" s="11">
        <v>200.82702908391499</v>
      </c>
      <c r="Q12" s="13">
        <v>0.31961237348702498</v>
      </c>
      <c r="R12" s="14">
        <v>14.125995392194801</v>
      </c>
    </row>
    <row r="13" spans="1:18" x14ac:dyDescent="0.35">
      <c r="A13" s="4" t="s">
        <v>95</v>
      </c>
      <c r="B13" s="9">
        <v>27.1389200961512</v>
      </c>
      <c r="C13" s="10">
        <v>51.566341177855698</v>
      </c>
      <c r="D13" s="9">
        <v>0.93597952780078097</v>
      </c>
      <c r="E13" s="10">
        <v>0.26224392411137698</v>
      </c>
      <c r="F13" s="9">
        <v>9.7314945094927801</v>
      </c>
      <c r="G13" s="10">
        <v>60.548080377436897</v>
      </c>
      <c r="H13" s="9">
        <v>6.9632152415600307E-2</v>
      </c>
      <c r="I13" s="10">
        <v>0.24003260270146401</v>
      </c>
      <c r="J13" s="9">
        <v>1.6909040314650301</v>
      </c>
      <c r="K13" s="10">
        <v>9.2206272092845207</v>
      </c>
      <c r="L13" s="13">
        <v>2.6417529387404199</v>
      </c>
      <c r="M13" s="14">
        <v>0.23382445865920001</v>
      </c>
      <c r="N13" s="11">
        <v>114.297237663883</v>
      </c>
      <c r="O13" s="14">
        <v>5.2034560398373203E-2</v>
      </c>
      <c r="P13" s="9">
        <v>39.171209084471101</v>
      </c>
      <c r="Q13" s="13">
        <v>0.50791021042229101</v>
      </c>
      <c r="R13" s="14">
        <v>2.4536893934841899</v>
      </c>
    </row>
    <row r="14" spans="1:18" x14ac:dyDescent="0.35">
      <c r="A14" s="4" t="s">
        <v>96</v>
      </c>
      <c r="B14" s="9">
        <v>24.947362074942301</v>
      </c>
      <c r="C14" s="10">
        <v>14.467542315636701</v>
      </c>
      <c r="D14" s="9">
        <v>3.0016578793730502</v>
      </c>
      <c r="E14" s="10">
        <v>0.28200941251966399</v>
      </c>
      <c r="F14" s="9">
        <v>60.239954309304899</v>
      </c>
      <c r="G14" s="12">
        <v>101.307832576371</v>
      </c>
      <c r="H14" s="9">
        <v>8.9436109044738296E-2</v>
      </c>
      <c r="I14" s="10">
        <v>0.42027475379793999</v>
      </c>
      <c r="J14" s="9">
        <v>4.3293306107262399</v>
      </c>
      <c r="K14" s="12">
        <v>387.71559746833702</v>
      </c>
      <c r="L14" s="13">
        <v>0.47902859906661699</v>
      </c>
      <c r="M14" s="14">
        <v>5.3285054640054703</v>
      </c>
      <c r="N14" s="11">
        <v>354.727682717687</v>
      </c>
      <c r="O14" s="14">
        <v>9.1136497454126303E-2</v>
      </c>
      <c r="P14" s="11">
        <v>195.312317283803</v>
      </c>
      <c r="Q14" s="13">
        <v>1.46260811223812</v>
      </c>
      <c r="R14" s="14">
        <v>11.066464962145201</v>
      </c>
    </row>
    <row r="15" spans="1:18" x14ac:dyDescent="0.35">
      <c r="A15" s="4" t="s">
        <v>97</v>
      </c>
      <c r="B15" s="9">
        <v>37.905900458238101</v>
      </c>
      <c r="C15" s="10">
        <v>7.1679420558512899</v>
      </c>
      <c r="D15" s="9">
        <v>1.6040714855493099</v>
      </c>
      <c r="E15" s="10">
        <v>1.3104450307839499</v>
      </c>
      <c r="F15" s="9">
        <v>51.120719022360397</v>
      </c>
      <c r="G15" s="12">
        <v>150.035158588895</v>
      </c>
      <c r="H15" s="9">
        <v>0.16519290521806501</v>
      </c>
      <c r="I15" s="10">
        <v>0.532318484577878</v>
      </c>
      <c r="J15" s="9">
        <v>1.9172574017156701</v>
      </c>
      <c r="K15" s="12">
        <v>350.49229952514997</v>
      </c>
      <c r="L15" s="13">
        <v>0.28550117699666999</v>
      </c>
      <c r="M15" s="14">
        <v>1.62012036170603</v>
      </c>
      <c r="N15" s="11">
        <v>252.972065660109</v>
      </c>
      <c r="O15" s="14">
        <v>8.0609041294551195E-2</v>
      </c>
      <c r="P15" s="11">
        <v>263.04389788341399</v>
      </c>
      <c r="Q15" s="13">
        <v>1.1444281469798501</v>
      </c>
      <c r="R15" s="14">
        <v>13.694721287404199</v>
      </c>
    </row>
    <row r="16" spans="1:18" x14ac:dyDescent="0.35">
      <c r="A16" s="4" t="s">
        <v>98</v>
      </c>
      <c r="B16" s="9">
        <v>54.894359591917699</v>
      </c>
      <c r="C16" s="10">
        <v>6.1372057316349897</v>
      </c>
      <c r="D16" s="9">
        <v>0.82717918245855904</v>
      </c>
      <c r="E16" s="10">
        <v>0.237222425907713</v>
      </c>
      <c r="F16" s="9">
        <v>32.863680484208302</v>
      </c>
      <c r="G16" s="12">
        <v>279.68630597100702</v>
      </c>
      <c r="H16" s="9">
        <v>0.31958700155943698</v>
      </c>
      <c r="I16" s="10">
        <v>1.5124654876008901</v>
      </c>
      <c r="J16" s="9">
        <v>0.90982535919807095</v>
      </c>
      <c r="K16" s="12">
        <v>112.460638686979</v>
      </c>
      <c r="L16" s="13">
        <v>0.42065083057532998</v>
      </c>
      <c r="M16" s="14">
        <v>8.0516401849429702</v>
      </c>
      <c r="N16" s="11">
        <v>335.34833259500903</v>
      </c>
      <c r="O16" s="14">
        <v>6.1358681069719902E-2</v>
      </c>
      <c r="P16" s="11">
        <v>199.95494050500599</v>
      </c>
      <c r="Q16" s="13">
        <v>0.36562711956868499</v>
      </c>
      <c r="R16" s="14">
        <v>14.6381153173428</v>
      </c>
    </row>
    <row r="17" spans="1:18" x14ac:dyDescent="0.35">
      <c r="A17" s="4" t="s">
        <v>99</v>
      </c>
      <c r="B17" s="9">
        <v>16.015439600868898</v>
      </c>
      <c r="C17" s="10">
        <v>6.4826928423692802</v>
      </c>
      <c r="D17" s="9">
        <v>4.0406455825259604</v>
      </c>
      <c r="E17" s="10">
        <v>0.107086405677083</v>
      </c>
      <c r="F17" s="9">
        <v>17.564063643072299</v>
      </c>
      <c r="G17" s="10">
        <v>19.982801547736798</v>
      </c>
      <c r="H17" s="9">
        <v>1.59312717523067E-2</v>
      </c>
      <c r="I17" s="10">
        <v>0.116060159013541</v>
      </c>
      <c r="J17" s="9">
        <v>0.77965252550016495</v>
      </c>
      <c r="K17" s="10">
        <v>9.2397326403905904</v>
      </c>
      <c r="L17" s="13">
        <v>1.3345139352941999</v>
      </c>
      <c r="M17" s="14">
        <v>1.2526604540178701</v>
      </c>
      <c r="N17" s="11">
        <v>383.31806624106503</v>
      </c>
      <c r="O17" s="14">
        <v>4.9928948862985198E-2</v>
      </c>
      <c r="P17" s="11">
        <v>199.24033875002101</v>
      </c>
      <c r="Q17" s="13">
        <v>0.601507040032495</v>
      </c>
      <c r="R17" s="14">
        <v>24.891873839241601</v>
      </c>
    </row>
    <row r="18" spans="1:18" x14ac:dyDescent="0.35">
      <c r="A18" s="4" t="s">
        <v>100</v>
      </c>
      <c r="B18" s="9">
        <v>21.358970665621101</v>
      </c>
      <c r="C18" s="10">
        <v>7.1848935130136704</v>
      </c>
      <c r="D18" s="9">
        <v>3.14011504866835</v>
      </c>
      <c r="E18" s="10">
        <v>0.18066297763824901</v>
      </c>
      <c r="F18" s="9">
        <v>44.321117933073303</v>
      </c>
      <c r="G18" s="10">
        <v>15.1315758543267</v>
      </c>
      <c r="H18" s="9">
        <v>1.9668256964389098E-2</v>
      </c>
      <c r="I18" s="10">
        <v>0.143343115586371</v>
      </c>
      <c r="J18" s="9">
        <v>0.53210228809792104</v>
      </c>
      <c r="K18" s="10">
        <v>8.65074722269018</v>
      </c>
      <c r="L18" s="13">
        <v>1.0177925596410999</v>
      </c>
      <c r="M18" s="14">
        <v>0.105778261487155</v>
      </c>
      <c r="N18" s="11">
        <v>244.774415481278</v>
      </c>
      <c r="O18" s="14">
        <v>0.13986602069175399</v>
      </c>
      <c r="P18" s="11">
        <v>141.692677379228</v>
      </c>
      <c r="Q18" s="13">
        <v>0.48449379411523202</v>
      </c>
      <c r="R18" s="14">
        <v>11.2254983838677</v>
      </c>
    </row>
    <row r="19" spans="1:18" x14ac:dyDescent="0.35">
      <c r="A19" s="4" t="s">
        <v>101</v>
      </c>
      <c r="B19" s="9">
        <v>18.078377815480302</v>
      </c>
      <c r="C19" s="10">
        <v>42.579765294791301</v>
      </c>
      <c r="D19" s="9">
        <v>0.90815925504749195</v>
      </c>
      <c r="E19" s="10">
        <v>0.21041334010137</v>
      </c>
      <c r="F19" s="9">
        <v>5.9733466134170099</v>
      </c>
      <c r="G19" s="10">
        <v>55.458699087497003</v>
      </c>
      <c r="H19" s="9">
        <v>5.7959752363813503E-2</v>
      </c>
      <c r="I19" s="10">
        <v>0.46169283924149801</v>
      </c>
      <c r="J19" s="9">
        <v>3.5068058473130002</v>
      </c>
      <c r="K19" s="10">
        <v>13.0558901060829</v>
      </c>
      <c r="L19" s="13">
        <v>3.0297942581797401</v>
      </c>
      <c r="M19" s="14">
        <v>0.15588111677815999</v>
      </c>
      <c r="N19" s="9">
        <v>90.638962581533406</v>
      </c>
      <c r="O19" s="14">
        <v>0.112493973007758</v>
      </c>
      <c r="P19" s="9">
        <v>27.174570682328302</v>
      </c>
      <c r="Q19" s="13">
        <v>0.97462919140194704</v>
      </c>
      <c r="R19" s="14">
        <v>2.0446739160288101</v>
      </c>
    </row>
    <row r="20" spans="1:18" x14ac:dyDescent="0.35">
      <c r="A20" s="4" t="s">
        <v>102</v>
      </c>
      <c r="B20" s="9">
        <v>28.1259659897053</v>
      </c>
      <c r="C20" s="10">
        <v>52.816523878399202</v>
      </c>
      <c r="D20" s="9">
        <v>3.9656241790219</v>
      </c>
      <c r="E20" s="10">
        <v>0.29662648472013198</v>
      </c>
      <c r="F20" s="11">
        <v>232.061449839673</v>
      </c>
      <c r="G20" s="10">
        <v>79.516385536935999</v>
      </c>
      <c r="H20" s="9">
        <v>0.119604897844947</v>
      </c>
      <c r="I20" s="10">
        <v>0.28790223598014097</v>
      </c>
      <c r="J20" s="9">
        <v>0.91611810305069297</v>
      </c>
      <c r="K20" s="12">
        <v>171.68703461477199</v>
      </c>
      <c r="L20" s="13">
        <v>0.85596239695116005</v>
      </c>
      <c r="M20" s="14">
        <v>0.30620081661901799</v>
      </c>
      <c r="N20" s="11">
        <v>414.25845090326499</v>
      </c>
      <c r="O20" s="14">
        <v>5.4139871175078798E-2</v>
      </c>
      <c r="P20" s="11">
        <v>321.71515502374399</v>
      </c>
      <c r="Q20" s="13">
        <v>0.53117636414696801</v>
      </c>
      <c r="R20" s="14">
        <v>13.1973306865233</v>
      </c>
    </row>
    <row r="21" spans="1:18" x14ac:dyDescent="0.35">
      <c r="A21" s="4" t="s">
        <v>103</v>
      </c>
      <c r="B21" s="9">
        <v>11.5177301125971</v>
      </c>
      <c r="C21" s="10">
        <v>7.9523587087129801</v>
      </c>
      <c r="D21" s="9">
        <v>2.88892151100303</v>
      </c>
      <c r="E21" s="10">
        <v>0.15470014061530499</v>
      </c>
      <c r="F21" s="9">
        <v>34.183477971635298</v>
      </c>
      <c r="G21" s="12">
        <v>308.838284856558</v>
      </c>
      <c r="H21" s="9">
        <v>3.2715681396904298E-2</v>
      </c>
      <c r="I21" s="10">
        <v>9.9787512347396704E-2</v>
      </c>
      <c r="J21" s="9">
        <v>1.17433906459367</v>
      </c>
      <c r="K21" s="12">
        <v>156.567431909108</v>
      </c>
      <c r="L21" s="13">
        <v>0.73158213545165696</v>
      </c>
      <c r="M21" s="14">
        <v>3.3401903527336803E-2</v>
      </c>
      <c r="N21" s="11">
        <v>150.00191344408299</v>
      </c>
      <c r="O21" s="14">
        <v>4.9327431498212199E-2</v>
      </c>
      <c r="P21" s="11">
        <v>147.384357199074</v>
      </c>
      <c r="Q21" s="13">
        <v>0.73446422081148</v>
      </c>
      <c r="R21" s="14">
        <v>5.8560383766475503</v>
      </c>
    </row>
    <row r="22" spans="1:18" x14ac:dyDescent="0.35">
      <c r="A22" s="4" t="s">
        <v>104</v>
      </c>
      <c r="B22" s="9">
        <v>50.7136842848318</v>
      </c>
      <c r="C22" s="10">
        <v>5.26797802373164</v>
      </c>
      <c r="D22" s="9">
        <v>5.4295339234832998</v>
      </c>
      <c r="E22" s="10">
        <v>0.42366120384686201</v>
      </c>
      <c r="F22" s="9">
        <v>10.792593735965401</v>
      </c>
      <c r="G22" s="10">
        <v>59.395483336451903</v>
      </c>
      <c r="H22" s="9">
        <v>0.35667260549361801</v>
      </c>
      <c r="I22" s="10">
        <v>1.30472650853716</v>
      </c>
      <c r="J22" s="9">
        <v>2.2015528770902102</v>
      </c>
      <c r="K22" s="10">
        <v>48.081251840268401</v>
      </c>
      <c r="L22" s="13">
        <v>1.4036972560524601</v>
      </c>
      <c r="M22" s="14">
        <v>8.9071742739564905E-2</v>
      </c>
      <c r="N22" s="11">
        <v>259.73211633009203</v>
      </c>
      <c r="O22" s="14">
        <v>4.5718026550891702E-2</v>
      </c>
      <c r="P22" s="9">
        <v>67.334405970019702</v>
      </c>
      <c r="Q22" s="13">
        <v>0.29840962115638398</v>
      </c>
      <c r="R22" s="14">
        <v>2.5296290179738898</v>
      </c>
    </row>
    <row r="23" spans="1:18" x14ac:dyDescent="0.35">
      <c r="A23" s="4" t="s">
        <v>105</v>
      </c>
      <c r="B23" s="9">
        <v>22.6022314154208</v>
      </c>
      <c r="C23" s="10">
        <v>5.71250522566993</v>
      </c>
      <c r="D23" s="9">
        <v>2.4130545101165799</v>
      </c>
      <c r="E23" s="10">
        <v>0.489398364120741</v>
      </c>
      <c r="F23" s="9">
        <v>62.205678298056597</v>
      </c>
      <c r="G23" s="10">
        <v>16.790197373233699</v>
      </c>
      <c r="H23" s="9">
        <v>7.8944099410085997E-2</v>
      </c>
      <c r="I23" s="10">
        <v>0.13951663577241699</v>
      </c>
      <c r="J23" s="9">
        <v>0.63301242549749304</v>
      </c>
      <c r="K23" s="10">
        <v>15.5950017266539</v>
      </c>
      <c r="L23" s="13">
        <v>1.60936625417113</v>
      </c>
      <c r="M23" s="14">
        <v>1.5254872020291601</v>
      </c>
      <c r="N23" s="11">
        <v>174.93223760488101</v>
      </c>
      <c r="O23" s="14">
        <v>4.9026672815825699E-2</v>
      </c>
      <c r="P23" s="11">
        <v>116.271053930489</v>
      </c>
      <c r="Q23" s="13">
        <v>0.41800786608576801</v>
      </c>
      <c r="R23" s="14">
        <v>5.6785293813786097</v>
      </c>
    </row>
    <row r="24" spans="1:18" x14ac:dyDescent="0.35">
      <c r="A24" s="4" t="s">
        <v>106</v>
      </c>
      <c r="B24" s="9">
        <v>19.2830820850631</v>
      </c>
      <c r="C24" s="10">
        <v>48.823601068900601</v>
      </c>
      <c r="D24" s="9">
        <v>0.91114702485194299</v>
      </c>
      <c r="E24" s="10">
        <v>0.24678942916398999</v>
      </c>
      <c r="F24" s="9">
        <v>14.8832514890896</v>
      </c>
      <c r="G24" s="10">
        <v>57.286593915035098</v>
      </c>
      <c r="H24" s="9">
        <v>6.68124182707482E-2</v>
      </c>
      <c r="I24" s="10">
        <v>0.42147353406350502</v>
      </c>
      <c r="J24" s="9">
        <v>1.5536995357177401</v>
      </c>
      <c r="K24" s="10">
        <v>17.6722523620518</v>
      </c>
      <c r="L24" s="13">
        <v>4.0055629700652098</v>
      </c>
      <c r="M24" s="14">
        <v>0.25609239434409198</v>
      </c>
      <c r="N24" s="9">
        <v>88.372456316402705</v>
      </c>
      <c r="O24" s="14">
        <v>5.4139871175078798E-2</v>
      </c>
      <c r="P24" s="9">
        <v>31.060106552329898</v>
      </c>
      <c r="Q24" s="13">
        <v>0.49306448664441699</v>
      </c>
      <c r="R24" s="14">
        <v>2.0825474731161502</v>
      </c>
    </row>
    <row r="25" spans="1:18" x14ac:dyDescent="0.35">
      <c r="A25" s="4" t="s">
        <v>107</v>
      </c>
      <c r="B25" s="9">
        <v>15.028701134399601</v>
      </c>
      <c r="C25" s="10">
        <v>25.029655678384099</v>
      </c>
      <c r="D25" s="9">
        <v>0.53637780713191296</v>
      </c>
      <c r="E25" s="10">
        <v>0.364764537060148</v>
      </c>
      <c r="F25" s="9">
        <v>64.922851229803797</v>
      </c>
      <c r="G25" s="12">
        <v>398.996264030063</v>
      </c>
      <c r="H25" s="9">
        <v>0.13914997622476499</v>
      </c>
      <c r="I25" s="10">
        <v>0.60461706353970202</v>
      </c>
      <c r="J25" s="9">
        <v>0.84346608529061196</v>
      </c>
      <c r="K25" s="10">
        <v>22.1018738351694</v>
      </c>
      <c r="L25" s="13">
        <v>1.51986344541242</v>
      </c>
      <c r="M25" s="14">
        <v>0.13917459803057</v>
      </c>
      <c r="N25" s="11">
        <v>110.212092582694</v>
      </c>
      <c r="O25" s="14">
        <v>5.0831224910144801E-2</v>
      </c>
      <c r="P25" s="11">
        <v>131.08146346348201</v>
      </c>
      <c r="Q25" s="13">
        <v>0.59971979274789</v>
      </c>
      <c r="R25" s="14">
        <v>2.0315774835506799</v>
      </c>
    </row>
    <row r="26" spans="1:18" x14ac:dyDescent="0.35">
      <c r="A26" s="4" t="s">
        <v>108</v>
      </c>
      <c r="B26" s="9">
        <v>56.2533410202158</v>
      </c>
      <c r="C26" s="10">
        <v>11.5410019997063</v>
      </c>
      <c r="D26" s="9">
        <v>2.5942635338847602</v>
      </c>
      <c r="E26" s="10">
        <v>1.0177844835271199</v>
      </c>
      <c r="F26" s="9">
        <v>12.6277412046741</v>
      </c>
      <c r="G26" s="12">
        <v>533.74692847187498</v>
      </c>
      <c r="H26" s="9">
        <v>0.30619685352918902</v>
      </c>
      <c r="I26" s="10">
        <v>0.46360548107410599</v>
      </c>
      <c r="J26" s="9">
        <v>0.672789185165661</v>
      </c>
      <c r="K26" s="12">
        <v>430.90205268711901</v>
      </c>
      <c r="L26" s="13">
        <v>0.561520137722891</v>
      </c>
      <c r="M26" s="14">
        <v>0.105772694503233</v>
      </c>
      <c r="N26" s="11">
        <v>461.039802483058</v>
      </c>
      <c r="O26" s="14">
        <v>6.1960499193175401E-2</v>
      </c>
      <c r="P26" s="11">
        <v>198.80461902171399</v>
      </c>
      <c r="Q26" s="13">
        <v>1.07235433739412</v>
      </c>
      <c r="R26" s="14">
        <v>11.166446346506101</v>
      </c>
    </row>
    <row r="27" spans="1:18" x14ac:dyDescent="0.35">
      <c r="A27" s="4" t="s">
        <v>109</v>
      </c>
      <c r="B27" s="9">
        <v>22.076646385592898</v>
      </c>
      <c r="C27" s="10">
        <v>92.929093726928201</v>
      </c>
      <c r="D27" s="9">
        <v>0.87383967780102201</v>
      </c>
      <c r="E27" s="10">
        <v>0.38306647949078798</v>
      </c>
      <c r="F27" s="9">
        <v>9.8040386052508506</v>
      </c>
      <c r="G27" s="12">
        <v>160.26676337624801</v>
      </c>
      <c r="H27" s="9">
        <v>0.12970541066902899</v>
      </c>
      <c r="I27" s="10">
        <v>0.25463494726938801</v>
      </c>
      <c r="J27" s="9">
        <v>1.1874829313646</v>
      </c>
      <c r="K27" s="10">
        <v>50.4187527335719</v>
      </c>
      <c r="L27" s="13">
        <v>3.0666364144590101</v>
      </c>
      <c r="M27" s="14">
        <v>0.22269049081675499</v>
      </c>
      <c r="N27" s="11">
        <v>115.103709266469</v>
      </c>
      <c r="O27" s="14">
        <v>4.84251554510527E-2</v>
      </c>
      <c r="P27" s="11">
        <v>34.941889194806997</v>
      </c>
      <c r="Q27" s="13">
        <v>0.85497329828767299</v>
      </c>
      <c r="R27" s="14">
        <v>2.35695756679729</v>
      </c>
    </row>
    <row r="28" spans="1:18" x14ac:dyDescent="0.35">
      <c r="A28" s="4" t="s">
        <v>110</v>
      </c>
      <c r="B28" s="9">
        <v>13.106577334082299</v>
      </c>
      <c r="C28" s="10">
        <v>19.6085994875694</v>
      </c>
      <c r="D28" s="9">
        <v>2.9798740098884098</v>
      </c>
      <c r="E28" s="10">
        <v>0.37570472449202102</v>
      </c>
      <c r="F28" s="9">
        <v>4.7386771452992296</v>
      </c>
      <c r="G28" s="10">
        <v>28.5450715432622</v>
      </c>
      <c r="H28" s="9">
        <v>3.00276480377915E-2</v>
      </c>
      <c r="I28" s="10">
        <v>0.46360380646587201</v>
      </c>
      <c r="J28" s="9">
        <v>0.52385058230430404</v>
      </c>
      <c r="K28" s="10">
        <v>10.7909301058636</v>
      </c>
      <c r="L28" s="13">
        <v>2.8011571968997999</v>
      </c>
      <c r="M28" s="14">
        <v>0.74045339739400295</v>
      </c>
      <c r="N28" s="9">
        <v>64.379250780472702</v>
      </c>
      <c r="O28" s="14">
        <v>6.3765051287494406E-2</v>
      </c>
      <c r="P28" s="9">
        <v>44.347826921633697</v>
      </c>
      <c r="Q28" s="13">
        <v>0.38255054710609998</v>
      </c>
      <c r="R28" s="14">
        <v>0.74673953199781995</v>
      </c>
    </row>
    <row r="29" spans="1:18" x14ac:dyDescent="0.35">
      <c r="A29" s="4" t="s">
        <v>111</v>
      </c>
      <c r="B29" s="9">
        <v>14.221371990826899</v>
      </c>
      <c r="C29" s="10">
        <v>8.0600018766738604</v>
      </c>
      <c r="D29" s="9">
        <v>0.36518701962156103</v>
      </c>
      <c r="E29" s="10">
        <v>0.177930268629229</v>
      </c>
      <c r="F29" s="9">
        <v>49.644175289885297</v>
      </c>
      <c r="G29" s="12">
        <v>168.83951250865499</v>
      </c>
      <c r="H29" s="9">
        <v>2.1635246549311999E-2</v>
      </c>
      <c r="I29" s="10">
        <v>3.4218944646976703E-2</v>
      </c>
      <c r="J29" s="9">
        <v>1.82645099445336</v>
      </c>
      <c r="K29" s="10">
        <v>11.1710824872291</v>
      </c>
      <c r="L29" s="13">
        <v>7.3542196676508196</v>
      </c>
      <c r="M29" s="14" t="s">
        <v>93</v>
      </c>
      <c r="N29" s="9">
        <v>73.020023618352994</v>
      </c>
      <c r="O29" s="14">
        <v>4.00033108268655E-2</v>
      </c>
      <c r="P29" s="9">
        <v>40.318165729738404</v>
      </c>
      <c r="Q29" s="13">
        <v>0.53327497305118299</v>
      </c>
      <c r="R29" s="14">
        <v>1.6315174959940499</v>
      </c>
    </row>
    <row r="30" spans="1:18" x14ac:dyDescent="0.35">
      <c r="A30" s="4" t="s">
        <v>112</v>
      </c>
      <c r="B30" s="9">
        <v>57.651071070658801</v>
      </c>
      <c r="C30" s="10">
        <v>5.28778490998865</v>
      </c>
      <c r="D30" s="9">
        <v>2.2631805381219601</v>
      </c>
      <c r="E30" s="10">
        <v>0.24132190970869399</v>
      </c>
      <c r="F30" s="11">
        <v>179.05940329224799</v>
      </c>
      <c r="G30" s="12">
        <v>167.20944902528399</v>
      </c>
      <c r="H30" s="9">
        <v>0.13823180738202401</v>
      </c>
      <c r="I30" s="10">
        <v>0.10553094012941699</v>
      </c>
      <c r="J30" s="9">
        <v>0.851350907103119</v>
      </c>
      <c r="K30" s="10">
        <v>86.210317001543999</v>
      </c>
      <c r="L30" s="13">
        <v>1.1625030937584599</v>
      </c>
      <c r="M30" s="14" t="s">
        <v>93</v>
      </c>
      <c r="N30" s="11">
        <v>246.659515969339</v>
      </c>
      <c r="O30" s="14">
        <v>6.2562016557948394E-2</v>
      </c>
      <c r="P30" s="11">
        <v>119.50313831635</v>
      </c>
      <c r="Q30" s="13">
        <v>0.504761386716017</v>
      </c>
      <c r="R30" s="14">
        <v>13.5252697229863</v>
      </c>
    </row>
    <row r="31" spans="1:18" x14ac:dyDescent="0.35">
      <c r="A31" s="4" t="s">
        <v>113</v>
      </c>
      <c r="B31" s="9">
        <v>83.561666249546093</v>
      </c>
      <c r="C31" s="10">
        <v>58.892203461425296</v>
      </c>
      <c r="D31" s="9">
        <v>1.27238932663717</v>
      </c>
      <c r="E31" s="10">
        <v>0.41356495361740597</v>
      </c>
      <c r="F31" s="11">
        <v>328.55444908472901</v>
      </c>
      <c r="G31" s="12">
        <v>132.101057340811</v>
      </c>
      <c r="H31" s="9">
        <v>0.47708881688973998</v>
      </c>
      <c r="I31" s="10">
        <v>1.09365505908842</v>
      </c>
      <c r="J31" s="9">
        <v>1.20561147605346</v>
      </c>
      <c r="K31" s="10">
        <v>34.239126809466697</v>
      </c>
      <c r="L31" s="13">
        <v>1.5198653485802001</v>
      </c>
      <c r="M31" s="14">
        <v>0.16701508462060499</v>
      </c>
      <c r="N31" s="11">
        <v>367.68034233453699</v>
      </c>
      <c r="O31" s="14">
        <v>5.2636378521828599E-2</v>
      </c>
      <c r="P31" s="11">
        <v>168.59024475618</v>
      </c>
      <c r="Q31" s="13">
        <v>0.682191553672995</v>
      </c>
      <c r="R31" s="14">
        <v>2.90476785486476</v>
      </c>
    </row>
    <row r="32" spans="1:18" x14ac:dyDescent="0.35">
      <c r="A32" s="4" t="s">
        <v>114</v>
      </c>
      <c r="B32" s="9">
        <v>37.970280813577098</v>
      </c>
      <c r="C32" s="10">
        <v>27.894327420611098</v>
      </c>
      <c r="D32" s="9">
        <v>1.5409404273765701</v>
      </c>
      <c r="E32" s="10">
        <v>0.59218670017605501</v>
      </c>
      <c r="F32" s="11">
        <v>110.499080213898</v>
      </c>
      <c r="G32" s="12">
        <v>108.730693695875</v>
      </c>
      <c r="H32" s="9">
        <v>0.153974607377735</v>
      </c>
      <c r="I32" s="10">
        <v>3.4770881167012102</v>
      </c>
      <c r="J32" s="9">
        <v>4.8963289216716497</v>
      </c>
      <c r="K32" s="12">
        <v>391.90012651445898</v>
      </c>
      <c r="L32" s="13">
        <v>0.54501903867889201</v>
      </c>
      <c r="M32" s="14">
        <v>7.1773286591631704</v>
      </c>
      <c r="N32" s="11">
        <v>254.28689983590101</v>
      </c>
      <c r="O32" s="14">
        <v>0.45966603601884098</v>
      </c>
      <c r="P32" s="11">
        <v>202.981269080103</v>
      </c>
      <c r="Q32" s="13">
        <v>6.0438415827922203</v>
      </c>
      <c r="R32" s="14">
        <v>4.3546714920696497</v>
      </c>
    </row>
    <row r="33" spans="1:18" x14ac:dyDescent="0.35">
      <c r="A33" s="4" t="s">
        <v>115</v>
      </c>
      <c r="B33" s="9">
        <v>27.9211298850045</v>
      </c>
      <c r="C33" s="10">
        <v>7.8532535284414102</v>
      </c>
      <c r="D33" s="9">
        <v>0.93480975161968705</v>
      </c>
      <c r="E33" s="10">
        <v>0.22376408621076199</v>
      </c>
      <c r="F33" s="9">
        <v>89.942521206091101</v>
      </c>
      <c r="G33" s="12">
        <v>340.64504880959402</v>
      </c>
      <c r="H33" s="9">
        <v>0.229223349250674</v>
      </c>
      <c r="I33" s="10">
        <v>1.3052004226673</v>
      </c>
      <c r="J33" s="9">
        <v>0.73517809643936205</v>
      </c>
      <c r="K33" s="12">
        <v>548.84838109487202</v>
      </c>
      <c r="L33" s="13">
        <v>0.69604238032332899</v>
      </c>
      <c r="M33" s="14">
        <v>0.77385530092134003</v>
      </c>
      <c r="N33" s="11">
        <v>432.27492296206998</v>
      </c>
      <c r="O33" s="14">
        <v>4.9627889421916302E-2</v>
      </c>
      <c r="P33" s="11">
        <v>231.82091071034401</v>
      </c>
      <c r="Q33" s="13">
        <v>0.87329340007621803</v>
      </c>
      <c r="R33" s="14">
        <v>12.692645538275601</v>
      </c>
    </row>
    <row r="34" spans="1:18" x14ac:dyDescent="0.35">
      <c r="A34" s="4" t="s">
        <v>116</v>
      </c>
      <c r="B34" s="9">
        <v>59.395322683503501</v>
      </c>
      <c r="C34" s="10">
        <v>15.0853309555233</v>
      </c>
      <c r="D34" s="9">
        <v>2.8278451528830302</v>
      </c>
      <c r="E34" s="10">
        <v>0.37707118406839302</v>
      </c>
      <c r="F34" s="11">
        <v>253.6701091619</v>
      </c>
      <c r="G34" s="12">
        <v>142.89414234038199</v>
      </c>
      <c r="H34" s="9">
        <v>0.53462331141527997</v>
      </c>
      <c r="I34" s="10">
        <v>1.2431444653518899</v>
      </c>
      <c r="J34" s="9">
        <v>1.4144924414967199</v>
      </c>
      <c r="K34" s="10">
        <v>70.875949670497306</v>
      </c>
      <c r="L34" s="13">
        <v>3.5906901568707101</v>
      </c>
      <c r="M34" s="14">
        <v>0.12247364626690201</v>
      </c>
      <c r="N34" s="11">
        <v>501.30853793141603</v>
      </c>
      <c r="O34" s="14">
        <v>5.8952310851945397E-2</v>
      </c>
      <c r="P34" s="11">
        <v>145.583125623711</v>
      </c>
      <c r="Q34" s="13">
        <v>0.98027774833089198</v>
      </c>
      <c r="R34" s="14">
        <v>4.4309898015905196</v>
      </c>
    </row>
    <row r="35" spans="1:18" x14ac:dyDescent="0.35">
      <c r="A35" s="4" t="s">
        <v>117</v>
      </c>
      <c r="B35" s="9">
        <v>55.022223640265103</v>
      </c>
      <c r="C35" s="10">
        <v>8.3658695549751894</v>
      </c>
      <c r="D35" s="9">
        <v>3.41531443360538</v>
      </c>
      <c r="E35" s="10">
        <v>0.13514910387909701</v>
      </c>
      <c r="F35" s="9">
        <v>86.6060772029861</v>
      </c>
      <c r="G35" s="10">
        <v>28.073509411541</v>
      </c>
      <c r="H35" s="9">
        <v>0.22167648122882799</v>
      </c>
      <c r="I35" s="10">
        <v>0.24242585709713699</v>
      </c>
      <c r="J35" s="9">
        <v>1.0004114300623299</v>
      </c>
      <c r="K35" s="10">
        <v>15.7433087953985</v>
      </c>
      <c r="L35" s="13">
        <v>1.19423524454777</v>
      </c>
      <c r="M35" s="14">
        <v>0.20598953905308601</v>
      </c>
      <c r="N35" s="11">
        <v>871.11261208169901</v>
      </c>
      <c r="O35" s="14">
        <v>3.7296482685386899E-2</v>
      </c>
      <c r="P35" s="11">
        <v>382.86758910793998</v>
      </c>
      <c r="Q35" s="13">
        <v>0.32047224837268701</v>
      </c>
      <c r="R35" s="14">
        <v>20.869921786429199</v>
      </c>
    </row>
    <row r="36" spans="1:18" x14ac:dyDescent="0.35">
      <c r="A36" s="4" t="s">
        <v>118</v>
      </c>
      <c r="B36" s="9">
        <v>34.791228567648901</v>
      </c>
      <c r="C36" s="10">
        <v>24.938845109288401</v>
      </c>
      <c r="D36" s="9">
        <v>2.3596179039137</v>
      </c>
      <c r="E36" s="10">
        <v>0.613753750744779</v>
      </c>
      <c r="F36" s="9">
        <v>56.897378787504799</v>
      </c>
      <c r="G36" s="10">
        <v>53.600434130558803</v>
      </c>
      <c r="H36" s="9">
        <v>7.4943581515737795E-2</v>
      </c>
      <c r="I36" s="10">
        <v>1.9067596515723</v>
      </c>
      <c r="J36" s="9">
        <v>4.12874995056261</v>
      </c>
      <c r="K36" s="10">
        <v>36.595422702054201</v>
      </c>
      <c r="L36" s="13">
        <v>0.34451016280174002</v>
      </c>
      <c r="M36" s="14">
        <v>3.89688874485596E-2</v>
      </c>
      <c r="N36" s="11">
        <v>517.19054188397502</v>
      </c>
      <c r="O36" s="14">
        <v>0.399789794494604</v>
      </c>
      <c r="P36" s="11">
        <v>256.13946552731198</v>
      </c>
      <c r="Q36" s="13">
        <v>4.6234859925512097</v>
      </c>
      <c r="R36" s="14">
        <v>15.879655012464299</v>
      </c>
    </row>
    <row r="37" spans="1:18" x14ac:dyDescent="0.35">
      <c r="A37" s="4" t="s">
        <v>119</v>
      </c>
      <c r="B37" s="9">
        <v>64.743337059908797</v>
      </c>
      <c r="C37" s="10">
        <v>13.5127564433944</v>
      </c>
      <c r="D37" s="9">
        <v>1.0775642327033901</v>
      </c>
      <c r="E37" s="10">
        <v>0.121065166310733</v>
      </c>
      <c r="F37" s="11">
        <v>119.75478708861699</v>
      </c>
      <c r="G37" s="10">
        <v>31.282913788450099</v>
      </c>
      <c r="H37" s="9">
        <v>0.214854131417032</v>
      </c>
      <c r="I37" s="10">
        <v>0.89963805912120798</v>
      </c>
      <c r="J37" s="9">
        <v>1.7559968158767001</v>
      </c>
      <c r="K37" s="10">
        <v>29.086051345570699</v>
      </c>
      <c r="L37" s="13">
        <v>0.28740624794469699</v>
      </c>
      <c r="M37" s="14">
        <v>1.20813014963201</v>
      </c>
      <c r="N37" s="11">
        <v>1040.2319528441899</v>
      </c>
      <c r="O37" s="14">
        <v>4.4514691062663203E-2</v>
      </c>
      <c r="P37" s="11">
        <v>238.991109571111</v>
      </c>
      <c r="Q37" s="13">
        <v>0.239602505937205</v>
      </c>
      <c r="R37" s="14">
        <v>25.026420654998901</v>
      </c>
    </row>
    <row r="38" spans="1:18" x14ac:dyDescent="0.35">
      <c r="A38" s="4" t="s">
        <v>120</v>
      </c>
      <c r="B38" s="9">
        <v>81.1488760124479</v>
      </c>
      <c r="C38" s="10">
        <v>5.1773485720412502</v>
      </c>
      <c r="D38" s="9">
        <v>0.61614320199119899</v>
      </c>
      <c r="E38" s="10">
        <v>8.5645861631231293E-2</v>
      </c>
      <c r="F38" s="9">
        <v>21.811540245790201</v>
      </c>
      <c r="G38" s="10">
        <v>38.962674631373197</v>
      </c>
      <c r="H38" s="9">
        <v>0.16624133262788601</v>
      </c>
      <c r="I38" s="10">
        <v>0.82827032310756099</v>
      </c>
      <c r="J38" s="9">
        <v>0.88429302460353398</v>
      </c>
      <c r="K38" s="10">
        <v>4.6142399602020197</v>
      </c>
      <c r="L38" s="13">
        <v>0.117368991397075</v>
      </c>
      <c r="M38" s="14">
        <v>0.13918016501449099</v>
      </c>
      <c r="N38" s="11">
        <v>859.24454283867794</v>
      </c>
      <c r="O38" s="14">
        <v>2.5264932355196799E-2</v>
      </c>
      <c r="P38" s="11">
        <v>265.056080957603</v>
      </c>
      <c r="Q38" s="13">
        <v>0.21316188515460299</v>
      </c>
      <c r="R38" s="14">
        <v>36.564483076157302</v>
      </c>
    </row>
    <row r="39" spans="1:18" x14ac:dyDescent="0.35">
      <c r="A39" s="4" t="s">
        <v>121</v>
      </c>
      <c r="B39" s="9">
        <v>31.522638183276602</v>
      </c>
      <c r="C39" s="10">
        <v>4.7186942124811502</v>
      </c>
      <c r="D39" s="9">
        <v>4.47016224616545</v>
      </c>
      <c r="E39" s="10">
        <v>7.3560075678698406E-2</v>
      </c>
      <c r="F39" s="9">
        <v>4.5859095645203896</v>
      </c>
      <c r="G39" s="10">
        <v>25.563054935171799</v>
      </c>
      <c r="H39" s="9">
        <v>2.6945823429332601E-2</v>
      </c>
      <c r="I39" s="10">
        <v>9.6677525627708899E-2</v>
      </c>
      <c r="J39" s="9">
        <v>0.713036769912191</v>
      </c>
      <c r="K39" s="10">
        <v>32.498880266420599</v>
      </c>
      <c r="L39" s="13">
        <v>0.54374835699094703</v>
      </c>
      <c r="M39" s="14">
        <v>2.2270162478459699</v>
      </c>
      <c r="N39" s="11">
        <v>460.29277661523099</v>
      </c>
      <c r="O39" s="14">
        <v>4.1507104238798102E-2</v>
      </c>
      <c r="P39" s="11">
        <v>276.062002476923</v>
      </c>
      <c r="Q39" s="13">
        <v>0.26062625933759198</v>
      </c>
      <c r="R39" s="14">
        <v>18.1548717467474</v>
      </c>
    </row>
    <row r="40" spans="1:18" x14ac:dyDescent="0.35">
      <c r="A40" s="4" t="s">
        <v>122</v>
      </c>
      <c r="B40" s="9">
        <v>14.0292813006829</v>
      </c>
      <c r="C40" s="10">
        <v>4.6224331414663702</v>
      </c>
      <c r="D40" s="9">
        <v>0.57807460498706198</v>
      </c>
      <c r="E40" s="10">
        <v>8.4594827787136298E-2</v>
      </c>
      <c r="F40" s="9">
        <v>20.488419317704601</v>
      </c>
      <c r="G40" s="10">
        <v>44.405608386535803</v>
      </c>
      <c r="H40" s="9">
        <v>1.48165678395579E-2</v>
      </c>
      <c r="I40" s="10">
        <v>0.20556653372514599</v>
      </c>
      <c r="J40" s="9">
        <v>0.48268513212060199</v>
      </c>
      <c r="K40" s="12">
        <v>410.59788563156098</v>
      </c>
      <c r="L40" s="13">
        <v>0.27661972735551899</v>
      </c>
      <c r="M40" s="14">
        <v>0.32289620139876501</v>
      </c>
      <c r="N40" s="11">
        <v>152.86901976778501</v>
      </c>
      <c r="O40" s="14">
        <v>0.154304542757084</v>
      </c>
      <c r="P40" s="11">
        <v>101.122967426374</v>
      </c>
      <c r="Q40" s="13">
        <v>0.40475665863646898</v>
      </c>
      <c r="R40" s="14">
        <v>1.95758992477882</v>
      </c>
    </row>
    <row r="41" spans="1:18" x14ac:dyDescent="0.35">
      <c r="A41" s="4" t="s">
        <v>123</v>
      </c>
      <c r="B41" s="9">
        <v>18.514219755474301</v>
      </c>
      <c r="C41" s="10">
        <v>10.580689216639501</v>
      </c>
      <c r="D41" s="9">
        <v>0.69786960060825198</v>
      </c>
      <c r="E41" s="10">
        <v>0.201688067538389</v>
      </c>
      <c r="F41" s="9">
        <v>4.1869325149360703</v>
      </c>
      <c r="G41" s="10">
        <v>30.577842208602998</v>
      </c>
      <c r="H41" s="9">
        <v>3.2519080771502402E-2</v>
      </c>
      <c r="I41" s="10">
        <v>0.27617973911464699</v>
      </c>
      <c r="J41" s="9">
        <v>5.0549148502486503</v>
      </c>
      <c r="K41" s="10">
        <v>63.071273106232702</v>
      </c>
      <c r="L41" s="13">
        <v>2.5058705655663598</v>
      </c>
      <c r="M41" s="14">
        <v>0.13918016501449099</v>
      </c>
      <c r="N41" s="9">
        <v>96.814727483571801</v>
      </c>
      <c r="O41" s="14">
        <v>0.106778655766367</v>
      </c>
      <c r="P41" s="9">
        <v>38.736590094158203</v>
      </c>
      <c r="Q41" s="13">
        <v>0.64349279658956204</v>
      </c>
      <c r="R41" s="14">
        <v>1.46043881920751</v>
      </c>
    </row>
    <row r="42" spans="1:18" x14ac:dyDescent="0.35">
      <c r="A42" s="4" t="s">
        <v>124</v>
      </c>
      <c r="B42" s="9">
        <v>25.729161961015901</v>
      </c>
      <c r="C42" s="10">
        <v>34.7720656237694</v>
      </c>
      <c r="D42" s="9">
        <v>1.80246067234281</v>
      </c>
      <c r="E42" s="10">
        <v>0.369604147063049</v>
      </c>
      <c r="F42" s="9">
        <v>71.102976075066493</v>
      </c>
      <c r="G42" s="10">
        <v>75.513378333488404</v>
      </c>
      <c r="H42" s="9">
        <v>0.19267910175683001</v>
      </c>
      <c r="I42" s="10">
        <v>2.8129069128978199</v>
      </c>
      <c r="J42" s="9">
        <v>3.9775789551260501</v>
      </c>
      <c r="K42" s="12">
        <v>229.438950492163</v>
      </c>
      <c r="L42" s="13">
        <v>0.97020194612824895</v>
      </c>
      <c r="M42" s="14">
        <v>3.78603339403266</v>
      </c>
      <c r="N42" s="11">
        <v>218.40457678526499</v>
      </c>
      <c r="O42" s="14">
        <v>0.39256978156523398</v>
      </c>
      <c r="P42" s="11">
        <v>160.41244882212101</v>
      </c>
      <c r="Q42" s="13">
        <v>6.8598440061374202</v>
      </c>
      <c r="R42" s="14">
        <v>4.8491302341233604</v>
      </c>
    </row>
    <row r="43" spans="1:18" x14ac:dyDescent="0.35">
      <c r="A43" s="4" t="s">
        <v>125</v>
      </c>
      <c r="B43" s="9">
        <v>49.521610144649003</v>
      </c>
      <c r="C43" s="10">
        <v>9.3259191518121796</v>
      </c>
      <c r="D43" s="9">
        <v>1.8087083464815299</v>
      </c>
      <c r="E43" s="10">
        <v>0.20473536170478401</v>
      </c>
      <c r="F43" s="9">
        <v>9.5493110674436199</v>
      </c>
      <c r="G43" s="10">
        <v>31.033024051851299</v>
      </c>
      <c r="H43" s="9">
        <v>3.9469066934634298E-2</v>
      </c>
      <c r="I43" s="10">
        <v>0.34008542083902399</v>
      </c>
      <c r="J43" s="9">
        <v>1.4675972590513999</v>
      </c>
      <c r="K43" s="10">
        <v>32.202829328564</v>
      </c>
      <c r="L43" s="13">
        <v>1.2392965480806699</v>
      </c>
      <c r="M43" s="14">
        <v>17.2705265896005</v>
      </c>
      <c r="N43" s="11">
        <v>421.55649921975299</v>
      </c>
      <c r="O43" s="14">
        <v>9.7453632818972694E-2</v>
      </c>
      <c r="P43" s="11">
        <v>194.874076034518</v>
      </c>
      <c r="Q43" s="13">
        <v>1.1832142099140699</v>
      </c>
      <c r="R43" s="14">
        <v>31.515056221106601</v>
      </c>
    </row>
    <row r="44" spans="1:18" x14ac:dyDescent="0.35">
      <c r="A44" s="4" t="s">
        <v>126</v>
      </c>
      <c r="B44" s="9">
        <v>34.188761147700703</v>
      </c>
      <c r="C44" s="10">
        <v>3.2890128433406698</v>
      </c>
      <c r="D44" s="9">
        <v>1.74659951229132</v>
      </c>
      <c r="E44" s="10">
        <v>0.74551775441841694</v>
      </c>
      <c r="F44" s="9">
        <v>1.6741028076763</v>
      </c>
      <c r="G44" s="10">
        <v>9.58573548292566</v>
      </c>
      <c r="H44" s="9">
        <v>1.4226634852565E-2</v>
      </c>
      <c r="I44" s="10" t="s">
        <v>93</v>
      </c>
      <c r="J44" s="9">
        <v>0.39474534540799</v>
      </c>
      <c r="K44" s="10">
        <v>24.683171666244</v>
      </c>
      <c r="L44" s="13">
        <v>1.28247117795409</v>
      </c>
      <c r="M44" s="14">
        <v>3.8473036190696299</v>
      </c>
      <c r="N44" s="11">
        <v>265.11263715293899</v>
      </c>
      <c r="O44" s="14">
        <v>4.6018785233278202E-2</v>
      </c>
      <c r="P44" s="11">
        <v>198.72141364666001</v>
      </c>
      <c r="Q44" s="13">
        <v>0.27481532466238601</v>
      </c>
      <c r="R44" s="14">
        <v>17.737644148265701</v>
      </c>
    </row>
    <row r="45" spans="1:18" x14ac:dyDescent="0.35">
      <c r="A45" s="4" t="s">
        <v>127</v>
      </c>
      <c r="B45" s="9">
        <v>72.092663329887699</v>
      </c>
      <c r="C45" s="10">
        <v>9.2443342505543402</v>
      </c>
      <c r="D45" s="9">
        <v>1.82238099778923</v>
      </c>
      <c r="E45" s="10">
        <v>0.31828589345630198</v>
      </c>
      <c r="F45" s="9">
        <v>31.994003466139201</v>
      </c>
      <c r="G45" s="10">
        <v>22.359141516150402</v>
      </c>
      <c r="H45" s="9">
        <v>0.36415680255918398</v>
      </c>
      <c r="I45" s="10">
        <v>1.0033463078031399</v>
      </c>
      <c r="J45" s="9">
        <v>1.6090882481931099</v>
      </c>
      <c r="K45" s="10">
        <v>12.639460557933299</v>
      </c>
      <c r="L45" s="13">
        <v>1.42845239375939</v>
      </c>
      <c r="M45" s="14">
        <v>1.16358314429439</v>
      </c>
      <c r="N45" s="11">
        <v>389.49402340466702</v>
      </c>
      <c r="O45" s="14">
        <v>6.9179008329134095E-2</v>
      </c>
      <c r="P45" s="11">
        <v>173.615132665255</v>
      </c>
      <c r="Q45" s="13">
        <v>0.35892001210318297</v>
      </c>
      <c r="R45" s="14">
        <v>11.069863599845799</v>
      </c>
    </row>
    <row r="46" spans="1:18" x14ac:dyDescent="0.35">
      <c r="A46" s="4" t="s">
        <v>128</v>
      </c>
      <c r="B46" s="9">
        <v>93.671841454448895</v>
      </c>
      <c r="C46" s="10">
        <v>14.246564931241901</v>
      </c>
      <c r="D46" s="9">
        <v>0.17561774278721501</v>
      </c>
      <c r="E46" s="10">
        <v>0.30198693594718301</v>
      </c>
      <c r="F46" s="9">
        <v>17.281809582815601</v>
      </c>
      <c r="G46" s="12">
        <v>279.91682717744698</v>
      </c>
      <c r="H46" s="9">
        <v>6.7664507276741406E-2</v>
      </c>
      <c r="I46" s="10">
        <v>4.5209235808377199</v>
      </c>
      <c r="J46" s="9">
        <v>2.1086268205689902</v>
      </c>
      <c r="K46" s="10">
        <v>79.889692713614807</v>
      </c>
      <c r="L46" s="13">
        <v>0.128155511986253</v>
      </c>
      <c r="M46" s="14">
        <v>2.1657627237607602</v>
      </c>
      <c r="N46" s="11">
        <v>287.50149318464798</v>
      </c>
      <c r="O46" s="14">
        <v>8.3918589835532395E-2</v>
      </c>
      <c r="P46" s="11">
        <v>119.46133315445201</v>
      </c>
      <c r="Q46" s="13">
        <v>0.87019790313458301</v>
      </c>
      <c r="R46" s="14">
        <v>6.1083996673878804</v>
      </c>
    </row>
    <row r="47" spans="1:18" x14ac:dyDescent="0.35">
      <c r="A47" s="4" t="s">
        <v>129</v>
      </c>
      <c r="B47" s="9">
        <v>36.0475805874758</v>
      </c>
      <c r="C47" s="10">
        <v>7.04330215137667</v>
      </c>
      <c r="D47" s="9">
        <v>1.35252600279822</v>
      </c>
      <c r="E47" s="10">
        <v>0.31670992058540498</v>
      </c>
      <c r="F47" s="9">
        <v>41.571083989545102</v>
      </c>
      <c r="G47" s="10">
        <v>56.115536091863497</v>
      </c>
      <c r="H47" s="9">
        <v>0.113308367845205</v>
      </c>
      <c r="I47" s="10">
        <v>0.76002238223325602</v>
      </c>
      <c r="J47" s="9">
        <v>0.99534247557906497</v>
      </c>
      <c r="K47" s="12">
        <v>1137.7588373143999</v>
      </c>
      <c r="L47" s="13">
        <v>0.14972601560756901</v>
      </c>
      <c r="M47" s="14">
        <v>0.51219035567210403</v>
      </c>
      <c r="N47" s="11">
        <v>365.07486467331103</v>
      </c>
      <c r="O47" s="14">
        <v>0.29599376258146498</v>
      </c>
      <c r="P47" s="11">
        <v>189.97022564856499</v>
      </c>
      <c r="Q47" s="13">
        <v>0.92460195177554205</v>
      </c>
      <c r="R47" s="14">
        <v>15.7616948912524</v>
      </c>
    </row>
    <row r="48" spans="1:18" x14ac:dyDescent="0.35">
      <c r="A48" s="4" t="s">
        <v>130</v>
      </c>
      <c r="B48" s="9">
        <v>32.022309671749397</v>
      </c>
      <c r="C48" s="10">
        <v>13.229466181661</v>
      </c>
      <c r="D48" s="9">
        <v>1.0271196788226</v>
      </c>
      <c r="E48" s="10">
        <v>0.30230299211063799</v>
      </c>
      <c r="F48" s="9">
        <v>44.500611117408802</v>
      </c>
      <c r="G48" s="12">
        <v>110.194431165834</v>
      </c>
      <c r="H48" s="9">
        <v>8.4649516425750401E-2</v>
      </c>
      <c r="I48" s="10">
        <v>1.2076887029094701</v>
      </c>
      <c r="J48" s="9">
        <v>4.9799527181919903</v>
      </c>
      <c r="K48" s="12">
        <v>608.635934135198</v>
      </c>
      <c r="L48" s="13">
        <v>0.62941247633689201</v>
      </c>
      <c r="M48" s="14">
        <v>5.0102855291005298E-2</v>
      </c>
      <c r="N48" s="11">
        <v>449.98506462483999</v>
      </c>
      <c r="O48" s="14">
        <v>5.9554128975400897E-2</v>
      </c>
      <c r="P48" s="11">
        <v>151.466995923073</v>
      </c>
      <c r="Q48" s="13">
        <v>0.577942598629683</v>
      </c>
      <c r="R48" s="14">
        <v>12.4720599358087</v>
      </c>
    </row>
    <row r="49" spans="1:18" x14ac:dyDescent="0.35">
      <c r="A49" s="4" t="s">
        <v>131</v>
      </c>
      <c r="B49" s="9">
        <v>38.470285348058397</v>
      </c>
      <c r="C49" s="10">
        <v>8.07128209507942</v>
      </c>
      <c r="D49" s="9">
        <v>4.6937017506257304</v>
      </c>
      <c r="E49" s="10">
        <v>0.28011738348531201</v>
      </c>
      <c r="F49" s="9">
        <v>8.0729760730369104</v>
      </c>
      <c r="G49" s="10">
        <v>23.9180807405899</v>
      </c>
      <c r="H49" s="9">
        <v>2.30773340976917E-2</v>
      </c>
      <c r="I49" s="10">
        <v>0.166798635426256</v>
      </c>
      <c r="J49" s="9">
        <v>1.27569764696148</v>
      </c>
      <c r="K49" s="10">
        <v>84.941768143642307</v>
      </c>
      <c r="L49" s="13">
        <v>1.0673022006657</v>
      </c>
      <c r="M49" s="14">
        <v>1.6535333992012</v>
      </c>
      <c r="N49" s="11">
        <v>620.33658387896196</v>
      </c>
      <c r="O49" s="14">
        <v>6.0155646340173903E-2</v>
      </c>
      <c r="P49" s="11">
        <v>212.261975881517</v>
      </c>
      <c r="Q49" s="13">
        <v>0.71688801751836895</v>
      </c>
      <c r="R49" s="14">
        <v>25.997944405338</v>
      </c>
    </row>
    <row r="50" spans="1:18" x14ac:dyDescent="0.35">
      <c r="A50" s="4" t="s">
        <v>132</v>
      </c>
      <c r="B50" s="9">
        <v>25.062826564203299</v>
      </c>
      <c r="C50" s="10">
        <v>14.0396977247122</v>
      </c>
      <c r="D50" s="9">
        <v>2.16492920167798</v>
      </c>
      <c r="E50" s="10">
        <v>0.11055472279792</v>
      </c>
      <c r="F50" s="9">
        <v>61.410057916422701</v>
      </c>
      <c r="G50" s="10">
        <v>50.639912352924902</v>
      </c>
      <c r="H50" s="9">
        <v>0.17312910672249299</v>
      </c>
      <c r="I50" s="10">
        <v>0.23716184572944399</v>
      </c>
      <c r="J50" s="9">
        <v>0.90391551187397301</v>
      </c>
      <c r="K50" s="12">
        <v>573.059732377361</v>
      </c>
      <c r="L50" s="13">
        <v>0.30834426547371102</v>
      </c>
      <c r="M50" s="14">
        <v>0.14474158195179301</v>
      </c>
      <c r="N50" s="11">
        <v>360.88504029979998</v>
      </c>
      <c r="O50" s="14">
        <v>3.4889811708929998E-2</v>
      </c>
      <c r="P50" s="11">
        <v>204.35297167514301</v>
      </c>
      <c r="Q50" s="13">
        <v>0.248193423590617</v>
      </c>
      <c r="R50" s="14">
        <v>14.235260315057999</v>
      </c>
    </row>
    <row r="51" spans="1:18" x14ac:dyDescent="0.35">
      <c r="A51" s="4" t="s">
        <v>133</v>
      </c>
      <c r="B51" s="9">
        <v>46.687760086550199</v>
      </c>
      <c r="C51" s="10">
        <v>4.3223300905840301</v>
      </c>
      <c r="D51" s="9">
        <v>3.9657470743007499</v>
      </c>
      <c r="E51" s="10">
        <v>0.113707614186479</v>
      </c>
      <c r="F51" s="9">
        <v>70.8655603456465</v>
      </c>
      <c r="G51" s="10">
        <v>12.412984646018799</v>
      </c>
      <c r="H51" s="9">
        <v>2.56347155573627E-2</v>
      </c>
      <c r="I51" s="10" t="s">
        <v>93</v>
      </c>
      <c r="J51" s="9">
        <v>0.39989670364403401</v>
      </c>
      <c r="K51" s="10">
        <v>60.571041337121599</v>
      </c>
      <c r="L51" s="13">
        <v>0.74998386471886203</v>
      </c>
      <c r="M51" s="14">
        <v>0.311767800540241</v>
      </c>
      <c r="N51" s="11">
        <v>461.57220143142098</v>
      </c>
      <c r="O51" s="14">
        <v>4.2108320844888698E-2</v>
      </c>
      <c r="P51" s="11">
        <v>311.19334686550297</v>
      </c>
      <c r="Q51" s="13">
        <v>0.33304150499555002</v>
      </c>
      <c r="R51" s="14">
        <v>25.9110785327969</v>
      </c>
    </row>
    <row r="52" spans="1:18" x14ac:dyDescent="0.35">
      <c r="A52" s="4" t="s">
        <v>134</v>
      </c>
      <c r="B52" s="9">
        <v>64.576340105560504</v>
      </c>
      <c r="C52" s="10">
        <v>46.4255613419501</v>
      </c>
      <c r="D52" s="9">
        <v>1.9105344171926899</v>
      </c>
      <c r="E52" s="10">
        <v>0.46941453638145098</v>
      </c>
      <c r="F52" s="11">
        <v>112.055340009894</v>
      </c>
      <c r="G52" s="12">
        <v>107.749842911519</v>
      </c>
      <c r="H52" s="9">
        <v>0.29576384374877601</v>
      </c>
      <c r="I52" s="10">
        <v>0.74134308430556894</v>
      </c>
      <c r="J52" s="9">
        <v>0.30419682443561702</v>
      </c>
      <c r="K52" s="10">
        <v>4.9339118981968104</v>
      </c>
      <c r="L52" s="13">
        <v>2.5522107978475899</v>
      </c>
      <c r="M52" s="14">
        <v>0.11134524540837699</v>
      </c>
      <c r="N52" s="11">
        <v>541.234089132647</v>
      </c>
      <c r="O52" s="14">
        <v>3.60931471971584E-2</v>
      </c>
      <c r="P52" s="11">
        <v>207.06865458616201</v>
      </c>
      <c r="Q52" s="13">
        <v>0.35237757926628599</v>
      </c>
      <c r="R52" s="14">
        <v>2.66369128132667</v>
      </c>
    </row>
    <row r="53" spans="1:18" x14ac:dyDescent="0.35">
      <c r="A53" s="4" t="s">
        <v>135</v>
      </c>
      <c r="B53" s="9">
        <v>66.102754009910399</v>
      </c>
      <c r="C53" s="10">
        <v>23.167542354035302</v>
      </c>
      <c r="D53" s="9">
        <v>5.2722715703794902</v>
      </c>
      <c r="E53" s="10">
        <v>0.43606914013089498</v>
      </c>
      <c r="F53" s="9">
        <v>21.620153043149699</v>
      </c>
      <c r="G53" s="10">
        <v>45.730256413357303</v>
      </c>
      <c r="H53" s="9">
        <v>7.5664953066895593E-2</v>
      </c>
      <c r="I53" s="10">
        <v>1.58148446595193</v>
      </c>
      <c r="J53" s="9">
        <v>7.0810107540684903</v>
      </c>
      <c r="K53" s="10">
        <v>22.387729515628902</v>
      </c>
      <c r="L53" s="13">
        <v>0.73221652471173904</v>
      </c>
      <c r="M53" s="14">
        <v>0.97428899002104596</v>
      </c>
      <c r="N53" s="11">
        <v>504.40993428908899</v>
      </c>
      <c r="O53" s="14">
        <v>0.24124094521168199</v>
      </c>
      <c r="P53" s="11">
        <v>304.57990525616498</v>
      </c>
      <c r="Q53" s="13">
        <v>3.5611043524202599</v>
      </c>
      <c r="R53" s="14">
        <v>37.075645116793503</v>
      </c>
    </row>
    <row r="54" spans="1:18" x14ac:dyDescent="0.35">
      <c r="A54" s="4" t="s">
        <v>136</v>
      </c>
      <c r="B54" s="9">
        <v>18.321924113940401</v>
      </c>
      <c r="C54" s="10">
        <v>26.728678439082199</v>
      </c>
      <c r="D54" s="9">
        <v>2.3086722954694201</v>
      </c>
      <c r="E54" s="10">
        <v>0.14008884736729399</v>
      </c>
      <c r="F54" s="9">
        <v>22.9513453926312</v>
      </c>
      <c r="G54" s="10">
        <v>68.176051592285205</v>
      </c>
      <c r="H54" s="9">
        <v>1.7767019439245399E-2</v>
      </c>
      <c r="I54" s="10">
        <v>0.16296808870659199</v>
      </c>
      <c r="J54" s="9">
        <v>1.2941093609098799</v>
      </c>
      <c r="K54" s="10">
        <v>88.347126756818298</v>
      </c>
      <c r="L54" s="13">
        <v>1.3592684386118601</v>
      </c>
      <c r="M54" s="14">
        <v>0.95758247127345697</v>
      </c>
      <c r="N54" s="11">
        <v>113.097086936116</v>
      </c>
      <c r="O54" s="14">
        <v>7.2788714035136995E-2</v>
      </c>
      <c r="P54" s="9">
        <v>60.105080678887497</v>
      </c>
      <c r="Q54" s="13">
        <v>0.81140495866404805</v>
      </c>
      <c r="R54" s="14">
        <v>4.5368392321256703</v>
      </c>
    </row>
    <row r="55" spans="1:18" x14ac:dyDescent="0.35">
      <c r="A55" s="4" t="s">
        <v>137</v>
      </c>
      <c r="B55" s="9">
        <v>19.693215435091801</v>
      </c>
      <c r="C55" s="10">
        <v>17.808796210599699</v>
      </c>
      <c r="D55" s="9">
        <v>1.11072649200189</v>
      </c>
      <c r="E55" s="10">
        <v>0.151125911056715</v>
      </c>
      <c r="F55" s="9">
        <v>8.5024008435820893</v>
      </c>
      <c r="G55" s="10">
        <v>47.163083795142803</v>
      </c>
      <c r="H55" s="9">
        <v>2.15696911557135E-2</v>
      </c>
      <c r="I55" s="10">
        <v>6.7002750037691405E-2</v>
      </c>
      <c r="J55" s="9">
        <v>1.5375408152827399</v>
      </c>
      <c r="K55" s="10">
        <v>15.1354178195947</v>
      </c>
      <c r="L55" s="13">
        <v>2.30648963379363</v>
      </c>
      <c r="M55" s="14">
        <v>1.4419657422590499</v>
      </c>
      <c r="N55" s="11">
        <v>124.233384288609</v>
      </c>
      <c r="O55" s="14">
        <v>3.5491329073702997E-2</v>
      </c>
      <c r="P55" s="9">
        <v>78.851986698279703</v>
      </c>
      <c r="Q55" s="13">
        <v>0.62989627037064999</v>
      </c>
      <c r="R55" s="14">
        <v>6.1744218549456198</v>
      </c>
    </row>
    <row r="56" spans="1:18" x14ac:dyDescent="0.35">
      <c r="A56" s="4" t="s">
        <v>138</v>
      </c>
      <c r="B56" s="9">
        <v>27.818449238685801</v>
      </c>
      <c r="C56" s="10">
        <v>22.761146025854199</v>
      </c>
      <c r="D56" s="9">
        <v>1.8093618846275199</v>
      </c>
      <c r="E56" s="10">
        <v>0.27875281520247103</v>
      </c>
      <c r="F56" s="9">
        <v>82.885415941321597</v>
      </c>
      <c r="G56" s="10">
        <v>56.296091185363203</v>
      </c>
      <c r="H56" s="9">
        <v>0.22528655119890401</v>
      </c>
      <c r="I56" s="10">
        <v>0.84503362998617304</v>
      </c>
      <c r="J56" s="9">
        <v>4.7541321631155498</v>
      </c>
      <c r="K56" s="10">
        <v>39.568191536208403</v>
      </c>
      <c r="L56" s="13">
        <v>1.06984419843085</v>
      </c>
      <c r="M56" s="14">
        <v>5.3173325272755703</v>
      </c>
      <c r="N56" s="11">
        <v>243.72384034073499</v>
      </c>
      <c r="O56" s="14">
        <v>0.41995115276838402</v>
      </c>
      <c r="P56" s="11">
        <v>248.87900012951999</v>
      </c>
      <c r="Q56" s="13">
        <v>0.87124774502220403</v>
      </c>
      <c r="R56" s="14">
        <v>21.535833755234201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Hydrochemical</vt:lpstr>
      <vt:lpstr>metals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Broekhoven, F.J.G. van (Frank)</cp:lastModifiedBy>
  <dcterms:created xsi:type="dcterms:W3CDTF">2023-03-07T07:27:21Z</dcterms:created>
  <dcterms:modified xsi:type="dcterms:W3CDTF">2024-06-18T13:30:10Z</dcterms:modified>
</cp:coreProperties>
</file>