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trlProps/ctrlProp2.xml" ContentType="application/vnd.ms-excel.controlproperties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filterPrivacy="1" codeName="ThisWorkbook"/>
  <xr:revisionPtr revIDLastSave="0" documentId="13_ncr:1_{B6290374-3385-4BA5-9653-5146F9684D7E}" xr6:coauthVersionLast="47" xr6:coauthVersionMax="47" xr10:uidLastSave="{00000000-0000-0000-0000-000000000000}"/>
  <bookViews>
    <workbookView xWindow="-120" yWindow="-120" windowWidth="29040" windowHeight="15840" tabRatio="415" activeTab="2" xr2:uid="{00000000-000D-0000-FFFF-FFFF00000000}"/>
  </bookViews>
  <sheets>
    <sheet name="Corretaje" sheetId="17" r:id="rId1"/>
    <sheet name="CH" sheetId="18" r:id="rId2"/>
    <sheet name="Corretaje (2)" sheetId="19" r:id="rId3"/>
  </sheets>
  <definedNames>
    <definedName name="Hoy" localSheetId="0">TODAY()</definedName>
    <definedName name="Hoy" localSheetId="2">TODAY()</definedName>
    <definedName name="Incremento_de_desplazamiento" localSheetId="0">Corretaje!$U$5</definedName>
    <definedName name="Incremento_de_desplazamiento" localSheetId="2">'Corretaje (2)'!$U$5</definedName>
    <definedName name="Incremento_de_desplazamiento">#REF!</definedName>
    <definedName name="Inicio_del_proyecto" localSheetId="0">Corretaje!$C$5</definedName>
    <definedName name="Inicio_del_proyecto" localSheetId="2">'Corretaje (2)'!$C$5</definedName>
    <definedName name="Inicio_del_proyecto">#REF!</definedName>
    <definedName name="Marcador_de_hito" localSheetId="0">Corretaje!$C$6</definedName>
    <definedName name="Marcador_de_hito" localSheetId="2">'Corretaje (2)'!$C$6</definedName>
    <definedName name="Marcador_de_hito">#REF!</definedName>
    <definedName name="_xlnm.Print_Titles" localSheetId="0">Corretaje!$6:$8</definedName>
    <definedName name="_xlnm.Print_Titles" localSheetId="2">'Corretaje (2)'!$6:$8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K17" i="19" l="1"/>
  <c r="BJ17" i="19"/>
  <c r="BI17" i="19"/>
  <c r="BH17" i="19"/>
  <c r="BG17" i="19"/>
  <c r="BF17" i="19"/>
  <c r="BE17" i="19"/>
  <c r="BD17" i="19"/>
  <c r="BC17" i="19"/>
  <c r="BB17" i="19"/>
  <c r="BA17" i="19"/>
  <c r="AZ17" i="19"/>
  <c r="AY17" i="19"/>
  <c r="AX17" i="19"/>
  <c r="AW17" i="19"/>
  <c r="AV17" i="19"/>
  <c r="AU17" i="19"/>
  <c r="AT17" i="19"/>
  <c r="AS17" i="19"/>
  <c r="AR17" i="19"/>
  <c r="AQ17" i="19"/>
  <c r="AP17" i="19"/>
  <c r="AO17" i="19"/>
  <c r="AN17" i="19"/>
  <c r="AM17" i="19"/>
  <c r="AL17" i="19"/>
  <c r="AK17" i="19"/>
  <c r="AJ17" i="19"/>
  <c r="AI17" i="19"/>
  <c r="AH17" i="19"/>
  <c r="AG17" i="19"/>
  <c r="AF17" i="19"/>
  <c r="AE17" i="19"/>
  <c r="AD17" i="19"/>
  <c r="AC17" i="19"/>
  <c r="AB17" i="19"/>
  <c r="AA17" i="19"/>
  <c r="Z17" i="19"/>
  <c r="Y17" i="19"/>
  <c r="X17" i="19"/>
  <c r="W17" i="19"/>
  <c r="V17" i="19"/>
  <c r="U17" i="19"/>
  <c r="T17" i="19"/>
  <c r="S17" i="19"/>
  <c r="R17" i="19"/>
  <c r="Q17" i="19"/>
  <c r="P17" i="19"/>
  <c r="O17" i="19"/>
  <c r="N17" i="19"/>
  <c r="M17" i="19"/>
  <c r="L17" i="19"/>
  <c r="K17" i="19"/>
  <c r="J17" i="19"/>
  <c r="I17" i="19"/>
  <c r="H17" i="19"/>
  <c r="BK16" i="19"/>
  <c r="BJ16" i="19"/>
  <c r="BI16" i="19"/>
  <c r="BH16" i="19"/>
  <c r="BG16" i="19"/>
  <c r="BF16" i="19"/>
  <c r="BE16" i="19"/>
  <c r="BD16" i="19"/>
  <c r="BC16" i="19"/>
  <c r="BB16" i="19"/>
  <c r="BA16" i="19"/>
  <c r="AZ16" i="19"/>
  <c r="AY16" i="19"/>
  <c r="AX16" i="19"/>
  <c r="AW16" i="19"/>
  <c r="AV16" i="19"/>
  <c r="AU16" i="19"/>
  <c r="AT16" i="19"/>
  <c r="AS16" i="19"/>
  <c r="AR16" i="19"/>
  <c r="AQ16" i="19"/>
  <c r="AP16" i="19"/>
  <c r="AO16" i="19"/>
  <c r="AN16" i="19"/>
  <c r="AM16" i="19"/>
  <c r="AL16" i="19"/>
  <c r="AK16" i="19"/>
  <c r="AJ16" i="19"/>
  <c r="AI16" i="19"/>
  <c r="AH16" i="19"/>
  <c r="AG16" i="19"/>
  <c r="AF16" i="19"/>
  <c r="AE16" i="19"/>
  <c r="AD16" i="19"/>
  <c r="AC16" i="19"/>
  <c r="AB16" i="19"/>
  <c r="AA16" i="19"/>
  <c r="Z16" i="19"/>
  <c r="Y16" i="19"/>
  <c r="X16" i="19"/>
  <c r="W16" i="19"/>
  <c r="V16" i="19"/>
  <c r="U16" i="19"/>
  <c r="T16" i="19"/>
  <c r="S16" i="19"/>
  <c r="R16" i="19"/>
  <c r="Q16" i="19"/>
  <c r="P16" i="19"/>
  <c r="O16" i="19"/>
  <c r="N16" i="19"/>
  <c r="M16" i="19"/>
  <c r="L16" i="19"/>
  <c r="K16" i="19"/>
  <c r="J16" i="19"/>
  <c r="I16" i="19"/>
  <c r="H16" i="19"/>
  <c r="BK15" i="19"/>
  <c r="BJ15" i="19"/>
  <c r="BI15" i="19"/>
  <c r="BH15" i="19"/>
  <c r="BG15" i="19"/>
  <c r="BF15" i="19"/>
  <c r="BE15" i="19"/>
  <c r="BD15" i="19"/>
  <c r="BC15" i="19"/>
  <c r="BB15" i="19"/>
  <c r="BA15" i="19"/>
  <c r="AZ15" i="19"/>
  <c r="AY15" i="19"/>
  <c r="AX15" i="19"/>
  <c r="AW15" i="19"/>
  <c r="AV15" i="19"/>
  <c r="AU15" i="19"/>
  <c r="AT15" i="19"/>
  <c r="AS15" i="19"/>
  <c r="AR15" i="19"/>
  <c r="AQ15" i="19"/>
  <c r="AP15" i="19"/>
  <c r="AO15" i="19"/>
  <c r="AN15" i="19"/>
  <c r="AM15" i="19"/>
  <c r="AL15" i="19"/>
  <c r="AK15" i="19"/>
  <c r="AJ15" i="19"/>
  <c r="AI15" i="19"/>
  <c r="AH15" i="19"/>
  <c r="AG15" i="19"/>
  <c r="AF15" i="19"/>
  <c r="AE15" i="19"/>
  <c r="AD15" i="19"/>
  <c r="AC15" i="19"/>
  <c r="AB15" i="19"/>
  <c r="AA15" i="19"/>
  <c r="Z15" i="19"/>
  <c r="Y15" i="19"/>
  <c r="X15" i="19"/>
  <c r="W15" i="19"/>
  <c r="V15" i="19"/>
  <c r="U15" i="19"/>
  <c r="T15" i="19"/>
  <c r="S15" i="19"/>
  <c r="R15" i="19"/>
  <c r="Q15" i="19"/>
  <c r="P15" i="19"/>
  <c r="O15" i="19"/>
  <c r="N15" i="19"/>
  <c r="M15" i="19"/>
  <c r="L15" i="19"/>
  <c r="K15" i="19"/>
  <c r="J15" i="19"/>
  <c r="I15" i="19"/>
  <c r="H15" i="19"/>
  <c r="BK14" i="19"/>
  <c r="BJ14" i="19"/>
  <c r="BI14" i="19"/>
  <c r="BH14" i="19"/>
  <c r="BG14" i="19"/>
  <c r="BF14" i="19"/>
  <c r="BE14" i="19"/>
  <c r="BD14" i="19"/>
  <c r="BC14" i="19"/>
  <c r="BB14" i="19"/>
  <c r="BA14" i="19"/>
  <c r="AZ14" i="19"/>
  <c r="AY14" i="19"/>
  <c r="AX14" i="19"/>
  <c r="AW14" i="19"/>
  <c r="AV14" i="19"/>
  <c r="AU14" i="19"/>
  <c r="AT14" i="19"/>
  <c r="AS14" i="19"/>
  <c r="AR14" i="19"/>
  <c r="AQ14" i="19"/>
  <c r="AP14" i="19"/>
  <c r="AO14" i="19"/>
  <c r="AN14" i="19"/>
  <c r="AM14" i="19"/>
  <c r="AL14" i="19"/>
  <c r="AK14" i="19"/>
  <c r="AJ14" i="19"/>
  <c r="AI14" i="19"/>
  <c r="AH14" i="19"/>
  <c r="AG14" i="19"/>
  <c r="AF14" i="19"/>
  <c r="AE14" i="19"/>
  <c r="AD14" i="19"/>
  <c r="AC14" i="19"/>
  <c r="AB14" i="19"/>
  <c r="AA14" i="19"/>
  <c r="Z14" i="19"/>
  <c r="Y14" i="19"/>
  <c r="X14" i="19"/>
  <c r="W14" i="19"/>
  <c r="V14" i="19"/>
  <c r="U14" i="19"/>
  <c r="T14" i="19"/>
  <c r="S14" i="19"/>
  <c r="R14" i="19"/>
  <c r="Q14" i="19"/>
  <c r="P14" i="19"/>
  <c r="O14" i="19"/>
  <c r="N14" i="19"/>
  <c r="M14" i="19"/>
  <c r="L14" i="19"/>
  <c r="K14" i="19"/>
  <c r="J14" i="19"/>
  <c r="I14" i="19"/>
  <c r="H14" i="19"/>
  <c r="BK13" i="19"/>
  <c r="BJ13" i="19"/>
  <c r="BI13" i="19"/>
  <c r="BH13" i="19"/>
  <c r="BG13" i="19"/>
  <c r="BF13" i="19"/>
  <c r="BE13" i="19"/>
  <c r="BD13" i="19"/>
  <c r="BC13" i="19"/>
  <c r="BB13" i="19"/>
  <c r="BA13" i="19"/>
  <c r="AZ13" i="19"/>
  <c r="AY13" i="19"/>
  <c r="AX13" i="19"/>
  <c r="AW13" i="19"/>
  <c r="AV13" i="19"/>
  <c r="AU13" i="19"/>
  <c r="AT13" i="19"/>
  <c r="AS13" i="19"/>
  <c r="AR13" i="19"/>
  <c r="AQ13" i="19"/>
  <c r="AP13" i="19"/>
  <c r="AO13" i="19"/>
  <c r="AN13" i="19"/>
  <c r="AM13" i="19"/>
  <c r="AL13" i="19"/>
  <c r="AK13" i="19"/>
  <c r="AJ13" i="19"/>
  <c r="AI13" i="19"/>
  <c r="AH13" i="19"/>
  <c r="AG13" i="19"/>
  <c r="AF13" i="19"/>
  <c r="AE13" i="19"/>
  <c r="AD13" i="19"/>
  <c r="AC13" i="19"/>
  <c r="AB13" i="19"/>
  <c r="AA13" i="19"/>
  <c r="Z13" i="19"/>
  <c r="Y13" i="19"/>
  <c r="X13" i="19"/>
  <c r="W13" i="19"/>
  <c r="V13" i="19"/>
  <c r="U13" i="19"/>
  <c r="T13" i="19"/>
  <c r="S13" i="19"/>
  <c r="R13" i="19"/>
  <c r="Q13" i="19"/>
  <c r="P13" i="19"/>
  <c r="O13" i="19"/>
  <c r="N13" i="19"/>
  <c r="M13" i="19"/>
  <c r="L13" i="19"/>
  <c r="K13" i="19"/>
  <c r="J13" i="19"/>
  <c r="I13" i="19"/>
  <c r="H13" i="19"/>
  <c r="BK12" i="19"/>
  <c r="BJ12" i="19"/>
  <c r="BI12" i="19"/>
  <c r="BH12" i="19"/>
  <c r="BG12" i="19"/>
  <c r="BF12" i="19"/>
  <c r="BE12" i="19"/>
  <c r="BD12" i="19"/>
  <c r="BC12" i="19"/>
  <c r="BB12" i="19"/>
  <c r="BA12" i="19"/>
  <c r="AZ12" i="19"/>
  <c r="AY12" i="19"/>
  <c r="AX12" i="19"/>
  <c r="AW12" i="19"/>
  <c r="AV12" i="19"/>
  <c r="AU12" i="19"/>
  <c r="AT12" i="19"/>
  <c r="AS12" i="19"/>
  <c r="AR12" i="19"/>
  <c r="AQ12" i="19"/>
  <c r="AP12" i="19"/>
  <c r="AO12" i="19"/>
  <c r="AN12" i="19"/>
  <c r="AM12" i="19"/>
  <c r="AL12" i="19"/>
  <c r="AK12" i="19"/>
  <c r="AJ12" i="19"/>
  <c r="AI12" i="19"/>
  <c r="AH12" i="19"/>
  <c r="AG12" i="19"/>
  <c r="AF12" i="19"/>
  <c r="AE12" i="19"/>
  <c r="AD12" i="19"/>
  <c r="AC12" i="19"/>
  <c r="AB12" i="19"/>
  <c r="AA12" i="19"/>
  <c r="Z12" i="19"/>
  <c r="Y12" i="19"/>
  <c r="X12" i="19"/>
  <c r="W12" i="19"/>
  <c r="V12" i="19"/>
  <c r="U12" i="19"/>
  <c r="T12" i="19"/>
  <c r="S12" i="19"/>
  <c r="R12" i="19"/>
  <c r="Q12" i="19"/>
  <c r="P12" i="19"/>
  <c r="O12" i="19"/>
  <c r="N12" i="19"/>
  <c r="M12" i="19"/>
  <c r="L12" i="19"/>
  <c r="K12" i="19"/>
  <c r="J12" i="19"/>
  <c r="I12" i="19"/>
  <c r="H12" i="19"/>
  <c r="BK11" i="19"/>
  <c r="BJ11" i="19"/>
  <c r="BI11" i="19"/>
  <c r="BH11" i="19"/>
  <c r="BG11" i="19"/>
  <c r="BF11" i="19"/>
  <c r="BE11" i="19"/>
  <c r="BD11" i="19"/>
  <c r="BC11" i="19"/>
  <c r="BB11" i="19"/>
  <c r="BA11" i="19"/>
  <c r="AZ11" i="19"/>
  <c r="AY11" i="19"/>
  <c r="AX11" i="19"/>
  <c r="AW11" i="19"/>
  <c r="AV11" i="19"/>
  <c r="AU11" i="19"/>
  <c r="AT11" i="19"/>
  <c r="AS11" i="19"/>
  <c r="AR11" i="19"/>
  <c r="AQ11" i="19"/>
  <c r="AP11" i="19"/>
  <c r="AO11" i="19"/>
  <c r="AN11" i="19"/>
  <c r="AM11" i="19"/>
  <c r="AL11" i="19"/>
  <c r="AK11" i="19"/>
  <c r="AJ11" i="19"/>
  <c r="AI11" i="19"/>
  <c r="AH11" i="19"/>
  <c r="AG11" i="19"/>
  <c r="AF11" i="19"/>
  <c r="AE11" i="19"/>
  <c r="AD11" i="19"/>
  <c r="AC11" i="19"/>
  <c r="AB11" i="19"/>
  <c r="AA11" i="19"/>
  <c r="Z11" i="19"/>
  <c r="Y11" i="19"/>
  <c r="X11" i="19"/>
  <c r="W11" i="19"/>
  <c r="V11" i="19"/>
  <c r="U11" i="19"/>
  <c r="T11" i="19"/>
  <c r="S11" i="19"/>
  <c r="R11" i="19"/>
  <c r="Q11" i="19"/>
  <c r="P11" i="19"/>
  <c r="O11" i="19"/>
  <c r="N11" i="19"/>
  <c r="M11" i="19"/>
  <c r="L11" i="19"/>
  <c r="K11" i="19"/>
  <c r="J11" i="19"/>
  <c r="I11" i="19"/>
  <c r="H11" i="19"/>
  <c r="BK10" i="19"/>
  <c r="BJ10" i="19"/>
  <c r="BI10" i="19"/>
  <c r="BH10" i="19"/>
  <c r="BG10" i="19"/>
  <c r="BF10" i="19"/>
  <c r="BE10" i="19"/>
  <c r="BD10" i="19"/>
  <c r="BC10" i="19"/>
  <c r="BB10" i="19"/>
  <c r="BA10" i="19"/>
  <c r="AZ10" i="19"/>
  <c r="AY10" i="19"/>
  <c r="AX10" i="19"/>
  <c r="AW10" i="19"/>
  <c r="AV10" i="19"/>
  <c r="AU10" i="19"/>
  <c r="AT10" i="19"/>
  <c r="AS10" i="19"/>
  <c r="AR10" i="19"/>
  <c r="AQ10" i="19"/>
  <c r="AP10" i="19"/>
  <c r="AO10" i="19"/>
  <c r="AN10" i="19"/>
  <c r="AM10" i="19"/>
  <c r="AL10" i="19"/>
  <c r="AK10" i="19"/>
  <c r="AJ10" i="19"/>
  <c r="AI10" i="19"/>
  <c r="AH10" i="19"/>
  <c r="AG10" i="19"/>
  <c r="AF10" i="19"/>
  <c r="AE10" i="19"/>
  <c r="AD10" i="19"/>
  <c r="AC10" i="19"/>
  <c r="AB10" i="19"/>
  <c r="AA10" i="19"/>
  <c r="Z10" i="19"/>
  <c r="Y10" i="19"/>
  <c r="X10" i="19"/>
  <c r="W10" i="19"/>
  <c r="V10" i="19"/>
  <c r="U10" i="19"/>
  <c r="T10" i="19"/>
  <c r="S10" i="19"/>
  <c r="R10" i="19"/>
  <c r="Q10" i="19"/>
  <c r="P10" i="19"/>
  <c r="O10" i="19"/>
  <c r="N10" i="19"/>
  <c r="M10" i="19"/>
  <c r="L10" i="19"/>
  <c r="K10" i="19"/>
  <c r="J10" i="19"/>
  <c r="I10" i="19"/>
  <c r="H10" i="19"/>
  <c r="I8" i="19"/>
  <c r="O7" i="19"/>
  <c r="P7" i="19" s="1"/>
  <c r="J7" i="19"/>
  <c r="K7" i="19" s="1"/>
  <c r="H6" i="19"/>
  <c r="O6" i="19" s="1"/>
  <c r="D6" i="19"/>
  <c r="H6" i="17"/>
  <c r="J7" i="17"/>
  <c r="K7" i="17" s="1"/>
  <c r="I8" i="17"/>
  <c r="H10" i="17"/>
  <c r="I10" i="17"/>
  <c r="J10" i="17"/>
  <c r="K10" i="17"/>
  <c r="L10" i="17"/>
  <c r="M10" i="17"/>
  <c r="H11" i="17"/>
  <c r="I11" i="17"/>
  <c r="J11" i="17"/>
  <c r="K11" i="17"/>
  <c r="L11" i="17"/>
  <c r="M11" i="17"/>
  <c r="H12" i="17"/>
  <c r="I12" i="17"/>
  <c r="J12" i="17"/>
  <c r="K12" i="17"/>
  <c r="L12" i="17"/>
  <c r="M12" i="17"/>
  <c r="H13" i="17"/>
  <c r="I13" i="17"/>
  <c r="J13" i="17"/>
  <c r="K13" i="17"/>
  <c r="L13" i="17"/>
  <c r="M13" i="17"/>
  <c r="H14" i="17"/>
  <c r="I14" i="17"/>
  <c r="J14" i="17"/>
  <c r="K14" i="17"/>
  <c r="L14" i="17"/>
  <c r="M14" i="17"/>
  <c r="H15" i="17"/>
  <c r="I15" i="17"/>
  <c r="J15" i="17"/>
  <c r="K15" i="17"/>
  <c r="L15" i="17"/>
  <c r="M15" i="17"/>
  <c r="H16" i="17"/>
  <c r="I16" i="17"/>
  <c r="J16" i="17"/>
  <c r="K16" i="17"/>
  <c r="L16" i="17"/>
  <c r="M16" i="17"/>
  <c r="H17" i="17"/>
  <c r="I17" i="17"/>
  <c r="J17" i="17"/>
  <c r="K17" i="17"/>
  <c r="L17" i="17"/>
  <c r="M17" i="17"/>
  <c r="L7" i="19" l="1"/>
  <c r="K8" i="19"/>
  <c r="Q7" i="19"/>
  <c r="P8" i="19"/>
  <c r="J8" i="19"/>
  <c r="O8" i="19"/>
  <c r="L7" i="17"/>
  <c r="K8" i="17"/>
  <c r="J8" i="17"/>
  <c r="BK16" i="17"/>
  <c r="BJ16" i="17"/>
  <c r="BI16" i="17"/>
  <c r="BH16" i="17"/>
  <c r="BG16" i="17"/>
  <c r="BF16" i="17"/>
  <c r="BE16" i="17"/>
  <c r="BD16" i="17"/>
  <c r="BC16" i="17"/>
  <c r="BB16" i="17"/>
  <c r="BA16" i="17"/>
  <c r="AZ16" i="17"/>
  <c r="AY16" i="17"/>
  <c r="AX16" i="17"/>
  <c r="AW16" i="17"/>
  <c r="AV16" i="17"/>
  <c r="AU16" i="17"/>
  <c r="AT16" i="17"/>
  <c r="AS16" i="17"/>
  <c r="AR16" i="17"/>
  <c r="AQ16" i="17"/>
  <c r="AP16" i="17"/>
  <c r="AO16" i="17"/>
  <c r="AN16" i="17"/>
  <c r="AM16" i="17"/>
  <c r="AL16" i="17"/>
  <c r="AK16" i="17"/>
  <c r="AJ16" i="17"/>
  <c r="AI16" i="17"/>
  <c r="AH16" i="17"/>
  <c r="AG16" i="17"/>
  <c r="AF16" i="17"/>
  <c r="AE16" i="17"/>
  <c r="AD16" i="17"/>
  <c r="AC16" i="17"/>
  <c r="AB16" i="17"/>
  <c r="AA16" i="17"/>
  <c r="Z16" i="17"/>
  <c r="Y16" i="17"/>
  <c r="X16" i="17"/>
  <c r="W16" i="17"/>
  <c r="V16" i="17"/>
  <c r="U16" i="17"/>
  <c r="T16" i="17"/>
  <c r="S16" i="17"/>
  <c r="R16" i="17"/>
  <c r="Q16" i="17"/>
  <c r="P16" i="17"/>
  <c r="O16" i="17"/>
  <c r="N16" i="17"/>
  <c r="BK10" i="17"/>
  <c r="BJ10" i="17"/>
  <c r="BI10" i="17"/>
  <c r="BH10" i="17"/>
  <c r="BG10" i="17"/>
  <c r="BF10" i="17"/>
  <c r="BE10" i="17"/>
  <c r="BD10" i="17"/>
  <c r="BC10" i="17"/>
  <c r="BB10" i="17"/>
  <c r="BA10" i="17"/>
  <c r="AZ10" i="17"/>
  <c r="AY10" i="17"/>
  <c r="AX10" i="17"/>
  <c r="AW10" i="17"/>
  <c r="AV10" i="17"/>
  <c r="AU10" i="17"/>
  <c r="AT10" i="17"/>
  <c r="AS10" i="17"/>
  <c r="AR10" i="17"/>
  <c r="AQ10" i="17"/>
  <c r="AP10" i="17"/>
  <c r="AO10" i="17"/>
  <c r="AN10" i="17"/>
  <c r="AM10" i="17"/>
  <c r="AL10" i="17"/>
  <c r="AK10" i="17"/>
  <c r="AJ10" i="17"/>
  <c r="AI10" i="17"/>
  <c r="AH10" i="17"/>
  <c r="AG10" i="17"/>
  <c r="AF10" i="17"/>
  <c r="AE10" i="17"/>
  <c r="AD10" i="17"/>
  <c r="AC10" i="17"/>
  <c r="AB10" i="17"/>
  <c r="AA10" i="17"/>
  <c r="Z10" i="17"/>
  <c r="Y10" i="17"/>
  <c r="X10" i="17"/>
  <c r="W10" i="17"/>
  <c r="V10" i="17"/>
  <c r="U10" i="17"/>
  <c r="T10" i="17"/>
  <c r="S10" i="17"/>
  <c r="R10" i="17"/>
  <c r="Q10" i="17"/>
  <c r="P10" i="17"/>
  <c r="O10" i="17"/>
  <c r="N10" i="17"/>
  <c r="D6" i="17"/>
  <c r="Q8" i="19" l="1"/>
  <c r="R7" i="19"/>
  <c r="M7" i="19"/>
  <c r="M8" i="19" s="1"/>
  <c r="L8" i="19"/>
  <c r="M7" i="17"/>
  <c r="M8" i="17" s="1"/>
  <c r="L8" i="17"/>
  <c r="S7" i="19" l="1"/>
  <c r="R8" i="19"/>
  <c r="O7" i="17"/>
  <c r="N15" i="17"/>
  <c r="N13" i="17"/>
  <c r="N17" i="17"/>
  <c r="N12" i="17"/>
  <c r="N14" i="17"/>
  <c r="N11" i="17"/>
  <c r="T7" i="19" l="1"/>
  <c r="S8" i="19"/>
  <c r="O17" i="17"/>
  <c r="O14" i="17"/>
  <c r="O15" i="17"/>
  <c r="O6" i="17"/>
  <c r="P7" i="17"/>
  <c r="O12" i="17"/>
  <c r="O8" i="17"/>
  <c r="O13" i="17"/>
  <c r="O11" i="17"/>
  <c r="U7" i="19" l="1"/>
  <c r="T8" i="19"/>
  <c r="P12" i="17"/>
  <c r="P17" i="17"/>
  <c r="P8" i="17"/>
  <c r="P11" i="17"/>
  <c r="Q7" i="17"/>
  <c r="P13" i="17"/>
  <c r="P14" i="17"/>
  <c r="P15" i="17"/>
  <c r="V7" i="19" l="1"/>
  <c r="U8" i="19"/>
  <c r="Q11" i="17"/>
  <c r="Q15" i="17"/>
  <c r="Q12" i="17"/>
  <c r="Q14" i="17"/>
  <c r="R7" i="17"/>
  <c r="Q8" i="17"/>
  <c r="Q17" i="17"/>
  <c r="Q13" i="17"/>
  <c r="W7" i="19" l="1"/>
  <c r="V8" i="19"/>
  <c r="V6" i="19"/>
  <c r="R11" i="17"/>
  <c r="R14" i="17"/>
  <c r="R8" i="17"/>
  <c r="R17" i="17"/>
  <c r="R15" i="17"/>
  <c r="R13" i="17"/>
  <c r="R12" i="17"/>
  <c r="S7" i="17"/>
  <c r="X7" i="19" l="1"/>
  <c r="W8" i="19"/>
  <c r="S13" i="17"/>
  <c r="S11" i="17"/>
  <c r="S17" i="17"/>
  <c r="S8" i="17"/>
  <c r="T7" i="17"/>
  <c r="U7" i="17" s="1"/>
  <c r="S14" i="17"/>
  <c r="S15" i="17"/>
  <c r="S12" i="17"/>
  <c r="T12" i="17"/>
  <c r="Y7" i="19" l="1"/>
  <c r="X8" i="19"/>
  <c r="T15" i="17"/>
  <c r="T13" i="17"/>
  <c r="T11" i="17"/>
  <c r="T14" i="17"/>
  <c r="T17" i="17"/>
  <c r="T8" i="17"/>
  <c r="U15" i="17"/>
  <c r="U14" i="17"/>
  <c r="U13" i="17"/>
  <c r="U17" i="17"/>
  <c r="U12" i="17"/>
  <c r="U11" i="17"/>
  <c r="V7" i="17"/>
  <c r="U8" i="17"/>
  <c r="Y8" i="19" l="1"/>
  <c r="Z7" i="19"/>
  <c r="V14" i="17"/>
  <c r="V17" i="17"/>
  <c r="V12" i="17"/>
  <c r="V15" i="17"/>
  <c r="V11" i="17"/>
  <c r="W7" i="17"/>
  <c r="V8" i="17"/>
  <c r="V6" i="17"/>
  <c r="V13" i="17"/>
  <c r="AA7" i="19" l="1"/>
  <c r="Z8" i="19"/>
  <c r="W17" i="17"/>
  <c r="W15" i="17"/>
  <c r="W12" i="17"/>
  <c r="W8" i="17"/>
  <c r="W11" i="17"/>
  <c r="X7" i="17"/>
  <c r="W13" i="17"/>
  <c r="W14" i="17"/>
  <c r="AB7" i="19" l="1"/>
  <c r="AA8" i="19"/>
  <c r="X17" i="17"/>
  <c r="X15" i="17"/>
  <c r="X14" i="17"/>
  <c r="X13" i="17"/>
  <c r="X12" i="17"/>
  <c r="X11" i="17"/>
  <c r="Y7" i="17"/>
  <c r="X8" i="17"/>
  <c r="AC7" i="19" l="1"/>
  <c r="AB8" i="19"/>
  <c r="Y15" i="17"/>
  <c r="Y14" i="17"/>
  <c r="Y13" i="17"/>
  <c r="Y17" i="17"/>
  <c r="Y11" i="17"/>
  <c r="Z7" i="17"/>
  <c r="Y12" i="17"/>
  <c r="Y8" i="17"/>
  <c r="AD7" i="19" l="1"/>
  <c r="AC8" i="19"/>
  <c r="AC6" i="19"/>
  <c r="Z14" i="17"/>
  <c r="Z17" i="17"/>
  <c r="Z12" i="17"/>
  <c r="Z11" i="17"/>
  <c r="AA7" i="17"/>
  <c r="Z8" i="17"/>
  <c r="Z15" i="17"/>
  <c r="Z13" i="17"/>
  <c r="AE7" i="19" l="1"/>
  <c r="AD8" i="19"/>
  <c r="AA17" i="17"/>
  <c r="AA15" i="17"/>
  <c r="AA8" i="17"/>
  <c r="AA12" i="17"/>
  <c r="AB7" i="17"/>
  <c r="AA14" i="17"/>
  <c r="AA13" i="17"/>
  <c r="AA11" i="17"/>
  <c r="AF7" i="19" l="1"/>
  <c r="AE8" i="19"/>
  <c r="AB17" i="17"/>
  <c r="AB15" i="17"/>
  <c r="AB14" i="17"/>
  <c r="AB12" i="17"/>
  <c r="AB8" i="17"/>
  <c r="AB13" i="17"/>
  <c r="AB11" i="17"/>
  <c r="AC7" i="17"/>
  <c r="AG7" i="19" l="1"/>
  <c r="AF8" i="19"/>
  <c r="AC15" i="17"/>
  <c r="AC14" i="17"/>
  <c r="AC13" i="17"/>
  <c r="AC6" i="17"/>
  <c r="AC17" i="17"/>
  <c r="AC11" i="17"/>
  <c r="AD7" i="17"/>
  <c r="AC8" i="17"/>
  <c r="AC12" i="17"/>
  <c r="AG8" i="19" l="1"/>
  <c r="AH7" i="19"/>
  <c r="AD14" i="17"/>
  <c r="AD17" i="17"/>
  <c r="AD12" i="17"/>
  <c r="AD13" i="17"/>
  <c r="AD11" i="17"/>
  <c r="AE7" i="17"/>
  <c r="AD8" i="17"/>
  <c r="AD15" i="17"/>
  <c r="AI7" i="19" l="1"/>
  <c r="AH8" i="19"/>
  <c r="AE17" i="17"/>
  <c r="AE15" i="17"/>
  <c r="AE8" i="17"/>
  <c r="AF7" i="17"/>
  <c r="AE14" i="17"/>
  <c r="AE11" i="17"/>
  <c r="AE12" i="17"/>
  <c r="AE13" i="17"/>
  <c r="AJ7" i="19" l="1"/>
  <c r="AI8" i="19"/>
  <c r="AF17" i="17"/>
  <c r="AF15" i="17"/>
  <c r="AF14" i="17"/>
  <c r="AF12" i="17"/>
  <c r="AF8" i="17"/>
  <c r="AF13" i="17"/>
  <c r="AF11" i="17"/>
  <c r="AG7" i="17"/>
  <c r="AJ6" i="19" l="1"/>
  <c r="AK7" i="19"/>
  <c r="AJ8" i="19"/>
  <c r="AG15" i="17"/>
  <c r="AG14" i="17"/>
  <c r="AG13" i="17"/>
  <c r="AG12" i="17"/>
  <c r="AG11" i="17"/>
  <c r="AH7" i="17"/>
  <c r="AG17" i="17"/>
  <c r="AG8" i="17"/>
  <c r="AL7" i="19" l="1"/>
  <c r="AK8" i="19"/>
  <c r="AH14" i="17"/>
  <c r="AH17" i="17"/>
  <c r="AH12" i="17"/>
  <c r="AH11" i="17"/>
  <c r="AI7" i="17"/>
  <c r="AH15" i="17"/>
  <c r="AH13" i="17"/>
  <c r="AH8" i="17"/>
  <c r="AM7" i="19" l="1"/>
  <c r="AL8" i="19"/>
  <c r="AI17" i="17"/>
  <c r="AI15" i="17"/>
  <c r="AI14" i="17"/>
  <c r="AI13" i="17"/>
  <c r="AI8" i="17"/>
  <c r="AI12" i="17"/>
  <c r="AI11" i="17"/>
  <c r="AJ7" i="17"/>
  <c r="AN7" i="19" l="1"/>
  <c r="AM8" i="19"/>
  <c r="AJ17" i="17"/>
  <c r="AJ15" i="17"/>
  <c r="AJ14" i="17"/>
  <c r="AJ13" i="17"/>
  <c r="AJ8" i="17"/>
  <c r="AJ12" i="17"/>
  <c r="AJ11" i="17"/>
  <c r="AK7" i="17"/>
  <c r="AJ6" i="17"/>
  <c r="AO7" i="19" l="1"/>
  <c r="AN8" i="19"/>
  <c r="AK15" i="17"/>
  <c r="AK14" i="17"/>
  <c r="AK13" i="17"/>
  <c r="AK17" i="17"/>
  <c r="AK12" i="17"/>
  <c r="AK11" i="17"/>
  <c r="AL7" i="17"/>
  <c r="AK8" i="17"/>
  <c r="AO8" i="19" l="1"/>
  <c r="AP7" i="19"/>
  <c r="AL14" i="17"/>
  <c r="AL17" i="17"/>
  <c r="AL12" i="17"/>
  <c r="AL15" i="17"/>
  <c r="AL11" i="17"/>
  <c r="AM7" i="17"/>
  <c r="AL8" i="17"/>
  <c r="AL13" i="17"/>
  <c r="AQ7" i="19" l="1"/>
  <c r="AP8" i="19"/>
  <c r="AM17" i="17"/>
  <c r="AM15" i="17"/>
  <c r="AM12" i="17"/>
  <c r="AM8" i="17"/>
  <c r="AM13" i="17"/>
  <c r="AM14" i="17"/>
  <c r="AM11" i="17"/>
  <c r="AN7" i="17"/>
  <c r="AQ6" i="19" l="1"/>
  <c r="AR7" i="19"/>
  <c r="AQ8" i="19"/>
  <c r="AN17" i="17"/>
  <c r="AN15" i="17"/>
  <c r="AN14" i="17"/>
  <c r="AN13" i="17"/>
  <c r="AN12" i="17"/>
  <c r="AN8" i="17"/>
  <c r="AN11" i="17"/>
  <c r="AO7" i="17"/>
  <c r="AS7" i="19" l="1"/>
  <c r="AR8" i="19"/>
  <c r="AO15" i="17"/>
  <c r="AO14" i="17"/>
  <c r="AO13" i="17"/>
  <c r="AO17" i="17"/>
  <c r="AO11" i="17"/>
  <c r="AP7" i="17"/>
  <c r="AO12" i="17"/>
  <c r="AO8" i="17"/>
  <c r="AT7" i="19" l="1"/>
  <c r="AS8" i="19"/>
  <c r="AP14" i="17"/>
  <c r="AP17" i="17"/>
  <c r="AP12" i="17"/>
  <c r="AP11" i="17"/>
  <c r="AQ7" i="17"/>
  <c r="AP15" i="17"/>
  <c r="AP8" i="17"/>
  <c r="AP13" i="17"/>
  <c r="AU7" i="19" l="1"/>
  <c r="AT8" i="19"/>
  <c r="AQ17" i="17"/>
  <c r="AQ15" i="17"/>
  <c r="AQ8" i="17"/>
  <c r="AR7" i="17"/>
  <c r="AQ12" i="17"/>
  <c r="AQ11" i="17"/>
  <c r="AQ14" i="17"/>
  <c r="AQ13" i="17"/>
  <c r="AQ6" i="17"/>
  <c r="AV7" i="19" l="1"/>
  <c r="AU8" i="19"/>
  <c r="AR17" i="17"/>
  <c r="AR15" i="17"/>
  <c r="AR14" i="17"/>
  <c r="AR12" i="17"/>
  <c r="AR8" i="17"/>
  <c r="AR13" i="17"/>
  <c r="AR11" i="17"/>
  <c r="AS7" i="17"/>
  <c r="AW7" i="19" l="1"/>
  <c r="AV8" i="19"/>
  <c r="AS15" i="17"/>
  <c r="AS14" i="17"/>
  <c r="AS13" i="17"/>
  <c r="AS11" i="17"/>
  <c r="AT7" i="17"/>
  <c r="AS17" i="17"/>
  <c r="AS8" i="17"/>
  <c r="AS12" i="17"/>
  <c r="AW8" i="19" l="1"/>
  <c r="AX7" i="19"/>
  <c r="AT14" i="17"/>
  <c r="AT17" i="17"/>
  <c r="AT12" i="17"/>
  <c r="AT13" i="17"/>
  <c r="AT11" i="17"/>
  <c r="AU7" i="17"/>
  <c r="AT8" i="17"/>
  <c r="AT15" i="17"/>
  <c r="AX6" i="19" l="1"/>
  <c r="AY7" i="19"/>
  <c r="AX8" i="19"/>
  <c r="AU17" i="17"/>
  <c r="AU15" i="17"/>
  <c r="AU8" i="17"/>
  <c r="AU11" i="17"/>
  <c r="AU14" i="17"/>
  <c r="AV7" i="17"/>
  <c r="AU12" i="17"/>
  <c r="AU13" i="17"/>
  <c r="AZ7" i="19" l="1"/>
  <c r="AY8" i="19"/>
  <c r="AV17" i="17"/>
  <c r="AV15" i="17"/>
  <c r="AV14" i="17"/>
  <c r="AV12" i="17"/>
  <c r="AV8" i="17"/>
  <c r="AV13" i="17"/>
  <c r="AV11" i="17"/>
  <c r="AW7" i="17"/>
  <c r="BA7" i="19" l="1"/>
  <c r="AZ8" i="19"/>
  <c r="AW15" i="17"/>
  <c r="AW14" i="17"/>
  <c r="AW13" i="17"/>
  <c r="AW12" i="17"/>
  <c r="AW11" i="17"/>
  <c r="AX7" i="17"/>
  <c r="AW17" i="17"/>
  <c r="AW8" i="17"/>
  <c r="BB7" i="19" l="1"/>
  <c r="BA8" i="19"/>
  <c r="AX14" i="17"/>
  <c r="AX17" i="17"/>
  <c r="AX12" i="17"/>
  <c r="AX11" i="17"/>
  <c r="AY7" i="17"/>
  <c r="AX15" i="17"/>
  <c r="AX13" i="17"/>
  <c r="AX8" i="17"/>
  <c r="AX6" i="17"/>
  <c r="BC7" i="19" l="1"/>
  <c r="BB8" i="19"/>
  <c r="AY17" i="17"/>
  <c r="AY15" i="17"/>
  <c r="AY14" i="17"/>
  <c r="AY13" i="17"/>
  <c r="AY8" i="17"/>
  <c r="AY12" i="17"/>
  <c r="AY11" i="17"/>
  <c r="AZ7" i="17"/>
  <c r="BD7" i="19" l="1"/>
  <c r="BC8" i="19"/>
  <c r="AZ17" i="17"/>
  <c r="AZ15" i="17"/>
  <c r="AZ14" i="17"/>
  <c r="AZ13" i="17"/>
  <c r="AZ8" i="17"/>
  <c r="AZ12" i="17"/>
  <c r="AZ11" i="17"/>
  <c r="BA7" i="17"/>
  <c r="BE7" i="19" l="1"/>
  <c r="BD8" i="19"/>
  <c r="BA15" i="17"/>
  <c r="BA14" i="17"/>
  <c r="BA13" i="17"/>
  <c r="BA17" i="17"/>
  <c r="BA12" i="17"/>
  <c r="BA11" i="17"/>
  <c r="BB7" i="17"/>
  <c r="BA8" i="17"/>
  <c r="BE8" i="19" l="1"/>
  <c r="BE6" i="19"/>
  <c r="BF7" i="19"/>
  <c r="BB14" i="17"/>
  <c r="BB17" i="17"/>
  <c r="BB12" i="17"/>
  <c r="BB15" i="17"/>
  <c r="BB11" i="17"/>
  <c r="BC7" i="17"/>
  <c r="BB8" i="17"/>
  <c r="BB13" i="17"/>
  <c r="BG7" i="19" l="1"/>
  <c r="BF8" i="19"/>
  <c r="BC13" i="17"/>
  <c r="BC17" i="17"/>
  <c r="BC15" i="17"/>
  <c r="BC12" i="17"/>
  <c r="BC8" i="17"/>
  <c r="BC14" i="17"/>
  <c r="BD7" i="17"/>
  <c r="BC11" i="17"/>
  <c r="BH7" i="19" l="1"/>
  <c r="BG8" i="19"/>
  <c r="BD17" i="17"/>
  <c r="BD15" i="17"/>
  <c r="BD14" i="17"/>
  <c r="BD13" i="17"/>
  <c r="BD12" i="17"/>
  <c r="BD8" i="17"/>
  <c r="BD11" i="17"/>
  <c r="BE7" i="17"/>
  <c r="BI7" i="19" l="1"/>
  <c r="BH8" i="19"/>
  <c r="BE15" i="17"/>
  <c r="BE14" i="17"/>
  <c r="BE13" i="17"/>
  <c r="BE17" i="17"/>
  <c r="BE6" i="17"/>
  <c r="BE11" i="17"/>
  <c r="BF7" i="17"/>
  <c r="BE12" i="17"/>
  <c r="BE8" i="17"/>
  <c r="BJ7" i="19" l="1"/>
  <c r="BI8" i="19"/>
  <c r="BF14" i="17"/>
  <c r="BF13" i="17"/>
  <c r="BF17" i="17"/>
  <c r="BF12" i="17"/>
  <c r="BF11" i="17"/>
  <c r="BG7" i="17"/>
  <c r="BF8" i="17"/>
  <c r="BF15" i="17"/>
  <c r="BK7" i="19" l="1"/>
  <c r="BJ8" i="19"/>
  <c r="BG13" i="17"/>
  <c r="BG17" i="17"/>
  <c r="BG15" i="17"/>
  <c r="BG11" i="17"/>
  <c r="BG8" i="17"/>
  <c r="BG12" i="17"/>
  <c r="BH7" i="17"/>
  <c r="BG14" i="17"/>
  <c r="BL7" i="19" l="1"/>
  <c r="BK8" i="19"/>
  <c r="BH17" i="17"/>
  <c r="BH15" i="17"/>
  <c r="BH14" i="17"/>
  <c r="BH13" i="17"/>
  <c r="BH12" i="17"/>
  <c r="BH11" i="17"/>
  <c r="BH8" i="17"/>
  <c r="BI7" i="17"/>
  <c r="BM7" i="19" l="1"/>
  <c r="BL8" i="19"/>
  <c r="BI15" i="17"/>
  <c r="BI14" i="17"/>
  <c r="BI13" i="17"/>
  <c r="BI12" i="17"/>
  <c r="BJ7" i="17"/>
  <c r="BI11" i="17"/>
  <c r="BI8" i="17"/>
  <c r="BI17" i="17"/>
  <c r="BM8" i="19" l="1"/>
  <c r="BN7" i="19"/>
  <c r="BJ14" i="17"/>
  <c r="BJ13" i="17"/>
  <c r="BJ17" i="17"/>
  <c r="BJ12" i="17"/>
  <c r="BK7" i="17"/>
  <c r="BL7" i="17" s="1"/>
  <c r="BJ11" i="17"/>
  <c r="BJ8" i="17"/>
  <c r="BJ15" i="17"/>
  <c r="BN6" i="19" l="1"/>
  <c r="BO7" i="19"/>
  <c r="BN8" i="19"/>
  <c r="BM7" i="17"/>
  <c r="BL8" i="17"/>
  <c r="BK13" i="17"/>
  <c r="BK17" i="17"/>
  <c r="BK15" i="17"/>
  <c r="BK11" i="17"/>
  <c r="BK8" i="17"/>
  <c r="BK14" i="17"/>
  <c r="BK12" i="17"/>
  <c r="BP7" i="19" l="1"/>
  <c r="BO8" i="19"/>
  <c r="BN7" i="17"/>
  <c r="BM8" i="17"/>
  <c r="BQ7" i="19" l="1"/>
  <c r="BP8" i="19"/>
  <c r="BN6" i="17"/>
  <c r="BO7" i="17"/>
  <c r="BN8" i="17"/>
  <c r="BR7" i="19" l="1"/>
  <c r="BQ8" i="19"/>
  <c r="BP7" i="17"/>
  <c r="BO8" i="17"/>
  <c r="BS7" i="19" l="1"/>
  <c r="BR8" i="19"/>
  <c r="BQ7" i="17"/>
  <c r="BP8" i="17"/>
  <c r="BT7" i="19" l="1"/>
  <c r="BS8" i="19"/>
  <c r="BR7" i="17"/>
  <c r="BQ8" i="17"/>
  <c r="BU7" i="19" l="1"/>
  <c r="BT8" i="19"/>
  <c r="BR8" i="17"/>
  <c r="BS7" i="17"/>
  <c r="BU8" i="19" l="1"/>
  <c r="BV7" i="19"/>
  <c r="BS8" i="17"/>
  <c r="BT7" i="17"/>
  <c r="BW7" i="19" l="1"/>
  <c r="BV8" i="19"/>
  <c r="BU7" i="17"/>
  <c r="BT8" i="17"/>
  <c r="BX7" i="19" l="1"/>
  <c r="BW8" i="19"/>
  <c r="BV7" i="17"/>
  <c r="BU8" i="17"/>
  <c r="BY7" i="19" l="1"/>
  <c r="BX8" i="19"/>
  <c r="BW7" i="17"/>
  <c r="BV8" i="17"/>
  <c r="BZ7" i="19" l="1"/>
  <c r="BY8" i="19"/>
  <c r="BX7" i="17"/>
  <c r="BW8" i="17"/>
  <c r="CA7" i="19" l="1"/>
  <c r="BZ8" i="19"/>
  <c r="BX8" i="17"/>
  <c r="BY7" i="17"/>
  <c r="CB7" i="19" l="1"/>
  <c r="CA8" i="19"/>
  <c r="BZ7" i="17"/>
  <c r="BY8" i="17"/>
  <c r="CC7" i="19" l="1"/>
  <c r="CB8" i="19"/>
  <c r="CA7" i="17"/>
  <c r="BZ8" i="17"/>
  <c r="CC8" i="19" l="1"/>
  <c r="CD7" i="19"/>
  <c r="CA8" i="17"/>
  <c r="CB7" i="17"/>
  <c r="CE7" i="19" l="1"/>
  <c r="CD8" i="19"/>
  <c r="CC7" i="17"/>
  <c r="CB8" i="17"/>
  <c r="CF7" i="19" l="1"/>
  <c r="CE8" i="19"/>
  <c r="CC8" i="17"/>
  <c r="CD7" i="17"/>
  <c r="CG7" i="19" l="1"/>
  <c r="CF8" i="19"/>
  <c r="CE7" i="17"/>
  <c r="CD8" i="17"/>
  <c r="CH7" i="19" l="1"/>
  <c r="CG8" i="19"/>
  <c r="CE8" i="17"/>
  <c r="CF7" i="17"/>
  <c r="CI7" i="19" l="1"/>
  <c r="CH8" i="19"/>
  <c r="CF8" i="17"/>
  <c r="CG7" i="17"/>
  <c r="CJ7" i="19" l="1"/>
  <c r="CI8" i="19"/>
  <c r="CG8" i="17"/>
  <c r="CH7" i="17"/>
  <c r="CK7" i="19" l="1"/>
  <c r="CJ8" i="19"/>
  <c r="CH8" i="17"/>
  <c r="CI7" i="17"/>
  <c r="CK8" i="19" l="1"/>
  <c r="CL7" i="19"/>
  <c r="CI8" i="17"/>
  <c r="CJ7" i="17"/>
  <c r="CM7" i="19" l="1"/>
  <c r="CL8" i="19"/>
  <c r="CJ8" i="17"/>
  <c r="CK7" i="17"/>
  <c r="CN7" i="19" l="1"/>
  <c r="CM8" i="19"/>
  <c r="CL7" i="17"/>
  <c r="CK8" i="17"/>
  <c r="CO7" i="19" l="1"/>
  <c r="CN8" i="19"/>
  <c r="CL8" i="17"/>
  <c r="CM7" i="17"/>
  <c r="CP7" i="19" l="1"/>
  <c r="CO8" i="19"/>
  <c r="CM8" i="17"/>
  <c r="CN7" i="17"/>
  <c r="CQ7" i="19" l="1"/>
  <c r="CP8" i="19"/>
  <c r="CN8" i="17"/>
  <c r="CO7" i="17"/>
  <c r="CR7" i="19" l="1"/>
  <c r="CQ8" i="19"/>
  <c r="CO8" i="17"/>
  <c r="CP7" i="17"/>
  <c r="CS7" i="19" l="1"/>
  <c r="CS8" i="19" s="1"/>
  <c r="CR8" i="19"/>
  <c r="CP8" i="17"/>
  <c r="CQ7" i="17"/>
  <c r="CQ8" i="17" l="1"/>
  <c r="CR7" i="17"/>
  <c r="CR8" i="17" l="1"/>
  <c r="CS7" i="17"/>
  <c r="CS8" i="17" s="1"/>
</calcChain>
</file>

<file path=xl/sharedStrings.xml><?xml version="1.0" encoding="utf-8"?>
<sst xmlns="http://schemas.openxmlformats.org/spreadsheetml/2006/main" count="110" uniqueCount="45">
  <si>
    <t>Fecha de inicio del proyecto:</t>
  </si>
  <si>
    <t>Marcador de hito:</t>
  </si>
  <si>
    <t>Descripción del hito</t>
  </si>
  <si>
    <t>Asignado a</t>
  </si>
  <si>
    <t>Progreso</t>
  </si>
  <si>
    <t>Inicio</t>
  </si>
  <si>
    <t>Días</t>
  </si>
  <si>
    <t>Incremento de desplazamiento:</t>
  </si>
  <si>
    <t>Analisis de Requermiento</t>
  </si>
  <si>
    <t xml:space="preserve">Integración de Información </t>
  </si>
  <si>
    <t>l</t>
  </si>
  <si>
    <t>Validacion de la vista</t>
  </si>
  <si>
    <t>Integracion en Azure</t>
  </si>
  <si>
    <t>Validacion del modelo</t>
  </si>
  <si>
    <t>Documentacion de requermiento</t>
  </si>
  <si>
    <t>#</t>
  </si>
  <si>
    <t>Acuerdo</t>
  </si>
  <si>
    <t>Responsable</t>
  </si>
  <si>
    <t>Dependencia</t>
  </si>
  <si>
    <t>Fecha Inicio</t>
  </si>
  <si>
    <t>Fecha Entrega</t>
  </si>
  <si>
    <t xml:space="preserve">Estatus </t>
  </si>
  <si>
    <t>Observaciones de actividad</t>
  </si>
  <si>
    <t>Riesgos</t>
  </si>
  <si>
    <t>Tablero Control de Riesgos</t>
  </si>
  <si>
    <t>Francisco Javier Pérez Leyte</t>
  </si>
  <si>
    <t>Desarrollo del Tablero Control de Riesgos</t>
  </si>
  <si>
    <t>Javier Pérez\Nagchielli Alvarado</t>
  </si>
  <si>
    <t>Javier Pérez / Bárbara Díaz</t>
  </si>
  <si>
    <t>Entendimiento de flujos y/o porcesos dependientes</t>
  </si>
  <si>
    <t xml:space="preserve">Obención de información </t>
  </si>
  <si>
    <t xml:space="preserve">Javier Pérez </t>
  </si>
  <si>
    <t>Integracion de extracción al tablero</t>
  </si>
  <si>
    <t>Validacion del Tablero Control de Riesgos</t>
  </si>
  <si>
    <t>Primer avance aseguramiento de datos</t>
  </si>
  <si>
    <t>Revision de maqueta del tablero</t>
  </si>
  <si>
    <t>BI / Equipo extendido de desarrollo</t>
  </si>
  <si>
    <t>En procesos</t>
  </si>
  <si>
    <t>Cambio de fechas por organización de conpcetos de otras áreas.</t>
  </si>
  <si>
    <t>Entrega de tablero en ambiente productivo</t>
  </si>
  <si>
    <t>Arranque del proyecto bajo marco de trabajo propuesto.</t>
  </si>
  <si>
    <t>SEMANA 1</t>
  </si>
  <si>
    <t>SEMANA 2</t>
  </si>
  <si>
    <t>SEMANA 3</t>
  </si>
  <si>
    <t>SEMANA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</si>
</sst>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_(* #,##0.00_);_(* \(#,##0.00\);_(* &quot;-&quot;??_);_(@_)"/>
    <numFmt numFmtId="165" formatCode="_-* #,##0\ &quot;€&quot;_-;\-* #,##0\ &quot;€&quot;_-;_-* &quot;-&quot;\ &quot;€&quot;_-;_-@_-"/>
    <numFmt numFmtId="166" formatCode="_-* #,##0.00\ &quot;€&quot;_-;\-* #,##0.00\ &quot;€&quot;_-;_-* &quot;-&quot;??\ &quot;€&quot;_-;_-@_-"/>
    <numFmt numFmtId="167" formatCode="#,##0_ ;\-#,##0\ "/>
    <numFmt numFmtId="168" formatCode="d"/>
  </numFmts>
  <fonts count="37" x14ac:knownFonts="1">
    <font>
      <sz val="11"/>
      <color theme="8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indexed="12"/>
      <name val="Arial"/>
      <family val="2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22"/>
      <color theme="8" tint="-0.499984740745262"/>
      <name val="Calibri"/>
      <family val="2"/>
      <scheme val="major"/>
    </font>
    <font>
      <sz val="14"/>
      <color theme="8" tint="-0.499984740745262"/>
      <name val="Calibri"/>
      <family val="2"/>
      <scheme val="minor"/>
    </font>
    <font>
      <sz val="11"/>
      <color theme="8" tint="-0.499984740745262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6"/>
      <color theme="8" tint="-0.499984740745262"/>
      <name val="Calibri"/>
      <family val="2"/>
      <scheme val="minor"/>
    </font>
    <font>
      <sz val="14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20"/>
      <name val="Calibri"/>
      <family val="2"/>
      <scheme val="major"/>
    </font>
    <font>
      <b/>
      <sz val="22"/>
      <color theme="5"/>
      <name val="Calibri"/>
      <family val="2"/>
      <scheme val="major"/>
    </font>
    <font>
      <b/>
      <sz val="16"/>
      <name val="Calibri"/>
      <family val="2"/>
      <scheme val="major"/>
    </font>
    <font>
      <b/>
      <sz val="16"/>
      <color theme="8" tint="-0.499984740745262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181717"/>
      <name val="Times New Roman"/>
      <family val="1"/>
    </font>
    <font>
      <sz val="10"/>
      <name val="Times New Roman"/>
      <family val="1"/>
    </font>
    <font>
      <b/>
      <sz val="10"/>
      <color rgb="FFFFFFFF"/>
      <name val="Times New Roman"/>
      <family val="1"/>
    </font>
    <font>
      <b/>
      <sz val="12"/>
      <color theme="8" tint="-0.499984740745262"/>
      <name val="Calibri"/>
      <family val="2"/>
      <scheme val="minor"/>
    </font>
    <font>
      <b/>
      <sz val="10"/>
      <color rgb="FF181717"/>
      <name val="Times New Roman"/>
      <family val="1"/>
    </font>
    <font>
      <b/>
      <sz val="10"/>
      <name val="Times New Roman"/>
      <family val="1"/>
    </font>
    <font>
      <sz val="8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/>
        <bgColor theme="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F3C4D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6" tint="0.79998168889431442"/>
        <bgColor indexed="64"/>
      </patternFill>
    </fill>
  </fills>
  <borders count="4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/>
      <bottom style="medium">
        <color theme="0" tint="-0.14996795556505021"/>
      </bottom>
      <diagonal/>
    </border>
    <border>
      <left style="thin">
        <color theme="0" tint="-0.14993743705557422"/>
      </left>
      <right style="thin">
        <color theme="0" tint="-0.14993743705557422"/>
      </right>
      <top/>
      <bottom style="medium">
        <color theme="0" tint="-0.14996795556505021"/>
      </bottom>
      <diagonal/>
    </border>
    <border>
      <left style="thin">
        <color theme="0" tint="-0.14993743705557422"/>
      </left>
      <right style="thin">
        <color theme="0" tint="-0.14993743705557422"/>
      </right>
      <top/>
      <bottom/>
      <diagonal/>
    </border>
    <border>
      <left/>
      <right/>
      <top style="thin">
        <color theme="8"/>
      </top>
      <bottom/>
      <diagonal/>
    </border>
    <border>
      <left/>
      <right style="thin">
        <color theme="8" tint="0.79998168889431442"/>
      </right>
      <top style="medium">
        <color theme="8"/>
      </top>
      <bottom/>
      <diagonal/>
    </border>
    <border>
      <left/>
      <right/>
      <top style="thin">
        <color theme="8"/>
      </top>
      <bottom style="medium">
        <color theme="8"/>
      </bottom>
      <diagonal/>
    </border>
    <border>
      <left/>
      <right/>
      <top style="thin">
        <color theme="3"/>
      </top>
      <bottom style="thin">
        <color theme="3"/>
      </bottom>
      <diagonal/>
    </border>
    <border>
      <left style="thin">
        <color theme="3"/>
      </left>
      <right/>
      <top style="thin">
        <color theme="3"/>
      </top>
      <bottom style="thin">
        <color theme="3"/>
      </bottom>
      <diagonal/>
    </border>
    <border>
      <left/>
      <right style="thin">
        <color theme="3"/>
      </right>
      <top style="thin">
        <color theme="3"/>
      </top>
      <bottom style="thin">
        <color theme="3"/>
      </bottom>
      <diagonal/>
    </border>
    <border>
      <left style="thin">
        <color theme="2" tint="-0.14999847407452621"/>
      </left>
      <right style="thin">
        <color theme="2" tint="-0.14999847407452621"/>
      </right>
      <top style="thin">
        <color theme="2" tint="-0.14999847407452621"/>
      </top>
      <bottom style="thin">
        <color theme="2" tint="-0.14999847407452621"/>
      </bottom>
      <diagonal/>
    </border>
    <border>
      <left style="thin">
        <color theme="2" tint="-0.14999847407452621"/>
      </left>
      <right style="thin">
        <color theme="2" tint="-0.14999847407452621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theme="3"/>
      </bottom>
      <diagonal/>
    </border>
    <border>
      <left/>
      <right style="thin">
        <color theme="0"/>
      </right>
      <top style="thin">
        <color theme="3"/>
      </top>
      <bottom/>
      <diagonal/>
    </border>
    <border>
      <left style="thin">
        <color theme="0"/>
      </left>
      <right style="thin">
        <color theme="0"/>
      </right>
      <top style="thin">
        <color theme="3"/>
      </top>
      <bottom/>
      <diagonal/>
    </border>
    <border>
      <left/>
      <right style="thin">
        <color theme="0"/>
      </right>
      <top/>
      <bottom style="thin">
        <color theme="3"/>
      </bottom>
      <diagonal/>
    </border>
    <border>
      <left/>
      <right style="thin">
        <color theme="0"/>
      </right>
      <top/>
      <bottom/>
      <diagonal/>
    </border>
    <border>
      <left/>
      <right/>
      <top/>
      <bottom style="thin">
        <color theme="8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rgb="FF0F3C4D"/>
      </top>
      <bottom style="dashed">
        <color theme="4" tint="-0.24994659260841701"/>
      </bottom>
      <diagonal/>
    </border>
    <border>
      <left/>
      <right/>
      <top style="dashed">
        <color theme="4" tint="-0.24994659260841701"/>
      </top>
      <bottom style="dashed">
        <color theme="4" tint="-0.24994659260841701"/>
      </bottom>
      <diagonal/>
    </border>
    <border>
      <left/>
      <right/>
      <top style="dashed">
        <color theme="4" tint="-0.24994659260841701"/>
      </top>
      <bottom/>
      <diagonal/>
    </border>
    <border>
      <left style="medium">
        <color rgb="FF0F3C4D"/>
      </left>
      <right/>
      <top style="medium">
        <color rgb="FF0F3C4D"/>
      </top>
      <bottom style="medium">
        <color rgb="FF0F3C4D"/>
      </bottom>
      <diagonal/>
    </border>
    <border>
      <left/>
      <right/>
      <top style="medium">
        <color rgb="FF0F3C4D"/>
      </top>
      <bottom style="medium">
        <color rgb="FF0F3C4D"/>
      </bottom>
      <diagonal/>
    </border>
    <border>
      <left/>
      <right style="medium">
        <color rgb="FF0F3C4D"/>
      </right>
      <top style="medium">
        <color rgb="FF0F3C4D"/>
      </top>
      <bottom style="medium">
        <color rgb="FF0F3C4D"/>
      </bottom>
      <diagonal/>
    </border>
    <border>
      <left style="medium">
        <color rgb="FF0F3C4D"/>
      </left>
      <right/>
      <top style="medium">
        <color rgb="FF0F3C4D"/>
      </top>
      <bottom style="dashed">
        <color theme="4" tint="-0.24994659260841701"/>
      </bottom>
      <diagonal/>
    </border>
    <border>
      <left/>
      <right style="medium">
        <color rgb="FF0F3C4D"/>
      </right>
      <top style="medium">
        <color rgb="FF0F3C4D"/>
      </top>
      <bottom style="dashed">
        <color theme="4" tint="-0.24994659260841701"/>
      </bottom>
      <diagonal/>
    </border>
    <border>
      <left/>
      <right style="medium">
        <color rgb="FF0F3C4D"/>
      </right>
      <top style="dashed">
        <color theme="4" tint="-0.24994659260841701"/>
      </top>
      <bottom style="dashed">
        <color theme="4" tint="-0.24994659260841701"/>
      </bottom>
      <diagonal/>
    </border>
    <border>
      <left style="medium">
        <color rgb="FF0F3C4D"/>
      </left>
      <right/>
      <top style="dashed">
        <color theme="4" tint="-0.24994659260841701"/>
      </top>
      <bottom style="dashed">
        <color theme="4" tint="-0.24994659260841701"/>
      </bottom>
      <diagonal/>
    </border>
    <border>
      <left style="medium">
        <color rgb="FF0F3C4D"/>
      </left>
      <right/>
      <top style="dashed">
        <color theme="4" tint="-0.24994659260841701"/>
      </top>
      <bottom/>
      <diagonal/>
    </border>
    <border>
      <left/>
      <right style="medium">
        <color rgb="FF0F3C4D"/>
      </right>
      <top style="dashed">
        <color theme="4" tint="-0.24994659260841701"/>
      </top>
      <bottom/>
      <diagonal/>
    </border>
    <border>
      <left style="medium">
        <color rgb="FF0F3C4D"/>
      </left>
      <right/>
      <top style="dashed">
        <color theme="4" tint="-0.24994659260841701"/>
      </top>
      <bottom style="medium">
        <color rgb="FF0F3C4D"/>
      </bottom>
      <diagonal/>
    </border>
    <border>
      <left/>
      <right/>
      <top style="dashed">
        <color theme="4" tint="-0.24994659260841701"/>
      </top>
      <bottom style="medium">
        <color rgb="FF0F3C4D"/>
      </bottom>
      <diagonal/>
    </border>
    <border>
      <left/>
      <right style="medium">
        <color rgb="FF0F3C4D"/>
      </right>
      <top style="dashed">
        <color theme="4" tint="-0.24994659260841701"/>
      </top>
      <bottom style="medium">
        <color rgb="FF0F3C4D"/>
      </bottom>
      <diagonal/>
    </border>
    <border>
      <left/>
      <right style="medium">
        <color rgb="FF0F3C4D"/>
      </right>
      <top style="medium">
        <color rgb="FF0F3C4D"/>
      </top>
      <bottom/>
      <diagonal/>
    </border>
    <border>
      <left/>
      <right style="medium">
        <color rgb="FF0F3C4D"/>
      </right>
      <top/>
      <bottom style="dashed">
        <color theme="4" tint="-0.24994659260841701"/>
      </bottom>
      <diagonal/>
    </border>
  </borders>
  <cellStyleXfs count="50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9" fontId="2" fillId="0" borderId="0" applyFont="0" applyFill="0" applyBorder="0" applyProtection="0">
      <alignment horizontal="center" vertical="center"/>
    </xf>
    <xf numFmtId="0" fontId="5" fillId="0" borderId="0"/>
    <xf numFmtId="164" fontId="2" fillId="0" borderId="1" applyFont="0" applyFill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Alignment="0" applyProtection="0"/>
    <xf numFmtId="0" fontId="12" fillId="0" borderId="7" applyNumberFormat="0" applyFill="0" applyProtection="0"/>
    <xf numFmtId="0" fontId="10" fillId="0" borderId="0" applyNumberFormat="0" applyFill="0" applyProtection="0">
      <alignment horizontal="right" vertical="center" indent="1"/>
    </xf>
    <xf numFmtId="14" fontId="10" fillId="0" borderId="0" applyFill="0" applyBorder="0">
      <alignment horizontal="center" vertical="center"/>
    </xf>
    <xf numFmtId="167" fontId="1" fillId="0" borderId="0" applyFont="0" applyFill="0" applyBorder="0" applyProtection="0">
      <alignment horizontal="center" vertical="center"/>
    </xf>
    <xf numFmtId="0" fontId="7" fillId="3" borderId="6" applyNumberFormat="0" applyProtection="0">
      <alignment horizontal="center" vertical="center"/>
    </xf>
    <xf numFmtId="0" fontId="11" fillId="0" borderId="0" applyNumberFormat="0" applyFill="0" applyBorder="0" applyAlignment="0" applyProtection="0"/>
    <xf numFmtId="166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0" fontId="20" fillId="6" borderId="0" applyNumberFormat="0" applyBorder="0" applyAlignment="0" applyProtection="0"/>
    <xf numFmtId="0" fontId="21" fillId="7" borderId="0" applyNumberFormat="0" applyBorder="0" applyAlignment="0" applyProtection="0"/>
    <xf numFmtId="0" fontId="22" fillId="8" borderId="0" applyNumberFormat="0" applyBorder="0" applyAlignment="0" applyProtection="0"/>
    <xf numFmtId="0" fontId="23" fillId="9" borderId="19" applyNumberFormat="0" applyAlignment="0" applyProtection="0"/>
    <xf numFmtId="0" fontId="24" fillId="10" borderId="20" applyNumberFormat="0" applyAlignment="0" applyProtection="0"/>
    <xf numFmtId="0" fontId="25" fillId="10" borderId="19" applyNumberFormat="0" applyAlignment="0" applyProtection="0"/>
    <xf numFmtId="0" fontId="26" fillId="0" borderId="21" applyNumberFormat="0" applyFill="0" applyAlignment="0" applyProtection="0"/>
    <xf numFmtId="0" fontId="27" fillId="11" borderId="22" applyNumberFormat="0" applyAlignment="0" applyProtection="0"/>
    <xf numFmtId="0" fontId="28" fillId="0" borderId="0" applyNumberFormat="0" applyFill="0" applyBorder="0" applyAlignment="0" applyProtection="0"/>
    <xf numFmtId="0" fontId="10" fillId="12" borderId="23" applyNumberFormat="0" applyFont="0" applyAlignment="0" applyProtection="0"/>
    <xf numFmtId="0" fontId="29" fillId="0" borderId="24" applyNumberFormat="0" applyFill="0" applyAlignment="0" applyProtection="0"/>
    <xf numFmtId="0" fontId="5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5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5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5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5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5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</cellStyleXfs>
  <cellXfs count="90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5" fillId="0" borderId="0" xfId="3"/>
    <xf numFmtId="0" fontId="5" fillId="0" borderId="0" xfId="3" applyAlignment="1">
      <alignment wrapText="1"/>
    </xf>
    <xf numFmtId="0" fontId="0" fillId="0" borderId="0" xfId="0" applyAlignment="1">
      <alignment horizontal="center" vertical="center" wrapText="1"/>
    </xf>
    <xf numFmtId="9" fontId="0" fillId="0" borderId="0" xfId="2" applyFont="1" applyFill="1" applyBorder="1">
      <alignment horizontal="center" vertical="center"/>
    </xf>
    <xf numFmtId="14" fontId="0" fillId="0" borderId="0" xfId="9" applyFont="1" applyFill="1" applyBorder="1">
      <alignment horizontal="center" vertical="center"/>
    </xf>
    <xf numFmtId="0" fontId="0" fillId="0" borderId="0" xfId="0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wrapText="1" indent="2"/>
    </xf>
    <xf numFmtId="0" fontId="0" fillId="2" borderId="0" xfId="0" applyFill="1" applyAlignment="1">
      <alignment horizontal="center"/>
    </xf>
    <xf numFmtId="0" fontId="11" fillId="0" borderId="0" xfId="12" applyAlignment="1">
      <alignment wrapText="1"/>
    </xf>
    <xf numFmtId="0" fontId="11" fillId="0" borderId="0" xfId="12" applyAlignment="1">
      <alignment horizontal="center" vertical="center" wrapText="1"/>
    </xf>
    <xf numFmtId="0" fontId="0" fillId="0" borderId="4" xfId="0" applyBorder="1" applyAlignment="1">
      <alignment vertical="center"/>
    </xf>
    <xf numFmtId="0" fontId="12" fillId="0" borderId="5" xfId="7" applyBorder="1"/>
    <xf numFmtId="0" fontId="12" fillId="0" borderId="0" xfId="7" applyBorder="1"/>
    <xf numFmtId="0" fontId="0" fillId="0" borderId="11" xfId="0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0" fillId="4" borderId="0" xfId="0" applyFill="1" applyAlignment="1">
      <alignment horizontal="left" vertical="center" indent="1"/>
    </xf>
    <xf numFmtId="0" fontId="0" fillId="4" borderId="0" xfId="0" applyFill="1" applyAlignment="1">
      <alignment horizontal="center" vertical="center" wrapText="1"/>
    </xf>
    <xf numFmtId="0" fontId="0" fillId="4" borderId="9" xfId="0" applyFill="1" applyBorder="1"/>
    <xf numFmtId="0" fontId="10" fillId="4" borderId="8" xfId="8" applyFill="1" applyBorder="1">
      <alignment horizontal="right" vertical="center" indent="1"/>
    </xf>
    <xf numFmtId="0" fontId="0" fillId="4" borderId="10" xfId="0" applyFill="1" applyBorder="1"/>
    <xf numFmtId="0" fontId="0" fillId="2" borderId="0" xfId="0" applyFill="1" applyAlignment="1">
      <alignment vertical="center"/>
    </xf>
    <xf numFmtId="9" fontId="14" fillId="0" borderId="0" xfId="2" applyFont="1" applyFill="1" applyBorder="1">
      <alignment horizontal="center" vertical="center"/>
    </xf>
    <xf numFmtId="0" fontId="15" fillId="2" borderId="0" xfId="0" applyFont="1" applyFill="1" applyAlignment="1">
      <alignment horizontal="left" vertical="center"/>
    </xf>
    <xf numFmtId="0" fontId="4" fillId="2" borderId="0" xfId="0" applyFont="1" applyFill="1" applyAlignment="1">
      <alignment vertical="center"/>
    </xf>
    <xf numFmtId="14" fontId="4" fillId="0" borderId="0" xfId="9" applyFont="1" applyFill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7" fillId="4" borderId="13" xfId="0" applyFont="1" applyFill="1" applyBorder="1" applyAlignment="1">
      <alignment horizontal="center" vertical="center" shrinkToFit="1"/>
    </xf>
    <xf numFmtId="0" fontId="7" fillId="4" borderId="16" xfId="0" applyFont="1" applyFill="1" applyBorder="1" applyAlignment="1">
      <alignment horizontal="center" vertical="center" shrinkToFit="1"/>
    </xf>
    <xf numFmtId="0" fontId="5" fillId="0" borderId="0" xfId="3" applyAlignment="1">
      <alignment vertical="center" wrapText="1"/>
    </xf>
    <xf numFmtId="0" fontId="13" fillId="2" borderId="0" xfId="0" applyFont="1" applyFill="1" applyAlignment="1">
      <alignment horizontal="center" vertical="center"/>
    </xf>
    <xf numFmtId="0" fontId="4" fillId="0" borderId="0" xfId="8" applyFont="1" applyAlignment="1">
      <alignment horizontal="left" vertical="center" indent="1"/>
    </xf>
    <xf numFmtId="0" fontId="4" fillId="0" borderId="0" xfId="0" applyFont="1" applyAlignment="1">
      <alignment horizontal="left"/>
    </xf>
    <xf numFmtId="0" fontId="4" fillId="0" borderId="0" xfId="8" applyFont="1" applyAlignment="1">
      <alignment horizontal="left" vertical="center" wrapText="1" indent="1"/>
    </xf>
    <xf numFmtId="0" fontId="13" fillId="2" borderId="0" xfId="0" applyFont="1" applyFill="1" applyAlignment="1">
      <alignment vertical="center"/>
    </xf>
    <xf numFmtId="0" fontId="6" fillId="5" borderId="17" xfId="0" applyFont="1" applyFill="1" applyBorder="1" applyAlignment="1">
      <alignment horizontal="center" vertical="center" wrapText="1"/>
    </xf>
    <xf numFmtId="0" fontId="16" fillId="2" borderId="0" xfId="5" applyFont="1" applyFill="1" applyAlignment="1">
      <alignment horizontal="left" vertical="center" indent="1"/>
    </xf>
    <xf numFmtId="0" fontId="0" fillId="0" borderId="18" xfId="0" applyBorder="1" applyAlignment="1">
      <alignment horizontal="center"/>
    </xf>
    <xf numFmtId="0" fontId="15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vertical="center"/>
    </xf>
    <xf numFmtId="0" fontId="17" fillId="0" borderId="0" xfId="5" applyFont="1" applyFill="1" applyAlignment="1">
      <alignment horizontal="left" vertical="center" indent="1"/>
    </xf>
    <xf numFmtId="0" fontId="18" fillId="0" borderId="0" xfId="7" applyFont="1" applyBorder="1"/>
    <xf numFmtId="0" fontId="18" fillId="0" borderId="5" xfId="7" applyFont="1" applyBorder="1"/>
    <xf numFmtId="9" fontId="19" fillId="0" borderId="0" xfId="2" applyFont="1" applyFill="1" applyBorder="1">
      <alignment horizontal="center" vertical="center"/>
    </xf>
    <xf numFmtId="14" fontId="4" fillId="0" borderId="0" xfId="9" applyFont="1" applyFill="1" applyBorder="1">
      <alignment horizontal="center" vertical="center"/>
    </xf>
    <xf numFmtId="168" fontId="7" fillId="4" borderId="14" xfId="11" applyNumberFormat="1" applyFill="1" applyBorder="1">
      <alignment horizontal="center" vertical="center"/>
    </xf>
    <xf numFmtId="168" fontId="7" fillId="4" borderId="15" xfId="11" applyNumberFormat="1" applyFill="1" applyBorder="1">
      <alignment horizontal="center" vertical="center"/>
    </xf>
    <xf numFmtId="0" fontId="30" fillId="0" borderId="25" xfId="0" applyFont="1" applyBorder="1" applyAlignment="1">
      <alignment horizontal="left" vertical="center" wrapText="1" readingOrder="1"/>
    </xf>
    <xf numFmtId="0" fontId="31" fillId="0" borderId="26" xfId="0" applyFont="1" applyBorder="1" applyAlignment="1">
      <alignment horizontal="left" vertical="center" wrapText="1" readingOrder="1"/>
    </xf>
    <xf numFmtId="0" fontId="30" fillId="0" borderId="26" xfId="0" applyFont="1" applyBorder="1" applyAlignment="1">
      <alignment horizontal="left" vertical="center" wrapText="1" readingOrder="1"/>
    </xf>
    <xf numFmtId="0" fontId="30" fillId="0" borderId="27" xfId="0" applyFont="1" applyBorder="1" applyAlignment="1">
      <alignment horizontal="left" vertical="center" wrapText="1" readingOrder="1"/>
    </xf>
    <xf numFmtId="0" fontId="4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67" fontId="0" fillId="0" borderId="0" xfId="10" applyFont="1" applyFill="1" applyBorder="1">
      <alignment horizontal="center" vertical="center"/>
    </xf>
    <xf numFmtId="0" fontId="32" fillId="37" borderId="28" xfId="0" applyFont="1" applyFill="1" applyBorder="1" applyAlignment="1">
      <alignment horizontal="center" vertical="center" wrapText="1" readingOrder="1"/>
    </xf>
    <xf numFmtId="0" fontId="32" fillId="37" borderId="29" xfId="0" applyFont="1" applyFill="1" applyBorder="1" applyAlignment="1">
      <alignment horizontal="center" vertical="center" wrapText="1" readingOrder="1"/>
    </xf>
    <xf numFmtId="0" fontId="32" fillId="38" borderId="30" xfId="0" applyFont="1" applyFill="1" applyBorder="1" applyAlignment="1">
      <alignment horizontal="center" vertical="center" wrapText="1" readingOrder="1"/>
    </xf>
    <xf numFmtId="0" fontId="30" fillId="0" borderId="31" xfId="0" applyFont="1" applyBorder="1" applyAlignment="1">
      <alignment horizontal="center" vertical="center" wrapText="1" readingOrder="1"/>
    </xf>
    <xf numFmtId="0" fontId="30" fillId="0" borderId="25" xfId="0" applyFont="1" applyBorder="1" applyAlignment="1">
      <alignment horizontal="center" vertical="center" wrapText="1" readingOrder="1"/>
    </xf>
    <xf numFmtId="14" fontId="30" fillId="0" borderId="25" xfId="0" applyNumberFormat="1" applyFont="1" applyBorder="1" applyAlignment="1">
      <alignment horizontal="center" vertical="center" wrapText="1" readingOrder="1"/>
    </xf>
    <xf numFmtId="0" fontId="30" fillId="0" borderId="32" xfId="0" applyFont="1" applyBorder="1" applyAlignment="1">
      <alignment horizontal="center" vertical="center" wrapText="1" readingOrder="1"/>
    </xf>
    <xf numFmtId="0" fontId="31" fillId="0" borderId="33" xfId="0" applyFont="1" applyBorder="1" applyAlignment="1">
      <alignment horizontal="center" vertical="center" wrapText="1" readingOrder="1"/>
    </xf>
    <xf numFmtId="0" fontId="31" fillId="0" borderId="34" xfId="0" applyFont="1" applyBorder="1" applyAlignment="1">
      <alignment horizontal="center" vertical="center" wrapText="1" readingOrder="1"/>
    </xf>
    <xf numFmtId="14" fontId="31" fillId="0" borderId="26" xfId="0" applyNumberFormat="1" applyFont="1" applyBorder="1" applyAlignment="1">
      <alignment horizontal="center" vertical="center" wrapText="1" readingOrder="1"/>
    </xf>
    <xf numFmtId="0" fontId="31" fillId="0" borderId="26" xfId="0" applyFont="1" applyBorder="1" applyAlignment="1">
      <alignment horizontal="center" vertical="center" wrapText="1" readingOrder="1"/>
    </xf>
    <xf numFmtId="0" fontId="30" fillId="0" borderId="34" xfId="0" applyFont="1" applyBorder="1" applyAlignment="1">
      <alignment horizontal="center" vertical="center" wrapText="1" readingOrder="1"/>
    </xf>
    <xf numFmtId="0" fontId="30" fillId="0" borderId="26" xfId="0" applyFont="1" applyBorder="1" applyAlignment="1">
      <alignment horizontal="center" vertical="center" wrapText="1" readingOrder="1"/>
    </xf>
    <xf numFmtId="0" fontId="30" fillId="0" borderId="27" xfId="0" applyFont="1" applyBorder="1" applyAlignment="1">
      <alignment horizontal="center" vertical="center" wrapText="1" readingOrder="1"/>
    </xf>
    <xf numFmtId="0" fontId="30" fillId="0" borderId="35" xfId="0" applyFont="1" applyBorder="1" applyAlignment="1">
      <alignment horizontal="center" vertical="center" wrapText="1" readingOrder="1"/>
    </xf>
    <xf numFmtId="0" fontId="31" fillId="0" borderId="36" xfId="0" applyFont="1" applyBorder="1" applyAlignment="1">
      <alignment horizontal="center" vertical="center" wrapText="1" readingOrder="1"/>
    </xf>
    <xf numFmtId="14" fontId="31" fillId="0" borderId="27" xfId="0" applyNumberFormat="1" applyFont="1" applyBorder="1" applyAlignment="1">
      <alignment horizontal="center" vertical="center" wrapText="1" readingOrder="1"/>
    </xf>
    <xf numFmtId="0" fontId="30" fillId="0" borderId="37" xfId="0" applyFont="1" applyBorder="1" applyAlignment="1">
      <alignment horizontal="center" vertical="center" wrapText="1" readingOrder="1"/>
    </xf>
    <xf numFmtId="0" fontId="30" fillId="0" borderId="38" xfId="0" applyFont="1" applyBorder="1" applyAlignment="1">
      <alignment horizontal="left" vertical="center" wrapText="1" readingOrder="1"/>
    </xf>
    <xf numFmtId="0" fontId="30" fillId="0" borderId="38" xfId="0" applyFont="1" applyBorder="1" applyAlignment="1">
      <alignment horizontal="center" vertical="center" wrapText="1" readingOrder="1"/>
    </xf>
    <xf numFmtId="14" fontId="30" fillId="0" borderId="38" xfId="0" applyNumberFormat="1" applyFont="1" applyBorder="1" applyAlignment="1">
      <alignment horizontal="center" vertical="center" wrapText="1" readingOrder="1"/>
    </xf>
    <xf numFmtId="0" fontId="31" fillId="0" borderId="39" xfId="0" applyFont="1" applyBorder="1" applyAlignment="1">
      <alignment horizontal="center" vertical="center" wrapText="1" readingOrder="1"/>
    </xf>
    <xf numFmtId="0" fontId="33" fillId="0" borderId="0" xfId="0" applyFont="1" applyAlignment="1">
      <alignment horizontal="left" vertical="center" wrapText="1"/>
    </xf>
    <xf numFmtId="0" fontId="31" fillId="39" borderId="26" xfId="0" applyFont="1" applyFill="1" applyBorder="1" applyAlignment="1">
      <alignment horizontal="left" vertical="center" wrapText="1" readingOrder="1"/>
    </xf>
    <xf numFmtId="0" fontId="32" fillId="37" borderId="40" xfId="0" applyFont="1" applyFill="1" applyBorder="1" applyAlignment="1">
      <alignment horizontal="center" vertical="center" wrapText="1" readingOrder="1"/>
    </xf>
    <xf numFmtId="0" fontId="30" fillId="0" borderId="41" xfId="0" applyFont="1" applyBorder="1" applyAlignment="1">
      <alignment horizontal="center" vertical="center" wrapText="1" readingOrder="1"/>
    </xf>
    <xf numFmtId="0" fontId="34" fillId="0" borderId="27" xfId="0" applyFont="1" applyBorder="1" applyAlignment="1">
      <alignment horizontal="left" vertical="center" wrapText="1" readingOrder="1"/>
    </xf>
    <xf numFmtId="0" fontId="35" fillId="0" borderId="26" xfId="0" applyFont="1" applyBorder="1" applyAlignment="1">
      <alignment horizontal="left" vertical="center" wrapText="1" readingOrder="1"/>
    </xf>
    <xf numFmtId="0" fontId="34" fillId="0" borderId="26" xfId="0" applyFont="1" applyBorder="1" applyAlignment="1">
      <alignment horizontal="left" vertical="center" wrapText="1" readingOrder="1"/>
    </xf>
    <xf numFmtId="0" fontId="4" fillId="0" borderId="18" xfId="8" applyFont="1" applyBorder="1" applyAlignment="1">
      <alignment horizontal="center" vertical="center"/>
    </xf>
  </cellXfs>
  <cellStyles count="50">
    <cellStyle name="20% - Énfasis1" xfId="27" builtinId="30" customBuiltin="1"/>
    <cellStyle name="20% - Énfasis2" xfId="31" builtinId="34" customBuiltin="1"/>
    <cellStyle name="20% - Énfasis3" xfId="35" builtinId="38" customBuiltin="1"/>
    <cellStyle name="20% - Énfasis4" xfId="39" builtinId="42" customBuiltin="1"/>
    <cellStyle name="20% - Énfasis5" xfId="43" builtinId="46" customBuiltin="1"/>
    <cellStyle name="20% - Énfasis6" xfId="47" builtinId="50" customBuiltin="1"/>
    <cellStyle name="40% - Énfasis1" xfId="28" builtinId="31" customBuiltin="1"/>
    <cellStyle name="40% - Énfasis2" xfId="32" builtinId="35" customBuiltin="1"/>
    <cellStyle name="40% - Énfasis3" xfId="36" builtinId="39" customBuiltin="1"/>
    <cellStyle name="40% - Énfasis4" xfId="40" builtinId="43" customBuiltin="1"/>
    <cellStyle name="40% - Énfasis5" xfId="44" builtinId="47" customBuiltin="1"/>
    <cellStyle name="40% - Énfasis6" xfId="48" builtinId="51" customBuiltin="1"/>
    <cellStyle name="60% - Énfasis1" xfId="29" builtinId="32" customBuiltin="1"/>
    <cellStyle name="60% - Énfasis2" xfId="33" builtinId="36" customBuiltin="1"/>
    <cellStyle name="60% - Énfasis3" xfId="37" builtinId="40" customBuiltin="1"/>
    <cellStyle name="60% - Énfasis4" xfId="41" builtinId="44" customBuiltin="1"/>
    <cellStyle name="60% - Énfasis5" xfId="45" builtinId="48" customBuiltin="1"/>
    <cellStyle name="60% - Énfasis6" xfId="49" builtinId="52" customBuiltin="1"/>
    <cellStyle name="Bueno" xfId="15" builtinId="26" customBuiltin="1"/>
    <cellStyle name="Cálculo" xfId="20" builtinId="22" customBuiltin="1"/>
    <cellStyle name="Celda de comprobación" xfId="22" builtinId="23" customBuiltin="1"/>
    <cellStyle name="Celda vinculada" xfId="21" builtinId="24" customBuiltin="1"/>
    <cellStyle name="Encabezado 1" xfId="6" builtinId="16" customBuiltin="1"/>
    <cellStyle name="Encabezado 4" xfId="11" builtinId="19" customBuiltin="1"/>
    <cellStyle name="Énfasis1" xfId="26" builtinId="29" customBuiltin="1"/>
    <cellStyle name="Énfasis2" xfId="30" builtinId="33" customBuiltin="1"/>
    <cellStyle name="Énfasis3" xfId="34" builtinId="37" customBuiltin="1"/>
    <cellStyle name="Énfasis4" xfId="38" builtinId="41" customBuiltin="1"/>
    <cellStyle name="Énfasis5" xfId="42" builtinId="45" customBuiltin="1"/>
    <cellStyle name="Énfasis6" xfId="46" builtinId="49" customBuiltin="1"/>
    <cellStyle name="Entrada" xfId="18" builtinId="20" customBuiltin="1"/>
    <cellStyle name="Fecha" xfId="9" xr:uid="{229918B6-DD13-4F5A-97B9-305F7E002AA3}"/>
    <cellStyle name="Hipervínculo" xfId="1" builtinId="8" customBuiltin="1"/>
    <cellStyle name="Incorrecto" xfId="16" builtinId="27" customBuiltin="1"/>
    <cellStyle name="Millares" xfId="4" builtinId="3" customBuiltin="1"/>
    <cellStyle name="Millares [0]" xfId="10" builtinId="6" customBuiltin="1"/>
    <cellStyle name="Moneda" xfId="13" builtinId="4" customBuiltin="1"/>
    <cellStyle name="Moneda [0]" xfId="14" builtinId="7" customBuiltin="1"/>
    <cellStyle name="Neutral" xfId="17" builtinId="28" customBuiltin="1"/>
    <cellStyle name="Normal" xfId="0" builtinId="0" customBuiltin="1"/>
    <cellStyle name="Notas" xfId="24" builtinId="10" customBuiltin="1"/>
    <cellStyle name="Porcentaje" xfId="2" builtinId="5" customBuiltin="1"/>
    <cellStyle name="Salida" xfId="19" builtinId="21" customBuiltin="1"/>
    <cellStyle name="Texto de advertencia" xfId="23" builtinId="11" customBuiltin="1"/>
    <cellStyle name="Texto explicativo" xfId="12" builtinId="53" customBuiltin="1"/>
    <cellStyle name="Título" xfId="5" builtinId="15" customBuiltin="1"/>
    <cellStyle name="Título 2" xfId="7" builtinId="17" customBuiltin="1"/>
    <cellStyle name="Título 3" xfId="8" builtinId="18" customBuiltin="1"/>
    <cellStyle name="Total" xfId="25" builtinId="25" customBuiltin="1"/>
    <cellStyle name="zTextoOculto" xfId="3" xr:uid="{26E66EE6-E33F-4D77-BAE4-0FB4F5BBF673}"/>
  </cellStyles>
  <dxfs count="24">
    <dxf>
      <alignment horizontal="center" textRotation="0" wrapText="0" indent="0" justifyLastLine="0" shrinkToFit="0" readingOrder="0"/>
    </dxf>
    <dxf>
      <fill>
        <patternFill patternType="solid">
          <bgColor theme="5"/>
        </patternFill>
      </fill>
    </dxf>
    <dxf>
      <font>
        <color theme="8" tint="-0.499984740745262"/>
      </font>
      <fill>
        <patternFill>
          <bgColor theme="0" tint="-4.9989318521683403E-2"/>
        </patternFill>
      </fill>
      <border>
        <right/>
      </border>
    </dxf>
    <dxf>
      <fill>
        <patternFill>
          <bgColor theme="5" tint="0.59996337778862885"/>
        </patternFill>
      </fill>
      <border>
        <left/>
        <right/>
        <top/>
        <bottom/>
      </border>
    </dxf>
    <dxf>
      <fill>
        <patternFill>
          <bgColor theme="0" tint="-4.9989318521683403E-2"/>
        </patternFill>
      </fill>
      <border>
        <left/>
        <right/>
        <top/>
        <bottom/>
        <vertical/>
        <horizontal/>
      </border>
    </dxf>
    <dxf>
      <alignment horizontal="center" textRotation="0" wrapText="0" indent="0" justifyLastLine="0" shrinkToFit="0" readingOrder="0"/>
    </dxf>
    <dxf>
      <fill>
        <patternFill patternType="solid">
          <bgColor theme="5"/>
        </patternFill>
      </fill>
    </dxf>
    <dxf>
      <font>
        <color theme="8" tint="-0.499984740745262"/>
      </font>
      <fill>
        <patternFill>
          <bgColor theme="0" tint="-4.9989318521683403E-2"/>
        </patternFill>
      </fill>
      <border>
        <right/>
      </border>
    </dxf>
    <dxf>
      <fill>
        <patternFill>
          <bgColor theme="5" tint="0.59996337778862885"/>
        </patternFill>
      </fill>
      <border>
        <left/>
        <right/>
        <top/>
        <bottom/>
      </border>
    </dxf>
    <dxf>
      <fill>
        <patternFill>
          <bgColor theme="0" tint="-4.9989318521683403E-2"/>
        </patternFill>
      </fill>
      <border>
        <left/>
        <right/>
        <top/>
        <bottom/>
        <vertical/>
        <horizontal/>
      </border>
    </dxf>
    <dxf>
      <border>
        <left style="thin">
          <color theme="0" tint="-0.24994659260841701"/>
        </left>
      </border>
    </dxf>
    <dxf>
      <border>
        <left style="thin">
          <color theme="0" tint="-0.24994659260841701"/>
        </left>
      </border>
    </dxf>
    <dxf>
      <border>
        <top style="thin">
          <color theme="4" tint="0.39994506668294322"/>
        </top>
      </border>
    </dxf>
    <dxf>
      <fill>
        <patternFill>
          <bgColor theme="0" tint="-4.9989318521683403E-2"/>
        </patternFill>
      </fill>
      <border>
        <top style="thin">
          <color theme="4" tint="0.39994506668294322"/>
        </top>
      </border>
    </dxf>
    <dxf>
      <font>
        <b/>
        <color theme="1"/>
      </font>
    </dxf>
    <dxf>
      <font>
        <b val="0"/>
        <i val="0"/>
        <color theme="1"/>
      </font>
      <border>
        <left style="thin">
          <color theme="4"/>
        </left>
      </border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border diagonalUp="0" diagonalDown="0">
        <left/>
        <right/>
        <top/>
        <bottom/>
        <vertical/>
        <horizontal/>
      </border>
    </dxf>
    <dxf>
      <border diagonalUp="0" diagonalDown="0">
        <left/>
        <right/>
        <top/>
        <bottom/>
        <vertical/>
        <horizontal/>
      </border>
    </dxf>
    <dxf>
      <fill>
        <patternFill patternType="none">
          <fgColor indexed="64"/>
          <bgColor auto="1"/>
        </patternFill>
      </fill>
      <border diagonalUp="0" diagonalDown="0">
        <left/>
        <right/>
        <top/>
        <bottom/>
        <vertical/>
        <horizontal/>
      </border>
    </dxf>
    <dxf>
      <font>
        <color theme="0"/>
      </font>
      <fill>
        <patternFill>
          <bgColor theme="1" tint="0.34998626667073579"/>
        </patternFill>
      </fill>
      <border diagonalUp="0" diagonalDown="0">
        <left/>
        <right/>
        <top/>
        <bottom/>
        <vertical/>
        <horizontal/>
      </border>
    </dxf>
    <dxf>
      <font>
        <color auto="1"/>
      </font>
      <fill>
        <patternFill>
          <bgColor theme="0" tint="-4.9989318521683403E-2"/>
        </patternFill>
      </fill>
      <border diagonalUp="0" diagonalDown="0">
        <left/>
        <right/>
        <top/>
        <bottom/>
        <vertical/>
        <horizontal/>
      </border>
    </dxf>
  </dxfs>
  <tableStyles count="2" defaultPivotStyle="PivotStyleLight16">
    <tableStyle name="Estilo de tabla personalizado" pivot="0" count="5" xr9:uid="{4904D139-63E4-4221-B7C9-C6C5B7A50FAF}">
      <tableStyleElement type="wholeTable" dxfId="23"/>
      <tableStyleElement type="headerRow" dxfId="22"/>
      <tableStyleElement type="firstRowStripe" dxfId="21"/>
      <tableStyleElement type="firstColumnStripe" dxfId="20"/>
      <tableStyleElement type="secondColumnStripe" dxfId="19"/>
    </tableStyle>
    <tableStyle name="ListaTareasPendientes" pivot="0" count="9" xr9:uid="{00000000-0011-0000-FFFF-FFFF00000000}">
      <tableStyleElement type="wholeTable" dxfId="18"/>
      <tableStyleElement type="headerRow" dxfId="17"/>
      <tableStyleElement type="totalRow" dxfId="16"/>
      <tableStyleElement type="firstColumn" dxfId="15"/>
      <tableStyleElement type="lastColumn" dxfId="14"/>
      <tableStyleElement type="firstRowStripe" dxfId="13"/>
      <tableStyleElement type="secondRowStripe" dxfId="12"/>
      <tableStyleElement type="firstColumnStripe" dxfId="11"/>
      <tableStyleElement type="secondColumnStripe" dxfId="1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trlProps/ctrlProp1.xml><?xml version="1.0" encoding="utf-8"?>
<formControlPr xmlns="http://schemas.microsoft.com/office/spreadsheetml/2009/9/main" objectType="Scroll" dx="39" fmlaLink="$U$5" horiz="1" max="365" page="0"/>
</file>

<file path=xl/ctrlProps/ctrlProp2.xml><?xml version="1.0" encoding="utf-8"?>
<formControlPr xmlns="http://schemas.microsoft.com/office/spreadsheetml/2009/9/main" objectType="Scroll" dx="39" fmlaLink="$U$5" horiz="1" max="365" page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38100</xdr:colOff>
          <xdr:row>4</xdr:row>
          <xdr:rowOff>31750</xdr:rowOff>
        </xdr:from>
        <xdr:to>
          <xdr:col>12</xdr:col>
          <xdr:colOff>304800</xdr:colOff>
          <xdr:row>4</xdr:row>
          <xdr:rowOff>349250</xdr:rowOff>
        </xdr:to>
        <xdr:sp macro="" textlink="">
          <xdr:nvSpPr>
            <xdr:cNvPr id="14337" name="Barra de desplazamiento 1" descr="Barra de desplazamiento para desplazarse por la escala de tiempo de Gantt." hidden="1">
              <a:extLst>
                <a:ext uri="{63B3BB69-23CF-44E3-9099-C40C66FF867C}">
                  <a14:compatExt spid="_x0000_s14337"/>
                </a:ext>
                <a:ext uri="{FF2B5EF4-FFF2-40B4-BE49-F238E27FC236}">
                  <a16:creationId xmlns:a16="http://schemas.microsoft.com/office/drawing/2014/main" id="{00000000-0008-0000-0000-00000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38100</xdr:colOff>
          <xdr:row>4</xdr:row>
          <xdr:rowOff>31750</xdr:rowOff>
        </xdr:from>
        <xdr:to>
          <xdr:col>12</xdr:col>
          <xdr:colOff>304800</xdr:colOff>
          <xdr:row>4</xdr:row>
          <xdr:rowOff>352425</xdr:rowOff>
        </xdr:to>
        <xdr:sp macro="" textlink="">
          <xdr:nvSpPr>
            <xdr:cNvPr id="16385" name="Barra de desplazamiento 1" descr="Barra de desplazamiento para desplazarse por la escala de tiempo de Gantt." hidden="1">
              <a:extLst>
                <a:ext uri="{63B3BB69-23CF-44E3-9099-C40C66FF867C}">
                  <a14:compatExt spid="_x0000_s16385"/>
                </a:ext>
                <a:ext uri="{FF2B5EF4-FFF2-40B4-BE49-F238E27FC236}">
                  <a16:creationId xmlns:a16="http://schemas.microsoft.com/office/drawing/2014/main" id="{53354D1E-4080-453B-91A3-A9DE4079A2E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5262E6B-D397-41BC-8148-E03FF3C288A5}" name="Hitos3" displayName="Hitos3" ref="B8:F23" totalsRowShown="0" headerRowDxfId="6">
  <autoFilter ref="B8:F23" xr:uid="{29E5A880-80D5-4B65-B5FB-8FB3913D3D27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85ADADF1-A17A-4DDD-BD29-0513EA44BD28}" name="Descripción del hito"/>
    <tableColumn id="3" xr3:uid="{7CE57B28-C7D6-4943-9CB2-5403F155663C}" name="Asignado a"/>
    <tableColumn id="4" xr3:uid="{4ABFA9C0-6C24-4FBD-B36B-5E50E5ED1573}" name="Progreso"/>
    <tableColumn id="5" xr3:uid="{FDB2D45E-77F7-41D1-8F04-238D562FA535}" name="Inicio"/>
    <tableColumn id="6" xr3:uid="{B63E4B4E-8A77-4BDD-90B2-1DB4B39AD960}" name="Días" dataDxfId="5"/>
  </tableColumns>
  <tableStyleInfo name="Estilo de tabla personalizado" showFirstColumn="1" showLastColumn="0" showRowStripes="1" showColumnStripes="0"/>
  <extLst>
    <ext xmlns:x14="http://schemas.microsoft.com/office/spreadsheetml/2009/9/main" uri="{504A1905-F514-4f6f-8877-14C23A59335A}">
      <x14:table altTextSummary="Escriba la información del hito del proyecto en esta tabla. Escriba una descripción de una fase, tarea, actividad etc. en la columna debajo de Descripción del hito. Asigne el elemento a alguien de la columna Asignado a. Actualice el progreso y consulte las barras de datos que se actualizan automáticamente en la columna de progreso. Escriba la fecha de inicio en la columna Inicio y el número de días en la columna Número de días. 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5AE1E6E-0AEF-4C00-BF1B-B70093235380}" name="Hitos32" displayName="Hitos32" ref="B8:F23" totalsRowShown="0" headerRowDxfId="1">
  <autoFilter ref="B8:F23" xr:uid="{29E5A880-80D5-4B65-B5FB-8FB3913D3D27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05519783-34AF-4267-94C8-AD19D6E90ACE}" name="Descripción del hito"/>
    <tableColumn id="3" xr3:uid="{6BA0E024-629B-46F6-8447-3153BDCE97CF}" name="Asignado a"/>
    <tableColumn id="4" xr3:uid="{346F3557-1BA2-4931-A48D-03EFF167FD3B}" name="Progreso"/>
    <tableColumn id="5" xr3:uid="{12B89CD8-F933-4E64-8FB1-3F6E07B93F77}" name="Inicio"/>
    <tableColumn id="6" xr3:uid="{787AE020-5D5C-4E4B-A6FF-3D4752C6A068}" name="Días" dataDxfId="0"/>
  </tableColumns>
  <tableStyleInfo name="Estilo de tabla personalizado" showFirstColumn="1" showLastColumn="0" showRowStripes="1" showColumnStripes="0"/>
  <extLst>
    <ext xmlns:x14="http://schemas.microsoft.com/office/spreadsheetml/2009/9/main" uri="{504A1905-F514-4f6f-8877-14C23A59335A}">
      <x14:table altTextSummary="Escriba la información del hito del proyecto en esta tabla. Escriba una descripción de una fase, tarea, actividad etc. en la columna debajo de Descripción del hito. Asigne el elemento a alguien de la columna Asignado a. Actualice el progreso y consulte las barras de datos que se actualizan automáticamente en la columna de progreso. Escriba la fecha de inicio en la columna Inicio y el número de días en la columna Número de días. "/>
    </ext>
  </extLst>
</table>
</file>

<file path=xl/theme/theme1.xml><?xml version="1.0" encoding="utf-8"?>
<a:theme xmlns:a="http://schemas.openxmlformats.org/drawingml/2006/main" name="Attitude">
  <a:themeElements>
    <a:clrScheme name="Cool Chart Colors">
      <a:dk1>
        <a:srgbClr val="122173"/>
      </a:dk1>
      <a:lt1>
        <a:sysClr val="window" lastClr="FFFFFF"/>
      </a:lt1>
      <a:dk2>
        <a:srgbClr val="8439BD"/>
      </a:dk2>
      <a:lt2>
        <a:srgbClr val="FFFFFF"/>
      </a:lt2>
      <a:accent1>
        <a:srgbClr val="0EABB7"/>
      </a:accent1>
      <a:accent2>
        <a:srgbClr val="4868E5"/>
      </a:accent2>
      <a:accent3>
        <a:srgbClr val="20A472"/>
      </a:accent3>
      <a:accent4>
        <a:srgbClr val="B13DC8"/>
      </a:accent4>
      <a:accent5>
        <a:srgbClr val="172DA6"/>
      </a:accent5>
      <a:accent6>
        <a:srgbClr val="00B0F0"/>
      </a:accent6>
      <a:hlink>
        <a:srgbClr val="00B0F0"/>
      </a:hlink>
      <a:folHlink>
        <a:srgbClr val="B036B3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1.xml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table" Target="../tables/table2.xml"/><Relationship Id="rId4" Type="http://schemas.openxmlformats.org/officeDocument/2006/relationships/ctrlProp" Target="../ctrlProps/ctrlProp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F3C01-EF89-4F23-8860-2A2D2A5DA744}">
  <sheetPr>
    <pageSetUpPr fitToPage="1"/>
  </sheetPr>
  <dimension ref="A1:CS24"/>
  <sheetViews>
    <sheetView showGridLines="0" showRuler="0" topLeftCell="A5" zoomScale="90" zoomScaleNormal="90" zoomScalePageLayoutView="70" workbookViewId="0">
      <selection activeCell="O20" sqref="O20"/>
    </sheetView>
  </sheetViews>
  <sheetFormatPr baseColWidth="10" defaultColWidth="8.90625" defaultRowHeight="30" customHeight="1" outlineLevelRow="1" x14ac:dyDescent="0.35"/>
  <cols>
    <col min="1" max="1" width="4.6328125" style="3" customWidth="1"/>
    <col min="2" max="2" width="42.54296875" customWidth="1"/>
    <col min="3" max="3" width="34" customWidth="1"/>
    <col min="4" max="4" width="13.6328125" customWidth="1"/>
    <col min="5" max="5" width="13.6328125" style="2" customWidth="1"/>
    <col min="6" max="6" width="13.6328125" customWidth="1"/>
    <col min="7" max="7" width="2.6328125" customWidth="1"/>
    <col min="8" max="62" width="5.08984375" customWidth="1"/>
    <col min="63" max="97" width="5" customWidth="1"/>
  </cols>
  <sheetData>
    <row r="1" spans="1:97" ht="25.25" customHeight="1" x14ac:dyDescent="0.35"/>
    <row r="2" spans="1:97" ht="50.15" customHeight="1" x14ac:dyDescent="0.35">
      <c r="A2" s="33"/>
      <c r="B2" s="40" t="s">
        <v>24</v>
      </c>
      <c r="C2" s="27"/>
      <c r="D2" s="28"/>
      <c r="E2" s="28"/>
      <c r="F2" s="34"/>
      <c r="G2" s="25"/>
      <c r="H2" s="25"/>
      <c r="I2" s="38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</row>
    <row r="3" spans="1:97" ht="30" customHeight="1" x14ac:dyDescent="0.35">
      <c r="A3" s="4"/>
      <c r="B3" s="46"/>
      <c r="C3" s="42"/>
      <c r="D3" s="43"/>
      <c r="E3" s="43"/>
      <c r="F3" s="44"/>
      <c r="G3" s="1"/>
      <c r="H3" s="1"/>
      <c r="I3" s="45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</row>
    <row r="4" spans="1:97" ht="30" customHeight="1" x14ac:dyDescent="0.35">
      <c r="B4" s="46" t="s">
        <v>25</v>
      </c>
      <c r="E4" s="29"/>
      <c r="I4" s="13"/>
      <c r="J4" s="13"/>
      <c r="K4" s="13"/>
      <c r="L4" s="13"/>
      <c r="M4" s="13"/>
      <c r="N4" s="13"/>
    </row>
    <row r="5" spans="1:97" ht="30" customHeight="1" x14ac:dyDescent="0.35">
      <c r="A5" s="4"/>
      <c r="B5" s="35" t="s">
        <v>0</v>
      </c>
      <c r="C5" s="29">
        <v>45063</v>
      </c>
      <c r="E5" s="36"/>
      <c r="H5" s="22"/>
      <c r="I5" s="23"/>
      <c r="J5" s="23"/>
      <c r="K5" s="23"/>
      <c r="L5" s="23"/>
      <c r="M5" s="24"/>
      <c r="O5" s="89" t="s">
        <v>7</v>
      </c>
      <c r="P5" s="89"/>
      <c r="Q5" s="89"/>
      <c r="R5" s="89"/>
      <c r="S5" s="89"/>
      <c r="T5" s="89"/>
      <c r="U5" s="30">
        <v>1</v>
      </c>
      <c r="V5" s="41"/>
    </row>
    <row r="6" spans="1:97" ht="30" customHeight="1" x14ac:dyDescent="0.5">
      <c r="A6" s="4"/>
      <c r="B6" s="37" t="s">
        <v>1</v>
      </c>
      <c r="C6" s="30">
        <v>1</v>
      </c>
      <c r="D6" s="30">
        <f>Marcador_de_hito</f>
        <v>1</v>
      </c>
      <c r="H6" s="47" t="str">
        <f>TEXT(H7,"mmmm")</f>
        <v>octubre</v>
      </c>
      <c r="I6" s="47"/>
      <c r="J6" s="47"/>
      <c r="K6" s="47"/>
      <c r="L6" s="17"/>
      <c r="M6" s="17"/>
      <c r="N6" s="16"/>
      <c r="O6" s="16" t="str">
        <f>IF(TEXT(O7,"mmmm")=H6,"",TEXT(O7,"mmmm"))</f>
        <v/>
      </c>
      <c r="P6" s="16"/>
      <c r="Q6" s="16"/>
      <c r="R6" s="16"/>
      <c r="S6" s="16"/>
      <c r="T6" s="16"/>
      <c r="U6" s="16"/>
      <c r="V6" s="16" t="str">
        <f>IF(OR(TEXT(V7,"mmmm")=O6,TEXT(V7,"mmmm")=H6),"",TEXT(V7,"mmmm"))</f>
        <v/>
      </c>
      <c r="W6" s="16"/>
      <c r="X6" s="16"/>
      <c r="Y6" s="16"/>
      <c r="Z6" s="16"/>
      <c r="AA6" s="16"/>
      <c r="AB6" s="16"/>
      <c r="AC6" s="16" t="str">
        <f>IF(OR(TEXT(AC7,"mmmm")=V6,TEXT(AC7,"mmmm")=O6,TEXT(AC7,"mmmm")=H6),"",TEXT(AC7,"mmmm"))</f>
        <v/>
      </c>
      <c r="AD6" s="16"/>
      <c r="AE6" s="16"/>
      <c r="AF6" s="16"/>
      <c r="AG6" s="16"/>
      <c r="AH6" s="16"/>
      <c r="AI6" s="16"/>
      <c r="AJ6" s="48" t="str">
        <f>IF(OR(TEXT(AJ7,"mmmm")=AC6,TEXT(AJ7,"mmmm")=V6,TEXT(AJ7,"mmmm")=O6,TEXT(AJ7,"mmmm")=H6),"",TEXT(AJ7,"mmmm"))</f>
        <v>noviembre</v>
      </c>
      <c r="AK6" s="48"/>
      <c r="AL6" s="48"/>
      <c r="AM6" s="48"/>
      <c r="AN6" s="48"/>
      <c r="AO6" s="16"/>
      <c r="AP6" s="16"/>
      <c r="AQ6" s="16" t="str">
        <f>IF(OR(TEXT(AQ7,"mmmm")=AJ6,TEXT(AQ7,"mmmm")=AC6,TEXT(AQ7,"mmmm")=V6,TEXT(AQ7,"mmmm")=O6),"",TEXT(AQ7,"mmmm"))</f>
        <v/>
      </c>
      <c r="AR6" s="16"/>
      <c r="AS6" s="16"/>
      <c r="AT6" s="16"/>
      <c r="AU6" s="16"/>
      <c r="AV6" s="16"/>
      <c r="AW6" s="16"/>
      <c r="AX6" s="16" t="str">
        <f>IF(OR(TEXT(AX7,"mmmm")=AQ6,TEXT(AX7,"mmmm")=AJ6,TEXT(AX7,"mmmm")=AC6,TEXT(AX7,"mmmm")=V6),"",TEXT(AX7,"mmmm"))</f>
        <v/>
      </c>
      <c r="AY6" s="16"/>
      <c r="AZ6" s="16"/>
      <c r="BA6" s="16"/>
      <c r="BB6" s="16"/>
      <c r="BC6" s="16"/>
      <c r="BD6" s="16"/>
      <c r="BE6" s="16" t="str">
        <f>IF(OR(TEXT(BE7,"mmmm")=AX6,TEXT(BE7,"mmmm")=AQ6,TEXT(BE7,"mmmm")=AJ6,TEXT(BE7,"mmmm")=AC6),"",TEXT(BE7,"mmmm"))</f>
        <v/>
      </c>
      <c r="BF6" s="16"/>
      <c r="BG6" s="16"/>
      <c r="BH6" s="16"/>
      <c r="BI6" s="16"/>
      <c r="BJ6" s="16"/>
      <c r="BK6" s="16"/>
      <c r="BN6" s="48" t="str">
        <f>IF(OR(TEXT(BN7,"mmmm")=BG6,TEXT(BN7,"mmmm")=AZ6,TEXT(BN7,"mmmm")=AS6,TEXT(BN7,"mmmm")=AL6),"",TEXT(BN7,"mmmm"))</f>
        <v>diciembre</v>
      </c>
    </row>
    <row r="7" spans="1:97" ht="18" customHeight="1" x14ac:dyDescent="0.35">
      <c r="A7" s="4"/>
      <c r="B7" s="14"/>
      <c r="H7" s="51">
        <v>44837</v>
      </c>
      <c r="I7" s="52">
        <v>44838</v>
      </c>
      <c r="J7" s="52">
        <f t="shared" ref="J7:AW7" si="0">I7+1</f>
        <v>44839</v>
      </c>
      <c r="K7" s="52">
        <f>J7+1</f>
        <v>44840</v>
      </c>
      <c r="L7" s="52">
        <f t="shared" si="0"/>
        <v>44841</v>
      </c>
      <c r="M7" s="52">
        <f>L7+1</f>
        <v>44842</v>
      </c>
      <c r="N7" s="52">
        <v>44844</v>
      </c>
      <c r="O7" s="52">
        <f>N7+1</f>
        <v>44845</v>
      </c>
      <c r="P7" s="52">
        <f>O7+1</f>
        <v>44846</v>
      </c>
      <c r="Q7" s="52">
        <f t="shared" si="0"/>
        <v>44847</v>
      </c>
      <c r="R7" s="52">
        <f t="shared" si="0"/>
        <v>44848</v>
      </c>
      <c r="S7" s="52">
        <f t="shared" si="0"/>
        <v>44849</v>
      </c>
      <c r="T7" s="52">
        <f t="shared" si="0"/>
        <v>44850</v>
      </c>
      <c r="U7" s="52">
        <f t="shared" si="0"/>
        <v>44851</v>
      </c>
      <c r="V7" s="52">
        <f>U7+1</f>
        <v>44852</v>
      </c>
      <c r="W7" s="52">
        <f>V7+1</f>
        <v>44853</v>
      </c>
      <c r="X7" s="52">
        <f t="shared" si="0"/>
        <v>44854</v>
      </c>
      <c r="Y7" s="52">
        <f t="shared" si="0"/>
        <v>44855</v>
      </c>
      <c r="Z7" s="52">
        <f t="shared" si="0"/>
        <v>44856</v>
      </c>
      <c r="AA7" s="52">
        <f t="shared" si="0"/>
        <v>44857</v>
      </c>
      <c r="AB7" s="52">
        <f t="shared" si="0"/>
        <v>44858</v>
      </c>
      <c r="AC7" s="52">
        <f>AB7+1</f>
        <v>44859</v>
      </c>
      <c r="AD7" s="52">
        <f>AC7+1</f>
        <v>44860</v>
      </c>
      <c r="AE7" s="52">
        <f t="shared" si="0"/>
        <v>44861</v>
      </c>
      <c r="AF7" s="52">
        <f t="shared" si="0"/>
        <v>44862</v>
      </c>
      <c r="AG7" s="52">
        <f t="shared" si="0"/>
        <v>44863</v>
      </c>
      <c r="AH7" s="52">
        <f t="shared" si="0"/>
        <v>44864</v>
      </c>
      <c r="AI7" s="52">
        <f t="shared" si="0"/>
        <v>44865</v>
      </c>
      <c r="AJ7" s="52">
        <f>AI7+1</f>
        <v>44866</v>
      </c>
      <c r="AK7" s="52">
        <f>AJ7+1</f>
        <v>44867</v>
      </c>
      <c r="AL7" s="52">
        <f t="shared" si="0"/>
        <v>44868</v>
      </c>
      <c r="AM7" s="52">
        <f t="shared" si="0"/>
        <v>44869</v>
      </c>
      <c r="AN7" s="52">
        <f t="shared" si="0"/>
        <v>44870</v>
      </c>
      <c r="AO7" s="52">
        <f t="shared" si="0"/>
        <v>44871</v>
      </c>
      <c r="AP7" s="52">
        <f t="shared" si="0"/>
        <v>44872</v>
      </c>
      <c r="AQ7" s="52">
        <f>AP7+1</f>
        <v>44873</v>
      </c>
      <c r="AR7" s="52">
        <f>AQ7+1</f>
        <v>44874</v>
      </c>
      <c r="AS7" s="52">
        <f t="shared" si="0"/>
        <v>44875</v>
      </c>
      <c r="AT7" s="52">
        <f t="shared" si="0"/>
        <v>44876</v>
      </c>
      <c r="AU7" s="52">
        <f t="shared" si="0"/>
        <v>44877</v>
      </c>
      <c r="AV7" s="52">
        <f t="shared" si="0"/>
        <v>44878</v>
      </c>
      <c r="AW7" s="52">
        <f t="shared" si="0"/>
        <v>44879</v>
      </c>
      <c r="AX7" s="52">
        <f>AW7+1</f>
        <v>44880</v>
      </c>
      <c r="AY7" s="52">
        <f>AX7+1</f>
        <v>44881</v>
      </c>
      <c r="AZ7" s="52">
        <f t="shared" ref="AZ7:BD7" si="1">AY7+1</f>
        <v>44882</v>
      </c>
      <c r="BA7" s="52">
        <f t="shared" si="1"/>
        <v>44883</v>
      </c>
      <c r="BB7" s="52">
        <f t="shared" si="1"/>
        <v>44884</v>
      </c>
      <c r="BC7" s="52">
        <f t="shared" si="1"/>
        <v>44885</v>
      </c>
      <c r="BD7" s="52">
        <f t="shared" si="1"/>
        <v>44886</v>
      </c>
      <c r="BE7" s="52">
        <f>BD7+1</f>
        <v>44887</v>
      </c>
      <c r="BF7" s="52">
        <f>BE7+1</f>
        <v>44888</v>
      </c>
      <c r="BG7" s="52">
        <f t="shared" ref="BG7:BK7" si="2">BF7+1</f>
        <v>44889</v>
      </c>
      <c r="BH7" s="52">
        <f t="shared" si="2"/>
        <v>44890</v>
      </c>
      <c r="BI7" s="52">
        <f t="shared" si="2"/>
        <v>44891</v>
      </c>
      <c r="BJ7" s="52">
        <f t="shared" si="2"/>
        <v>44892</v>
      </c>
      <c r="BK7" s="52">
        <f t="shared" si="2"/>
        <v>44893</v>
      </c>
      <c r="BL7" s="52">
        <f t="shared" ref="BL7" si="3">BK7+1</f>
        <v>44894</v>
      </c>
      <c r="BM7" s="52">
        <f t="shared" ref="BM7" si="4">BL7+1</f>
        <v>44895</v>
      </c>
      <c r="BN7" s="52">
        <f t="shared" ref="BN7" si="5">BM7+1</f>
        <v>44896</v>
      </c>
      <c r="BO7" s="52">
        <f t="shared" ref="BO7" si="6">BN7+1</f>
        <v>44897</v>
      </c>
      <c r="BP7" s="52">
        <f t="shared" ref="BP7" si="7">BO7+1</f>
        <v>44898</v>
      </c>
      <c r="BQ7" s="52">
        <f t="shared" ref="BQ7" si="8">BP7+1</f>
        <v>44899</v>
      </c>
      <c r="BR7" s="52">
        <f t="shared" ref="BR7" si="9">BQ7+1</f>
        <v>44900</v>
      </c>
      <c r="BS7" s="52">
        <f t="shared" ref="BS7" si="10">BR7+1</f>
        <v>44901</v>
      </c>
      <c r="BT7" s="52">
        <f t="shared" ref="BT7" si="11">BS7+1</f>
        <v>44902</v>
      </c>
      <c r="BU7" s="52">
        <f t="shared" ref="BU7" si="12">BT7+1</f>
        <v>44903</v>
      </c>
      <c r="BV7" s="52">
        <f t="shared" ref="BV7" si="13">BU7+1</f>
        <v>44904</v>
      </c>
      <c r="BW7" s="52">
        <f t="shared" ref="BW7" si="14">BV7+1</f>
        <v>44905</v>
      </c>
      <c r="BX7" s="52">
        <f t="shared" ref="BX7" si="15">BW7+1</f>
        <v>44906</v>
      </c>
      <c r="BY7" s="52">
        <f t="shared" ref="BY7" si="16">BX7+1</f>
        <v>44907</v>
      </c>
      <c r="BZ7" s="52">
        <f t="shared" ref="BZ7" si="17">BY7+1</f>
        <v>44908</v>
      </c>
      <c r="CA7" s="52">
        <f t="shared" ref="CA7" si="18">BZ7+1</f>
        <v>44909</v>
      </c>
      <c r="CB7" s="52">
        <f t="shared" ref="CB7" si="19">CA7+1</f>
        <v>44910</v>
      </c>
      <c r="CC7" s="52">
        <f t="shared" ref="CC7" si="20">CB7+1</f>
        <v>44911</v>
      </c>
      <c r="CD7" s="52">
        <f t="shared" ref="CD7" si="21">CC7+1</f>
        <v>44912</v>
      </c>
      <c r="CE7" s="52">
        <f t="shared" ref="CE7" si="22">CD7+1</f>
        <v>44913</v>
      </c>
      <c r="CF7" s="52">
        <f t="shared" ref="CF7" si="23">CE7+1</f>
        <v>44914</v>
      </c>
      <c r="CG7" s="52">
        <f t="shared" ref="CG7" si="24">CF7+1</f>
        <v>44915</v>
      </c>
      <c r="CH7" s="52">
        <f t="shared" ref="CH7" si="25">CG7+1</f>
        <v>44916</v>
      </c>
      <c r="CI7" s="52">
        <f t="shared" ref="CI7" si="26">CH7+1</f>
        <v>44917</v>
      </c>
      <c r="CJ7" s="52">
        <f t="shared" ref="CJ7" si="27">CI7+1</f>
        <v>44918</v>
      </c>
      <c r="CK7" s="52">
        <f t="shared" ref="CK7" si="28">CJ7+1</f>
        <v>44919</v>
      </c>
      <c r="CL7" s="52">
        <f t="shared" ref="CL7" si="29">CK7+1</f>
        <v>44920</v>
      </c>
      <c r="CM7" s="52">
        <f t="shared" ref="CM7" si="30">CL7+1</f>
        <v>44921</v>
      </c>
      <c r="CN7" s="52">
        <f t="shared" ref="CN7" si="31">CM7+1</f>
        <v>44922</v>
      </c>
      <c r="CO7" s="52">
        <f t="shared" ref="CO7" si="32">CN7+1</f>
        <v>44923</v>
      </c>
      <c r="CP7" s="52">
        <f t="shared" ref="CP7" si="33">CO7+1</f>
        <v>44924</v>
      </c>
      <c r="CQ7" s="52">
        <f t="shared" ref="CQ7" si="34">CP7+1</f>
        <v>44925</v>
      </c>
      <c r="CR7" s="52">
        <f t="shared" ref="CR7" si="35">CQ7+1</f>
        <v>44926</v>
      </c>
      <c r="CS7" s="52">
        <f t="shared" ref="CS7" si="36">CR7+1</f>
        <v>44927</v>
      </c>
    </row>
    <row r="8" spans="1:97" ht="30.9" customHeight="1" x14ac:dyDescent="0.35">
      <c r="A8" s="4"/>
      <c r="B8" s="20" t="s">
        <v>2</v>
      </c>
      <c r="C8" s="21" t="s">
        <v>3</v>
      </c>
      <c r="D8" s="21" t="s">
        <v>4</v>
      </c>
      <c r="E8" s="21" t="s">
        <v>5</v>
      </c>
      <c r="F8" s="21" t="s">
        <v>6</v>
      </c>
      <c r="G8" s="39"/>
      <c r="H8" s="32" t="s">
        <v>10</v>
      </c>
      <c r="I8" s="31" t="str">
        <f>LEFT(TEXT(I7,"ddd"),1)</f>
        <v>m</v>
      </c>
      <c r="J8" s="31" t="str">
        <f>LEFT(TEXT(J7,"ddd"),1)</f>
        <v>m</v>
      </c>
      <c r="K8" s="31" t="str">
        <f>LEFT(TEXT(K7,"ddd"),1)</f>
        <v>j</v>
      </c>
      <c r="L8" s="31" t="str">
        <f t="shared" ref="L8:BK8" si="37">LEFT(TEXT(L7,"ddd"),1)</f>
        <v>v</v>
      </c>
      <c r="M8" s="31" t="str">
        <f t="shared" si="37"/>
        <v>s</v>
      </c>
      <c r="N8" s="31" t="s">
        <v>10</v>
      </c>
      <c r="O8" s="31" t="str">
        <f t="shared" si="37"/>
        <v>m</v>
      </c>
      <c r="P8" s="31" t="str">
        <f t="shared" si="37"/>
        <v>m</v>
      </c>
      <c r="Q8" s="31" t="str">
        <f t="shared" si="37"/>
        <v>j</v>
      </c>
      <c r="R8" s="31" t="str">
        <f t="shared" si="37"/>
        <v>v</v>
      </c>
      <c r="S8" s="31" t="str">
        <f t="shared" si="37"/>
        <v>s</v>
      </c>
      <c r="T8" s="31" t="str">
        <f t="shared" si="37"/>
        <v>d</v>
      </c>
      <c r="U8" s="31" t="str">
        <f t="shared" si="37"/>
        <v>l</v>
      </c>
      <c r="V8" s="31" t="str">
        <f t="shared" si="37"/>
        <v>m</v>
      </c>
      <c r="W8" s="31" t="str">
        <f t="shared" si="37"/>
        <v>m</v>
      </c>
      <c r="X8" s="31" t="str">
        <f t="shared" si="37"/>
        <v>j</v>
      </c>
      <c r="Y8" s="31" t="str">
        <f t="shared" si="37"/>
        <v>v</v>
      </c>
      <c r="Z8" s="31" t="str">
        <f t="shared" si="37"/>
        <v>s</v>
      </c>
      <c r="AA8" s="31" t="str">
        <f t="shared" si="37"/>
        <v>d</v>
      </c>
      <c r="AB8" s="31" t="str">
        <f t="shared" si="37"/>
        <v>l</v>
      </c>
      <c r="AC8" s="31" t="str">
        <f t="shared" si="37"/>
        <v>m</v>
      </c>
      <c r="AD8" s="31" t="str">
        <f t="shared" si="37"/>
        <v>m</v>
      </c>
      <c r="AE8" s="31" t="str">
        <f t="shared" si="37"/>
        <v>j</v>
      </c>
      <c r="AF8" s="31" t="str">
        <f t="shared" si="37"/>
        <v>v</v>
      </c>
      <c r="AG8" s="31" t="str">
        <f t="shared" si="37"/>
        <v>s</v>
      </c>
      <c r="AH8" s="31" t="str">
        <f t="shared" si="37"/>
        <v>d</v>
      </c>
      <c r="AI8" s="31" t="str">
        <f t="shared" si="37"/>
        <v>l</v>
      </c>
      <c r="AJ8" s="31" t="str">
        <f t="shared" si="37"/>
        <v>m</v>
      </c>
      <c r="AK8" s="31" t="str">
        <f t="shared" si="37"/>
        <v>m</v>
      </c>
      <c r="AL8" s="31" t="str">
        <f t="shared" si="37"/>
        <v>j</v>
      </c>
      <c r="AM8" s="31" t="str">
        <f t="shared" si="37"/>
        <v>v</v>
      </c>
      <c r="AN8" s="31" t="str">
        <f t="shared" si="37"/>
        <v>s</v>
      </c>
      <c r="AO8" s="31" t="str">
        <f t="shared" si="37"/>
        <v>d</v>
      </c>
      <c r="AP8" s="31" t="str">
        <f t="shared" si="37"/>
        <v>l</v>
      </c>
      <c r="AQ8" s="31" t="str">
        <f t="shared" si="37"/>
        <v>m</v>
      </c>
      <c r="AR8" s="31" t="str">
        <f t="shared" si="37"/>
        <v>m</v>
      </c>
      <c r="AS8" s="31" t="str">
        <f t="shared" si="37"/>
        <v>j</v>
      </c>
      <c r="AT8" s="31" t="str">
        <f t="shared" si="37"/>
        <v>v</v>
      </c>
      <c r="AU8" s="31" t="str">
        <f t="shared" si="37"/>
        <v>s</v>
      </c>
      <c r="AV8" s="31" t="str">
        <f t="shared" si="37"/>
        <v>d</v>
      </c>
      <c r="AW8" s="31" t="str">
        <f t="shared" si="37"/>
        <v>l</v>
      </c>
      <c r="AX8" s="31" t="str">
        <f t="shared" si="37"/>
        <v>m</v>
      </c>
      <c r="AY8" s="31" t="str">
        <f t="shared" si="37"/>
        <v>m</v>
      </c>
      <c r="AZ8" s="31" t="str">
        <f t="shared" si="37"/>
        <v>j</v>
      </c>
      <c r="BA8" s="31" t="str">
        <f t="shared" si="37"/>
        <v>v</v>
      </c>
      <c r="BB8" s="31" t="str">
        <f t="shared" si="37"/>
        <v>s</v>
      </c>
      <c r="BC8" s="31" t="str">
        <f t="shared" si="37"/>
        <v>d</v>
      </c>
      <c r="BD8" s="31" t="str">
        <f t="shared" si="37"/>
        <v>l</v>
      </c>
      <c r="BE8" s="31" t="str">
        <f t="shared" si="37"/>
        <v>m</v>
      </c>
      <c r="BF8" s="31" t="str">
        <f t="shared" si="37"/>
        <v>m</v>
      </c>
      <c r="BG8" s="31" t="str">
        <f t="shared" si="37"/>
        <v>j</v>
      </c>
      <c r="BH8" s="31" t="str">
        <f t="shared" si="37"/>
        <v>v</v>
      </c>
      <c r="BI8" s="31" t="str">
        <f t="shared" si="37"/>
        <v>s</v>
      </c>
      <c r="BJ8" s="31" t="str">
        <f t="shared" si="37"/>
        <v>d</v>
      </c>
      <c r="BK8" s="31" t="str">
        <f t="shared" si="37"/>
        <v>l</v>
      </c>
      <c r="BL8" s="31" t="str">
        <f t="shared" ref="BL8:CD8" si="38">LEFT(TEXT(BL7,"ddd"),1)</f>
        <v>m</v>
      </c>
      <c r="BM8" s="31" t="str">
        <f t="shared" si="38"/>
        <v>m</v>
      </c>
      <c r="BN8" s="31" t="str">
        <f t="shared" si="38"/>
        <v>j</v>
      </c>
      <c r="BO8" s="31" t="str">
        <f t="shared" si="38"/>
        <v>v</v>
      </c>
      <c r="BP8" s="31" t="str">
        <f t="shared" si="38"/>
        <v>s</v>
      </c>
      <c r="BQ8" s="31" t="str">
        <f t="shared" si="38"/>
        <v>d</v>
      </c>
      <c r="BR8" s="31" t="str">
        <f t="shared" si="38"/>
        <v>l</v>
      </c>
      <c r="BS8" s="31" t="str">
        <f t="shared" si="38"/>
        <v>m</v>
      </c>
      <c r="BT8" s="31" t="str">
        <f t="shared" si="38"/>
        <v>m</v>
      </c>
      <c r="BU8" s="31" t="str">
        <f t="shared" si="38"/>
        <v>j</v>
      </c>
      <c r="BV8" s="31" t="str">
        <f t="shared" si="38"/>
        <v>v</v>
      </c>
      <c r="BW8" s="31" t="str">
        <f t="shared" si="38"/>
        <v>s</v>
      </c>
      <c r="BX8" s="31" t="str">
        <f t="shared" si="38"/>
        <v>d</v>
      </c>
      <c r="BY8" s="31" t="str">
        <f t="shared" si="38"/>
        <v>l</v>
      </c>
      <c r="BZ8" s="31" t="str">
        <f t="shared" si="38"/>
        <v>m</v>
      </c>
      <c r="CA8" s="31" t="str">
        <f t="shared" si="38"/>
        <v>m</v>
      </c>
      <c r="CB8" s="31" t="str">
        <f t="shared" si="38"/>
        <v>j</v>
      </c>
      <c r="CC8" s="31" t="str">
        <f t="shared" si="38"/>
        <v>v</v>
      </c>
      <c r="CD8" s="31" t="str">
        <f t="shared" si="38"/>
        <v>s</v>
      </c>
      <c r="CE8" s="31" t="str">
        <f t="shared" ref="CE8:CS8" si="39">LEFT(TEXT(CE7,"ddd"),1)</f>
        <v>d</v>
      </c>
      <c r="CF8" s="31" t="str">
        <f t="shared" si="39"/>
        <v>l</v>
      </c>
      <c r="CG8" s="31" t="str">
        <f t="shared" si="39"/>
        <v>m</v>
      </c>
      <c r="CH8" s="31" t="str">
        <f t="shared" si="39"/>
        <v>m</v>
      </c>
      <c r="CI8" s="31" t="str">
        <f t="shared" si="39"/>
        <v>j</v>
      </c>
      <c r="CJ8" s="31" t="str">
        <f t="shared" si="39"/>
        <v>v</v>
      </c>
      <c r="CK8" s="31" t="str">
        <f t="shared" si="39"/>
        <v>s</v>
      </c>
      <c r="CL8" s="31" t="str">
        <f t="shared" si="39"/>
        <v>d</v>
      </c>
      <c r="CM8" s="31" t="str">
        <f t="shared" si="39"/>
        <v>l</v>
      </c>
      <c r="CN8" s="31" t="str">
        <f t="shared" si="39"/>
        <v>m</v>
      </c>
      <c r="CO8" s="31" t="str">
        <f t="shared" si="39"/>
        <v>m</v>
      </c>
      <c r="CP8" s="31" t="str">
        <f t="shared" si="39"/>
        <v>j</v>
      </c>
      <c r="CQ8" s="31" t="str">
        <f t="shared" si="39"/>
        <v>v</v>
      </c>
      <c r="CR8" s="31" t="str">
        <f t="shared" si="39"/>
        <v>s</v>
      </c>
      <c r="CS8" s="31" t="str">
        <f t="shared" si="39"/>
        <v>d</v>
      </c>
    </row>
    <row r="9" spans="1:97" ht="30" hidden="1" customHeight="1" thickBot="1" x14ac:dyDescent="0.4">
      <c r="B9" s="11"/>
      <c r="C9" s="5"/>
      <c r="D9" s="6"/>
      <c r="E9" s="7"/>
      <c r="F9" s="59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</row>
    <row r="10" spans="1:97" s="1" customFormat="1" ht="30" customHeight="1" thickBot="1" x14ac:dyDescent="0.4">
      <c r="A10" s="4"/>
      <c r="B10" s="82" t="s">
        <v>26</v>
      </c>
      <c r="C10" s="8"/>
      <c r="D10" s="49"/>
      <c r="E10" s="7"/>
      <c r="F10" s="59"/>
      <c r="G10" s="19"/>
      <c r="H10" s="18" t="str">
        <f>IFERROR(IF(LEN(#REF!)=0,"",IF(AND(H$7=$E10,$F10=1),Marcador_de_hito,"")),"")</f>
        <v/>
      </c>
      <c r="I10" s="18" t="str">
        <f>IFERROR(IF(LEN(#REF!)=0,"",IF(AND(I$7=$E10,$F10=1),Marcador_de_hito,"")),"")</f>
        <v/>
      </c>
      <c r="J10" s="18" t="str">
        <f>IFERROR(IF(LEN(#REF!)=0,"",IF(AND(J$7=$E10,$F10=1),Marcador_de_hito,"")),"")</f>
        <v/>
      </c>
      <c r="K10" s="18" t="str">
        <f>IFERROR(IF(LEN(#REF!)=0,"",IF(AND(K$7=$E10,$F10=1),Marcador_de_hito,"")),"")</f>
        <v/>
      </c>
      <c r="L10" s="18" t="str">
        <f>IFERROR(IF(LEN(#REF!)=0,"",IF(AND(L$7=$E10,$F10=1),Marcador_de_hito,"")),"")</f>
        <v/>
      </c>
      <c r="M10" s="18" t="str">
        <f>IFERROR(IF(LEN(#REF!)=0,"",IF(AND(M$7=$E10,$F10=1),Marcador_de_hito,"")),"")</f>
        <v/>
      </c>
      <c r="N10" s="18" t="str">
        <f>IFERROR(IF(LEN(#REF!)=0,"",IF(AND(N$7=$E10,$F10=1),Marcador_de_hito,"")),"")</f>
        <v/>
      </c>
      <c r="O10" s="18" t="str">
        <f>IFERROR(IF(LEN(#REF!)=0,"",IF(AND(O$7=$E10,$F10=1),Marcador_de_hito,"")),"")</f>
        <v/>
      </c>
      <c r="P10" s="18" t="str">
        <f>IFERROR(IF(LEN(#REF!)=0,"",IF(AND(P$7=$E10,$F10=1),Marcador_de_hito,"")),"")</f>
        <v/>
      </c>
      <c r="Q10" s="18" t="str">
        <f>IFERROR(IF(LEN(#REF!)=0,"",IF(AND(Q$7=$E10,$F10=1),Marcador_de_hito,"")),"")</f>
        <v/>
      </c>
      <c r="R10" s="18" t="str">
        <f>IFERROR(IF(LEN(#REF!)=0,"",IF(AND(R$7=$E10,$F10=1),Marcador_de_hito,"")),"")</f>
        <v/>
      </c>
      <c r="S10" s="18" t="str">
        <f>IFERROR(IF(LEN(#REF!)=0,"",IF(AND(S$7=$E10,$F10=1),Marcador_de_hito,"")),"")</f>
        <v/>
      </c>
      <c r="T10" s="18" t="str">
        <f>IFERROR(IF(LEN(#REF!)=0,"",IF(AND(T$7=$E10,$F10=1),Marcador_de_hito,"")),"")</f>
        <v/>
      </c>
      <c r="U10" s="18" t="str">
        <f>IFERROR(IF(LEN(#REF!)=0,"",IF(AND(U$7=$E10,$F10=1),Marcador_de_hito,"")),"")</f>
        <v/>
      </c>
      <c r="V10" s="18" t="str">
        <f>IFERROR(IF(LEN(#REF!)=0,"",IF(AND(V$7=$E10,$F10=1),Marcador_de_hito,"")),"")</f>
        <v/>
      </c>
      <c r="W10" s="18" t="str">
        <f>IFERROR(IF(LEN(#REF!)=0,"",IF(AND(W$7=$E10,$F10=1),Marcador_de_hito,"")),"")</f>
        <v/>
      </c>
      <c r="X10" s="18" t="str">
        <f>IFERROR(IF(LEN(#REF!)=0,"",IF(AND(X$7=$E10,$F10=1),Marcador_de_hito,"")),"")</f>
        <v/>
      </c>
      <c r="Y10" s="18" t="str">
        <f>IFERROR(IF(LEN(#REF!)=0,"",IF(AND(Y$7=$E10,$F10=1),Marcador_de_hito,"")),"")</f>
        <v/>
      </c>
      <c r="Z10" s="18" t="str">
        <f>IFERROR(IF(LEN(#REF!)=0,"",IF(AND(Z$7=$E10,$F10=1),Marcador_de_hito,"")),"")</f>
        <v/>
      </c>
      <c r="AA10" s="18" t="str">
        <f>IFERROR(IF(LEN(#REF!)=0,"",IF(AND(AA$7=$E10,$F10=1),Marcador_de_hito,"")),"")</f>
        <v/>
      </c>
      <c r="AB10" s="18" t="str">
        <f>IFERROR(IF(LEN(#REF!)=0,"",IF(AND(AB$7=$E10,$F10=1),Marcador_de_hito,"")),"")</f>
        <v/>
      </c>
      <c r="AC10" s="18" t="str">
        <f>IFERROR(IF(LEN(#REF!)=0,"",IF(AND(AC$7=$E10,$F10=1),Marcador_de_hito,"")),"")</f>
        <v/>
      </c>
      <c r="AD10" s="18" t="str">
        <f>IFERROR(IF(LEN(#REF!)=0,"",IF(AND(AD$7=$E10,$F10=1),Marcador_de_hito,"")),"")</f>
        <v/>
      </c>
      <c r="AE10" s="18" t="str">
        <f>IFERROR(IF(LEN(#REF!)=0,"",IF(AND(AE$7=$E10,$F10=1),Marcador_de_hito,"")),"")</f>
        <v/>
      </c>
      <c r="AF10" s="18" t="str">
        <f>IFERROR(IF(LEN(#REF!)=0,"",IF(AND(AF$7=$E10,$F10=1),Marcador_de_hito,"")),"")</f>
        <v/>
      </c>
      <c r="AG10" s="18" t="str">
        <f>IFERROR(IF(LEN(#REF!)=0,"",IF(AND(AG$7=$E10,$F10=1),Marcador_de_hito,"")),"")</f>
        <v/>
      </c>
      <c r="AH10" s="18" t="str">
        <f>IFERROR(IF(LEN(#REF!)=0,"",IF(AND(AH$7=$E10,$F10=1),Marcador_de_hito,"")),"")</f>
        <v/>
      </c>
      <c r="AI10" s="18" t="str">
        <f>IFERROR(IF(LEN(#REF!)=0,"",IF(AND(AI$7=$E10,$F10=1),Marcador_de_hito,"")),"")</f>
        <v/>
      </c>
      <c r="AJ10" s="18" t="str">
        <f>IFERROR(IF(LEN(#REF!)=0,"",IF(AND(AJ$7=$E10,$F10=1),Marcador_de_hito,"")),"")</f>
        <v/>
      </c>
      <c r="AK10" s="18" t="str">
        <f>IFERROR(IF(LEN(#REF!)=0,"",IF(AND(AK$7=$E10,$F10=1),Marcador_de_hito,"")),"")</f>
        <v/>
      </c>
      <c r="AL10" s="18" t="str">
        <f>IFERROR(IF(LEN(#REF!)=0,"",IF(AND(AL$7=$E10,$F10=1),Marcador_de_hito,"")),"")</f>
        <v/>
      </c>
      <c r="AM10" s="18" t="str">
        <f>IFERROR(IF(LEN(#REF!)=0,"",IF(AND(AM$7=$E10,$F10=1),Marcador_de_hito,"")),"")</f>
        <v/>
      </c>
      <c r="AN10" s="18" t="str">
        <f>IFERROR(IF(LEN(#REF!)=0,"",IF(AND(AN$7=$E10,$F10=1),Marcador_de_hito,"")),"")</f>
        <v/>
      </c>
      <c r="AO10" s="18" t="str">
        <f>IFERROR(IF(LEN(#REF!)=0,"",IF(AND(AO$7=$E10,$F10=1),Marcador_de_hito,"")),"")</f>
        <v/>
      </c>
      <c r="AP10" s="18" t="str">
        <f>IFERROR(IF(LEN(#REF!)=0,"",IF(AND(AP$7=$E10,$F10=1),Marcador_de_hito,"")),"")</f>
        <v/>
      </c>
      <c r="AQ10" s="18" t="str">
        <f>IFERROR(IF(LEN(#REF!)=0,"",IF(AND(AQ$7=$E10,$F10=1),Marcador_de_hito,"")),"")</f>
        <v/>
      </c>
      <c r="AR10" s="18" t="str">
        <f>IFERROR(IF(LEN(#REF!)=0,"",IF(AND(AR$7=$E10,$F10=1),Marcador_de_hito,"")),"")</f>
        <v/>
      </c>
      <c r="AS10" s="18" t="str">
        <f>IFERROR(IF(LEN(#REF!)=0,"",IF(AND(AS$7=$E10,$F10=1),Marcador_de_hito,"")),"")</f>
        <v/>
      </c>
      <c r="AT10" s="18" t="str">
        <f>IFERROR(IF(LEN(#REF!)=0,"",IF(AND(AT$7=$E10,$F10=1),Marcador_de_hito,"")),"")</f>
        <v/>
      </c>
      <c r="AU10" s="18" t="str">
        <f>IFERROR(IF(LEN(#REF!)=0,"",IF(AND(AU$7=$E10,$F10=1),Marcador_de_hito,"")),"")</f>
        <v/>
      </c>
      <c r="AV10" s="18" t="str">
        <f>IFERROR(IF(LEN(#REF!)=0,"",IF(AND(AV$7=$E10,$F10=1),Marcador_de_hito,"")),"")</f>
        <v/>
      </c>
      <c r="AW10" s="18" t="str">
        <f>IFERROR(IF(LEN(#REF!)=0,"",IF(AND(AW$7=$E10,$F10=1),Marcador_de_hito,"")),"")</f>
        <v/>
      </c>
      <c r="AX10" s="18" t="str">
        <f>IFERROR(IF(LEN(#REF!)=0,"",IF(AND(AX$7=$E10,$F10=1),Marcador_de_hito,"")),"")</f>
        <v/>
      </c>
      <c r="AY10" s="18" t="str">
        <f>IFERROR(IF(LEN(#REF!)=0,"",IF(AND(AY$7=$E10,$F10=1),Marcador_de_hito,"")),"")</f>
        <v/>
      </c>
      <c r="AZ10" s="18" t="str">
        <f>IFERROR(IF(LEN(#REF!)=0,"",IF(AND(AZ$7=$E10,$F10=1),Marcador_de_hito,"")),"")</f>
        <v/>
      </c>
      <c r="BA10" s="18" t="str">
        <f>IFERROR(IF(LEN(#REF!)=0,"",IF(AND(BA$7=$E10,$F10=1),Marcador_de_hito,"")),"")</f>
        <v/>
      </c>
      <c r="BB10" s="18" t="str">
        <f>IFERROR(IF(LEN(#REF!)=0,"",IF(AND(BB$7=$E10,$F10=1),Marcador_de_hito,"")),"")</f>
        <v/>
      </c>
      <c r="BC10" s="18" t="str">
        <f>IFERROR(IF(LEN(#REF!)=0,"",IF(AND(BC$7=$E10,$F10=1),Marcador_de_hito,"")),"")</f>
        <v/>
      </c>
      <c r="BD10" s="18" t="str">
        <f>IFERROR(IF(LEN(#REF!)=0,"",IF(AND(BD$7=$E10,$F10=1),Marcador_de_hito,"")),"")</f>
        <v/>
      </c>
      <c r="BE10" s="18" t="str">
        <f>IFERROR(IF(LEN(#REF!)=0,"",IF(AND(BE$7=$E10,$F10=1),Marcador_de_hito,"")),"")</f>
        <v/>
      </c>
      <c r="BF10" s="18" t="str">
        <f>IFERROR(IF(LEN(#REF!)=0,"",IF(AND(BF$7=$E10,$F10=1),Marcador_de_hito,"")),"")</f>
        <v/>
      </c>
      <c r="BG10" s="18" t="str">
        <f>IFERROR(IF(LEN(#REF!)=0,"",IF(AND(BG$7=$E10,$F10=1),Marcador_de_hito,"")),"")</f>
        <v/>
      </c>
      <c r="BH10" s="18" t="str">
        <f>IFERROR(IF(LEN(#REF!)=0,"",IF(AND(BH$7=$E10,$F10=1),Marcador_de_hito,"")),"")</f>
        <v/>
      </c>
      <c r="BI10" s="18" t="str">
        <f>IFERROR(IF(LEN(#REF!)=0,"",IF(AND(BI$7=$E10,$F10=1),Marcador_de_hito,"")),"")</f>
        <v/>
      </c>
      <c r="BJ10" s="18" t="str">
        <f>IFERROR(IF(LEN(#REF!)=0,"",IF(AND(BJ$7=$E10,$F10=1),Marcador_de_hito,"")),"")</f>
        <v/>
      </c>
      <c r="BK10" s="18" t="str">
        <f>IFERROR(IF(LEN(#REF!)=0,"",IF(AND(BK$7=$E10,$F10=1),Marcador_de_hito,"")),"")</f>
        <v/>
      </c>
    </row>
    <row r="11" spans="1:97" s="1" customFormat="1" ht="30" customHeight="1" outlineLevel="1" x14ac:dyDescent="0.35">
      <c r="A11" s="4"/>
      <c r="B11" s="53" t="s">
        <v>8</v>
      </c>
      <c r="C11" s="8" t="s">
        <v>27</v>
      </c>
      <c r="D11" s="26">
        <v>0.9</v>
      </c>
      <c r="E11" s="50">
        <v>45064</v>
      </c>
      <c r="F11" s="59">
        <v>5</v>
      </c>
      <c r="G11" s="19"/>
      <c r="H11" s="18" t="str">
        <f>IFERROR(IF(LEN(#REF!)=0,"",IF(AND(H$7=$E11,$F11=1),Marcador_de_hito,"")),"")</f>
        <v/>
      </c>
      <c r="I11" s="18" t="str">
        <f>IFERROR(IF(LEN(#REF!)=0,"",IF(AND(I$7=$E11,$F11=1),Marcador_de_hito,"")),"")</f>
        <v/>
      </c>
      <c r="J11" s="18" t="str">
        <f>IFERROR(IF(LEN(#REF!)=0,"",IF(AND(J$7=$E11,$F11=1),Marcador_de_hito,"")),"")</f>
        <v/>
      </c>
      <c r="K11" s="18" t="str">
        <f>IFERROR(IF(LEN(#REF!)=0,"",IF(AND(K$7=$E11,$F11=1),Marcador_de_hito,"")),"")</f>
        <v/>
      </c>
      <c r="L11" s="18" t="str">
        <f>IFERROR(IF(LEN(#REF!)=0,"",IF(AND(L$7=$E11,$F11=1),Marcador_de_hito,"")),"")</f>
        <v/>
      </c>
      <c r="M11" s="18" t="str">
        <f>IFERROR(IF(LEN(#REF!)=0,"",IF(AND(M$7=$E11,$F11=1),Marcador_de_hito,"")),"")</f>
        <v/>
      </c>
      <c r="N11" s="18" t="str">
        <f>IFERROR(IF(LEN(#REF!)=0,"",IF(AND(N$7=$E11,$F11=1),Marcador_de_hito,"")),"")</f>
        <v/>
      </c>
      <c r="O11" s="18" t="str">
        <f>IFERROR(IF(LEN(#REF!)=0,"",IF(AND(O$7=$E11,$F11=1),Marcador_de_hito,"")),"")</f>
        <v/>
      </c>
      <c r="P11" s="18" t="str">
        <f>IFERROR(IF(LEN(#REF!)=0,"",IF(AND(P$7=$E11,$F11=1),Marcador_de_hito,"")),"")</f>
        <v/>
      </c>
      <c r="Q11" s="18" t="str">
        <f>IFERROR(IF(LEN(#REF!)=0,"",IF(AND(Q$7=$E11,$F11=1),Marcador_de_hito,"")),"")</f>
        <v/>
      </c>
      <c r="R11" s="18" t="str">
        <f>IFERROR(IF(LEN(#REF!)=0,"",IF(AND(R$7=$E11,$F11=1),Marcador_de_hito,"")),"")</f>
        <v/>
      </c>
      <c r="S11" s="18" t="str">
        <f>IFERROR(IF(LEN(#REF!)=0,"",IF(AND(S$7=$E11,$F11=1),Marcador_de_hito,"")),"")</f>
        <v/>
      </c>
      <c r="T11" s="18" t="str">
        <f>IFERROR(IF(LEN(#REF!)=0,"",IF(AND(T$7=$E11,$F11=1),Marcador_de_hito,"")),"")</f>
        <v/>
      </c>
      <c r="U11" s="18" t="str">
        <f>IFERROR(IF(LEN(#REF!)=0,"",IF(AND(U$7=$E11,$F11=1),Marcador_de_hito,"")),"")</f>
        <v/>
      </c>
      <c r="V11" s="18" t="str">
        <f>IFERROR(IF(LEN(#REF!)=0,"",IF(AND(V$7=$E11,$F11=1),Marcador_de_hito,"")),"")</f>
        <v/>
      </c>
      <c r="W11" s="18" t="str">
        <f>IFERROR(IF(LEN(#REF!)=0,"",IF(AND(W$7=$E11,$F11=1),Marcador_de_hito,"")),"")</f>
        <v/>
      </c>
      <c r="X11" s="18" t="str">
        <f>IFERROR(IF(LEN(#REF!)=0,"",IF(AND(X$7=$E11,$F11=1),Marcador_de_hito,"")),"")</f>
        <v/>
      </c>
      <c r="Y11" s="18" t="str">
        <f>IFERROR(IF(LEN(#REF!)=0,"",IF(AND(Y$7=$E11,$F11=1),Marcador_de_hito,"")),"")</f>
        <v/>
      </c>
      <c r="Z11" s="18" t="str">
        <f>IFERROR(IF(LEN(#REF!)=0,"",IF(AND(Z$7=$E11,$F11=1),Marcador_de_hito,"")),"")</f>
        <v/>
      </c>
      <c r="AA11" s="18" t="str">
        <f>IFERROR(IF(LEN(#REF!)=0,"",IF(AND(AA$7=$E11,$F11=1),Marcador_de_hito,"")),"")</f>
        <v/>
      </c>
      <c r="AB11" s="18" t="str">
        <f>IFERROR(IF(LEN(#REF!)=0,"",IF(AND(AB$7=$E11,$F11=1),Marcador_de_hito,"")),"")</f>
        <v/>
      </c>
      <c r="AC11" s="18" t="str">
        <f>IFERROR(IF(LEN(#REF!)=0,"",IF(AND(AC$7=$E11,$F11=1),Marcador_de_hito,"")),"")</f>
        <v/>
      </c>
      <c r="AD11" s="18" t="str">
        <f>IFERROR(IF(LEN(#REF!)=0,"",IF(AND(AD$7=$E11,$F11=1),Marcador_de_hito,"")),"")</f>
        <v/>
      </c>
      <c r="AE11" s="18" t="str">
        <f>IFERROR(IF(LEN(#REF!)=0,"",IF(AND(AE$7=$E11,$F11=1),Marcador_de_hito,"")),"")</f>
        <v/>
      </c>
      <c r="AF11" s="18" t="str">
        <f>IFERROR(IF(LEN(#REF!)=0,"",IF(AND(AF$7=$E11,$F11=1),Marcador_de_hito,"")),"")</f>
        <v/>
      </c>
      <c r="AG11" s="18" t="str">
        <f>IFERROR(IF(LEN(#REF!)=0,"",IF(AND(AG$7=$E11,$F11=1),Marcador_de_hito,"")),"")</f>
        <v/>
      </c>
      <c r="AH11" s="18" t="str">
        <f>IFERROR(IF(LEN(#REF!)=0,"",IF(AND(AH$7=$E11,$F11=1),Marcador_de_hito,"")),"")</f>
        <v/>
      </c>
      <c r="AI11" s="18" t="str">
        <f>IFERROR(IF(LEN(#REF!)=0,"",IF(AND(AI$7=$E11,$F11=1),Marcador_de_hito,"")),"")</f>
        <v/>
      </c>
      <c r="AJ11" s="18" t="str">
        <f>IFERROR(IF(LEN(#REF!)=0,"",IF(AND(AJ$7=$E11,$F11=1),Marcador_de_hito,"")),"")</f>
        <v/>
      </c>
      <c r="AK11" s="18" t="str">
        <f>IFERROR(IF(LEN(#REF!)=0,"",IF(AND(AK$7=$E11,$F11=1),Marcador_de_hito,"")),"")</f>
        <v/>
      </c>
      <c r="AL11" s="18" t="str">
        <f>IFERROR(IF(LEN(#REF!)=0,"",IF(AND(AL$7=$E11,$F11=1),Marcador_de_hito,"")),"")</f>
        <v/>
      </c>
      <c r="AM11" s="18" t="str">
        <f>IFERROR(IF(LEN(#REF!)=0,"",IF(AND(AM$7=$E11,$F11=1),Marcador_de_hito,"")),"")</f>
        <v/>
      </c>
      <c r="AN11" s="18" t="str">
        <f>IFERROR(IF(LEN(#REF!)=0,"",IF(AND(AN$7=$E11,$F11=1),Marcador_de_hito,"")),"")</f>
        <v/>
      </c>
      <c r="AO11" s="18" t="str">
        <f>IFERROR(IF(LEN(#REF!)=0,"",IF(AND(AO$7=$E11,$F11=1),Marcador_de_hito,"")),"")</f>
        <v/>
      </c>
      <c r="AP11" s="18" t="str">
        <f>IFERROR(IF(LEN(#REF!)=0,"",IF(AND(AP$7=$E11,$F11=1),Marcador_de_hito,"")),"")</f>
        <v/>
      </c>
      <c r="AQ11" s="18" t="str">
        <f>IFERROR(IF(LEN(#REF!)=0,"",IF(AND(AQ$7=$E11,$F11=1),Marcador_de_hito,"")),"")</f>
        <v/>
      </c>
      <c r="AR11" s="18" t="str">
        <f>IFERROR(IF(LEN(#REF!)=0,"",IF(AND(AR$7=$E11,$F11=1),Marcador_de_hito,"")),"")</f>
        <v/>
      </c>
      <c r="AS11" s="18" t="str">
        <f>IFERROR(IF(LEN(#REF!)=0,"",IF(AND(AS$7=$E11,$F11=1),Marcador_de_hito,"")),"")</f>
        <v/>
      </c>
      <c r="AT11" s="18" t="str">
        <f>IFERROR(IF(LEN(#REF!)=0,"",IF(AND(AT$7=$E11,$F11=1),Marcador_de_hito,"")),"")</f>
        <v/>
      </c>
      <c r="AU11" s="18" t="str">
        <f>IFERROR(IF(LEN(#REF!)=0,"",IF(AND(AU$7=$E11,$F11=1),Marcador_de_hito,"")),"")</f>
        <v/>
      </c>
      <c r="AV11" s="18" t="str">
        <f>IFERROR(IF(LEN(#REF!)=0,"",IF(AND(AV$7=$E11,$F11=1),Marcador_de_hito,"")),"")</f>
        <v/>
      </c>
      <c r="AW11" s="18" t="str">
        <f>IFERROR(IF(LEN(#REF!)=0,"",IF(AND(AW$7=$E11,$F11=1),Marcador_de_hito,"")),"")</f>
        <v/>
      </c>
      <c r="AX11" s="18" t="str">
        <f>IFERROR(IF(LEN(#REF!)=0,"",IF(AND(AX$7=$E11,$F11=1),Marcador_de_hito,"")),"")</f>
        <v/>
      </c>
      <c r="AY11" s="18" t="str">
        <f>IFERROR(IF(LEN(#REF!)=0,"",IF(AND(AY$7=$E11,$F11=1),Marcador_de_hito,"")),"")</f>
        <v/>
      </c>
      <c r="AZ11" s="18" t="str">
        <f>IFERROR(IF(LEN(#REF!)=0,"",IF(AND(AZ$7=$E11,$F11=1),Marcador_de_hito,"")),"")</f>
        <v/>
      </c>
      <c r="BA11" s="18" t="str">
        <f>IFERROR(IF(LEN(#REF!)=0,"",IF(AND(BA$7=$E11,$F11=1),Marcador_de_hito,"")),"")</f>
        <v/>
      </c>
      <c r="BB11" s="18" t="str">
        <f>IFERROR(IF(LEN(#REF!)=0,"",IF(AND(BB$7=$E11,$F11=1),Marcador_de_hito,"")),"")</f>
        <v/>
      </c>
      <c r="BC11" s="18" t="str">
        <f>IFERROR(IF(LEN(#REF!)=0,"",IF(AND(BC$7=$E11,$F11=1),Marcador_de_hito,"")),"")</f>
        <v/>
      </c>
      <c r="BD11" s="18" t="str">
        <f>IFERROR(IF(LEN(#REF!)=0,"",IF(AND(BD$7=$E11,$F11=1),Marcador_de_hito,"")),"")</f>
        <v/>
      </c>
      <c r="BE11" s="18" t="str">
        <f>IFERROR(IF(LEN(#REF!)=0,"",IF(AND(BE$7=$E11,$F11=1),Marcador_de_hito,"")),"")</f>
        <v/>
      </c>
      <c r="BF11" s="18" t="str">
        <f>IFERROR(IF(LEN(#REF!)=0,"",IF(AND(BF$7=$E11,$F11=1),Marcador_de_hito,"")),"")</f>
        <v/>
      </c>
      <c r="BG11" s="18" t="str">
        <f>IFERROR(IF(LEN(#REF!)=0,"",IF(AND(BG$7=$E11,$F11=1),Marcador_de_hito,"")),"")</f>
        <v/>
      </c>
      <c r="BH11" s="18" t="str">
        <f>IFERROR(IF(LEN(#REF!)=0,"",IF(AND(BH$7=$E11,$F11=1),Marcador_de_hito,"")),"")</f>
        <v/>
      </c>
      <c r="BI11" s="18" t="str">
        <f>IFERROR(IF(LEN(#REF!)=0,"",IF(AND(BI$7=$E11,$F11=1),Marcador_de_hito,"")),"")</f>
        <v/>
      </c>
      <c r="BJ11" s="18" t="str">
        <f>IFERROR(IF(LEN(#REF!)=0,"",IF(AND(BJ$7=$E11,$F11=1),Marcador_de_hito,"")),"")</f>
        <v/>
      </c>
      <c r="BK11" s="18" t="str">
        <f>IFERROR(IF(LEN(#REF!)=0,"",IF(AND(BK$7=$E11,$F11=1),Marcador_de_hito,"")),"")</f>
        <v/>
      </c>
    </row>
    <row r="12" spans="1:97" s="1" customFormat="1" ht="30" customHeight="1" outlineLevel="1" x14ac:dyDescent="0.35">
      <c r="A12" s="4"/>
      <c r="B12" s="83" t="s">
        <v>14</v>
      </c>
      <c r="C12" s="8" t="s">
        <v>28</v>
      </c>
      <c r="D12" s="26">
        <v>0.25</v>
      </c>
      <c r="E12" s="50">
        <v>45069</v>
      </c>
      <c r="F12" s="59">
        <v>10</v>
      </c>
      <c r="G12" s="19"/>
      <c r="H12" s="18" t="str">
        <f>IFERROR(IF(LEN(#REF!)=0,"",IF(AND(H$7=$E12,$F12=1),Marcador_de_hito,"")),"")</f>
        <v/>
      </c>
      <c r="I12" s="18" t="str">
        <f>IFERROR(IF(LEN(#REF!)=0,"",IF(AND(I$7=$E12,$F12=1),Marcador_de_hito,"")),"")</f>
        <v/>
      </c>
      <c r="J12" s="18" t="str">
        <f>IFERROR(IF(LEN(#REF!)=0,"",IF(AND(J$7=$E12,$F12=1),Marcador_de_hito,"")),"")</f>
        <v/>
      </c>
      <c r="K12" s="18" t="str">
        <f>IFERROR(IF(LEN(#REF!)=0,"",IF(AND(K$7=$E12,$F12=1),Marcador_de_hito,"")),"")</f>
        <v/>
      </c>
      <c r="L12" s="18" t="str">
        <f>IFERROR(IF(LEN(#REF!)=0,"",IF(AND(L$7=$E12,$F12=1),Marcador_de_hito,"")),"")</f>
        <v/>
      </c>
      <c r="M12" s="18" t="str">
        <f>IFERROR(IF(LEN(#REF!)=0,"",IF(AND(M$7=$E12,$F12=1),Marcador_de_hito,"")),"")</f>
        <v/>
      </c>
      <c r="N12" s="18" t="str">
        <f>IFERROR(IF(LEN(#REF!)=0,"",IF(AND(N$7=$E12,$F12=1),Marcador_de_hito,"")),"")</f>
        <v/>
      </c>
      <c r="O12" s="18" t="str">
        <f>IFERROR(IF(LEN(#REF!)=0,"",IF(AND(O$7=$E12,$F12=1),Marcador_de_hito,"")),"")</f>
        <v/>
      </c>
      <c r="P12" s="18" t="str">
        <f>IFERROR(IF(LEN(#REF!)=0,"",IF(AND(P$7=$E12,$F12=1),Marcador_de_hito,"")),"")</f>
        <v/>
      </c>
      <c r="Q12" s="18" t="str">
        <f>IFERROR(IF(LEN(#REF!)=0,"",IF(AND(Q$7=$E12,$F12=1),Marcador_de_hito,"")),"")</f>
        <v/>
      </c>
      <c r="R12" s="18" t="str">
        <f>IFERROR(IF(LEN(#REF!)=0,"",IF(AND(R$7=$E12,$F12=1),Marcador_de_hito,"")),"")</f>
        <v/>
      </c>
      <c r="S12" s="18" t="str">
        <f>IFERROR(IF(LEN(#REF!)=0,"",IF(AND(S$7=$E12,$F12=1),Marcador_de_hito,"")),"")</f>
        <v/>
      </c>
      <c r="T12" s="18" t="str">
        <f>IFERROR(IF(LEN(#REF!)=0,"",IF(AND(T$7=$E12,$F12=1),Marcador_de_hito,"")),"")</f>
        <v/>
      </c>
      <c r="U12" s="18" t="str">
        <f>IFERROR(IF(LEN(#REF!)=0,"",IF(AND(U$7=$E12,$F12=1),Marcador_de_hito,"")),"")</f>
        <v/>
      </c>
      <c r="V12" s="18" t="str">
        <f>IFERROR(IF(LEN(#REF!)=0,"",IF(AND(V$7=$E12,$F12=1),Marcador_de_hito,"")),"")</f>
        <v/>
      </c>
      <c r="W12" s="18" t="str">
        <f>IFERROR(IF(LEN(#REF!)=0,"",IF(AND(W$7=$E12,$F12=1),Marcador_de_hito,"")),"")</f>
        <v/>
      </c>
      <c r="X12" s="18" t="str">
        <f>IFERROR(IF(LEN(#REF!)=0,"",IF(AND(X$7=$E12,$F12=1),Marcador_de_hito,"")),"")</f>
        <v/>
      </c>
      <c r="Y12" s="18" t="str">
        <f>IFERROR(IF(LEN(#REF!)=0,"",IF(AND(Y$7=$E12,$F12=1),Marcador_de_hito,"")),"")</f>
        <v/>
      </c>
      <c r="Z12" s="18" t="str">
        <f>IFERROR(IF(LEN(#REF!)=0,"",IF(AND(Z$7=$E12,$F12=1),Marcador_de_hito,"")),"")</f>
        <v/>
      </c>
      <c r="AA12" s="18" t="str">
        <f>IFERROR(IF(LEN(#REF!)=0,"",IF(AND(AA$7=$E12,$F12=1),Marcador_de_hito,"")),"")</f>
        <v/>
      </c>
      <c r="AB12" s="18" t="str">
        <f>IFERROR(IF(LEN(#REF!)=0,"",IF(AND(AB$7=$E12,$F12=1),Marcador_de_hito,"")),"")</f>
        <v/>
      </c>
      <c r="AC12" s="18" t="str">
        <f>IFERROR(IF(LEN(#REF!)=0,"",IF(AND(AC$7=$E12,$F12=1),Marcador_de_hito,"")),"")</f>
        <v/>
      </c>
      <c r="AD12" s="18" t="str">
        <f>IFERROR(IF(LEN(#REF!)=0,"",IF(AND(AD$7=$E12,$F12=1),Marcador_de_hito,"")),"")</f>
        <v/>
      </c>
      <c r="AE12" s="18" t="str">
        <f>IFERROR(IF(LEN(#REF!)=0,"",IF(AND(AE$7=$E12,$F12=1),Marcador_de_hito,"")),"")</f>
        <v/>
      </c>
      <c r="AF12" s="18" t="str">
        <f>IFERROR(IF(LEN(#REF!)=0,"",IF(AND(AF$7=$E12,$F12=1),Marcador_de_hito,"")),"")</f>
        <v/>
      </c>
      <c r="AG12" s="18" t="str">
        <f>IFERROR(IF(LEN(#REF!)=0,"",IF(AND(AG$7=$E12,$F12=1),Marcador_de_hito,"")),"")</f>
        <v/>
      </c>
      <c r="AH12" s="18" t="str">
        <f>IFERROR(IF(LEN(#REF!)=0,"",IF(AND(AH$7=$E12,$F12=1),Marcador_de_hito,"")),"")</f>
        <v/>
      </c>
      <c r="AI12" s="18" t="str">
        <f>IFERROR(IF(LEN(#REF!)=0,"",IF(AND(AI$7=$E12,$F12=1),Marcador_de_hito,"")),"")</f>
        <v/>
      </c>
      <c r="AJ12" s="18" t="str">
        <f>IFERROR(IF(LEN(#REF!)=0,"",IF(AND(AJ$7=$E12,$F12=1),Marcador_de_hito,"")),"")</f>
        <v/>
      </c>
      <c r="AK12" s="18" t="str">
        <f>IFERROR(IF(LEN(#REF!)=0,"",IF(AND(AK$7=$E12,$F12=1),Marcador_de_hito,"")),"")</f>
        <v/>
      </c>
      <c r="AL12" s="18" t="str">
        <f>IFERROR(IF(LEN(#REF!)=0,"",IF(AND(AL$7=$E12,$F12=1),Marcador_de_hito,"")),"")</f>
        <v/>
      </c>
      <c r="AM12" s="18" t="str">
        <f>IFERROR(IF(LEN(#REF!)=0,"",IF(AND(AM$7=$E12,$F12=1),Marcador_de_hito,"")),"")</f>
        <v/>
      </c>
      <c r="AN12" s="18" t="str">
        <f>IFERROR(IF(LEN(#REF!)=0,"",IF(AND(AN$7=$E12,$F12=1),Marcador_de_hito,"")),"")</f>
        <v/>
      </c>
      <c r="AO12" s="18" t="str">
        <f>IFERROR(IF(LEN(#REF!)=0,"",IF(AND(AO$7=$E12,$F12=1),Marcador_de_hito,"")),"")</f>
        <v/>
      </c>
      <c r="AP12" s="18" t="str">
        <f>IFERROR(IF(LEN(#REF!)=0,"",IF(AND(AP$7=$E12,$F12=1),Marcador_de_hito,"")),"")</f>
        <v/>
      </c>
      <c r="AQ12" s="18" t="str">
        <f>IFERROR(IF(LEN(#REF!)=0,"",IF(AND(AQ$7=$E12,$F12=1),Marcador_de_hito,"")),"")</f>
        <v/>
      </c>
      <c r="AR12" s="18" t="str">
        <f>IFERROR(IF(LEN(#REF!)=0,"",IF(AND(AR$7=$E12,$F12=1),Marcador_de_hito,"")),"")</f>
        <v/>
      </c>
      <c r="AS12" s="18" t="str">
        <f>IFERROR(IF(LEN(#REF!)=0,"",IF(AND(AS$7=$E12,$F12=1),Marcador_de_hito,"")),"")</f>
        <v/>
      </c>
      <c r="AT12" s="18" t="str">
        <f>IFERROR(IF(LEN(#REF!)=0,"",IF(AND(AT$7=$E12,$F12=1),Marcador_de_hito,"")),"")</f>
        <v/>
      </c>
      <c r="AU12" s="18" t="str">
        <f>IFERROR(IF(LEN(#REF!)=0,"",IF(AND(AU$7=$E12,$F12=1),Marcador_de_hito,"")),"")</f>
        <v/>
      </c>
      <c r="AV12" s="18" t="str">
        <f>IFERROR(IF(LEN(#REF!)=0,"",IF(AND(AV$7=$E12,$F12=1),Marcador_de_hito,"")),"")</f>
        <v/>
      </c>
      <c r="AW12" s="18" t="str">
        <f>IFERROR(IF(LEN(#REF!)=0,"",IF(AND(AW$7=$E12,$F12=1),Marcador_de_hito,"")),"")</f>
        <v/>
      </c>
      <c r="AX12" s="18" t="str">
        <f>IFERROR(IF(LEN(#REF!)=0,"",IF(AND(AX$7=$E12,$F12=1),Marcador_de_hito,"")),"")</f>
        <v/>
      </c>
      <c r="AY12" s="18" t="str">
        <f>IFERROR(IF(LEN(#REF!)=0,"",IF(AND(AY$7=$E12,$F12=1),Marcador_de_hito,"")),"")</f>
        <v/>
      </c>
      <c r="AZ12" s="18" t="str">
        <f>IFERROR(IF(LEN(#REF!)=0,"",IF(AND(AZ$7=$E12,$F12=1),Marcador_de_hito,"")),"")</f>
        <v/>
      </c>
      <c r="BA12" s="18" t="str">
        <f>IFERROR(IF(LEN(#REF!)=0,"",IF(AND(BA$7=$E12,$F12=1),Marcador_de_hito,"")),"")</f>
        <v/>
      </c>
      <c r="BB12" s="18" t="str">
        <f>IFERROR(IF(LEN(#REF!)=0,"",IF(AND(BB$7=$E12,$F12=1),Marcador_de_hito,"")),"")</f>
        <v/>
      </c>
      <c r="BC12" s="18" t="str">
        <f>IFERROR(IF(LEN(#REF!)=0,"",IF(AND(BC$7=$E12,$F12=1),Marcador_de_hito,"")),"")</f>
        <v/>
      </c>
      <c r="BD12" s="18" t="str">
        <f>IFERROR(IF(LEN(#REF!)=0,"",IF(AND(BD$7=$E12,$F12=1),Marcador_de_hito,"")),"")</f>
        <v/>
      </c>
      <c r="BE12" s="18" t="str">
        <f>IFERROR(IF(LEN(#REF!)=0,"",IF(AND(BE$7=$E12,$F12=1),Marcador_de_hito,"")),"")</f>
        <v/>
      </c>
      <c r="BF12" s="18" t="str">
        <f>IFERROR(IF(LEN(#REF!)=0,"",IF(AND(BF$7=$E12,$F12=1),Marcador_de_hito,"")),"")</f>
        <v/>
      </c>
      <c r="BG12" s="18" t="str">
        <f>IFERROR(IF(LEN(#REF!)=0,"",IF(AND(BG$7=$E12,$F12=1),Marcador_de_hito,"")),"")</f>
        <v/>
      </c>
      <c r="BH12" s="18" t="str">
        <f>IFERROR(IF(LEN(#REF!)=0,"",IF(AND(BH$7=$E12,$F12=1),Marcador_de_hito,"")),"")</f>
        <v/>
      </c>
      <c r="BI12" s="18" t="str">
        <f>IFERROR(IF(LEN(#REF!)=0,"",IF(AND(BI$7=$E12,$F12=1),Marcador_de_hito,"")),"")</f>
        <v/>
      </c>
      <c r="BJ12" s="18" t="str">
        <f>IFERROR(IF(LEN(#REF!)=0,"",IF(AND(BJ$7=$E12,$F12=1),Marcador_de_hito,"")),"")</f>
        <v/>
      </c>
      <c r="BK12" s="18" t="str">
        <f>IFERROR(IF(LEN(#REF!)=0,"",IF(AND(BK$7=$E12,$F12=1),Marcador_de_hito,"")),"")</f>
        <v/>
      </c>
    </row>
    <row r="13" spans="1:97" s="1" customFormat="1" ht="30" customHeight="1" outlineLevel="1" x14ac:dyDescent="0.35">
      <c r="A13" s="3"/>
      <c r="B13" s="87" t="s">
        <v>29</v>
      </c>
      <c r="C13" s="8" t="s">
        <v>28</v>
      </c>
      <c r="D13" s="26">
        <v>0.5</v>
      </c>
      <c r="E13" s="50">
        <v>45071</v>
      </c>
      <c r="F13" s="59">
        <v>10</v>
      </c>
      <c r="G13" s="19"/>
      <c r="H13" s="18" t="str">
        <f>IFERROR(IF(LEN(#REF!)=0,"",IF(AND(H$7=$E13,$F13=1),Marcador_de_hito,"")),"")</f>
        <v/>
      </c>
      <c r="I13" s="18" t="str">
        <f>IFERROR(IF(LEN(#REF!)=0,"",IF(AND(I$7=$E13,$F13=1),Marcador_de_hito,"")),"")</f>
        <v/>
      </c>
      <c r="J13" s="18" t="str">
        <f>IFERROR(IF(LEN(#REF!)=0,"",IF(AND(J$7=$E13,$F13=1),Marcador_de_hito,"")),"")</f>
        <v/>
      </c>
      <c r="K13" s="18" t="str">
        <f>IFERROR(IF(LEN(#REF!)=0,"",IF(AND(K$7=$E13,$F13=1),Marcador_de_hito,"")),"")</f>
        <v/>
      </c>
      <c r="L13" s="18" t="str">
        <f>IFERROR(IF(LEN(#REF!)=0,"",IF(AND(L$7=$E13,$F13=1),Marcador_de_hito,"")),"")</f>
        <v/>
      </c>
      <c r="M13" s="18" t="str">
        <f>IFERROR(IF(LEN(#REF!)=0,"",IF(AND(M$7=$E13,$F13=1),Marcador_de_hito,"")),"")</f>
        <v/>
      </c>
      <c r="N13" s="18" t="str">
        <f>IFERROR(IF(LEN(#REF!)=0,"",IF(AND(N$7=$E13,$F13=1),Marcador_de_hito,"")),"")</f>
        <v/>
      </c>
      <c r="O13" s="18" t="str">
        <f>IFERROR(IF(LEN(#REF!)=0,"",IF(AND(O$7=$E13,$F13=1),Marcador_de_hito,"")),"")</f>
        <v/>
      </c>
      <c r="P13" s="18" t="str">
        <f>IFERROR(IF(LEN(#REF!)=0,"",IF(AND(P$7=$E13,$F13=1),Marcador_de_hito,"")),"")</f>
        <v/>
      </c>
      <c r="Q13" s="18" t="str">
        <f>IFERROR(IF(LEN(#REF!)=0,"",IF(AND(Q$7=$E13,$F13=1),Marcador_de_hito,"")),"")</f>
        <v/>
      </c>
      <c r="R13" s="18" t="str">
        <f>IFERROR(IF(LEN(#REF!)=0,"",IF(AND(R$7=$E13,$F13=1),Marcador_de_hito,"")),"")</f>
        <v/>
      </c>
      <c r="S13" s="18" t="str">
        <f>IFERROR(IF(LEN(#REF!)=0,"",IF(AND(S$7=$E13,$F13=1),Marcador_de_hito,"")),"")</f>
        <v/>
      </c>
      <c r="T13" s="18" t="str">
        <f>IFERROR(IF(LEN(#REF!)=0,"",IF(AND(T$7=$E13,$F13=1),Marcador_de_hito,"")),"")</f>
        <v/>
      </c>
      <c r="U13" s="18" t="str">
        <f>IFERROR(IF(LEN(#REF!)=0,"",IF(AND(U$7=$E13,$F13=1),Marcador_de_hito,"")),"")</f>
        <v/>
      </c>
      <c r="V13" s="18" t="str">
        <f>IFERROR(IF(LEN(#REF!)=0,"",IF(AND(V$7=$E13,$F13=1),Marcador_de_hito,"")),"")</f>
        <v/>
      </c>
      <c r="W13" s="18" t="str">
        <f>IFERROR(IF(LEN(#REF!)=0,"",IF(AND(W$7=$E13,$F13=1),Marcador_de_hito,"")),"")</f>
        <v/>
      </c>
      <c r="X13" s="18" t="str">
        <f>IFERROR(IF(LEN(#REF!)=0,"",IF(AND(X$7=$E13,$F13=1),Marcador_de_hito,"")),"")</f>
        <v/>
      </c>
      <c r="Y13" s="18" t="str">
        <f>IFERROR(IF(LEN(#REF!)=0,"",IF(AND(Y$7=$E13,$F13=1),Marcador_de_hito,"")),"")</f>
        <v/>
      </c>
      <c r="Z13" s="18" t="str">
        <f>IFERROR(IF(LEN(#REF!)=0,"",IF(AND(Z$7=$E13,$F13=1),Marcador_de_hito,"")),"")</f>
        <v/>
      </c>
      <c r="AA13" s="18" t="str">
        <f>IFERROR(IF(LEN(#REF!)=0,"",IF(AND(AA$7=$E13,$F13=1),Marcador_de_hito,"")),"")</f>
        <v/>
      </c>
      <c r="AB13" s="18" t="str">
        <f>IFERROR(IF(LEN(#REF!)=0,"",IF(AND(AB$7=$E13,$F13=1),Marcador_de_hito,"")),"")</f>
        <v/>
      </c>
      <c r="AC13" s="18" t="str">
        <f>IFERROR(IF(LEN(#REF!)=0,"",IF(AND(AC$7=$E13,$F13=1),Marcador_de_hito,"")),"")</f>
        <v/>
      </c>
      <c r="AD13" s="18" t="str">
        <f>IFERROR(IF(LEN(#REF!)=0,"",IF(AND(AD$7=$E13,$F13=1),Marcador_de_hito,"")),"")</f>
        <v/>
      </c>
      <c r="AE13" s="18" t="str">
        <f>IFERROR(IF(LEN(#REF!)=0,"",IF(AND(AE$7=$E13,$F13=1),Marcador_de_hito,"")),"")</f>
        <v/>
      </c>
      <c r="AF13" s="18" t="str">
        <f>IFERROR(IF(LEN(#REF!)=0,"",IF(AND(AF$7=$E13,$F13=1),Marcador_de_hito,"")),"")</f>
        <v/>
      </c>
      <c r="AG13" s="18" t="str">
        <f>IFERROR(IF(LEN(#REF!)=0,"",IF(AND(AG$7=$E13,$F13=1),Marcador_de_hito,"")),"")</f>
        <v/>
      </c>
      <c r="AH13" s="18" t="str">
        <f>IFERROR(IF(LEN(#REF!)=0,"",IF(AND(AH$7=$E13,$F13=1),Marcador_de_hito,"")),"")</f>
        <v/>
      </c>
      <c r="AI13" s="18" t="str">
        <f>IFERROR(IF(LEN(#REF!)=0,"",IF(AND(AI$7=$E13,$F13=1),Marcador_de_hito,"")),"")</f>
        <v/>
      </c>
      <c r="AJ13" s="18" t="str">
        <f>IFERROR(IF(LEN(#REF!)=0,"",IF(AND(AJ$7=$E13,$F13=1),Marcador_de_hito,"")),"")</f>
        <v/>
      </c>
      <c r="AK13" s="18" t="str">
        <f>IFERROR(IF(LEN(#REF!)=0,"",IF(AND(AK$7=$E13,$F13=1),Marcador_de_hito,"")),"")</f>
        <v/>
      </c>
      <c r="AL13" s="18" t="str">
        <f>IFERROR(IF(LEN(#REF!)=0,"",IF(AND(AL$7=$E13,$F13=1),Marcador_de_hito,"")),"")</f>
        <v/>
      </c>
      <c r="AM13" s="18" t="str">
        <f>IFERROR(IF(LEN(#REF!)=0,"",IF(AND(AM$7=$E13,$F13=1),Marcador_de_hito,"")),"")</f>
        <v/>
      </c>
      <c r="AN13" s="18" t="str">
        <f>IFERROR(IF(LEN(#REF!)=0,"",IF(AND(AN$7=$E13,$F13=1),Marcador_de_hito,"")),"")</f>
        <v/>
      </c>
      <c r="AO13" s="18" t="str">
        <f>IFERROR(IF(LEN(#REF!)=0,"",IF(AND(AO$7=$E13,$F13=1),Marcador_de_hito,"")),"")</f>
        <v/>
      </c>
      <c r="AP13" s="18" t="str">
        <f>IFERROR(IF(LEN(#REF!)=0,"",IF(AND(AP$7=$E13,$F13=1),Marcador_de_hito,"")),"")</f>
        <v/>
      </c>
      <c r="AQ13" s="18" t="str">
        <f>IFERROR(IF(LEN(#REF!)=0,"",IF(AND(AQ$7=$E13,$F13=1),Marcador_de_hito,"")),"")</f>
        <v/>
      </c>
      <c r="AR13" s="18" t="str">
        <f>IFERROR(IF(LEN(#REF!)=0,"",IF(AND(AR$7=$E13,$F13=1),Marcador_de_hito,"")),"")</f>
        <v/>
      </c>
      <c r="AS13" s="18" t="str">
        <f>IFERROR(IF(LEN(#REF!)=0,"",IF(AND(AS$7=$E13,$F13=1),Marcador_de_hito,"")),"")</f>
        <v/>
      </c>
      <c r="AT13" s="18" t="str">
        <f>IFERROR(IF(LEN(#REF!)=0,"",IF(AND(AT$7=$E13,$F13=1),Marcador_de_hito,"")),"")</f>
        <v/>
      </c>
      <c r="AU13" s="18" t="str">
        <f>IFERROR(IF(LEN(#REF!)=0,"",IF(AND(AU$7=$E13,$F13=1),Marcador_de_hito,"")),"")</f>
        <v/>
      </c>
      <c r="AV13" s="18" t="str">
        <f>IFERROR(IF(LEN(#REF!)=0,"",IF(AND(AV$7=$E13,$F13=1),Marcador_de_hito,"")),"")</f>
        <v/>
      </c>
      <c r="AW13" s="18" t="str">
        <f>IFERROR(IF(LEN(#REF!)=0,"",IF(AND(AW$7=$E13,$F13=1),Marcador_de_hito,"")),"")</f>
        <v/>
      </c>
      <c r="AX13" s="18" t="str">
        <f>IFERROR(IF(LEN(#REF!)=0,"",IF(AND(AX$7=$E13,$F13=1),Marcador_de_hito,"")),"")</f>
        <v/>
      </c>
      <c r="AY13" s="18" t="str">
        <f>IFERROR(IF(LEN(#REF!)=0,"",IF(AND(AY$7=$E13,$F13=1),Marcador_de_hito,"")),"")</f>
        <v/>
      </c>
      <c r="AZ13" s="18" t="str">
        <f>IFERROR(IF(LEN(#REF!)=0,"",IF(AND(AZ$7=$E13,$F13=1),Marcador_de_hito,"")),"")</f>
        <v/>
      </c>
      <c r="BA13" s="18" t="str">
        <f>IFERROR(IF(LEN(#REF!)=0,"",IF(AND(BA$7=$E13,$F13=1),Marcador_de_hito,"")),"")</f>
        <v/>
      </c>
      <c r="BB13" s="18" t="str">
        <f>IFERROR(IF(LEN(#REF!)=0,"",IF(AND(BB$7=$E13,$F13=1),Marcador_de_hito,"")),"")</f>
        <v/>
      </c>
      <c r="BC13" s="18" t="str">
        <f>IFERROR(IF(LEN(#REF!)=0,"",IF(AND(BC$7=$E13,$F13=1),Marcador_de_hito,"")),"")</f>
        <v/>
      </c>
      <c r="BD13" s="18" t="str">
        <f>IFERROR(IF(LEN(#REF!)=0,"",IF(AND(BD$7=$E13,$F13=1),Marcador_de_hito,"")),"")</f>
        <v/>
      </c>
      <c r="BE13" s="18" t="str">
        <f>IFERROR(IF(LEN(#REF!)=0,"",IF(AND(BE$7=$E13,$F13=1),Marcador_de_hito,"")),"")</f>
        <v/>
      </c>
      <c r="BF13" s="18" t="str">
        <f>IFERROR(IF(LEN(#REF!)=0,"",IF(AND(BF$7=$E13,$F13=1),Marcador_de_hito,"")),"")</f>
        <v/>
      </c>
      <c r="BG13" s="18" t="str">
        <f>IFERROR(IF(LEN(#REF!)=0,"",IF(AND(BG$7=$E13,$F13=1),Marcador_de_hito,"")),"")</f>
        <v/>
      </c>
      <c r="BH13" s="18" t="str">
        <f>IFERROR(IF(LEN(#REF!)=0,"",IF(AND(BH$7=$E13,$F13=1),Marcador_de_hito,"")),"")</f>
        <v/>
      </c>
      <c r="BI13" s="18" t="str">
        <f>IFERROR(IF(LEN(#REF!)=0,"",IF(AND(BI$7=$E13,$F13=1),Marcador_de_hito,"")),"")</f>
        <v/>
      </c>
      <c r="BJ13" s="18" t="str">
        <f>IFERROR(IF(LEN(#REF!)=0,"",IF(AND(BJ$7=$E13,$F13=1),Marcador_de_hito,"")),"")</f>
        <v/>
      </c>
      <c r="BK13" s="18" t="str">
        <f>IFERROR(IF(LEN(#REF!)=0,"",IF(AND(BK$7=$E13,$F13=1),Marcador_de_hito,"")),"")</f>
        <v/>
      </c>
    </row>
    <row r="14" spans="1:97" s="1" customFormat="1" ht="30" customHeight="1" outlineLevel="1" x14ac:dyDescent="0.35">
      <c r="A14" s="3"/>
      <c r="B14" s="54" t="s">
        <v>30</v>
      </c>
      <c r="C14" s="8" t="s">
        <v>28</v>
      </c>
      <c r="D14" s="26">
        <v>0</v>
      </c>
      <c r="E14" s="50">
        <v>45076</v>
      </c>
      <c r="F14" s="59">
        <v>10</v>
      </c>
      <c r="G14" s="19"/>
      <c r="H14" s="18" t="str">
        <f>IFERROR(IF(LEN(#REF!)=0,"",IF(AND(H$7=$E14,$F14=1),Marcador_de_hito,"")),"")</f>
        <v/>
      </c>
      <c r="I14" s="18" t="str">
        <f>IFERROR(IF(LEN(#REF!)=0,"",IF(AND(I$7=$E14,$F14=1),Marcador_de_hito,"")),"")</f>
        <v/>
      </c>
      <c r="J14" s="18" t="str">
        <f>IFERROR(IF(LEN(#REF!)=0,"",IF(AND(J$7=$E14,$F14=1),Marcador_de_hito,"")),"")</f>
        <v/>
      </c>
      <c r="K14" s="18" t="str">
        <f>IFERROR(IF(LEN(#REF!)=0,"",IF(AND(K$7=$E14,$F14=1),Marcador_de_hito,"")),"")</f>
        <v/>
      </c>
      <c r="L14" s="18" t="str">
        <f>IFERROR(IF(LEN(#REF!)=0,"",IF(AND(L$7=$E14,$F14=1),Marcador_de_hito,"")),"")</f>
        <v/>
      </c>
      <c r="M14" s="18" t="str">
        <f>IFERROR(IF(LEN(#REF!)=0,"",IF(AND(M$7=$E14,$F14=1),Marcador_de_hito,"")),"")</f>
        <v/>
      </c>
      <c r="N14" s="18" t="str">
        <f>IFERROR(IF(LEN(#REF!)=0,"",IF(AND(N$7=$E14,$F14=1),Marcador_de_hito,"")),"")</f>
        <v/>
      </c>
      <c r="O14" s="18" t="str">
        <f>IFERROR(IF(LEN(#REF!)=0,"",IF(AND(O$7=$E14,$F14=1),Marcador_de_hito,"")),"")</f>
        <v/>
      </c>
      <c r="P14" s="18" t="str">
        <f>IFERROR(IF(LEN(#REF!)=0,"",IF(AND(P$7=$E14,$F14=1),Marcador_de_hito,"")),"")</f>
        <v/>
      </c>
      <c r="Q14" s="18" t="str">
        <f>IFERROR(IF(LEN(#REF!)=0,"",IF(AND(Q$7=$E14,$F14=1),Marcador_de_hito,"")),"")</f>
        <v/>
      </c>
      <c r="R14" s="18" t="str">
        <f>IFERROR(IF(LEN(#REF!)=0,"",IF(AND(R$7=$E14,$F14=1),Marcador_de_hito,"")),"")</f>
        <v/>
      </c>
      <c r="S14" s="18" t="str">
        <f>IFERROR(IF(LEN(#REF!)=0,"",IF(AND(S$7=$E14,$F14=1),Marcador_de_hito,"")),"")</f>
        <v/>
      </c>
      <c r="T14" s="18" t="str">
        <f>IFERROR(IF(LEN(#REF!)=0,"",IF(AND(T$7=$E14,$F14=1),Marcador_de_hito,"")),"")</f>
        <v/>
      </c>
      <c r="U14" s="18" t="str">
        <f>IFERROR(IF(LEN(#REF!)=0,"",IF(AND(U$7=$E14,$F14=1),Marcador_de_hito,"")),"")</f>
        <v/>
      </c>
      <c r="V14" s="18" t="str">
        <f>IFERROR(IF(LEN(#REF!)=0,"",IF(AND(V$7=$E14,$F14=1),Marcador_de_hito,"")),"")</f>
        <v/>
      </c>
      <c r="W14" s="18" t="str">
        <f>IFERROR(IF(LEN(#REF!)=0,"",IF(AND(W$7=$E14,$F14=1),Marcador_de_hito,"")),"")</f>
        <v/>
      </c>
      <c r="X14" s="18" t="str">
        <f>IFERROR(IF(LEN(#REF!)=0,"",IF(AND(X$7=$E14,$F14=1),Marcador_de_hito,"")),"")</f>
        <v/>
      </c>
      <c r="Y14" s="18" t="str">
        <f>IFERROR(IF(LEN(#REF!)=0,"",IF(AND(Y$7=$E14,$F14=1),Marcador_de_hito,"")),"")</f>
        <v/>
      </c>
      <c r="Z14" s="18" t="str">
        <f>IFERROR(IF(LEN(#REF!)=0,"",IF(AND(Z$7=$E14,$F14=1),Marcador_de_hito,"")),"")</f>
        <v/>
      </c>
      <c r="AA14" s="18" t="str">
        <f>IFERROR(IF(LEN(#REF!)=0,"",IF(AND(AA$7=$E14,$F14=1),Marcador_de_hito,"")),"")</f>
        <v/>
      </c>
      <c r="AB14" s="18" t="str">
        <f>IFERROR(IF(LEN(#REF!)=0,"",IF(AND(AB$7=$E14,$F14=1),Marcador_de_hito,"")),"")</f>
        <v/>
      </c>
      <c r="AC14" s="18" t="str">
        <f>IFERROR(IF(LEN(#REF!)=0,"",IF(AND(AC$7=$E14,$F14=1),Marcador_de_hito,"")),"")</f>
        <v/>
      </c>
      <c r="AD14" s="18" t="str">
        <f>IFERROR(IF(LEN(#REF!)=0,"",IF(AND(AD$7=$E14,$F14=1),Marcador_de_hito,"")),"")</f>
        <v/>
      </c>
      <c r="AE14" s="18" t="str">
        <f>IFERROR(IF(LEN(#REF!)=0,"",IF(AND(AE$7=$E14,$F14=1),Marcador_de_hito,"")),"")</f>
        <v/>
      </c>
      <c r="AF14" s="18" t="str">
        <f>IFERROR(IF(LEN(#REF!)=0,"",IF(AND(AF$7=$E14,$F14=1),Marcador_de_hito,"")),"")</f>
        <v/>
      </c>
      <c r="AG14" s="18" t="str">
        <f>IFERROR(IF(LEN(#REF!)=0,"",IF(AND(AG$7=$E14,$F14=1),Marcador_de_hito,"")),"")</f>
        <v/>
      </c>
      <c r="AH14" s="18" t="str">
        <f>IFERROR(IF(LEN(#REF!)=0,"",IF(AND(AH$7=$E14,$F14=1),Marcador_de_hito,"")),"")</f>
        <v/>
      </c>
      <c r="AI14" s="18" t="str">
        <f>IFERROR(IF(LEN(#REF!)=0,"",IF(AND(AI$7=$E14,$F14=1),Marcador_de_hito,"")),"")</f>
        <v/>
      </c>
      <c r="AJ14" s="18" t="str">
        <f>IFERROR(IF(LEN(#REF!)=0,"",IF(AND(AJ$7=$E14,$F14=1),Marcador_de_hito,"")),"")</f>
        <v/>
      </c>
      <c r="AK14" s="18" t="str">
        <f>IFERROR(IF(LEN(#REF!)=0,"",IF(AND(AK$7=$E14,$F14=1),Marcador_de_hito,"")),"")</f>
        <v/>
      </c>
      <c r="AL14" s="18" t="str">
        <f>IFERROR(IF(LEN(#REF!)=0,"",IF(AND(AL$7=$E14,$F14=1),Marcador_de_hito,"")),"")</f>
        <v/>
      </c>
      <c r="AM14" s="18" t="str">
        <f>IFERROR(IF(LEN(#REF!)=0,"",IF(AND(AM$7=$E14,$F14=1),Marcador_de_hito,"")),"")</f>
        <v/>
      </c>
      <c r="AN14" s="18" t="str">
        <f>IFERROR(IF(LEN(#REF!)=0,"",IF(AND(AN$7=$E14,$F14=1),Marcador_de_hito,"")),"")</f>
        <v/>
      </c>
      <c r="AO14" s="18" t="str">
        <f>IFERROR(IF(LEN(#REF!)=0,"",IF(AND(AO$7=$E14,$F14=1),Marcador_de_hito,"")),"")</f>
        <v/>
      </c>
      <c r="AP14" s="18" t="str">
        <f>IFERROR(IF(LEN(#REF!)=0,"",IF(AND(AP$7=$E14,$F14=1),Marcador_de_hito,"")),"")</f>
        <v/>
      </c>
      <c r="AQ14" s="18" t="str">
        <f>IFERROR(IF(LEN(#REF!)=0,"",IF(AND(AQ$7=$E14,$F14=1),Marcador_de_hito,"")),"")</f>
        <v/>
      </c>
      <c r="AR14" s="18" t="str">
        <f>IFERROR(IF(LEN(#REF!)=0,"",IF(AND(AR$7=$E14,$F14=1),Marcador_de_hito,"")),"")</f>
        <v/>
      </c>
      <c r="AS14" s="18" t="str">
        <f>IFERROR(IF(LEN(#REF!)=0,"",IF(AND(AS$7=$E14,$F14=1),Marcador_de_hito,"")),"")</f>
        <v/>
      </c>
      <c r="AT14" s="18" t="str">
        <f>IFERROR(IF(LEN(#REF!)=0,"",IF(AND(AT$7=$E14,$F14=1),Marcador_de_hito,"")),"")</f>
        <v/>
      </c>
      <c r="AU14" s="18" t="str">
        <f>IFERROR(IF(LEN(#REF!)=0,"",IF(AND(AU$7=$E14,$F14=1),Marcador_de_hito,"")),"")</f>
        <v/>
      </c>
      <c r="AV14" s="18" t="str">
        <f>IFERROR(IF(LEN(#REF!)=0,"",IF(AND(AV$7=$E14,$F14=1),Marcador_de_hito,"")),"")</f>
        <v/>
      </c>
      <c r="AW14" s="18" t="str">
        <f>IFERROR(IF(LEN(#REF!)=0,"",IF(AND(AW$7=$E14,$F14=1),Marcador_de_hito,"")),"")</f>
        <v/>
      </c>
      <c r="AX14" s="18" t="str">
        <f>IFERROR(IF(LEN(#REF!)=0,"",IF(AND(AX$7=$E14,$F14=1),Marcador_de_hito,"")),"")</f>
        <v/>
      </c>
      <c r="AY14" s="18" t="str">
        <f>IFERROR(IF(LEN(#REF!)=0,"",IF(AND(AY$7=$E14,$F14=1),Marcador_de_hito,"")),"")</f>
        <v/>
      </c>
      <c r="AZ14" s="18" t="str">
        <f>IFERROR(IF(LEN(#REF!)=0,"",IF(AND(AZ$7=$E14,$F14=1),Marcador_de_hito,"")),"")</f>
        <v/>
      </c>
      <c r="BA14" s="18" t="str">
        <f>IFERROR(IF(LEN(#REF!)=0,"",IF(AND(BA$7=$E14,$F14=1),Marcador_de_hito,"")),"")</f>
        <v/>
      </c>
      <c r="BB14" s="18" t="str">
        <f>IFERROR(IF(LEN(#REF!)=0,"",IF(AND(BB$7=$E14,$F14=1),Marcador_de_hito,"")),"")</f>
        <v/>
      </c>
      <c r="BC14" s="18" t="str">
        <f>IFERROR(IF(LEN(#REF!)=0,"",IF(AND(BC$7=$E14,$F14=1),Marcador_de_hito,"")),"")</f>
        <v/>
      </c>
      <c r="BD14" s="18" t="str">
        <f>IFERROR(IF(LEN(#REF!)=0,"",IF(AND(BD$7=$E14,$F14=1),Marcador_de_hito,"")),"")</f>
        <v/>
      </c>
      <c r="BE14" s="18" t="str">
        <f>IFERROR(IF(LEN(#REF!)=0,"",IF(AND(BE$7=$E14,$F14=1),Marcador_de_hito,"")),"")</f>
        <v/>
      </c>
      <c r="BF14" s="18" t="str">
        <f>IFERROR(IF(LEN(#REF!)=0,"",IF(AND(BF$7=$E14,$F14=1),Marcador_de_hito,"")),"")</f>
        <v/>
      </c>
      <c r="BG14" s="18" t="str">
        <f>IFERROR(IF(LEN(#REF!)=0,"",IF(AND(BG$7=$E14,$F14=1),Marcador_de_hito,"")),"")</f>
        <v/>
      </c>
      <c r="BH14" s="18" t="str">
        <f>IFERROR(IF(LEN(#REF!)=0,"",IF(AND(BH$7=$E14,$F14=1),Marcador_de_hito,"")),"")</f>
        <v/>
      </c>
      <c r="BI14" s="18" t="str">
        <f>IFERROR(IF(LEN(#REF!)=0,"",IF(AND(BI$7=$E14,$F14=1),Marcador_de_hito,"")),"")</f>
        <v/>
      </c>
      <c r="BJ14" s="18" t="str">
        <f>IFERROR(IF(LEN(#REF!)=0,"",IF(AND(BJ$7=$E14,$F14=1),Marcador_de_hito,"")),"")</f>
        <v/>
      </c>
      <c r="BK14" s="18" t="str">
        <f>IFERROR(IF(LEN(#REF!)=0,"",IF(AND(BK$7=$E14,$F14=1),Marcador_de_hito,"")),"")</f>
        <v/>
      </c>
    </row>
    <row r="15" spans="1:97" s="1" customFormat="1" ht="30" customHeight="1" outlineLevel="1" x14ac:dyDescent="0.35">
      <c r="A15" s="3"/>
      <c r="B15" s="88" t="s">
        <v>9</v>
      </c>
      <c r="C15" s="8" t="s">
        <v>31</v>
      </c>
      <c r="D15" s="26">
        <v>0</v>
      </c>
      <c r="E15" s="50">
        <v>45078</v>
      </c>
      <c r="F15" s="59">
        <v>10</v>
      </c>
      <c r="G15" s="19"/>
      <c r="H15" s="18" t="str">
        <f>IFERROR(IF(LEN(#REF!)=0,"",IF(AND(H$7=$E15,$F15=1),Marcador_de_hito,"")),"")</f>
        <v/>
      </c>
      <c r="I15" s="18" t="str">
        <f>IFERROR(IF(LEN(#REF!)=0,"",IF(AND(I$7=$E15,$F15=1),Marcador_de_hito,"")),"")</f>
        <v/>
      </c>
      <c r="J15" s="18" t="str">
        <f>IFERROR(IF(LEN(#REF!)=0,"",IF(AND(J$7=$E15,$F15=1),Marcador_de_hito,"")),"")</f>
        <v/>
      </c>
      <c r="K15" s="18" t="str">
        <f>IFERROR(IF(LEN(#REF!)=0,"",IF(AND(K$7=$E15,$F15=1),Marcador_de_hito,"")),"")</f>
        <v/>
      </c>
      <c r="L15" s="18" t="str">
        <f>IFERROR(IF(LEN(#REF!)=0,"",IF(AND(L$7=$E15,$F15=1),Marcador_de_hito,"")),"")</f>
        <v/>
      </c>
      <c r="M15" s="18" t="str">
        <f>IFERROR(IF(LEN(#REF!)=0,"",IF(AND(M$7=$E15,$F15=1),Marcador_de_hito,"")),"")</f>
        <v/>
      </c>
      <c r="N15" s="18" t="str">
        <f>IFERROR(IF(LEN(#REF!)=0,"",IF(AND(N$7=$E15,$F15=1),Marcador_de_hito,"")),"")</f>
        <v/>
      </c>
      <c r="O15" s="18" t="str">
        <f>IFERROR(IF(LEN(#REF!)=0,"",IF(AND(O$7=$E15,$F15=1),Marcador_de_hito,"")),"")</f>
        <v/>
      </c>
      <c r="P15" s="18" t="str">
        <f>IFERROR(IF(LEN(#REF!)=0,"",IF(AND(P$7=$E15,$F15=1),Marcador_de_hito,"")),"")</f>
        <v/>
      </c>
      <c r="Q15" s="18" t="str">
        <f>IFERROR(IF(LEN(#REF!)=0,"",IF(AND(Q$7=$E15,$F15=1),Marcador_de_hito,"")),"")</f>
        <v/>
      </c>
      <c r="R15" s="18" t="str">
        <f>IFERROR(IF(LEN(#REF!)=0,"",IF(AND(R$7=$E15,$F15=1),Marcador_de_hito,"")),"")</f>
        <v/>
      </c>
      <c r="S15" s="18" t="str">
        <f>IFERROR(IF(LEN(#REF!)=0,"",IF(AND(S$7=$E15,$F15=1),Marcador_de_hito,"")),"")</f>
        <v/>
      </c>
      <c r="T15" s="18" t="str">
        <f>IFERROR(IF(LEN(#REF!)=0,"",IF(AND(T$7=$E15,$F15=1),Marcador_de_hito,"")),"")</f>
        <v/>
      </c>
      <c r="U15" s="18" t="str">
        <f>IFERROR(IF(LEN(#REF!)=0,"",IF(AND(U$7=$E15,$F15=1),Marcador_de_hito,"")),"")</f>
        <v/>
      </c>
      <c r="V15" s="18" t="str">
        <f>IFERROR(IF(LEN(#REF!)=0,"",IF(AND(V$7=$E15,$F15=1),Marcador_de_hito,"")),"")</f>
        <v/>
      </c>
      <c r="W15" s="18" t="str">
        <f>IFERROR(IF(LEN(#REF!)=0,"",IF(AND(W$7=$E15,$F15=1),Marcador_de_hito,"")),"")</f>
        <v/>
      </c>
      <c r="X15" s="18" t="str">
        <f>IFERROR(IF(LEN(#REF!)=0,"",IF(AND(X$7=$E15,$F15=1),Marcador_de_hito,"")),"")</f>
        <v/>
      </c>
      <c r="Y15" s="18" t="str">
        <f>IFERROR(IF(LEN(#REF!)=0,"",IF(AND(Y$7=$E15,$F15=1),Marcador_de_hito,"")),"")</f>
        <v/>
      </c>
      <c r="Z15" s="18" t="str">
        <f>IFERROR(IF(LEN(#REF!)=0,"",IF(AND(Z$7=$E15,$F15=1),Marcador_de_hito,"")),"")</f>
        <v/>
      </c>
      <c r="AA15" s="18" t="str">
        <f>IFERROR(IF(LEN(#REF!)=0,"",IF(AND(AA$7=$E15,$F15=1),Marcador_de_hito,"")),"")</f>
        <v/>
      </c>
      <c r="AB15" s="18" t="str">
        <f>IFERROR(IF(LEN(#REF!)=0,"",IF(AND(AB$7=$E15,$F15=1),Marcador_de_hito,"")),"")</f>
        <v/>
      </c>
      <c r="AC15" s="18" t="str">
        <f>IFERROR(IF(LEN(#REF!)=0,"",IF(AND(AC$7=$E15,$F15=1),Marcador_de_hito,"")),"")</f>
        <v/>
      </c>
      <c r="AD15" s="18" t="str">
        <f>IFERROR(IF(LEN(#REF!)=0,"",IF(AND(AD$7=$E15,$F15=1),Marcador_de_hito,"")),"")</f>
        <v/>
      </c>
      <c r="AE15" s="18" t="str">
        <f>IFERROR(IF(LEN(#REF!)=0,"",IF(AND(AE$7=$E15,$F15=1),Marcador_de_hito,"")),"")</f>
        <v/>
      </c>
      <c r="AF15" s="18" t="str">
        <f>IFERROR(IF(LEN(#REF!)=0,"",IF(AND(AF$7=$E15,$F15=1),Marcador_de_hito,"")),"")</f>
        <v/>
      </c>
      <c r="AG15" s="18" t="str">
        <f>IFERROR(IF(LEN(#REF!)=0,"",IF(AND(AG$7=$E15,$F15=1),Marcador_de_hito,"")),"")</f>
        <v/>
      </c>
      <c r="AH15" s="18" t="str">
        <f>IFERROR(IF(LEN(#REF!)=0,"",IF(AND(AH$7=$E15,$F15=1),Marcador_de_hito,"")),"")</f>
        <v/>
      </c>
      <c r="AI15" s="18" t="str">
        <f>IFERROR(IF(LEN(#REF!)=0,"",IF(AND(AI$7=$E15,$F15=1),Marcador_de_hito,"")),"")</f>
        <v/>
      </c>
      <c r="AJ15" s="18" t="str">
        <f>IFERROR(IF(LEN(#REF!)=0,"",IF(AND(AJ$7=$E15,$F15=1),Marcador_de_hito,"")),"")</f>
        <v/>
      </c>
      <c r="AK15" s="18" t="str">
        <f>IFERROR(IF(LEN(#REF!)=0,"",IF(AND(AK$7=$E15,$F15=1),Marcador_de_hito,"")),"")</f>
        <v/>
      </c>
      <c r="AL15" s="18" t="str">
        <f>IFERROR(IF(LEN(#REF!)=0,"",IF(AND(AL$7=$E15,$F15=1),Marcador_de_hito,"")),"")</f>
        <v/>
      </c>
      <c r="AM15" s="18" t="str">
        <f>IFERROR(IF(LEN(#REF!)=0,"",IF(AND(AM$7=$E15,$F15=1),Marcador_de_hito,"")),"")</f>
        <v/>
      </c>
      <c r="AN15" s="18" t="str">
        <f>IFERROR(IF(LEN(#REF!)=0,"",IF(AND(AN$7=$E15,$F15=1),Marcador_de_hito,"")),"")</f>
        <v/>
      </c>
      <c r="AO15" s="18" t="str">
        <f>IFERROR(IF(LEN(#REF!)=0,"",IF(AND(AO$7=$E15,$F15=1),Marcador_de_hito,"")),"")</f>
        <v/>
      </c>
      <c r="AP15" s="18" t="str">
        <f>IFERROR(IF(LEN(#REF!)=0,"",IF(AND(AP$7=$E15,$F15=1),Marcador_de_hito,"")),"")</f>
        <v/>
      </c>
      <c r="AQ15" s="18" t="str">
        <f>IFERROR(IF(LEN(#REF!)=0,"",IF(AND(AQ$7=$E15,$F15=1),Marcador_de_hito,"")),"")</f>
        <v/>
      </c>
      <c r="AR15" s="18" t="str">
        <f>IFERROR(IF(LEN(#REF!)=0,"",IF(AND(AR$7=$E15,$F15=1),Marcador_de_hito,"")),"")</f>
        <v/>
      </c>
      <c r="AS15" s="18" t="str">
        <f>IFERROR(IF(LEN(#REF!)=0,"",IF(AND(AS$7=$E15,$F15=1),Marcador_de_hito,"")),"")</f>
        <v/>
      </c>
      <c r="AT15" s="18" t="str">
        <f>IFERROR(IF(LEN(#REF!)=0,"",IF(AND(AT$7=$E15,$F15=1),Marcador_de_hito,"")),"")</f>
        <v/>
      </c>
      <c r="AU15" s="18" t="str">
        <f>IFERROR(IF(LEN(#REF!)=0,"",IF(AND(AU$7=$E15,$F15=1),Marcador_de_hito,"")),"")</f>
        <v/>
      </c>
      <c r="AV15" s="18" t="str">
        <f>IFERROR(IF(LEN(#REF!)=0,"",IF(AND(AV$7=$E15,$F15=1),Marcador_de_hito,"")),"")</f>
        <v/>
      </c>
      <c r="AW15" s="18" t="str">
        <f>IFERROR(IF(LEN(#REF!)=0,"",IF(AND(AW$7=$E15,$F15=1),Marcador_de_hito,"")),"")</f>
        <v/>
      </c>
      <c r="AX15" s="18" t="str">
        <f>IFERROR(IF(LEN(#REF!)=0,"",IF(AND(AX$7=$E15,$F15=1),Marcador_de_hito,"")),"")</f>
        <v/>
      </c>
      <c r="AY15" s="18" t="str">
        <f>IFERROR(IF(LEN(#REF!)=0,"",IF(AND(AY$7=$E15,$F15=1),Marcador_de_hito,"")),"")</f>
        <v/>
      </c>
      <c r="AZ15" s="18" t="str">
        <f>IFERROR(IF(LEN(#REF!)=0,"",IF(AND(AZ$7=$E15,$F15=1),Marcador_de_hito,"")),"")</f>
        <v/>
      </c>
      <c r="BA15" s="18" t="str">
        <f>IFERROR(IF(LEN(#REF!)=0,"",IF(AND(BA$7=$E15,$F15=1),Marcador_de_hito,"")),"")</f>
        <v/>
      </c>
      <c r="BB15" s="18" t="str">
        <f>IFERROR(IF(LEN(#REF!)=0,"",IF(AND(BB$7=$E15,$F15=1),Marcador_de_hito,"")),"")</f>
        <v/>
      </c>
      <c r="BC15" s="18" t="str">
        <f>IFERROR(IF(LEN(#REF!)=0,"",IF(AND(BC$7=$E15,$F15=1),Marcador_de_hito,"")),"")</f>
        <v/>
      </c>
      <c r="BD15" s="18" t="str">
        <f>IFERROR(IF(LEN(#REF!)=0,"",IF(AND(BD$7=$E15,$F15=1),Marcador_de_hito,"")),"")</f>
        <v/>
      </c>
      <c r="BE15" s="18" t="str">
        <f>IFERROR(IF(LEN(#REF!)=0,"",IF(AND(BE$7=$E15,$F15=1),Marcador_de_hito,"")),"")</f>
        <v/>
      </c>
      <c r="BF15" s="18" t="str">
        <f>IFERROR(IF(LEN(#REF!)=0,"",IF(AND(BF$7=$E15,$F15=1),Marcador_de_hito,"")),"")</f>
        <v/>
      </c>
      <c r="BG15" s="18" t="str">
        <f>IFERROR(IF(LEN(#REF!)=0,"",IF(AND(BG$7=$E15,$F15=1),Marcador_de_hito,"")),"")</f>
        <v/>
      </c>
      <c r="BH15" s="18" t="str">
        <f>IFERROR(IF(LEN(#REF!)=0,"",IF(AND(BH$7=$E15,$F15=1),Marcador_de_hito,"")),"")</f>
        <v/>
      </c>
      <c r="BI15" s="18" t="str">
        <f>IFERROR(IF(LEN(#REF!)=0,"",IF(AND(BI$7=$E15,$F15=1),Marcador_de_hito,"")),"")</f>
        <v/>
      </c>
      <c r="BJ15" s="18" t="str">
        <f>IFERROR(IF(LEN(#REF!)=0,"",IF(AND(BJ$7=$E15,$F15=1),Marcador_de_hito,"")),"")</f>
        <v/>
      </c>
      <c r="BK15" s="18" t="str">
        <f>IFERROR(IF(LEN(#REF!)=0,"",IF(AND(BK$7=$E15,$F15=1),Marcador_de_hito,"")),"")</f>
        <v/>
      </c>
    </row>
    <row r="16" spans="1:97" s="1" customFormat="1" ht="30" customHeight="1" x14ac:dyDescent="0.35">
      <c r="A16" s="4"/>
      <c r="B16" s="56" t="s">
        <v>34</v>
      </c>
      <c r="C16" s="8" t="s">
        <v>28</v>
      </c>
      <c r="D16" s="26">
        <v>0</v>
      </c>
      <c r="E16" s="50">
        <v>45048</v>
      </c>
      <c r="F16" s="59">
        <v>5</v>
      </c>
      <c r="G16" s="19"/>
      <c r="H16" s="18" t="str">
        <f>IFERROR(IF(LEN(#REF!)=0,"",IF(AND(H$7=$E16,$F16=1),Marcador_de_hito,"")),"")</f>
        <v/>
      </c>
      <c r="I16" s="18" t="str">
        <f>IFERROR(IF(LEN(#REF!)=0,"",IF(AND(I$7=$E16,$F16=1),Marcador_de_hito,"")),"")</f>
        <v/>
      </c>
      <c r="J16" s="18" t="str">
        <f>IFERROR(IF(LEN(#REF!)=0,"",IF(AND(J$7=$E16,$F16=1),Marcador_de_hito,"")),"")</f>
        <v/>
      </c>
      <c r="K16" s="18" t="str">
        <f>IFERROR(IF(LEN(#REF!)=0,"",IF(AND(K$7=$E16,$F16=1),Marcador_de_hito,"")),"")</f>
        <v/>
      </c>
      <c r="L16" s="18" t="str">
        <f>IFERROR(IF(LEN(#REF!)=0,"",IF(AND(L$7=$E16,$F16=1),Marcador_de_hito,"")),"")</f>
        <v/>
      </c>
      <c r="M16" s="18" t="str">
        <f>IFERROR(IF(LEN(#REF!)=0,"",IF(AND(M$7=$E16,$F16=1),Marcador_de_hito,"")),"")</f>
        <v/>
      </c>
      <c r="N16" s="18" t="str">
        <f>IFERROR(IF(LEN(#REF!)=0,"",IF(AND(N$7=$E16,$F16=1),Marcador_de_hito,"")),"")</f>
        <v/>
      </c>
      <c r="O16" s="18" t="str">
        <f>IFERROR(IF(LEN(#REF!)=0,"",IF(AND(O$7=$E16,$F16=1),Marcador_de_hito,"")),"")</f>
        <v/>
      </c>
      <c r="P16" s="18" t="str">
        <f>IFERROR(IF(LEN(#REF!)=0,"",IF(AND(P$7=$E16,$F16=1),Marcador_de_hito,"")),"")</f>
        <v/>
      </c>
      <c r="Q16" s="18" t="str">
        <f>IFERROR(IF(LEN(#REF!)=0,"",IF(AND(Q$7=$E16,$F16=1),Marcador_de_hito,"")),"")</f>
        <v/>
      </c>
      <c r="R16" s="18" t="str">
        <f>IFERROR(IF(LEN(#REF!)=0,"",IF(AND(R$7=$E16,$F16=1),Marcador_de_hito,"")),"")</f>
        <v/>
      </c>
      <c r="S16" s="18" t="str">
        <f>IFERROR(IF(LEN(#REF!)=0,"",IF(AND(S$7=$E16,$F16=1),Marcador_de_hito,"")),"")</f>
        <v/>
      </c>
      <c r="T16" s="18" t="str">
        <f>IFERROR(IF(LEN(#REF!)=0,"",IF(AND(T$7=$E16,$F16=1),Marcador_de_hito,"")),"")</f>
        <v/>
      </c>
      <c r="U16" s="18" t="str">
        <f>IFERROR(IF(LEN(#REF!)=0,"",IF(AND(U$7=$E16,$F16=1),Marcador_de_hito,"")),"")</f>
        <v/>
      </c>
      <c r="V16" s="18" t="str">
        <f>IFERROR(IF(LEN(#REF!)=0,"",IF(AND(V$7=$E16,$F16=1),Marcador_de_hito,"")),"")</f>
        <v/>
      </c>
      <c r="W16" s="18" t="str">
        <f>IFERROR(IF(LEN(#REF!)=0,"",IF(AND(W$7=$E16,$F16=1),Marcador_de_hito,"")),"")</f>
        <v/>
      </c>
      <c r="X16" s="18" t="str">
        <f>IFERROR(IF(LEN(#REF!)=0,"",IF(AND(X$7=$E16,$F16=1),Marcador_de_hito,"")),"")</f>
        <v/>
      </c>
      <c r="Y16" s="18" t="str">
        <f>IFERROR(IF(LEN(#REF!)=0,"",IF(AND(Y$7=$E16,$F16=1),Marcador_de_hito,"")),"")</f>
        <v/>
      </c>
      <c r="Z16" s="18" t="str">
        <f>IFERROR(IF(LEN(#REF!)=0,"",IF(AND(Z$7=$E16,$F16=1),Marcador_de_hito,"")),"")</f>
        <v/>
      </c>
      <c r="AA16" s="18" t="str">
        <f>IFERROR(IF(LEN(#REF!)=0,"",IF(AND(AA$7=$E16,$F16=1),Marcador_de_hito,"")),"")</f>
        <v/>
      </c>
      <c r="AB16" s="18" t="str">
        <f>IFERROR(IF(LEN(#REF!)=0,"",IF(AND(AB$7=$E16,$F16=1),Marcador_de_hito,"")),"")</f>
        <v/>
      </c>
      <c r="AC16" s="18" t="str">
        <f>IFERROR(IF(LEN(#REF!)=0,"",IF(AND(AC$7=$E16,$F16=1),Marcador_de_hito,"")),"")</f>
        <v/>
      </c>
      <c r="AD16" s="18" t="str">
        <f>IFERROR(IF(LEN(#REF!)=0,"",IF(AND(AD$7=$E16,$F16=1),Marcador_de_hito,"")),"")</f>
        <v/>
      </c>
      <c r="AE16" s="18" t="str">
        <f>IFERROR(IF(LEN(#REF!)=0,"",IF(AND(AE$7=$E16,$F16=1),Marcador_de_hito,"")),"")</f>
        <v/>
      </c>
      <c r="AF16" s="18" t="str">
        <f>IFERROR(IF(LEN(#REF!)=0,"",IF(AND(AF$7=$E16,$F16=1),Marcador_de_hito,"")),"")</f>
        <v/>
      </c>
      <c r="AG16" s="18" t="str">
        <f>IFERROR(IF(LEN(#REF!)=0,"",IF(AND(AG$7=$E16,$F16=1),Marcador_de_hito,"")),"")</f>
        <v/>
      </c>
      <c r="AH16" s="18" t="str">
        <f>IFERROR(IF(LEN(#REF!)=0,"",IF(AND(AH$7=$E16,$F16=1),Marcador_de_hito,"")),"")</f>
        <v/>
      </c>
      <c r="AI16" s="18" t="str">
        <f>IFERROR(IF(LEN(#REF!)=0,"",IF(AND(AI$7=$E16,$F16=1),Marcador_de_hito,"")),"")</f>
        <v/>
      </c>
      <c r="AJ16" s="18" t="str">
        <f>IFERROR(IF(LEN(#REF!)=0,"",IF(AND(AJ$7=$E16,$F16=1),Marcador_de_hito,"")),"")</f>
        <v/>
      </c>
      <c r="AK16" s="18" t="str">
        <f>IFERROR(IF(LEN(#REF!)=0,"",IF(AND(AK$7=$E16,$F16=1),Marcador_de_hito,"")),"")</f>
        <v/>
      </c>
      <c r="AL16" s="18" t="str">
        <f>IFERROR(IF(LEN(#REF!)=0,"",IF(AND(AL$7=$E16,$F16=1),Marcador_de_hito,"")),"")</f>
        <v/>
      </c>
      <c r="AM16" s="18" t="str">
        <f>IFERROR(IF(LEN(#REF!)=0,"",IF(AND(AM$7=$E16,$F16=1),Marcador_de_hito,"")),"")</f>
        <v/>
      </c>
      <c r="AN16" s="18" t="str">
        <f>IFERROR(IF(LEN(#REF!)=0,"",IF(AND(AN$7=$E16,$F16=1),Marcador_de_hito,"")),"")</f>
        <v/>
      </c>
      <c r="AO16" s="18" t="str">
        <f>IFERROR(IF(LEN(#REF!)=0,"",IF(AND(AO$7=$E16,$F16=1),Marcador_de_hito,"")),"")</f>
        <v/>
      </c>
      <c r="AP16" s="18" t="str">
        <f>IFERROR(IF(LEN(#REF!)=0,"",IF(AND(AP$7=$E16,$F16=1),Marcador_de_hito,"")),"")</f>
        <v/>
      </c>
      <c r="AQ16" s="18" t="str">
        <f>IFERROR(IF(LEN(#REF!)=0,"",IF(AND(AQ$7=$E16,$F16=1),Marcador_de_hito,"")),"")</f>
        <v/>
      </c>
      <c r="AR16" s="18" t="str">
        <f>IFERROR(IF(LEN(#REF!)=0,"",IF(AND(AR$7=$E16,$F16=1),Marcador_de_hito,"")),"")</f>
        <v/>
      </c>
      <c r="AS16" s="18" t="str">
        <f>IFERROR(IF(LEN(#REF!)=0,"",IF(AND(AS$7=$E16,$F16=1),Marcador_de_hito,"")),"")</f>
        <v/>
      </c>
      <c r="AT16" s="18" t="str">
        <f>IFERROR(IF(LEN(#REF!)=0,"",IF(AND(AT$7=$E16,$F16=1),Marcador_de_hito,"")),"")</f>
        <v/>
      </c>
      <c r="AU16" s="18" t="str">
        <f>IFERROR(IF(LEN(#REF!)=0,"",IF(AND(AU$7=$E16,$F16=1),Marcador_de_hito,"")),"")</f>
        <v/>
      </c>
      <c r="AV16" s="18" t="str">
        <f>IFERROR(IF(LEN(#REF!)=0,"",IF(AND(AV$7=$E16,$F16=1),Marcador_de_hito,"")),"")</f>
        <v/>
      </c>
      <c r="AW16" s="18" t="str">
        <f>IFERROR(IF(LEN(#REF!)=0,"",IF(AND(AW$7=$E16,$F16=1),Marcador_de_hito,"")),"")</f>
        <v/>
      </c>
      <c r="AX16" s="18" t="str">
        <f>IFERROR(IF(LEN(#REF!)=0,"",IF(AND(AX$7=$E16,$F16=1),Marcador_de_hito,"")),"")</f>
        <v/>
      </c>
      <c r="AY16" s="18" t="str">
        <f>IFERROR(IF(LEN(#REF!)=0,"",IF(AND(AY$7=$E16,$F16=1),Marcador_de_hito,"")),"")</f>
        <v/>
      </c>
      <c r="AZ16" s="18" t="str">
        <f>IFERROR(IF(LEN(#REF!)=0,"",IF(AND(AZ$7=$E16,$F16=1),Marcador_de_hito,"")),"")</f>
        <v/>
      </c>
      <c r="BA16" s="18" t="str">
        <f>IFERROR(IF(LEN(#REF!)=0,"",IF(AND(BA$7=$E16,$F16=1),Marcador_de_hito,"")),"")</f>
        <v/>
      </c>
      <c r="BB16" s="18" t="str">
        <f>IFERROR(IF(LEN(#REF!)=0,"",IF(AND(BB$7=$E16,$F16=1),Marcador_de_hito,"")),"")</f>
        <v/>
      </c>
      <c r="BC16" s="18" t="str">
        <f>IFERROR(IF(LEN(#REF!)=0,"",IF(AND(BC$7=$E16,$F16=1),Marcador_de_hito,"")),"")</f>
        <v/>
      </c>
      <c r="BD16" s="18" t="str">
        <f>IFERROR(IF(LEN(#REF!)=0,"",IF(AND(BD$7=$E16,$F16=1),Marcador_de_hito,"")),"")</f>
        <v/>
      </c>
      <c r="BE16" s="18" t="str">
        <f>IFERROR(IF(LEN(#REF!)=0,"",IF(AND(BE$7=$E16,$F16=1),Marcador_de_hito,"")),"")</f>
        <v/>
      </c>
      <c r="BF16" s="18" t="str">
        <f>IFERROR(IF(LEN(#REF!)=0,"",IF(AND(BF$7=$E16,$F16=1),Marcador_de_hito,"")),"")</f>
        <v/>
      </c>
      <c r="BG16" s="18" t="str">
        <f>IFERROR(IF(LEN(#REF!)=0,"",IF(AND(BG$7=$E16,$F16=1),Marcador_de_hito,"")),"")</f>
        <v/>
      </c>
      <c r="BH16" s="18" t="str">
        <f>IFERROR(IF(LEN(#REF!)=0,"",IF(AND(BH$7=$E16,$F16=1),Marcador_de_hito,"")),"")</f>
        <v/>
      </c>
      <c r="BI16" s="18" t="str">
        <f>IFERROR(IF(LEN(#REF!)=0,"",IF(AND(BI$7=$E16,$F16=1),Marcador_de_hito,"")),"")</f>
        <v/>
      </c>
      <c r="BJ16" s="18" t="str">
        <f>IFERROR(IF(LEN(#REF!)=0,"",IF(AND(BJ$7=$E16,$F16=1),Marcador_de_hito,"")),"")</f>
        <v/>
      </c>
      <c r="BK16" s="18" t="str">
        <f>IFERROR(IF(LEN(#REF!)=0,"",IF(AND(BK$7=$E16,$F16=1),Marcador_de_hito,"")),"")</f>
        <v/>
      </c>
    </row>
    <row r="17" spans="1:63" s="1" customFormat="1" ht="30" customHeight="1" outlineLevel="1" x14ac:dyDescent="0.35">
      <c r="A17" s="4"/>
      <c r="B17" s="56" t="s">
        <v>32</v>
      </c>
      <c r="C17" s="8" t="s">
        <v>31</v>
      </c>
      <c r="D17" s="26">
        <v>0</v>
      </c>
      <c r="E17" s="50">
        <v>45064</v>
      </c>
      <c r="F17" s="59">
        <v>5</v>
      </c>
      <c r="G17" s="19"/>
      <c r="H17" s="18" t="str">
        <f>IFERROR(IF(LEN(#REF!)=0,"",IF(AND(H$7=$E17,$F17=1),Marcador_de_hito,"")),"")</f>
        <v/>
      </c>
      <c r="I17" s="18" t="str">
        <f>IFERROR(IF(LEN(#REF!)=0,"",IF(AND(I$7=$E17,$F17=1),Marcador_de_hito,"")),"")</f>
        <v/>
      </c>
      <c r="J17" s="18" t="str">
        <f>IFERROR(IF(LEN(#REF!)=0,"",IF(AND(J$7=$E17,$F17=1),Marcador_de_hito,"")),"")</f>
        <v/>
      </c>
      <c r="K17" s="18" t="str">
        <f>IFERROR(IF(LEN(#REF!)=0,"",IF(AND(K$7=$E17,$F17=1),Marcador_de_hito,"")),"")</f>
        <v/>
      </c>
      <c r="L17" s="18" t="str">
        <f>IFERROR(IF(LEN(#REF!)=0,"",IF(AND(L$7=$E17,$F17=1),Marcador_de_hito,"")),"")</f>
        <v/>
      </c>
      <c r="M17" s="18" t="str">
        <f>IFERROR(IF(LEN(#REF!)=0,"",IF(AND(M$7=$E17,$F17=1),Marcador_de_hito,"")),"")</f>
        <v/>
      </c>
      <c r="N17" s="18" t="str">
        <f>IFERROR(IF(LEN(#REF!)=0,"",IF(AND(N$7=$E17,$F17=1),Marcador_de_hito,"")),"")</f>
        <v/>
      </c>
      <c r="O17" s="18" t="str">
        <f>IFERROR(IF(LEN(#REF!)=0,"",IF(AND(O$7=$E17,$F17=1),Marcador_de_hito,"")),"")</f>
        <v/>
      </c>
      <c r="P17" s="18" t="str">
        <f>IFERROR(IF(LEN(#REF!)=0,"",IF(AND(P$7=$E17,$F17=1),Marcador_de_hito,"")),"")</f>
        <v/>
      </c>
      <c r="Q17" s="18" t="str">
        <f>IFERROR(IF(LEN(#REF!)=0,"",IF(AND(Q$7=$E17,$F17=1),Marcador_de_hito,"")),"")</f>
        <v/>
      </c>
      <c r="R17" s="18" t="str">
        <f>IFERROR(IF(LEN(#REF!)=0,"",IF(AND(R$7=$E17,$F17=1),Marcador_de_hito,"")),"")</f>
        <v/>
      </c>
      <c r="S17" s="18" t="str">
        <f>IFERROR(IF(LEN(#REF!)=0,"",IF(AND(S$7=$E17,$F17=1),Marcador_de_hito,"")),"")</f>
        <v/>
      </c>
      <c r="T17" s="18" t="str">
        <f>IFERROR(IF(LEN(#REF!)=0,"",IF(AND(T$7=$E17,$F17=1),Marcador_de_hito,"")),"")</f>
        <v/>
      </c>
      <c r="U17" s="18" t="str">
        <f>IFERROR(IF(LEN(#REF!)=0,"",IF(AND(U$7=$E17,$F17=1),Marcador_de_hito,"")),"")</f>
        <v/>
      </c>
      <c r="V17" s="18" t="str">
        <f>IFERROR(IF(LEN(#REF!)=0,"",IF(AND(V$7=$E17,$F17=1),Marcador_de_hito,"")),"")</f>
        <v/>
      </c>
      <c r="W17" s="18" t="str">
        <f>IFERROR(IF(LEN(#REF!)=0,"",IF(AND(W$7=$E17,$F17=1),Marcador_de_hito,"")),"")</f>
        <v/>
      </c>
      <c r="X17" s="18" t="str">
        <f>IFERROR(IF(LEN(#REF!)=0,"",IF(AND(X$7=$E17,$F17=1),Marcador_de_hito,"")),"")</f>
        <v/>
      </c>
      <c r="Y17" s="18" t="str">
        <f>IFERROR(IF(LEN(#REF!)=0,"",IF(AND(Y$7=$E17,$F17=1),Marcador_de_hito,"")),"")</f>
        <v/>
      </c>
      <c r="Z17" s="18" t="str">
        <f>IFERROR(IF(LEN(#REF!)=0,"",IF(AND(Z$7=$E17,$F17=1),Marcador_de_hito,"")),"")</f>
        <v/>
      </c>
      <c r="AA17" s="18" t="str">
        <f>IFERROR(IF(LEN(#REF!)=0,"",IF(AND(AA$7=$E17,$F17=1),Marcador_de_hito,"")),"")</f>
        <v/>
      </c>
      <c r="AB17" s="18" t="str">
        <f>IFERROR(IF(LEN(#REF!)=0,"",IF(AND(AB$7=$E17,$F17=1),Marcador_de_hito,"")),"")</f>
        <v/>
      </c>
      <c r="AC17" s="18" t="str">
        <f>IFERROR(IF(LEN(#REF!)=0,"",IF(AND(AC$7=$E17,$F17=1),Marcador_de_hito,"")),"")</f>
        <v/>
      </c>
      <c r="AD17" s="18" t="str">
        <f>IFERROR(IF(LEN(#REF!)=0,"",IF(AND(AD$7=$E17,$F17=1),Marcador_de_hito,"")),"")</f>
        <v/>
      </c>
      <c r="AE17" s="18" t="str">
        <f>IFERROR(IF(LEN(#REF!)=0,"",IF(AND(AE$7=$E17,$F17=1),Marcador_de_hito,"")),"")</f>
        <v/>
      </c>
      <c r="AF17" s="18" t="str">
        <f>IFERROR(IF(LEN(#REF!)=0,"",IF(AND(AF$7=$E17,$F17=1),Marcador_de_hito,"")),"")</f>
        <v/>
      </c>
      <c r="AG17" s="18" t="str">
        <f>IFERROR(IF(LEN(#REF!)=0,"",IF(AND(AG$7=$E17,$F17=1),Marcador_de_hito,"")),"")</f>
        <v/>
      </c>
      <c r="AH17" s="18" t="str">
        <f>IFERROR(IF(LEN(#REF!)=0,"",IF(AND(AH$7=$E17,$F17=1),Marcador_de_hito,"")),"")</f>
        <v/>
      </c>
      <c r="AI17" s="18" t="str">
        <f>IFERROR(IF(LEN(#REF!)=0,"",IF(AND(AI$7=$E17,$F17=1),Marcador_de_hito,"")),"")</f>
        <v/>
      </c>
      <c r="AJ17" s="18" t="str">
        <f>IFERROR(IF(LEN(#REF!)=0,"",IF(AND(AJ$7=$E17,$F17=1),Marcador_de_hito,"")),"")</f>
        <v/>
      </c>
      <c r="AK17" s="18" t="str">
        <f>IFERROR(IF(LEN(#REF!)=0,"",IF(AND(AK$7=$E17,$F17=1),Marcador_de_hito,"")),"")</f>
        <v/>
      </c>
      <c r="AL17" s="18" t="str">
        <f>IFERROR(IF(LEN(#REF!)=0,"",IF(AND(AL$7=$E17,$F17=1),Marcador_de_hito,"")),"")</f>
        <v/>
      </c>
      <c r="AM17" s="18" t="str">
        <f>IFERROR(IF(LEN(#REF!)=0,"",IF(AND(AM$7=$E17,$F17=1),Marcador_de_hito,"")),"")</f>
        <v/>
      </c>
      <c r="AN17" s="18" t="str">
        <f>IFERROR(IF(LEN(#REF!)=0,"",IF(AND(AN$7=$E17,$F17=1),Marcador_de_hito,"")),"")</f>
        <v/>
      </c>
      <c r="AO17" s="18" t="str">
        <f>IFERROR(IF(LEN(#REF!)=0,"",IF(AND(AO$7=$E17,$F17=1),Marcador_de_hito,"")),"")</f>
        <v/>
      </c>
      <c r="AP17" s="18" t="str">
        <f>IFERROR(IF(LEN(#REF!)=0,"",IF(AND(AP$7=$E17,$F17=1),Marcador_de_hito,"")),"")</f>
        <v/>
      </c>
      <c r="AQ17" s="18" t="str">
        <f>IFERROR(IF(LEN(#REF!)=0,"",IF(AND(AQ$7=$E17,$F17=1),Marcador_de_hito,"")),"")</f>
        <v/>
      </c>
      <c r="AR17" s="18" t="str">
        <f>IFERROR(IF(LEN(#REF!)=0,"",IF(AND(AR$7=$E17,$F17=1),Marcador_de_hito,"")),"")</f>
        <v/>
      </c>
      <c r="AS17" s="18" t="str">
        <f>IFERROR(IF(LEN(#REF!)=0,"",IF(AND(AS$7=$E17,$F17=1),Marcador_de_hito,"")),"")</f>
        <v/>
      </c>
      <c r="AT17" s="18" t="str">
        <f>IFERROR(IF(LEN(#REF!)=0,"",IF(AND(AT$7=$E17,$F17=1),Marcador_de_hito,"")),"")</f>
        <v/>
      </c>
      <c r="AU17" s="18" t="str">
        <f>IFERROR(IF(LEN(#REF!)=0,"",IF(AND(AU$7=$E17,$F17=1),Marcador_de_hito,"")),"")</f>
        <v/>
      </c>
      <c r="AV17" s="18" t="str">
        <f>IFERROR(IF(LEN(#REF!)=0,"",IF(AND(AV$7=$E17,$F17=1),Marcador_de_hito,"")),"")</f>
        <v/>
      </c>
      <c r="AW17" s="18" t="str">
        <f>IFERROR(IF(LEN(#REF!)=0,"",IF(AND(AW$7=$E17,$F17=1),Marcador_de_hito,"")),"")</f>
        <v/>
      </c>
      <c r="AX17" s="18" t="str">
        <f>IFERROR(IF(LEN(#REF!)=0,"",IF(AND(AX$7=$E17,$F17=1),Marcador_de_hito,"")),"")</f>
        <v/>
      </c>
      <c r="AY17" s="18" t="str">
        <f>IFERROR(IF(LEN(#REF!)=0,"",IF(AND(AY$7=$E17,$F17=1),Marcador_de_hito,"")),"")</f>
        <v/>
      </c>
      <c r="AZ17" s="18" t="str">
        <f>IFERROR(IF(LEN(#REF!)=0,"",IF(AND(AZ$7=$E17,$F17=1),Marcador_de_hito,"")),"")</f>
        <v/>
      </c>
      <c r="BA17" s="18" t="str">
        <f>IFERROR(IF(LEN(#REF!)=0,"",IF(AND(BA$7=$E17,$F17=1),Marcador_de_hito,"")),"")</f>
        <v/>
      </c>
      <c r="BB17" s="18" t="str">
        <f>IFERROR(IF(LEN(#REF!)=0,"",IF(AND(BB$7=$E17,$F17=1),Marcador_de_hito,"")),"")</f>
        <v/>
      </c>
      <c r="BC17" s="18" t="str">
        <f>IFERROR(IF(LEN(#REF!)=0,"",IF(AND(BC$7=$E17,$F17=1),Marcador_de_hito,"")),"")</f>
        <v/>
      </c>
      <c r="BD17" s="18" t="str">
        <f>IFERROR(IF(LEN(#REF!)=0,"",IF(AND(BD$7=$E17,$F17=1),Marcador_de_hito,"")),"")</f>
        <v/>
      </c>
      <c r="BE17" s="18" t="str">
        <f>IFERROR(IF(LEN(#REF!)=0,"",IF(AND(BE$7=$E17,$F17=1),Marcador_de_hito,"")),"")</f>
        <v/>
      </c>
      <c r="BF17" s="18" t="str">
        <f>IFERROR(IF(LEN(#REF!)=0,"",IF(AND(BF$7=$E17,$F17=1),Marcador_de_hito,"")),"")</f>
        <v/>
      </c>
      <c r="BG17" s="18" t="str">
        <f>IFERROR(IF(LEN(#REF!)=0,"",IF(AND(BG$7=$E17,$F17=1),Marcador_de_hito,"")),"")</f>
        <v/>
      </c>
      <c r="BH17" s="18" t="str">
        <f>IFERROR(IF(LEN(#REF!)=0,"",IF(AND(BH$7=$E17,$F17=1),Marcador_de_hito,"")),"")</f>
        <v/>
      </c>
      <c r="BI17" s="18" t="str">
        <f>IFERROR(IF(LEN(#REF!)=0,"",IF(AND(BI$7=$E17,$F17=1),Marcador_de_hito,"")),"")</f>
        <v/>
      </c>
      <c r="BJ17" s="18" t="str">
        <f>IFERROR(IF(LEN(#REF!)=0,"",IF(AND(BJ$7=$E17,$F17=1),Marcador_de_hito,"")),"")</f>
        <v/>
      </c>
      <c r="BK17" s="18" t="str">
        <f>IFERROR(IF(LEN(#REF!)=0,"",IF(AND(BK$7=$E17,$F17=1),Marcador_de_hito,"")),"")</f>
        <v/>
      </c>
    </row>
    <row r="18" spans="1:63" s="1" customFormat="1" ht="30" customHeight="1" thickBot="1" x14ac:dyDescent="0.4">
      <c r="A18" s="4"/>
      <c r="B18" s="56" t="s">
        <v>35</v>
      </c>
      <c r="C18" s="8" t="s">
        <v>28</v>
      </c>
      <c r="D18" s="26">
        <v>0</v>
      </c>
      <c r="E18" s="50">
        <v>45083</v>
      </c>
      <c r="F18" s="12">
        <v>5</v>
      </c>
      <c r="G18" s="10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9"/>
      <c r="BJ18" s="9"/>
      <c r="BK18" s="9"/>
    </row>
    <row r="19" spans="1:63" s="1" customFormat="1" ht="30" customHeight="1" x14ac:dyDescent="0.35">
      <c r="A19" s="4"/>
      <c r="B19" s="56" t="s">
        <v>11</v>
      </c>
      <c r="C19" s="8" t="s">
        <v>28</v>
      </c>
      <c r="D19" s="26">
        <v>0</v>
      </c>
      <c r="E19" s="50">
        <v>45085</v>
      </c>
      <c r="F19" s="12">
        <v>5</v>
      </c>
      <c r="G19" s="57"/>
      <c r="H19" s="58"/>
      <c r="I19" s="58"/>
      <c r="J19" s="58"/>
      <c r="K19" s="58"/>
      <c r="L19" s="58"/>
      <c r="M19" s="58"/>
      <c r="N19" s="58"/>
      <c r="O19" s="58"/>
      <c r="P19" s="58"/>
      <c r="Q19" s="58"/>
      <c r="R19" s="58"/>
      <c r="S19" s="58"/>
      <c r="T19" s="58"/>
      <c r="U19" s="58"/>
      <c r="V19" s="58"/>
      <c r="W19" s="58"/>
      <c r="X19" s="58"/>
      <c r="Y19" s="58"/>
      <c r="Z19" s="58"/>
      <c r="AA19" s="58"/>
      <c r="AB19" s="58"/>
      <c r="AC19" s="58"/>
      <c r="AD19" s="58"/>
      <c r="AE19" s="58"/>
      <c r="AF19" s="58"/>
      <c r="AG19" s="58"/>
      <c r="AH19" s="58"/>
      <c r="AI19" s="58"/>
      <c r="AJ19" s="58"/>
      <c r="AK19" s="58"/>
      <c r="AL19" s="58"/>
      <c r="AM19" s="58"/>
      <c r="AN19" s="58"/>
      <c r="AO19" s="58"/>
      <c r="AP19" s="58"/>
      <c r="AQ19" s="58"/>
      <c r="AR19" s="58"/>
      <c r="AS19" s="58"/>
      <c r="AT19" s="58"/>
      <c r="AU19" s="58"/>
      <c r="AV19" s="58"/>
      <c r="AW19" s="58"/>
      <c r="AX19" s="58"/>
      <c r="AY19" s="58"/>
      <c r="AZ19" s="58"/>
      <c r="BA19" s="58"/>
      <c r="BB19" s="58"/>
      <c r="BC19" s="58"/>
      <c r="BD19" s="58"/>
      <c r="BE19" s="58"/>
      <c r="BF19" s="58"/>
      <c r="BG19" s="58"/>
      <c r="BH19" s="58"/>
      <c r="BI19" s="58"/>
      <c r="BJ19" s="58"/>
      <c r="BK19" s="58"/>
    </row>
    <row r="20" spans="1:63" s="1" customFormat="1" ht="30" customHeight="1" x14ac:dyDescent="0.35">
      <c r="A20" s="4"/>
      <c r="B20" s="56" t="s">
        <v>12</v>
      </c>
      <c r="C20" s="8" t="s">
        <v>31</v>
      </c>
      <c r="D20" s="26">
        <v>0</v>
      </c>
      <c r="E20" s="50">
        <v>45085</v>
      </c>
      <c r="F20" s="12">
        <v>5</v>
      </c>
      <c r="G20" s="57"/>
      <c r="H20" s="58"/>
      <c r="I20" s="58"/>
      <c r="J20" s="58"/>
      <c r="K20" s="58"/>
      <c r="L20" s="58"/>
      <c r="M20" s="58"/>
      <c r="N20" s="58"/>
      <c r="O20" s="58"/>
      <c r="P20" s="58"/>
      <c r="Q20" s="58"/>
      <c r="R20" s="58"/>
      <c r="S20" s="58"/>
      <c r="T20" s="58"/>
      <c r="U20" s="58"/>
      <c r="V20" s="58"/>
      <c r="W20" s="58"/>
      <c r="X20" s="58"/>
      <c r="Y20" s="58"/>
      <c r="Z20" s="58"/>
      <c r="AA20" s="58"/>
      <c r="AB20" s="58"/>
      <c r="AC20" s="58"/>
      <c r="AD20" s="58"/>
      <c r="AE20" s="58"/>
      <c r="AF20" s="58"/>
      <c r="AG20" s="58"/>
      <c r="AH20" s="58"/>
      <c r="AI20" s="58"/>
      <c r="AJ20" s="58"/>
      <c r="AK20" s="58"/>
      <c r="AL20" s="58"/>
      <c r="AM20" s="58"/>
      <c r="AN20" s="58"/>
      <c r="AO20" s="58"/>
      <c r="AP20" s="58"/>
      <c r="AQ20" s="58"/>
      <c r="AR20" s="58"/>
      <c r="AS20" s="58"/>
      <c r="AT20" s="58"/>
      <c r="AU20" s="58"/>
      <c r="AV20" s="58"/>
      <c r="AW20" s="58"/>
      <c r="AX20" s="58"/>
      <c r="AY20" s="58"/>
      <c r="AZ20" s="58"/>
      <c r="BA20" s="58"/>
      <c r="BB20" s="58"/>
      <c r="BC20" s="58"/>
      <c r="BD20" s="58"/>
      <c r="BE20" s="58"/>
      <c r="BF20" s="58"/>
      <c r="BG20" s="58"/>
      <c r="BH20" s="58"/>
      <c r="BI20" s="58"/>
      <c r="BJ20" s="58"/>
      <c r="BK20" s="58"/>
    </row>
    <row r="21" spans="1:63" s="1" customFormat="1" ht="30" customHeight="1" x14ac:dyDescent="0.35">
      <c r="A21" s="4"/>
      <c r="B21" s="56" t="s">
        <v>13</v>
      </c>
      <c r="C21" s="8" t="s">
        <v>28</v>
      </c>
      <c r="D21" s="26">
        <v>0</v>
      </c>
      <c r="E21" s="50">
        <v>45090</v>
      </c>
      <c r="F21" s="12">
        <v>7</v>
      </c>
      <c r="G21" s="57"/>
      <c r="H21" s="58"/>
      <c r="I21" s="58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8"/>
      <c r="Z21" s="58"/>
      <c r="AA21" s="58"/>
      <c r="AB21" s="58"/>
      <c r="AC21" s="58"/>
      <c r="AD21" s="58"/>
      <c r="AE21" s="58"/>
      <c r="AF21" s="58"/>
      <c r="AG21" s="58"/>
      <c r="AH21" s="58"/>
      <c r="AI21" s="58"/>
      <c r="AJ21" s="58"/>
      <c r="AK21" s="58"/>
      <c r="AL21" s="58"/>
      <c r="AM21" s="58"/>
      <c r="AN21" s="58"/>
      <c r="AO21" s="58"/>
      <c r="AP21" s="58"/>
      <c r="AQ21" s="58"/>
      <c r="AR21" s="58"/>
      <c r="AS21" s="58"/>
      <c r="AT21" s="58"/>
      <c r="AU21" s="58"/>
      <c r="AV21" s="58"/>
      <c r="AW21" s="58"/>
      <c r="AX21" s="58"/>
      <c r="AY21" s="58"/>
      <c r="AZ21" s="58"/>
      <c r="BA21" s="58"/>
      <c r="BB21" s="58"/>
      <c r="BC21" s="58"/>
      <c r="BD21" s="58"/>
      <c r="BE21" s="58"/>
      <c r="BF21" s="58"/>
      <c r="BG21" s="58"/>
      <c r="BH21" s="58"/>
      <c r="BI21" s="58"/>
      <c r="BJ21" s="58"/>
      <c r="BK21" s="58"/>
    </row>
    <row r="22" spans="1:63" s="1" customFormat="1" ht="30" customHeight="1" x14ac:dyDescent="0.35">
      <c r="A22" s="4"/>
      <c r="B22" s="56" t="s">
        <v>26</v>
      </c>
      <c r="C22" s="8" t="s">
        <v>31</v>
      </c>
      <c r="D22" s="26">
        <v>0</v>
      </c>
      <c r="E22" s="50">
        <v>45097</v>
      </c>
      <c r="F22" s="12">
        <v>14</v>
      </c>
      <c r="G22" s="57"/>
      <c r="H22" s="58"/>
      <c r="I22" s="58"/>
      <c r="J22" s="58"/>
      <c r="K22" s="58"/>
      <c r="L22" s="58"/>
      <c r="M22" s="58"/>
      <c r="N22" s="58"/>
      <c r="O22" s="58"/>
      <c r="P22" s="58"/>
      <c r="Q22" s="58"/>
      <c r="R22" s="58"/>
      <c r="S22" s="58"/>
      <c r="T22" s="58"/>
      <c r="U22" s="58"/>
      <c r="V22" s="58"/>
      <c r="W22" s="58"/>
      <c r="X22" s="58"/>
      <c r="Y22" s="58"/>
      <c r="Z22" s="58"/>
      <c r="AA22" s="58"/>
      <c r="AB22" s="58"/>
      <c r="AC22" s="58"/>
      <c r="AD22" s="58"/>
      <c r="AE22" s="58"/>
      <c r="AF22" s="58"/>
      <c r="AG22" s="58"/>
      <c r="AH22" s="58"/>
      <c r="AI22" s="58"/>
      <c r="AJ22" s="58"/>
      <c r="AK22" s="58"/>
      <c r="AL22" s="58"/>
      <c r="AM22" s="58"/>
      <c r="AN22" s="58"/>
      <c r="AO22" s="58"/>
      <c r="AP22" s="58"/>
      <c r="AQ22" s="58"/>
      <c r="AR22" s="58"/>
      <c r="AS22" s="58"/>
      <c r="AT22" s="58"/>
      <c r="AU22" s="58"/>
      <c r="AV22" s="58"/>
      <c r="AW22" s="58"/>
      <c r="AX22" s="58"/>
      <c r="AY22" s="58"/>
      <c r="AZ22" s="58"/>
      <c r="BA22" s="58"/>
      <c r="BB22" s="58"/>
      <c r="BC22" s="58"/>
      <c r="BD22" s="58"/>
      <c r="BE22" s="58"/>
      <c r="BF22" s="58"/>
      <c r="BG22" s="58"/>
      <c r="BH22" s="58"/>
      <c r="BI22" s="58"/>
      <c r="BJ22" s="58"/>
      <c r="BK22" s="58"/>
    </row>
    <row r="23" spans="1:63" s="1" customFormat="1" ht="30" customHeight="1" x14ac:dyDescent="0.35">
      <c r="A23" s="4"/>
      <c r="B23" s="56" t="s">
        <v>33</v>
      </c>
      <c r="C23" s="8" t="s">
        <v>28</v>
      </c>
      <c r="D23" s="26">
        <v>0</v>
      </c>
      <c r="E23" s="50">
        <v>45104</v>
      </c>
      <c r="F23" s="12">
        <v>1</v>
      </c>
      <c r="G23" s="57"/>
      <c r="H23" s="58"/>
      <c r="I23" s="58"/>
      <c r="J23" s="58"/>
      <c r="K23" s="58"/>
      <c r="L23" s="58"/>
      <c r="M23" s="58"/>
      <c r="N23" s="58"/>
      <c r="O23" s="58"/>
      <c r="P23" s="58"/>
      <c r="Q23" s="58"/>
      <c r="R23" s="58"/>
      <c r="S23" s="58"/>
      <c r="T23" s="58"/>
      <c r="U23" s="58"/>
      <c r="V23" s="58"/>
      <c r="W23" s="58"/>
      <c r="X23" s="58"/>
      <c r="Y23" s="58"/>
      <c r="Z23" s="58"/>
      <c r="AA23" s="58"/>
      <c r="AB23" s="58"/>
      <c r="AC23" s="58"/>
      <c r="AD23" s="58"/>
      <c r="AE23" s="58"/>
      <c r="AF23" s="58"/>
      <c r="AG23" s="58"/>
      <c r="AH23" s="58"/>
      <c r="AI23" s="58"/>
      <c r="AJ23" s="58"/>
      <c r="AK23" s="58"/>
      <c r="AL23" s="58"/>
      <c r="AM23" s="58"/>
      <c r="AN23" s="58"/>
      <c r="AO23" s="58"/>
      <c r="AP23" s="58"/>
      <c r="AQ23" s="58"/>
      <c r="AR23" s="58"/>
      <c r="AS23" s="58"/>
      <c r="AT23" s="58"/>
      <c r="AU23" s="58"/>
      <c r="AV23" s="58"/>
      <c r="AW23" s="58"/>
      <c r="AX23" s="58"/>
      <c r="AY23" s="58"/>
      <c r="AZ23" s="58"/>
      <c r="BA23" s="58"/>
      <c r="BB23" s="58"/>
      <c r="BC23" s="58"/>
      <c r="BD23" s="58"/>
      <c r="BE23" s="58"/>
      <c r="BF23" s="58"/>
      <c r="BG23" s="58"/>
      <c r="BH23" s="58"/>
      <c r="BI23" s="58"/>
      <c r="BJ23" s="58"/>
      <c r="BK23" s="58"/>
    </row>
    <row r="24" spans="1:63" s="1" customFormat="1" ht="30" customHeight="1" x14ac:dyDescent="0.35">
      <c r="A24" s="4"/>
      <c r="B24" s="86" t="s">
        <v>39</v>
      </c>
      <c r="C24" s="8" t="s">
        <v>28</v>
      </c>
      <c r="D24" s="26">
        <v>0</v>
      </c>
      <c r="E24" s="50">
        <v>45111</v>
      </c>
      <c r="F24" s="12">
        <v>1</v>
      </c>
      <c r="G24" s="57"/>
      <c r="H24" s="58"/>
      <c r="I24" s="58"/>
      <c r="J24" s="58"/>
      <c r="K24" s="58"/>
      <c r="L24" s="58"/>
      <c r="M24" s="58"/>
      <c r="N24" s="58"/>
      <c r="O24" s="58"/>
      <c r="P24" s="58"/>
      <c r="Q24" s="58"/>
      <c r="R24" s="58"/>
      <c r="S24" s="58"/>
      <c r="T24" s="58"/>
      <c r="U24" s="58"/>
      <c r="V24" s="58"/>
      <c r="W24" s="58"/>
      <c r="X24" s="58"/>
      <c r="Y24" s="58"/>
      <c r="Z24" s="58"/>
      <c r="AA24" s="58"/>
      <c r="AB24" s="58"/>
      <c r="AC24" s="58"/>
      <c r="AD24" s="58"/>
      <c r="AE24" s="58"/>
      <c r="AF24" s="58"/>
      <c r="AG24" s="58"/>
      <c r="AH24" s="58"/>
      <c r="AI24" s="58"/>
      <c r="AJ24" s="58"/>
      <c r="AK24" s="58"/>
      <c r="AL24" s="58"/>
      <c r="AM24" s="58"/>
      <c r="AN24" s="58"/>
      <c r="AO24" s="58"/>
      <c r="AP24" s="58"/>
      <c r="AQ24" s="58"/>
      <c r="AR24" s="58"/>
      <c r="AS24" s="58"/>
      <c r="AT24" s="58"/>
      <c r="AU24" s="58"/>
      <c r="AV24" s="58"/>
      <c r="AW24" s="58"/>
      <c r="AX24" s="58"/>
      <c r="AY24" s="58"/>
      <c r="AZ24" s="58"/>
      <c r="BA24" s="58"/>
      <c r="BB24" s="58"/>
      <c r="BC24" s="58"/>
      <c r="BD24" s="58"/>
      <c r="BE24" s="58"/>
      <c r="BF24" s="58"/>
      <c r="BG24" s="58"/>
      <c r="BH24" s="58"/>
      <c r="BI24" s="58"/>
      <c r="BJ24" s="58"/>
      <c r="BK24" s="58"/>
    </row>
  </sheetData>
  <mergeCells count="1">
    <mergeCell ref="O5:T5"/>
  </mergeCells>
  <conditionalFormatting sqref="D8:D24">
    <cfRule type="dataBar" priority="4">
      <dataBar>
        <cfvo type="num" val="0"/>
        <cfvo type="num" val="1"/>
        <color theme="5" tint="0.79998168889431442"/>
      </dataBar>
      <extLst>
        <ext xmlns:x14="http://schemas.microsoft.com/office/spreadsheetml/2009/9/main" uri="{B025F937-C7B1-47D3-B67F-A62EFF666E3E}">
          <x14:id>{540286B8-7AC6-4E36-9AC6-B473250C18BE}</x14:id>
        </ext>
      </extLst>
    </cfRule>
  </conditionalFormatting>
  <conditionalFormatting sqref="H10:BK17">
    <cfRule type="expression" dxfId="9" priority="6">
      <formula>H$7&lt;=Hoy</formula>
    </cfRule>
  </conditionalFormatting>
  <conditionalFormatting sqref="H9:BK17">
    <cfRule type="expression" dxfId="8" priority="5" stopIfTrue="1">
      <formula>AND(H$7&gt;=$E9+1,H$7&lt;=$E9+$F9-2)</formula>
    </cfRule>
  </conditionalFormatting>
  <conditionalFormatting sqref="H7:CS8">
    <cfRule type="expression" dxfId="7" priority="1">
      <formula>H$7&lt;=TODAY()</formula>
    </cfRule>
  </conditionalFormatting>
  <dataValidations disablePrompts="1" xWindow="98" yWindow="528" count="9">
    <dataValidation type="whole" operator="greaterThanOrEqual" allowBlank="1" showInputMessage="1" promptTitle="Incremento de desplazamiento" prompt="Al cambiar este número, se desplazará la vista del diagrama de Gantt." sqref="U5" xr:uid="{CA577E92-4007-4828-97D2-1115074536AD}">
      <formula1>0</formula1>
    </dataValidation>
    <dataValidation allowBlank="1" showInputMessage="1" showErrorMessage="1" prompt="Esta fila marca el final de los datos del hito de Gantt. NO escriba nada en esta fila. _x000a__x000a_Para agregar más elementos, inserte las nuevas filas encima de esta." sqref="A18:A24" xr:uid="{CCD2E5E5-784F-499B-A260-3012F9776CF7}"/>
    <dataValidation allowBlank="1" showInputMessage="1" showErrorMessage="1" promptTitle="Introducir info. del proyecto " prompt="Desde la celda B10 hasta la F10, escriba la descripción del hito, asigne el elemento, escriba el progreso de la tarea como porcentaje de finalización, una fecha de inicio y la duración de la tarea en días. El diagrama de Gantt se actualizará solo. " sqref="A10" xr:uid="{99028776-0983-4A2B-8229-E9B1B386B54F}"/>
    <dataValidation allowBlank="1" showInputMessage="1" showErrorMessage="1" prompt="B8 contiene encabezados para la programación de proyecto. H8 a BK8 tiene la primera letra de los días de la semana de la fecha anterior. Todos los gráficos de escala de tiempo se generan automáticamente según fecha de inicio y en el número de días. " sqref="A8" xr:uid="{6F1A3A71-D702-478F-9FFD-6E9EEB73617E}"/>
    <dataValidation allowBlank="1" showInputMessage="1" showErrorMessage="1" prompt="Los meses de las fechas de la fila 6 se muestran desde la celda H6 hasta BK6. Los días están en la fila 7 desde la celda H7. No las modifique. Se actualizan automáticamente con la fecha de inicio y el incremento de la barra de desplazamiento. _x000a_" sqref="A7" xr:uid="{8C342261-B10E-4601-B76E-640195D7AA7C}"/>
    <dataValidation allowBlank="1" showInputMessage="1" showErrorMessage="1" prompt="Para modificar el tipo de marcador de hito predeterminado, escriba un 0, 1 o 2 en la celda C6. El marcador correspondiente aparecerá en la celda D6. Para cambiar los marcadores, modifique el formato condicional de esa celda y de la tabla siguiente._x000a_" sqref="A6" xr:uid="{CD437DD6-BE85-451D-A743-D3169C6E7E83}"/>
    <dataValidation allowBlank="1" showInputMessage="1" showErrorMessage="1" prompt="Incremento de desplazamiento en U5. La barra de desplazamiento está de H5 a M5. Si aumenta el incremento o se usa la barra de desplazamiento, aumentará el tiempo del gráfico de Gantt. _x000a_La entrada de 0 en U5 restablece al principio de project._x000a_" sqref="A5" xr:uid="{72B61B62-4789-4963-8EAF-32E01925CDAE}"/>
    <dataValidation allowBlank="1" showInputMessage="1" showErrorMessage="1" prompt="Escriba el nombre de la empresa en B3._x000a__x000a_Escriba el nombre del responsable en B4._x000a__x000a_Escriba la fecha de inicio en C5 que la fórmula de ejemplo busque el valor de fecha menor de la tabla de Gantt. Fecha de inicio: etiqueta en B5." sqref="A3" xr:uid="{92B18A7A-1717-401F-9085-4097F5D30A04}"/>
    <dataValidation allowBlank="1" showInputMessage="1" showErrorMessage="1" promptTitle="Crear un diagrama de Gantt " prompt="Introduzca el título del proyecto en la celda B2. _x000a__x000a_La hoja Información contiene información de uso de la hoja, instrucciones para lectores de pantalla y el autor del libro._x000a_Siga bajando por la columna A para obtener más instrucciones." sqref="A2" xr:uid="{275D46EB-2262-46B5-B921-A7AE07606CFE}"/>
  </dataValidations>
  <printOptions horizontalCentered="1"/>
  <pageMargins left="0.25" right="0.25" top="0.5" bottom="0.5" header="0.3" footer="0.3"/>
  <pageSetup paperSize="9" scale="48" fitToHeight="0" orientation="landscape" r:id="rId1"/>
  <headerFooter differentFirst="1" scaleWithDoc="0">
    <oddFooter>Page &amp;P of &amp;N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37" r:id="rId4" name="Barra de desplazamiento 1">
              <controlPr defaultSize="0" autoPict="0" altText="Barra de desplazamiento para desplazarse por la escala de tiempo de Gantt.">
                <anchor moveWithCells="1">
                  <from>
                    <xdr:col>7</xdr:col>
                    <xdr:colOff>38100</xdr:colOff>
                    <xdr:row>4</xdr:row>
                    <xdr:rowOff>31750</xdr:rowOff>
                  </from>
                  <to>
                    <xdr:col>12</xdr:col>
                    <xdr:colOff>304800</xdr:colOff>
                    <xdr:row>4</xdr:row>
                    <xdr:rowOff>349250</xdr:rowOff>
                  </to>
                </anchor>
              </controlPr>
            </control>
          </mc:Choice>
        </mc:AlternateContent>
      </controls>
    </mc:Choice>
  </mc:AlternateContent>
  <tableParts count="1">
    <tablePart r:id="rId5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40286B8-7AC6-4E36-9AC6-B473250C18B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D8:D24</xm:sqref>
        </x14:conditionalFormatting>
        <x14:conditionalFormatting xmlns:xm="http://schemas.microsoft.com/office/excel/2006/main">
          <x14:cfRule type="iconSet" priority="2" id="{1851E5B4-F402-404C-8872-A860F2752922}">
            <x14:iconSet iconSet="3Flag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1"/>
              <x14:cfIcon iconSet="3Flags" iconId="0"/>
              <x14:cfIcon iconSet="3Signs" iconId="0"/>
            </x14:iconSet>
          </x14:cfRule>
          <xm:sqref>D6</xm:sqref>
        </x14:conditionalFormatting>
        <x14:conditionalFormatting xmlns:xm="http://schemas.microsoft.com/office/excel/2006/main">
          <x14:cfRule type="iconSet" priority="10" id="{6CFD343A-60A2-44CC-9D18-C16DD3A9DB07}">
            <x14:iconSet iconSet="3Sta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1"/>
              <x14:cfIcon iconSet="3Flags" iconId="0"/>
              <x14:cfIcon iconSet="3Signs" iconId="0"/>
            </x14:iconSet>
          </x14:cfRule>
          <xm:sqref>H9:BK17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C999EF-CC4B-4D2A-A6F2-CFDF579DE66C}">
  <dimension ref="C1:K16"/>
  <sheetViews>
    <sheetView workbookViewId="0">
      <selection activeCell="D4" sqref="D4"/>
    </sheetView>
  </sheetViews>
  <sheetFormatPr baseColWidth="10" defaultRowHeight="14.5" x14ac:dyDescent="0.35"/>
  <cols>
    <col min="3" max="3" width="2.6328125" bestFit="1" customWidth="1"/>
    <col min="4" max="4" width="34.08984375" customWidth="1"/>
    <col min="5" max="5" width="28.08984375" customWidth="1"/>
    <col min="6" max="6" width="17.08984375" bestFit="1" customWidth="1"/>
    <col min="7" max="7" width="21.453125" customWidth="1"/>
    <col min="8" max="8" width="17.36328125" customWidth="1"/>
    <col min="10" max="10" width="31.453125" customWidth="1"/>
    <col min="11" max="11" width="26.08984375" customWidth="1"/>
    <col min="18" max="18" width="32.6328125" customWidth="1"/>
  </cols>
  <sheetData>
    <row r="1" spans="3:11" ht="15" thickBot="1" x14ac:dyDescent="0.4"/>
    <row r="2" spans="3:11" ht="15" thickBot="1" x14ac:dyDescent="0.4">
      <c r="C2" s="60" t="s">
        <v>15</v>
      </c>
      <c r="D2" s="61" t="s">
        <v>16</v>
      </c>
      <c r="E2" s="61" t="s">
        <v>17</v>
      </c>
      <c r="F2" s="61" t="s">
        <v>18</v>
      </c>
      <c r="G2" s="61" t="s">
        <v>19</v>
      </c>
      <c r="H2" s="61" t="s">
        <v>20</v>
      </c>
      <c r="I2" s="84" t="s">
        <v>21</v>
      </c>
      <c r="J2" s="62" t="s">
        <v>22</v>
      </c>
      <c r="K2" s="62" t="s">
        <v>23</v>
      </c>
    </row>
    <row r="3" spans="3:11" ht="39" x14ac:dyDescent="0.35">
      <c r="C3" s="63">
        <v>1</v>
      </c>
      <c r="D3" s="53" t="s">
        <v>40</v>
      </c>
      <c r="E3" s="64" t="s">
        <v>28</v>
      </c>
      <c r="F3" s="64" t="s">
        <v>36</v>
      </c>
      <c r="G3" s="65">
        <v>45063</v>
      </c>
      <c r="H3" s="65">
        <v>45104</v>
      </c>
      <c r="I3" s="85" t="s">
        <v>37</v>
      </c>
      <c r="J3" s="67"/>
      <c r="K3" s="66" t="s">
        <v>38</v>
      </c>
    </row>
    <row r="4" spans="3:11" x14ac:dyDescent="0.35">
      <c r="C4" s="68">
        <v>2</v>
      </c>
      <c r="D4" s="54"/>
      <c r="E4" s="69"/>
      <c r="F4" s="70"/>
      <c r="G4" s="69"/>
      <c r="H4" s="69"/>
      <c r="I4" s="85"/>
      <c r="J4" s="67"/>
      <c r="K4" s="67"/>
    </row>
    <row r="5" spans="3:11" x14ac:dyDescent="0.35">
      <c r="C5" s="68">
        <v>3</v>
      </c>
      <c r="D5" s="54"/>
      <c r="E5" s="69"/>
      <c r="F5" s="70"/>
      <c r="G5" s="69"/>
      <c r="H5" s="69"/>
      <c r="I5" s="67"/>
      <c r="J5" s="67"/>
      <c r="K5" s="67"/>
    </row>
    <row r="6" spans="3:11" x14ac:dyDescent="0.35">
      <c r="C6" s="68">
        <v>4</v>
      </c>
      <c r="D6" s="54"/>
      <c r="E6" s="70"/>
      <c r="F6" s="70"/>
      <c r="G6" s="69"/>
      <c r="H6" s="69"/>
      <c r="I6" s="67"/>
      <c r="J6" s="67"/>
      <c r="K6" s="67"/>
    </row>
    <row r="7" spans="3:11" x14ac:dyDescent="0.35">
      <c r="C7" s="71">
        <v>5</v>
      </c>
      <c r="D7" s="55"/>
      <c r="E7" s="69"/>
      <c r="F7" s="72"/>
      <c r="G7" s="69"/>
      <c r="H7" s="69"/>
      <c r="I7" s="67"/>
      <c r="J7" s="67"/>
      <c r="K7" s="67"/>
    </row>
    <row r="8" spans="3:11" x14ac:dyDescent="0.35">
      <c r="C8" s="71">
        <v>6</v>
      </c>
      <c r="D8" s="56"/>
      <c r="E8" s="72"/>
      <c r="F8" s="73"/>
      <c r="G8" s="69"/>
      <c r="H8" s="69"/>
      <c r="I8" s="67"/>
      <c r="J8" s="67"/>
      <c r="K8" s="67"/>
    </row>
    <row r="9" spans="3:11" x14ac:dyDescent="0.35">
      <c r="C9" s="71">
        <v>7</v>
      </c>
      <c r="D9" s="56"/>
      <c r="E9" s="56"/>
      <c r="F9" s="56"/>
      <c r="G9" s="56"/>
      <c r="H9" s="56"/>
      <c r="I9" s="67"/>
      <c r="J9" s="67"/>
      <c r="K9" s="67"/>
    </row>
    <row r="10" spans="3:11" x14ac:dyDescent="0.35">
      <c r="C10" s="71">
        <v>8</v>
      </c>
      <c r="D10" s="56"/>
      <c r="E10" s="56"/>
      <c r="F10" s="56"/>
      <c r="G10" s="56"/>
      <c r="H10" s="56"/>
      <c r="I10" s="67"/>
      <c r="J10" s="67"/>
      <c r="K10" s="67"/>
    </row>
    <row r="11" spans="3:11" x14ac:dyDescent="0.35">
      <c r="C11" s="74">
        <v>9</v>
      </c>
      <c r="D11" s="56"/>
      <c r="E11" s="73"/>
      <c r="F11" s="73"/>
      <c r="G11" s="69"/>
      <c r="H11" s="69"/>
      <c r="I11" s="67"/>
      <c r="J11" s="75"/>
      <c r="K11" s="75"/>
    </row>
    <row r="12" spans="3:11" x14ac:dyDescent="0.35">
      <c r="C12" s="74">
        <v>9</v>
      </c>
      <c r="D12" s="56"/>
      <c r="E12" s="70"/>
      <c r="F12" s="73"/>
      <c r="G12" s="69"/>
      <c r="H12" s="69"/>
      <c r="I12" s="67"/>
      <c r="J12" s="75"/>
      <c r="K12" s="75"/>
    </row>
    <row r="13" spans="3:11" x14ac:dyDescent="0.35">
      <c r="C13" s="74">
        <v>10</v>
      </c>
      <c r="D13" s="56"/>
      <c r="E13" s="73"/>
      <c r="F13" s="73"/>
      <c r="G13" s="76"/>
      <c r="H13" s="76"/>
      <c r="I13" s="75"/>
      <c r="J13" s="75"/>
      <c r="K13" s="75"/>
    </row>
    <row r="14" spans="3:11" x14ac:dyDescent="0.35">
      <c r="C14" s="74">
        <v>11</v>
      </c>
      <c r="D14" s="56"/>
      <c r="E14" s="70"/>
      <c r="F14" s="73"/>
      <c r="G14" s="76"/>
      <c r="H14" s="76"/>
      <c r="I14" s="75"/>
      <c r="J14" s="75"/>
      <c r="K14" s="75"/>
    </row>
    <row r="15" spans="3:11" x14ac:dyDescent="0.35">
      <c r="C15" s="74">
        <v>12</v>
      </c>
      <c r="D15" s="56"/>
      <c r="E15" s="73"/>
      <c r="F15" s="73"/>
      <c r="G15" s="76"/>
      <c r="H15" s="76"/>
      <c r="I15" s="75"/>
      <c r="J15" s="75"/>
      <c r="K15" s="75"/>
    </row>
    <row r="16" spans="3:11" ht="15" thickBot="1" x14ac:dyDescent="0.4">
      <c r="C16" s="77">
        <v>13</v>
      </c>
      <c r="D16" s="78"/>
      <c r="E16" s="79"/>
      <c r="F16" s="79"/>
      <c r="G16" s="80"/>
      <c r="H16" s="80"/>
      <c r="I16" s="81"/>
      <c r="J16" s="81"/>
      <c r="K16" s="8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BE99B-D86A-445B-9E59-594C8477D73B}">
  <sheetPr>
    <pageSetUpPr fitToPage="1"/>
  </sheetPr>
  <dimension ref="A1:CS24"/>
  <sheetViews>
    <sheetView showGridLines="0" tabSelected="1" showRuler="0" topLeftCell="A5" zoomScale="90" zoomScaleNormal="90" zoomScalePageLayoutView="70" workbookViewId="0">
      <selection activeCell="M16" sqref="M16"/>
    </sheetView>
  </sheetViews>
  <sheetFormatPr baseColWidth="10" defaultColWidth="8.90625" defaultRowHeight="30" customHeight="1" outlineLevelRow="1" x14ac:dyDescent="0.35"/>
  <cols>
    <col min="1" max="1" width="4.6328125" style="3" customWidth="1"/>
    <col min="2" max="2" width="42.54296875" customWidth="1"/>
    <col min="3" max="3" width="34" customWidth="1"/>
    <col min="4" max="4" width="13.6328125" customWidth="1"/>
    <col min="5" max="5" width="13.6328125" style="2" customWidth="1"/>
    <col min="6" max="6" width="13.6328125" hidden="1" customWidth="1"/>
    <col min="7" max="7" width="2.6328125" customWidth="1"/>
    <col min="8" max="62" width="5.08984375" customWidth="1"/>
    <col min="63" max="97" width="5" customWidth="1"/>
  </cols>
  <sheetData>
    <row r="1" spans="1:97" ht="25.25" customHeight="1" x14ac:dyDescent="0.35"/>
    <row r="2" spans="1:97" ht="50.15" customHeight="1" x14ac:dyDescent="0.35">
      <c r="A2" s="33"/>
      <c r="B2" s="40" t="s">
        <v>24</v>
      </c>
      <c r="C2" s="27"/>
      <c r="D2" s="28"/>
      <c r="E2" s="28"/>
      <c r="F2" s="34"/>
      <c r="G2" s="25"/>
      <c r="H2" s="25"/>
      <c r="I2" s="38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</row>
    <row r="3" spans="1:97" ht="30" customHeight="1" x14ac:dyDescent="0.35">
      <c r="A3" s="4"/>
      <c r="B3" s="46"/>
      <c r="C3" s="42"/>
      <c r="D3" s="43"/>
      <c r="E3" s="43"/>
      <c r="F3" s="44"/>
      <c r="G3" s="1"/>
      <c r="H3" s="1"/>
      <c r="I3" s="45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</row>
    <row r="4" spans="1:97" ht="30" customHeight="1" x14ac:dyDescent="0.35">
      <c r="B4" s="46" t="s">
        <v>25</v>
      </c>
      <c r="E4" s="29"/>
      <c r="I4" s="13"/>
      <c r="J4" s="13"/>
      <c r="K4" s="13"/>
      <c r="L4" s="13"/>
      <c r="M4" s="13"/>
      <c r="N4" s="13"/>
    </row>
    <row r="5" spans="1:97" ht="30" customHeight="1" x14ac:dyDescent="0.35">
      <c r="A5" s="4"/>
      <c r="B5" s="35" t="s">
        <v>0</v>
      </c>
      <c r="C5" s="29">
        <v>45063</v>
      </c>
      <c r="E5" s="36"/>
      <c r="H5" s="22"/>
      <c r="I5" s="23"/>
      <c r="J5" s="23"/>
      <c r="K5" s="23"/>
      <c r="L5" s="23"/>
      <c r="M5" s="24"/>
      <c r="O5" s="89" t="s">
        <v>7</v>
      </c>
      <c r="P5" s="89"/>
      <c r="Q5" s="89"/>
      <c r="R5" s="89"/>
      <c r="S5" s="89"/>
      <c r="T5" s="89"/>
      <c r="U5" s="30">
        <v>1</v>
      </c>
      <c r="V5" s="41"/>
    </row>
    <row r="6" spans="1:97" ht="30" customHeight="1" x14ac:dyDescent="0.5">
      <c r="A6" s="4"/>
      <c r="B6" s="37" t="s">
        <v>1</v>
      </c>
      <c r="C6" s="30">
        <v>1</v>
      </c>
      <c r="D6" s="30">
        <f>Marcador_de_hito</f>
        <v>1</v>
      </c>
      <c r="H6" s="47" t="str">
        <f>TEXT(H7,"mmmm")</f>
        <v>octubre</v>
      </c>
      <c r="I6" s="47"/>
      <c r="J6" s="47"/>
      <c r="K6" s="47"/>
      <c r="L6" s="17"/>
      <c r="M6" s="17"/>
      <c r="N6" s="16"/>
      <c r="O6" s="16" t="str">
        <f>IF(TEXT(O7,"mmmm")=H6,"",TEXT(O7,"mmmm"))</f>
        <v/>
      </c>
      <c r="P6" s="16"/>
      <c r="Q6" s="16"/>
      <c r="R6" s="16"/>
      <c r="S6" s="16"/>
      <c r="T6" s="16"/>
      <c r="U6" s="16"/>
      <c r="V6" s="16" t="str">
        <f>IF(OR(TEXT(V7,"mmmm")=O6,TEXT(V7,"mmmm")=H6),"",TEXT(V7,"mmmm"))</f>
        <v/>
      </c>
      <c r="W6" s="16"/>
      <c r="X6" s="16"/>
      <c r="Y6" s="16"/>
      <c r="Z6" s="16"/>
      <c r="AA6" s="16"/>
      <c r="AB6" s="16"/>
      <c r="AC6" s="16" t="str">
        <f>IF(OR(TEXT(AC7,"mmmm")=V6,TEXT(AC7,"mmmm")=O6,TEXT(AC7,"mmmm")=H6),"",TEXT(AC7,"mmmm"))</f>
        <v/>
      </c>
      <c r="AD6" s="16"/>
      <c r="AE6" s="16"/>
      <c r="AF6" s="16"/>
      <c r="AG6" s="16"/>
      <c r="AH6" s="16"/>
      <c r="AI6" s="16"/>
      <c r="AJ6" s="48" t="str">
        <f>IF(OR(TEXT(AJ7,"mmmm")=AC6,TEXT(AJ7,"mmmm")=V6,TEXT(AJ7,"mmmm")=O6,TEXT(AJ7,"mmmm")=H6),"",TEXT(AJ7,"mmmm"))</f>
        <v>noviembre</v>
      </c>
      <c r="AK6" s="48"/>
      <c r="AL6" s="48"/>
      <c r="AM6" s="48"/>
      <c r="AN6" s="48"/>
      <c r="AO6" s="16"/>
      <c r="AP6" s="16"/>
      <c r="AQ6" s="16" t="str">
        <f>IF(OR(TEXT(AQ7,"mmmm")=AJ6,TEXT(AQ7,"mmmm")=AC6,TEXT(AQ7,"mmmm")=V6,TEXT(AQ7,"mmmm")=O6),"",TEXT(AQ7,"mmmm"))</f>
        <v/>
      </c>
      <c r="AR6" s="16"/>
      <c r="AS6" s="16"/>
      <c r="AT6" s="16"/>
      <c r="AU6" s="16"/>
      <c r="AV6" s="16"/>
      <c r="AW6" s="16"/>
      <c r="AX6" s="16" t="str">
        <f>IF(OR(TEXT(AX7,"mmmm")=AQ6,TEXT(AX7,"mmmm")=AJ6,TEXT(AX7,"mmmm")=AC6,TEXT(AX7,"mmmm")=V6),"",TEXT(AX7,"mmmm"))</f>
        <v/>
      </c>
      <c r="AY6" s="16"/>
      <c r="AZ6" s="16"/>
      <c r="BA6" s="16"/>
      <c r="BB6" s="16"/>
      <c r="BC6" s="16"/>
      <c r="BD6" s="16"/>
      <c r="BE6" s="16" t="str">
        <f>IF(OR(TEXT(BE7,"mmmm")=AX6,TEXT(BE7,"mmmm")=AQ6,TEXT(BE7,"mmmm")=AJ6,TEXT(BE7,"mmmm")=AC6),"",TEXT(BE7,"mmmm"))</f>
        <v/>
      </c>
      <c r="BF6" s="16"/>
      <c r="BG6" s="16"/>
      <c r="BH6" s="16"/>
      <c r="BI6" s="16"/>
      <c r="BJ6" s="16"/>
      <c r="BK6" s="16"/>
      <c r="BN6" s="48" t="str">
        <f>IF(OR(TEXT(BN7,"mmmm")=BG6,TEXT(BN7,"mmmm")=AZ6,TEXT(BN7,"mmmm")=AS6,TEXT(BN7,"mmmm")=AL6),"",TEXT(BN7,"mmmm"))</f>
        <v>diciembre</v>
      </c>
    </row>
    <row r="7" spans="1:97" ht="18" customHeight="1" x14ac:dyDescent="0.35">
      <c r="A7" s="4"/>
      <c r="B7" s="14"/>
      <c r="H7" s="51">
        <v>44837</v>
      </c>
      <c r="I7" s="52">
        <v>44838</v>
      </c>
      <c r="J7" s="52">
        <f t="shared" ref="J7:AW7" si="0">I7+1</f>
        <v>44839</v>
      </c>
      <c r="K7" s="52">
        <f>J7+1</f>
        <v>44840</v>
      </c>
      <c r="L7" s="52">
        <f t="shared" si="0"/>
        <v>44841</v>
      </c>
      <c r="M7" s="52">
        <f>L7+1</f>
        <v>44842</v>
      </c>
      <c r="N7" s="52">
        <v>44844</v>
      </c>
      <c r="O7" s="52">
        <f>N7+1</f>
        <v>44845</v>
      </c>
      <c r="P7" s="52">
        <f>O7+1</f>
        <v>44846</v>
      </c>
      <c r="Q7" s="52">
        <f t="shared" si="0"/>
        <v>44847</v>
      </c>
      <c r="R7" s="52">
        <f t="shared" si="0"/>
        <v>44848</v>
      </c>
      <c r="S7" s="52">
        <f t="shared" si="0"/>
        <v>44849</v>
      </c>
      <c r="T7" s="52">
        <f t="shared" si="0"/>
        <v>44850</v>
      </c>
      <c r="U7" s="52">
        <f t="shared" si="0"/>
        <v>44851</v>
      </c>
      <c r="V7" s="52">
        <f>U7+1</f>
        <v>44852</v>
      </c>
      <c r="W7" s="52">
        <f>V7+1</f>
        <v>44853</v>
      </c>
      <c r="X7" s="52">
        <f t="shared" si="0"/>
        <v>44854</v>
      </c>
      <c r="Y7" s="52">
        <f t="shared" si="0"/>
        <v>44855</v>
      </c>
      <c r="Z7" s="52">
        <f t="shared" si="0"/>
        <v>44856</v>
      </c>
      <c r="AA7" s="52">
        <f t="shared" si="0"/>
        <v>44857</v>
      </c>
      <c r="AB7" s="52">
        <f t="shared" si="0"/>
        <v>44858</v>
      </c>
      <c r="AC7" s="52">
        <f>AB7+1</f>
        <v>44859</v>
      </c>
      <c r="AD7" s="52">
        <f>AC7+1</f>
        <v>44860</v>
      </c>
      <c r="AE7" s="52">
        <f t="shared" si="0"/>
        <v>44861</v>
      </c>
      <c r="AF7" s="52">
        <f t="shared" si="0"/>
        <v>44862</v>
      </c>
      <c r="AG7" s="52">
        <f t="shared" si="0"/>
        <v>44863</v>
      </c>
      <c r="AH7" s="52">
        <f t="shared" si="0"/>
        <v>44864</v>
      </c>
      <c r="AI7" s="52">
        <f t="shared" si="0"/>
        <v>44865</v>
      </c>
      <c r="AJ7" s="52">
        <f>AI7+1</f>
        <v>44866</v>
      </c>
      <c r="AK7" s="52">
        <f>AJ7+1</f>
        <v>44867</v>
      </c>
      <c r="AL7" s="52">
        <f t="shared" si="0"/>
        <v>44868</v>
      </c>
      <c r="AM7" s="52">
        <f t="shared" si="0"/>
        <v>44869</v>
      </c>
      <c r="AN7" s="52">
        <f t="shared" si="0"/>
        <v>44870</v>
      </c>
      <c r="AO7" s="52">
        <f t="shared" si="0"/>
        <v>44871</v>
      </c>
      <c r="AP7" s="52">
        <f t="shared" si="0"/>
        <v>44872</v>
      </c>
      <c r="AQ7" s="52">
        <f>AP7+1</f>
        <v>44873</v>
      </c>
      <c r="AR7" s="52">
        <f>AQ7+1</f>
        <v>44874</v>
      </c>
      <c r="AS7" s="52">
        <f t="shared" si="0"/>
        <v>44875</v>
      </c>
      <c r="AT7" s="52">
        <f t="shared" si="0"/>
        <v>44876</v>
      </c>
      <c r="AU7" s="52">
        <f t="shared" si="0"/>
        <v>44877</v>
      </c>
      <c r="AV7" s="52">
        <f t="shared" si="0"/>
        <v>44878</v>
      </c>
      <c r="AW7" s="52">
        <f t="shared" si="0"/>
        <v>44879</v>
      </c>
      <c r="AX7" s="52">
        <f>AW7+1</f>
        <v>44880</v>
      </c>
      <c r="AY7" s="52">
        <f>AX7+1</f>
        <v>44881</v>
      </c>
      <c r="AZ7" s="52">
        <f t="shared" ref="AZ7:BD7" si="1">AY7+1</f>
        <v>44882</v>
      </c>
      <c r="BA7" s="52">
        <f t="shared" si="1"/>
        <v>44883</v>
      </c>
      <c r="BB7" s="52">
        <f t="shared" si="1"/>
        <v>44884</v>
      </c>
      <c r="BC7" s="52">
        <f t="shared" si="1"/>
        <v>44885</v>
      </c>
      <c r="BD7" s="52">
        <f t="shared" si="1"/>
        <v>44886</v>
      </c>
      <c r="BE7" s="52">
        <f>BD7+1</f>
        <v>44887</v>
      </c>
      <c r="BF7" s="52">
        <f>BE7+1</f>
        <v>44888</v>
      </c>
      <c r="BG7" s="52">
        <f t="shared" ref="BG7:CS7" si="2">BF7+1</f>
        <v>44889</v>
      </c>
      <c r="BH7" s="52">
        <f t="shared" si="2"/>
        <v>44890</v>
      </c>
      <c r="BI7" s="52">
        <f t="shared" si="2"/>
        <v>44891</v>
      </c>
      <c r="BJ7" s="52">
        <f t="shared" si="2"/>
        <v>44892</v>
      </c>
      <c r="BK7" s="52">
        <f t="shared" si="2"/>
        <v>44893</v>
      </c>
      <c r="BL7" s="52">
        <f t="shared" si="2"/>
        <v>44894</v>
      </c>
      <c r="BM7" s="52">
        <f t="shared" si="2"/>
        <v>44895</v>
      </c>
      <c r="BN7" s="52">
        <f t="shared" si="2"/>
        <v>44896</v>
      </c>
      <c r="BO7" s="52">
        <f t="shared" si="2"/>
        <v>44897</v>
      </c>
      <c r="BP7" s="52">
        <f t="shared" si="2"/>
        <v>44898</v>
      </c>
      <c r="BQ7" s="52">
        <f t="shared" si="2"/>
        <v>44899</v>
      </c>
      <c r="BR7" s="52">
        <f t="shared" si="2"/>
        <v>44900</v>
      </c>
      <c r="BS7" s="52">
        <f t="shared" si="2"/>
        <v>44901</v>
      </c>
      <c r="BT7" s="52">
        <f t="shared" si="2"/>
        <v>44902</v>
      </c>
      <c r="BU7" s="52">
        <f t="shared" si="2"/>
        <v>44903</v>
      </c>
      <c r="BV7" s="52">
        <f t="shared" si="2"/>
        <v>44904</v>
      </c>
      <c r="BW7" s="52">
        <f t="shared" si="2"/>
        <v>44905</v>
      </c>
      <c r="BX7" s="52">
        <f t="shared" si="2"/>
        <v>44906</v>
      </c>
      <c r="BY7" s="52">
        <f t="shared" si="2"/>
        <v>44907</v>
      </c>
      <c r="BZ7" s="52">
        <f t="shared" si="2"/>
        <v>44908</v>
      </c>
      <c r="CA7" s="52">
        <f t="shared" si="2"/>
        <v>44909</v>
      </c>
      <c r="CB7" s="52">
        <f t="shared" si="2"/>
        <v>44910</v>
      </c>
      <c r="CC7" s="52">
        <f t="shared" si="2"/>
        <v>44911</v>
      </c>
      <c r="CD7" s="52">
        <f t="shared" si="2"/>
        <v>44912</v>
      </c>
      <c r="CE7" s="52">
        <f t="shared" si="2"/>
        <v>44913</v>
      </c>
      <c r="CF7" s="52">
        <f t="shared" si="2"/>
        <v>44914</v>
      </c>
      <c r="CG7" s="52">
        <f t="shared" si="2"/>
        <v>44915</v>
      </c>
      <c r="CH7" s="52">
        <f t="shared" si="2"/>
        <v>44916</v>
      </c>
      <c r="CI7" s="52">
        <f t="shared" si="2"/>
        <v>44917</v>
      </c>
      <c r="CJ7" s="52">
        <f t="shared" si="2"/>
        <v>44918</v>
      </c>
      <c r="CK7" s="52">
        <f t="shared" si="2"/>
        <v>44919</v>
      </c>
      <c r="CL7" s="52">
        <f t="shared" si="2"/>
        <v>44920</v>
      </c>
      <c r="CM7" s="52">
        <f t="shared" si="2"/>
        <v>44921</v>
      </c>
      <c r="CN7" s="52">
        <f t="shared" si="2"/>
        <v>44922</v>
      </c>
      <c r="CO7" s="52">
        <f t="shared" si="2"/>
        <v>44923</v>
      </c>
      <c r="CP7" s="52">
        <f t="shared" si="2"/>
        <v>44924</v>
      </c>
      <c r="CQ7" s="52">
        <f t="shared" si="2"/>
        <v>44925</v>
      </c>
      <c r="CR7" s="52">
        <f t="shared" si="2"/>
        <v>44926</v>
      </c>
      <c r="CS7" s="52">
        <f t="shared" si="2"/>
        <v>44927</v>
      </c>
    </row>
    <row r="8" spans="1:97" ht="30.9" customHeight="1" x14ac:dyDescent="0.35">
      <c r="A8" s="4"/>
      <c r="B8" s="20" t="s">
        <v>2</v>
      </c>
      <c r="C8" s="21" t="s">
        <v>3</v>
      </c>
      <c r="D8" s="21" t="s">
        <v>4</v>
      </c>
      <c r="E8" s="21" t="s">
        <v>5</v>
      </c>
      <c r="F8" s="21" t="s">
        <v>6</v>
      </c>
      <c r="G8" s="39"/>
      <c r="H8" s="32" t="s">
        <v>10</v>
      </c>
      <c r="I8" s="31" t="str">
        <f>LEFT(TEXT(I7,"ddd"),1)</f>
        <v>m</v>
      </c>
      <c r="J8" s="31" t="str">
        <f>LEFT(TEXT(J7,"ddd"),1)</f>
        <v>m</v>
      </c>
      <c r="K8" s="31" t="str">
        <f>LEFT(TEXT(K7,"ddd"),1)</f>
        <v>j</v>
      </c>
      <c r="L8" s="31" t="str">
        <f t="shared" ref="L8:BW8" si="3">LEFT(TEXT(L7,"ddd"),1)</f>
        <v>v</v>
      </c>
      <c r="M8" s="31" t="str">
        <f t="shared" si="3"/>
        <v>s</v>
      </c>
      <c r="N8" s="31" t="s">
        <v>10</v>
      </c>
      <c r="O8" s="31" t="str">
        <f t="shared" si="3"/>
        <v>m</v>
      </c>
      <c r="P8" s="31" t="str">
        <f t="shared" si="3"/>
        <v>m</v>
      </c>
      <c r="Q8" s="31" t="str">
        <f t="shared" si="3"/>
        <v>j</v>
      </c>
      <c r="R8" s="31" t="str">
        <f t="shared" si="3"/>
        <v>v</v>
      </c>
      <c r="S8" s="31" t="str">
        <f t="shared" si="3"/>
        <v>s</v>
      </c>
      <c r="T8" s="31" t="str">
        <f t="shared" si="3"/>
        <v>d</v>
      </c>
      <c r="U8" s="31" t="str">
        <f t="shared" si="3"/>
        <v>l</v>
      </c>
      <c r="V8" s="31" t="str">
        <f t="shared" si="3"/>
        <v>m</v>
      </c>
      <c r="W8" s="31" t="str">
        <f t="shared" si="3"/>
        <v>m</v>
      </c>
      <c r="X8" s="31" t="str">
        <f t="shared" si="3"/>
        <v>j</v>
      </c>
      <c r="Y8" s="31" t="str">
        <f t="shared" si="3"/>
        <v>v</v>
      </c>
      <c r="Z8" s="31" t="str">
        <f t="shared" si="3"/>
        <v>s</v>
      </c>
      <c r="AA8" s="31" t="str">
        <f t="shared" si="3"/>
        <v>d</v>
      </c>
      <c r="AB8" s="31" t="str">
        <f t="shared" si="3"/>
        <v>l</v>
      </c>
      <c r="AC8" s="31" t="str">
        <f t="shared" si="3"/>
        <v>m</v>
      </c>
      <c r="AD8" s="31" t="str">
        <f t="shared" si="3"/>
        <v>m</v>
      </c>
      <c r="AE8" s="31" t="str">
        <f t="shared" si="3"/>
        <v>j</v>
      </c>
      <c r="AF8" s="31" t="str">
        <f t="shared" si="3"/>
        <v>v</v>
      </c>
      <c r="AG8" s="31" t="str">
        <f t="shared" si="3"/>
        <v>s</v>
      </c>
      <c r="AH8" s="31" t="str">
        <f t="shared" si="3"/>
        <v>d</v>
      </c>
      <c r="AI8" s="31" t="str">
        <f t="shared" si="3"/>
        <v>l</v>
      </c>
      <c r="AJ8" s="31" t="str">
        <f t="shared" si="3"/>
        <v>m</v>
      </c>
      <c r="AK8" s="31" t="str">
        <f t="shared" si="3"/>
        <v>m</v>
      </c>
      <c r="AL8" s="31" t="str">
        <f t="shared" si="3"/>
        <v>j</v>
      </c>
      <c r="AM8" s="31" t="str">
        <f t="shared" si="3"/>
        <v>v</v>
      </c>
      <c r="AN8" s="31" t="str">
        <f t="shared" si="3"/>
        <v>s</v>
      </c>
      <c r="AO8" s="31" t="str">
        <f t="shared" si="3"/>
        <v>d</v>
      </c>
      <c r="AP8" s="31" t="str">
        <f t="shared" si="3"/>
        <v>l</v>
      </c>
      <c r="AQ8" s="31" t="str">
        <f t="shared" si="3"/>
        <v>m</v>
      </c>
      <c r="AR8" s="31" t="str">
        <f t="shared" si="3"/>
        <v>m</v>
      </c>
      <c r="AS8" s="31" t="str">
        <f t="shared" si="3"/>
        <v>j</v>
      </c>
      <c r="AT8" s="31" t="str">
        <f t="shared" si="3"/>
        <v>v</v>
      </c>
      <c r="AU8" s="31" t="str">
        <f t="shared" si="3"/>
        <v>s</v>
      </c>
      <c r="AV8" s="31" t="str">
        <f t="shared" si="3"/>
        <v>d</v>
      </c>
      <c r="AW8" s="31" t="str">
        <f t="shared" si="3"/>
        <v>l</v>
      </c>
      <c r="AX8" s="31" t="str">
        <f t="shared" si="3"/>
        <v>m</v>
      </c>
      <c r="AY8" s="31" t="str">
        <f t="shared" si="3"/>
        <v>m</v>
      </c>
      <c r="AZ8" s="31" t="str">
        <f t="shared" si="3"/>
        <v>j</v>
      </c>
      <c r="BA8" s="31" t="str">
        <f t="shared" si="3"/>
        <v>v</v>
      </c>
      <c r="BB8" s="31" t="str">
        <f t="shared" si="3"/>
        <v>s</v>
      </c>
      <c r="BC8" s="31" t="str">
        <f t="shared" si="3"/>
        <v>d</v>
      </c>
      <c r="BD8" s="31" t="str">
        <f t="shared" si="3"/>
        <v>l</v>
      </c>
      <c r="BE8" s="31" t="str">
        <f t="shared" si="3"/>
        <v>m</v>
      </c>
      <c r="BF8" s="31" t="str">
        <f t="shared" si="3"/>
        <v>m</v>
      </c>
      <c r="BG8" s="31" t="str">
        <f t="shared" si="3"/>
        <v>j</v>
      </c>
      <c r="BH8" s="31" t="str">
        <f t="shared" si="3"/>
        <v>v</v>
      </c>
      <c r="BI8" s="31" t="str">
        <f t="shared" si="3"/>
        <v>s</v>
      </c>
      <c r="BJ8" s="31" t="str">
        <f t="shared" si="3"/>
        <v>d</v>
      </c>
      <c r="BK8" s="31" t="str">
        <f t="shared" si="3"/>
        <v>l</v>
      </c>
      <c r="BL8" s="31" t="str">
        <f t="shared" si="3"/>
        <v>m</v>
      </c>
      <c r="BM8" s="31" t="str">
        <f t="shared" si="3"/>
        <v>m</v>
      </c>
      <c r="BN8" s="31" t="str">
        <f t="shared" si="3"/>
        <v>j</v>
      </c>
      <c r="BO8" s="31" t="str">
        <f t="shared" si="3"/>
        <v>v</v>
      </c>
      <c r="BP8" s="31" t="str">
        <f t="shared" si="3"/>
        <v>s</v>
      </c>
      <c r="BQ8" s="31" t="str">
        <f t="shared" si="3"/>
        <v>d</v>
      </c>
      <c r="BR8" s="31" t="str">
        <f t="shared" si="3"/>
        <v>l</v>
      </c>
      <c r="BS8" s="31" t="str">
        <f t="shared" si="3"/>
        <v>m</v>
      </c>
      <c r="BT8" s="31" t="str">
        <f t="shared" si="3"/>
        <v>m</v>
      </c>
      <c r="BU8" s="31" t="str">
        <f t="shared" si="3"/>
        <v>j</v>
      </c>
      <c r="BV8" s="31" t="str">
        <f t="shared" si="3"/>
        <v>v</v>
      </c>
      <c r="BW8" s="31" t="str">
        <f t="shared" si="3"/>
        <v>s</v>
      </c>
      <c r="BX8" s="31" t="str">
        <f t="shared" ref="BX8:CS8" si="4">LEFT(TEXT(BX7,"ddd"),1)</f>
        <v>d</v>
      </c>
      <c r="BY8" s="31" t="str">
        <f t="shared" si="4"/>
        <v>l</v>
      </c>
      <c r="BZ8" s="31" t="str">
        <f t="shared" si="4"/>
        <v>m</v>
      </c>
      <c r="CA8" s="31" t="str">
        <f t="shared" si="4"/>
        <v>m</v>
      </c>
      <c r="CB8" s="31" t="str">
        <f t="shared" si="4"/>
        <v>j</v>
      </c>
      <c r="CC8" s="31" t="str">
        <f t="shared" si="4"/>
        <v>v</v>
      </c>
      <c r="CD8" s="31" t="str">
        <f t="shared" si="4"/>
        <v>s</v>
      </c>
      <c r="CE8" s="31" t="str">
        <f t="shared" si="4"/>
        <v>d</v>
      </c>
      <c r="CF8" s="31" t="str">
        <f t="shared" si="4"/>
        <v>l</v>
      </c>
      <c r="CG8" s="31" t="str">
        <f t="shared" si="4"/>
        <v>m</v>
      </c>
      <c r="CH8" s="31" t="str">
        <f t="shared" si="4"/>
        <v>m</v>
      </c>
      <c r="CI8" s="31" t="str">
        <f t="shared" si="4"/>
        <v>j</v>
      </c>
      <c r="CJ8" s="31" t="str">
        <f t="shared" si="4"/>
        <v>v</v>
      </c>
      <c r="CK8" s="31" t="str">
        <f t="shared" si="4"/>
        <v>s</v>
      </c>
      <c r="CL8" s="31" t="str">
        <f t="shared" si="4"/>
        <v>d</v>
      </c>
      <c r="CM8" s="31" t="str">
        <f t="shared" si="4"/>
        <v>l</v>
      </c>
      <c r="CN8" s="31" t="str">
        <f t="shared" si="4"/>
        <v>m</v>
      </c>
      <c r="CO8" s="31" t="str">
        <f t="shared" si="4"/>
        <v>m</v>
      </c>
      <c r="CP8" s="31" t="str">
        <f t="shared" si="4"/>
        <v>j</v>
      </c>
      <c r="CQ8" s="31" t="str">
        <f t="shared" si="4"/>
        <v>v</v>
      </c>
      <c r="CR8" s="31" t="str">
        <f t="shared" si="4"/>
        <v>s</v>
      </c>
      <c r="CS8" s="31" t="str">
        <f t="shared" si="4"/>
        <v>d</v>
      </c>
    </row>
    <row r="9" spans="1:97" ht="30" hidden="1" customHeight="1" thickBot="1" x14ac:dyDescent="0.4">
      <c r="B9" s="11"/>
      <c r="C9" s="5"/>
      <c r="D9" s="6"/>
      <c r="E9" s="7"/>
      <c r="F9" s="59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</row>
    <row r="10" spans="1:97" s="1" customFormat="1" ht="30" customHeight="1" thickBot="1" x14ac:dyDescent="0.4">
      <c r="A10" s="4"/>
      <c r="B10" s="82" t="s">
        <v>26</v>
      </c>
      <c r="C10" s="8"/>
      <c r="D10" s="49"/>
      <c r="E10" s="7"/>
      <c r="F10" s="59"/>
      <c r="G10" s="19"/>
      <c r="H10" s="18" t="str">
        <f>IFERROR(IF(LEN(#REF!)=0,"",IF(AND(H$7=$E10,$F10=1),Marcador_de_hito,"")),"")</f>
        <v/>
      </c>
      <c r="I10" s="18" t="str">
        <f>IFERROR(IF(LEN(#REF!)=0,"",IF(AND(I$7=$E10,$F10=1),Marcador_de_hito,"")),"")</f>
        <v/>
      </c>
      <c r="J10" s="18" t="str">
        <f>IFERROR(IF(LEN(#REF!)=0,"",IF(AND(J$7=$E10,$F10=1),Marcador_de_hito,"")),"")</f>
        <v/>
      </c>
      <c r="K10" s="18" t="str">
        <f>IFERROR(IF(LEN(#REF!)=0,"",IF(AND(K$7=$E10,$F10=1),Marcador_de_hito,"")),"")</f>
        <v/>
      </c>
      <c r="L10" s="18" t="str">
        <f>IFERROR(IF(LEN(#REF!)=0,"",IF(AND(L$7=$E10,$F10=1),Marcador_de_hito,"")),"")</f>
        <v/>
      </c>
      <c r="M10" s="18" t="str">
        <f>IFERROR(IF(LEN(#REF!)=0,"",IF(AND(M$7=$E10,$F10=1),Marcador_de_hito,"")),"")</f>
        <v/>
      </c>
      <c r="N10" s="18" t="str">
        <f>IFERROR(IF(LEN(#REF!)=0,"",IF(AND(N$7=$E10,$F10=1),Marcador_de_hito,"")),"")</f>
        <v/>
      </c>
      <c r="O10" s="18" t="str">
        <f>IFERROR(IF(LEN(#REF!)=0,"",IF(AND(O$7=$E10,$F10=1),Marcador_de_hito,"")),"")</f>
        <v/>
      </c>
      <c r="P10" s="18" t="str">
        <f>IFERROR(IF(LEN(#REF!)=0,"",IF(AND(P$7=$E10,$F10=1),Marcador_de_hito,"")),"")</f>
        <v/>
      </c>
      <c r="Q10" s="18" t="str">
        <f>IFERROR(IF(LEN(#REF!)=0,"",IF(AND(Q$7=$E10,$F10=1),Marcador_de_hito,"")),"")</f>
        <v/>
      </c>
      <c r="R10" s="18" t="str">
        <f>IFERROR(IF(LEN(#REF!)=0,"",IF(AND(R$7=$E10,$F10=1),Marcador_de_hito,"")),"")</f>
        <v/>
      </c>
      <c r="S10" s="18" t="str">
        <f>IFERROR(IF(LEN(#REF!)=0,"",IF(AND(S$7=$E10,$F10=1),Marcador_de_hito,"")),"")</f>
        <v/>
      </c>
      <c r="T10" s="18" t="str">
        <f>IFERROR(IF(LEN(#REF!)=0,"",IF(AND(T$7=$E10,$F10=1),Marcador_de_hito,"")),"")</f>
        <v/>
      </c>
      <c r="U10" s="18" t="str">
        <f>IFERROR(IF(LEN(#REF!)=0,"",IF(AND(U$7=$E10,$F10=1),Marcador_de_hito,"")),"")</f>
        <v/>
      </c>
      <c r="V10" s="18" t="str">
        <f>IFERROR(IF(LEN(#REF!)=0,"",IF(AND(V$7=$E10,$F10=1),Marcador_de_hito,"")),"")</f>
        <v/>
      </c>
      <c r="W10" s="18" t="str">
        <f>IFERROR(IF(LEN(#REF!)=0,"",IF(AND(W$7=$E10,$F10=1),Marcador_de_hito,"")),"")</f>
        <v/>
      </c>
      <c r="X10" s="18" t="str">
        <f>IFERROR(IF(LEN(#REF!)=0,"",IF(AND(X$7=$E10,$F10=1),Marcador_de_hito,"")),"")</f>
        <v/>
      </c>
      <c r="Y10" s="18" t="str">
        <f>IFERROR(IF(LEN(#REF!)=0,"",IF(AND(Y$7=$E10,$F10=1),Marcador_de_hito,"")),"")</f>
        <v/>
      </c>
      <c r="Z10" s="18" t="str">
        <f>IFERROR(IF(LEN(#REF!)=0,"",IF(AND(Z$7=$E10,$F10=1),Marcador_de_hito,"")),"")</f>
        <v/>
      </c>
      <c r="AA10" s="18" t="str">
        <f>IFERROR(IF(LEN(#REF!)=0,"",IF(AND(AA$7=$E10,$F10=1),Marcador_de_hito,"")),"")</f>
        <v/>
      </c>
      <c r="AB10" s="18" t="str">
        <f>IFERROR(IF(LEN(#REF!)=0,"",IF(AND(AB$7=$E10,$F10=1),Marcador_de_hito,"")),"")</f>
        <v/>
      </c>
      <c r="AC10" s="18" t="str">
        <f>IFERROR(IF(LEN(#REF!)=0,"",IF(AND(AC$7=$E10,$F10=1),Marcador_de_hito,"")),"")</f>
        <v/>
      </c>
      <c r="AD10" s="18" t="str">
        <f>IFERROR(IF(LEN(#REF!)=0,"",IF(AND(AD$7=$E10,$F10=1),Marcador_de_hito,"")),"")</f>
        <v/>
      </c>
      <c r="AE10" s="18" t="str">
        <f>IFERROR(IF(LEN(#REF!)=0,"",IF(AND(AE$7=$E10,$F10=1),Marcador_de_hito,"")),"")</f>
        <v/>
      </c>
      <c r="AF10" s="18" t="str">
        <f>IFERROR(IF(LEN(#REF!)=0,"",IF(AND(AF$7=$E10,$F10=1),Marcador_de_hito,"")),"")</f>
        <v/>
      </c>
      <c r="AG10" s="18" t="str">
        <f>IFERROR(IF(LEN(#REF!)=0,"",IF(AND(AG$7=$E10,$F10=1),Marcador_de_hito,"")),"")</f>
        <v/>
      </c>
      <c r="AH10" s="18" t="str">
        <f>IFERROR(IF(LEN(#REF!)=0,"",IF(AND(AH$7=$E10,$F10=1),Marcador_de_hito,"")),"")</f>
        <v/>
      </c>
      <c r="AI10" s="18" t="str">
        <f>IFERROR(IF(LEN(#REF!)=0,"",IF(AND(AI$7=$E10,$F10=1),Marcador_de_hito,"")),"")</f>
        <v/>
      </c>
      <c r="AJ10" s="18" t="str">
        <f>IFERROR(IF(LEN(#REF!)=0,"",IF(AND(AJ$7=$E10,$F10=1),Marcador_de_hito,"")),"")</f>
        <v/>
      </c>
      <c r="AK10" s="18" t="str">
        <f>IFERROR(IF(LEN(#REF!)=0,"",IF(AND(AK$7=$E10,$F10=1),Marcador_de_hito,"")),"")</f>
        <v/>
      </c>
      <c r="AL10" s="18" t="str">
        <f>IFERROR(IF(LEN(#REF!)=0,"",IF(AND(AL$7=$E10,$F10=1),Marcador_de_hito,"")),"")</f>
        <v/>
      </c>
      <c r="AM10" s="18" t="str">
        <f>IFERROR(IF(LEN(#REF!)=0,"",IF(AND(AM$7=$E10,$F10=1),Marcador_de_hito,"")),"")</f>
        <v/>
      </c>
      <c r="AN10" s="18" t="str">
        <f>IFERROR(IF(LEN(#REF!)=0,"",IF(AND(AN$7=$E10,$F10=1),Marcador_de_hito,"")),"")</f>
        <v/>
      </c>
      <c r="AO10" s="18" t="str">
        <f>IFERROR(IF(LEN(#REF!)=0,"",IF(AND(AO$7=$E10,$F10=1),Marcador_de_hito,"")),"")</f>
        <v/>
      </c>
      <c r="AP10" s="18" t="str">
        <f>IFERROR(IF(LEN(#REF!)=0,"",IF(AND(AP$7=$E10,$F10=1),Marcador_de_hito,"")),"")</f>
        <v/>
      </c>
      <c r="AQ10" s="18" t="str">
        <f>IFERROR(IF(LEN(#REF!)=0,"",IF(AND(AQ$7=$E10,$F10=1),Marcador_de_hito,"")),"")</f>
        <v/>
      </c>
      <c r="AR10" s="18" t="str">
        <f>IFERROR(IF(LEN(#REF!)=0,"",IF(AND(AR$7=$E10,$F10=1),Marcador_de_hito,"")),"")</f>
        <v/>
      </c>
      <c r="AS10" s="18" t="str">
        <f>IFERROR(IF(LEN(#REF!)=0,"",IF(AND(AS$7=$E10,$F10=1),Marcador_de_hito,"")),"")</f>
        <v/>
      </c>
      <c r="AT10" s="18" t="str">
        <f>IFERROR(IF(LEN(#REF!)=0,"",IF(AND(AT$7=$E10,$F10=1),Marcador_de_hito,"")),"")</f>
        <v/>
      </c>
      <c r="AU10" s="18" t="str">
        <f>IFERROR(IF(LEN(#REF!)=0,"",IF(AND(AU$7=$E10,$F10=1),Marcador_de_hito,"")),"")</f>
        <v/>
      </c>
      <c r="AV10" s="18" t="str">
        <f>IFERROR(IF(LEN(#REF!)=0,"",IF(AND(AV$7=$E10,$F10=1),Marcador_de_hito,"")),"")</f>
        <v/>
      </c>
      <c r="AW10" s="18" t="str">
        <f>IFERROR(IF(LEN(#REF!)=0,"",IF(AND(AW$7=$E10,$F10=1),Marcador_de_hito,"")),"")</f>
        <v/>
      </c>
      <c r="AX10" s="18" t="str">
        <f>IFERROR(IF(LEN(#REF!)=0,"",IF(AND(AX$7=$E10,$F10=1),Marcador_de_hito,"")),"")</f>
        <v/>
      </c>
      <c r="AY10" s="18" t="str">
        <f>IFERROR(IF(LEN(#REF!)=0,"",IF(AND(AY$7=$E10,$F10=1),Marcador_de_hito,"")),"")</f>
        <v/>
      </c>
      <c r="AZ10" s="18" t="str">
        <f>IFERROR(IF(LEN(#REF!)=0,"",IF(AND(AZ$7=$E10,$F10=1),Marcador_de_hito,"")),"")</f>
        <v/>
      </c>
      <c r="BA10" s="18" t="str">
        <f>IFERROR(IF(LEN(#REF!)=0,"",IF(AND(BA$7=$E10,$F10=1),Marcador_de_hito,"")),"")</f>
        <v/>
      </c>
      <c r="BB10" s="18" t="str">
        <f>IFERROR(IF(LEN(#REF!)=0,"",IF(AND(BB$7=$E10,$F10=1),Marcador_de_hito,"")),"")</f>
        <v/>
      </c>
      <c r="BC10" s="18" t="str">
        <f>IFERROR(IF(LEN(#REF!)=0,"",IF(AND(BC$7=$E10,$F10=1),Marcador_de_hito,"")),"")</f>
        <v/>
      </c>
      <c r="BD10" s="18" t="str">
        <f>IFERROR(IF(LEN(#REF!)=0,"",IF(AND(BD$7=$E10,$F10=1),Marcador_de_hito,"")),"")</f>
        <v/>
      </c>
      <c r="BE10" s="18" t="str">
        <f>IFERROR(IF(LEN(#REF!)=0,"",IF(AND(BE$7=$E10,$F10=1),Marcador_de_hito,"")),"")</f>
        <v/>
      </c>
      <c r="BF10" s="18" t="str">
        <f>IFERROR(IF(LEN(#REF!)=0,"",IF(AND(BF$7=$E10,$F10=1),Marcador_de_hito,"")),"")</f>
        <v/>
      </c>
      <c r="BG10" s="18" t="str">
        <f>IFERROR(IF(LEN(#REF!)=0,"",IF(AND(BG$7=$E10,$F10=1),Marcador_de_hito,"")),"")</f>
        <v/>
      </c>
      <c r="BH10" s="18" t="str">
        <f>IFERROR(IF(LEN(#REF!)=0,"",IF(AND(BH$7=$E10,$F10=1),Marcador_de_hito,"")),"")</f>
        <v/>
      </c>
      <c r="BI10" s="18" t="str">
        <f>IFERROR(IF(LEN(#REF!)=0,"",IF(AND(BI$7=$E10,$F10=1),Marcador_de_hito,"")),"")</f>
        <v/>
      </c>
      <c r="BJ10" s="18" t="str">
        <f>IFERROR(IF(LEN(#REF!)=0,"",IF(AND(BJ$7=$E10,$F10=1),Marcador_de_hito,"")),"")</f>
        <v/>
      </c>
      <c r="BK10" s="18" t="str">
        <f>IFERROR(IF(LEN(#REF!)=0,"",IF(AND(BK$7=$E10,$F10=1),Marcador_de_hito,"")),"")</f>
        <v/>
      </c>
    </row>
    <row r="11" spans="1:97" s="1" customFormat="1" ht="30" customHeight="1" outlineLevel="1" x14ac:dyDescent="0.35">
      <c r="A11" s="4"/>
      <c r="B11" s="53" t="s">
        <v>8</v>
      </c>
      <c r="C11" s="8" t="s">
        <v>27</v>
      </c>
      <c r="D11" s="26">
        <v>0.9</v>
      </c>
      <c r="E11" s="50" t="s">
        <v>41</v>
      </c>
      <c r="F11" s="59">
        <v>5</v>
      </c>
      <c r="G11" s="19"/>
      <c r="H11" s="18" t="str">
        <f>IFERROR(IF(LEN(#REF!)=0,"",IF(AND(H$7=$E11,$F11=1),Marcador_de_hito,"")),"")</f>
        <v/>
      </c>
      <c r="I11" s="18" t="str">
        <f>IFERROR(IF(LEN(#REF!)=0,"",IF(AND(I$7=$E11,$F11=1),Marcador_de_hito,"")),"")</f>
        <v/>
      </c>
      <c r="J11" s="18" t="str">
        <f>IFERROR(IF(LEN(#REF!)=0,"",IF(AND(J$7=$E11,$F11=1),Marcador_de_hito,"")),"")</f>
        <v/>
      </c>
      <c r="K11" s="18" t="str">
        <f>IFERROR(IF(LEN(#REF!)=0,"",IF(AND(K$7=$E11,$F11=1),Marcador_de_hito,"")),"")</f>
        <v/>
      </c>
      <c r="L11" s="18" t="str">
        <f>IFERROR(IF(LEN(#REF!)=0,"",IF(AND(L$7=$E11,$F11=1),Marcador_de_hito,"")),"")</f>
        <v/>
      </c>
      <c r="M11" s="18" t="str">
        <f>IFERROR(IF(LEN(#REF!)=0,"",IF(AND(M$7=$E11,$F11=1),Marcador_de_hito,"")),"")</f>
        <v/>
      </c>
      <c r="N11" s="18" t="str">
        <f>IFERROR(IF(LEN(#REF!)=0,"",IF(AND(N$7=$E11,$F11=1),Marcador_de_hito,"")),"")</f>
        <v/>
      </c>
      <c r="O11" s="18" t="str">
        <f>IFERROR(IF(LEN(#REF!)=0,"",IF(AND(O$7=$E11,$F11=1),Marcador_de_hito,"")),"")</f>
        <v/>
      </c>
      <c r="P11" s="18" t="str">
        <f>IFERROR(IF(LEN(#REF!)=0,"",IF(AND(P$7=$E11,$F11=1),Marcador_de_hito,"")),"")</f>
        <v/>
      </c>
      <c r="Q11" s="18" t="str">
        <f>IFERROR(IF(LEN(#REF!)=0,"",IF(AND(Q$7=$E11,$F11=1),Marcador_de_hito,"")),"")</f>
        <v/>
      </c>
      <c r="R11" s="18" t="str">
        <f>IFERROR(IF(LEN(#REF!)=0,"",IF(AND(R$7=$E11,$F11=1),Marcador_de_hito,"")),"")</f>
        <v/>
      </c>
      <c r="S11" s="18" t="str">
        <f>IFERROR(IF(LEN(#REF!)=0,"",IF(AND(S$7=$E11,$F11=1),Marcador_de_hito,"")),"")</f>
        <v/>
      </c>
      <c r="T11" s="18" t="str">
        <f>IFERROR(IF(LEN(#REF!)=0,"",IF(AND(T$7=$E11,$F11=1),Marcador_de_hito,"")),"")</f>
        <v/>
      </c>
      <c r="U11" s="18" t="str">
        <f>IFERROR(IF(LEN(#REF!)=0,"",IF(AND(U$7=$E11,$F11=1),Marcador_de_hito,"")),"")</f>
        <v/>
      </c>
      <c r="V11" s="18" t="str">
        <f>IFERROR(IF(LEN(#REF!)=0,"",IF(AND(V$7=$E11,$F11=1),Marcador_de_hito,"")),"")</f>
        <v/>
      </c>
      <c r="W11" s="18" t="str">
        <f>IFERROR(IF(LEN(#REF!)=0,"",IF(AND(W$7=$E11,$F11=1),Marcador_de_hito,"")),"")</f>
        <v/>
      </c>
      <c r="X11" s="18" t="str">
        <f>IFERROR(IF(LEN(#REF!)=0,"",IF(AND(X$7=$E11,$F11=1),Marcador_de_hito,"")),"")</f>
        <v/>
      </c>
      <c r="Y11" s="18" t="str">
        <f>IFERROR(IF(LEN(#REF!)=0,"",IF(AND(Y$7=$E11,$F11=1),Marcador_de_hito,"")),"")</f>
        <v/>
      </c>
      <c r="Z11" s="18" t="str">
        <f>IFERROR(IF(LEN(#REF!)=0,"",IF(AND(Z$7=$E11,$F11=1),Marcador_de_hito,"")),"")</f>
        <v/>
      </c>
      <c r="AA11" s="18" t="str">
        <f>IFERROR(IF(LEN(#REF!)=0,"",IF(AND(AA$7=$E11,$F11=1),Marcador_de_hito,"")),"")</f>
        <v/>
      </c>
      <c r="AB11" s="18" t="str">
        <f>IFERROR(IF(LEN(#REF!)=0,"",IF(AND(AB$7=$E11,$F11=1),Marcador_de_hito,"")),"")</f>
        <v/>
      </c>
      <c r="AC11" s="18" t="str">
        <f>IFERROR(IF(LEN(#REF!)=0,"",IF(AND(AC$7=$E11,$F11=1),Marcador_de_hito,"")),"")</f>
        <v/>
      </c>
      <c r="AD11" s="18" t="str">
        <f>IFERROR(IF(LEN(#REF!)=0,"",IF(AND(AD$7=$E11,$F11=1),Marcador_de_hito,"")),"")</f>
        <v/>
      </c>
      <c r="AE11" s="18" t="str">
        <f>IFERROR(IF(LEN(#REF!)=0,"",IF(AND(AE$7=$E11,$F11=1),Marcador_de_hito,"")),"")</f>
        <v/>
      </c>
      <c r="AF11" s="18" t="str">
        <f>IFERROR(IF(LEN(#REF!)=0,"",IF(AND(AF$7=$E11,$F11=1),Marcador_de_hito,"")),"")</f>
        <v/>
      </c>
      <c r="AG11" s="18" t="str">
        <f>IFERROR(IF(LEN(#REF!)=0,"",IF(AND(AG$7=$E11,$F11=1),Marcador_de_hito,"")),"")</f>
        <v/>
      </c>
      <c r="AH11" s="18" t="str">
        <f>IFERROR(IF(LEN(#REF!)=0,"",IF(AND(AH$7=$E11,$F11=1),Marcador_de_hito,"")),"")</f>
        <v/>
      </c>
      <c r="AI11" s="18" t="str">
        <f>IFERROR(IF(LEN(#REF!)=0,"",IF(AND(AI$7=$E11,$F11=1),Marcador_de_hito,"")),"")</f>
        <v/>
      </c>
      <c r="AJ11" s="18" t="str">
        <f>IFERROR(IF(LEN(#REF!)=0,"",IF(AND(AJ$7=$E11,$F11=1),Marcador_de_hito,"")),"")</f>
        <v/>
      </c>
      <c r="AK11" s="18" t="str">
        <f>IFERROR(IF(LEN(#REF!)=0,"",IF(AND(AK$7=$E11,$F11=1),Marcador_de_hito,"")),"")</f>
        <v/>
      </c>
      <c r="AL11" s="18" t="str">
        <f>IFERROR(IF(LEN(#REF!)=0,"",IF(AND(AL$7=$E11,$F11=1),Marcador_de_hito,"")),"")</f>
        <v/>
      </c>
      <c r="AM11" s="18" t="str">
        <f>IFERROR(IF(LEN(#REF!)=0,"",IF(AND(AM$7=$E11,$F11=1),Marcador_de_hito,"")),"")</f>
        <v/>
      </c>
      <c r="AN11" s="18" t="str">
        <f>IFERROR(IF(LEN(#REF!)=0,"",IF(AND(AN$7=$E11,$F11=1),Marcador_de_hito,"")),"")</f>
        <v/>
      </c>
      <c r="AO11" s="18" t="str">
        <f>IFERROR(IF(LEN(#REF!)=0,"",IF(AND(AO$7=$E11,$F11=1),Marcador_de_hito,"")),"")</f>
        <v/>
      </c>
      <c r="AP11" s="18" t="str">
        <f>IFERROR(IF(LEN(#REF!)=0,"",IF(AND(AP$7=$E11,$F11=1),Marcador_de_hito,"")),"")</f>
        <v/>
      </c>
      <c r="AQ11" s="18" t="str">
        <f>IFERROR(IF(LEN(#REF!)=0,"",IF(AND(AQ$7=$E11,$F11=1),Marcador_de_hito,"")),"")</f>
        <v/>
      </c>
      <c r="AR11" s="18" t="str">
        <f>IFERROR(IF(LEN(#REF!)=0,"",IF(AND(AR$7=$E11,$F11=1),Marcador_de_hito,"")),"")</f>
        <v/>
      </c>
      <c r="AS11" s="18" t="str">
        <f>IFERROR(IF(LEN(#REF!)=0,"",IF(AND(AS$7=$E11,$F11=1),Marcador_de_hito,"")),"")</f>
        <v/>
      </c>
      <c r="AT11" s="18" t="str">
        <f>IFERROR(IF(LEN(#REF!)=0,"",IF(AND(AT$7=$E11,$F11=1),Marcador_de_hito,"")),"")</f>
        <v/>
      </c>
      <c r="AU11" s="18" t="str">
        <f>IFERROR(IF(LEN(#REF!)=0,"",IF(AND(AU$7=$E11,$F11=1),Marcador_de_hito,"")),"")</f>
        <v/>
      </c>
      <c r="AV11" s="18" t="str">
        <f>IFERROR(IF(LEN(#REF!)=0,"",IF(AND(AV$7=$E11,$F11=1),Marcador_de_hito,"")),"")</f>
        <v/>
      </c>
      <c r="AW11" s="18" t="str">
        <f>IFERROR(IF(LEN(#REF!)=0,"",IF(AND(AW$7=$E11,$F11=1),Marcador_de_hito,"")),"")</f>
        <v/>
      </c>
      <c r="AX11" s="18" t="str">
        <f>IFERROR(IF(LEN(#REF!)=0,"",IF(AND(AX$7=$E11,$F11=1),Marcador_de_hito,"")),"")</f>
        <v/>
      </c>
      <c r="AY11" s="18" t="str">
        <f>IFERROR(IF(LEN(#REF!)=0,"",IF(AND(AY$7=$E11,$F11=1),Marcador_de_hito,"")),"")</f>
        <v/>
      </c>
      <c r="AZ11" s="18" t="str">
        <f>IFERROR(IF(LEN(#REF!)=0,"",IF(AND(AZ$7=$E11,$F11=1),Marcador_de_hito,"")),"")</f>
        <v/>
      </c>
      <c r="BA11" s="18" t="str">
        <f>IFERROR(IF(LEN(#REF!)=0,"",IF(AND(BA$7=$E11,$F11=1),Marcador_de_hito,"")),"")</f>
        <v/>
      </c>
      <c r="BB11" s="18" t="str">
        <f>IFERROR(IF(LEN(#REF!)=0,"",IF(AND(BB$7=$E11,$F11=1),Marcador_de_hito,"")),"")</f>
        <v/>
      </c>
      <c r="BC11" s="18" t="str">
        <f>IFERROR(IF(LEN(#REF!)=0,"",IF(AND(BC$7=$E11,$F11=1),Marcador_de_hito,"")),"")</f>
        <v/>
      </c>
      <c r="BD11" s="18" t="str">
        <f>IFERROR(IF(LEN(#REF!)=0,"",IF(AND(BD$7=$E11,$F11=1),Marcador_de_hito,"")),"")</f>
        <v/>
      </c>
      <c r="BE11" s="18" t="str">
        <f>IFERROR(IF(LEN(#REF!)=0,"",IF(AND(BE$7=$E11,$F11=1),Marcador_de_hito,"")),"")</f>
        <v/>
      </c>
      <c r="BF11" s="18" t="str">
        <f>IFERROR(IF(LEN(#REF!)=0,"",IF(AND(BF$7=$E11,$F11=1),Marcador_de_hito,"")),"")</f>
        <v/>
      </c>
      <c r="BG11" s="18" t="str">
        <f>IFERROR(IF(LEN(#REF!)=0,"",IF(AND(BG$7=$E11,$F11=1),Marcador_de_hito,"")),"")</f>
        <v/>
      </c>
      <c r="BH11" s="18" t="str">
        <f>IFERROR(IF(LEN(#REF!)=0,"",IF(AND(BH$7=$E11,$F11=1),Marcador_de_hito,"")),"")</f>
        <v/>
      </c>
      <c r="BI11" s="18" t="str">
        <f>IFERROR(IF(LEN(#REF!)=0,"",IF(AND(BI$7=$E11,$F11=1),Marcador_de_hito,"")),"")</f>
        <v/>
      </c>
      <c r="BJ11" s="18" t="str">
        <f>IFERROR(IF(LEN(#REF!)=0,"",IF(AND(BJ$7=$E11,$F11=1),Marcador_de_hito,"")),"")</f>
        <v/>
      </c>
      <c r="BK11" s="18" t="str">
        <f>IFERROR(IF(LEN(#REF!)=0,"",IF(AND(BK$7=$E11,$F11=1),Marcador_de_hito,"")),"")</f>
        <v/>
      </c>
    </row>
    <row r="12" spans="1:97" s="1" customFormat="1" ht="30" customHeight="1" outlineLevel="1" x14ac:dyDescent="0.35">
      <c r="A12" s="4"/>
      <c r="B12" s="83" t="s">
        <v>14</v>
      </c>
      <c r="C12" s="8" t="s">
        <v>28</v>
      </c>
      <c r="D12" s="26">
        <v>0.25</v>
      </c>
      <c r="E12" s="50" t="s">
        <v>41</v>
      </c>
      <c r="F12" s="59">
        <v>10</v>
      </c>
      <c r="G12" s="19"/>
      <c r="H12" s="18" t="str">
        <f>IFERROR(IF(LEN(#REF!)=0,"",IF(AND(H$7=$E12,$F12=1),Marcador_de_hito,"")),"")</f>
        <v/>
      </c>
      <c r="I12" s="18" t="str">
        <f>IFERROR(IF(LEN(#REF!)=0,"",IF(AND(I$7=$E12,$F12=1),Marcador_de_hito,"")),"")</f>
        <v/>
      </c>
      <c r="J12" s="18" t="str">
        <f>IFERROR(IF(LEN(#REF!)=0,"",IF(AND(J$7=$E12,$F12=1),Marcador_de_hito,"")),"")</f>
        <v/>
      </c>
      <c r="K12" s="18" t="str">
        <f>IFERROR(IF(LEN(#REF!)=0,"",IF(AND(K$7=$E12,$F12=1),Marcador_de_hito,"")),"")</f>
        <v/>
      </c>
      <c r="L12" s="18" t="str">
        <f>IFERROR(IF(LEN(#REF!)=0,"",IF(AND(L$7=$E12,$F12=1),Marcador_de_hito,"")),"")</f>
        <v/>
      </c>
      <c r="M12" s="18" t="str">
        <f>IFERROR(IF(LEN(#REF!)=0,"",IF(AND(M$7=$E12,$F12=1),Marcador_de_hito,"")),"")</f>
        <v/>
      </c>
      <c r="N12" s="18" t="str">
        <f>IFERROR(IF(LEN(#REF!)=0,"",IF(AND(N$7=$E12,$F12=1),Marcador_de_hito,"")),"")</f>
        <v/>
      </c>
      <c r="O12" s="18" t="str">
        <f>IFERROR(IF(LEN(#REF!)=0,"",IF(AND(O$7=$E12,$F12=1),Marcador_de_hito,"")),"")</f>
        <v/>
      </c>
      <c r="P12" s="18" t="str">
        <f>IFERROR(IF(LEN(#REF!)=0,"",IF(AND(P$7=$E12,$F12=1),Marcador_de_hito,"")),"")</f>
        <v/>
      </c>
      <c r="Q12" s="18" t="str">
        <f>IFERROR(IF(LEN(#REF!)=0,"",IF(AND(Q$7=$E12,$F12=1),Marcador_de_hito,"")),"")</f>
        <v/>
      </c>
      <c r="R12" s="18" t="str">
        <f>IFERROR(IF(LEN(#REF!)=0,"",IF(AND(R$7=$E12,$F12=1),Marcador_de_hito,"")),"")</f>
        <v/>
      </c>
      <c r="S12" s="18" t="str">
        <f>IFERROR(IF(LEN(#REF!)=0,"",IF(AND(S$7=$E12,$F12=1),Marcador_de_hito,"")),"")</f>
        <v/>
      </c>
      <c r="T12" s="18" t="str">
        <f>IFERROR(IF(LEN(#REF!)=0,"",IF(AND(T$7=$E12,$F12=1),Marcador_de_hito,"")),"")</f>
        <v/>
      </c>
      <c r="U12" s="18" t="str">
        <f>IFERROR(IF(LEN(#REF!)=0,"",IF(AND(U$7=$E12,$F12=1),Marcador_de_hito,"")),"")</f>
        <v/>
      </c>
      <c r="V12" s="18" t="str">
        <f>IFERROR(IF(LEN(#REF!)=0,"",IF(AND(V$7=$E12,$F12=1),Marcador_de_hito,"")),"")</f>
        <v/>
      </c>
      <c r="W12" s="18" t="str">
        <f>IFERROR(IF(LEN(#REF!)=0,"",IF(AND(W$7=$E12,$F12=1),Marcador_de_hito,"")),"")</f>
        <v/>
      </c>
      <c r="X12" s="18" t="str">
        <f>IFERROR(IF(LEN(#REF!)=0,"",IF(AND(X$7=$E12,$F12=1),Marcador_de_hito,"")),"")</f>
        <v/>
      </c>
      <c r="Y12" s="18" t="str">
        <f>IFERROR(IF(LEN(#REF!)=0,"",IF(AND(Y$7=$E12,$F12=1),Marcador_de_hito,"")),"")</f>
        <v/>
      </c>
      <c r="Z12" s="18" t="str">
        <f>IFERROR(IF(LEN(#REF!)=0,"",IF(AND(Z$7=$E12,$F12=1),Marcador_de_hito,"")),"")</f>
        <v/>
      </c>
      <c r="AA12" s="18" t="str">
        <f>IFERROR(IF(LEN(#REF!)=0,"",IF(AND(AA$7=$E12,$F12=1),Marcador_de_hito,"")),"")</f>
        <v/>
      </c>
      <c r="AB12" s="18" t="str">
        <f>IFERROR(IF(LEN(#REF!)=0,"",IF(AND(AB$7=$E12,$F12=1),Marcador_de_hito,"")),"")</f>
        <v/>
      </c>
      <c r="AC12" s="18" t="str">
        <f>IFERROR(IF(LEN(#REF!)=0,"",IF(AND(AC$7=$E12,$F12=1),Marcador_de_hito,"")),"")</f>
        <v/>
      </c>
      <c r="AD12" s="18" t="str">
        <f>IFERROR(IF(LEN(#REF!)=0,"",IF(AND(AD$7=$E12,$F12=1),Marcador_de_hito,"")),"")</f>
        <v/>
      </c>
      <c r="AE12" s="18" t="str">
        <f>IFERROR(IF(LEN(#REF!)=0,"",IF(AND(AE$7=$E12,$F12=1),Marcador_de_hito,"")),"")</f>
        <v/>
      </c>
      <c r="AF12" s="18" t="str">
        <f>IFERROR(IF(LEN(#REF!)=0,"",IF(AND(AF$7=$E12,$F12=1),Marcador_de_hito,"")),"")</f>
        <v/>
      </c>
      <c r="AG12" s="18" t="str">
        <f>IFERROR(IF(LEN(#REF!)=0,"",IF(AND(AG$7=$E12,$F12=1),Marcador_de_hito,"")),"")</f>
        <v/>
      </c>
      <c r="AH12" s="18" t="str">
        <f>IFERROR(IF(LEN(#REF!)=0,"",IF(AND(AH$7=$E12,$F12=1),Marcador_de_hito,"")),"")</f>
        <v/>
      </c>
      <c r="AI12" s="18" t="str">
        <f>IFERROR(IF(LEN(#REF!)=0,"",IF(AND(AI$7=$E12,$F12=1),Marcador_de_hito,"")),"")</f>
        <v/>
      </c>
      <c r="AJ12" s="18" t="str">
        <f>IFERROR(IF(LEN(#REF!)=0,"",IF(AND(AJ$7=$E12,$F12=1),Marcador_de_hito,"")),"")</f>
        <v/>
      </c>
      <c r="AK12" s="18" t="str">
        <f>IFERROR(IF(LEN(#REF!)=0,"",IF(AND(AK$7=$E12,$F12=1),Marcador_de_hito,"")),"")</f>
        <v/>
      </c>
      <c r="AL12" s="18" t="str">
        <f>IFERROR(IF(LEN(#REF!)=0,"",IF(AND(AL$7=$E12,$F12=1),Marcador_de_hito,"")),"")</f>
        <v/>
      </c>
      <c r="AM12" s="18" t="str">
        <f>IFERROR(IF(LEN(#REF!)=0,"",IF(AND(AM$7=$E12,$F12=1),Marcador_de_hito,"")),"")</f>
        <v/>
      </c>
      <c r="AN12" s="18" t="str">
        <f>IFERROR(IF(LEN(#REF!)=0,"",IF(AND(AN$7=$E12,$F12=1),Marcador_de_hito,"")),"")</f>
        <v/>
      </c>
      <c r="AO12" s="18" t="str">
        <f>IFERROR(IF(LEN(#REF!)=0,"",IF(AND(AO$7=$E12,$F12=1),Marcador_de_hito,"")),"")</f>
        <v/>
      </c>
      <c r="AP12" s="18" t="str">
        <f>IFERROR(IF(LEN(#REF!)=0,"",IF(AND(AP$7=$E12,$F12=1),Marcador_de_hito,"")),"")</f>
        <v/>
      </c>
      <c r="AQ12" s="18" t="str">
        <f>IFERROR(IF(LEN(#REF!)=0,"",IF(AND(AQ$7=$E12,$F12=1),Marcador_de_hito,"")),"")</f>
        <v/>
      </c>
      <c r="AR12" s="18" t="str">
        <f>IFERROR(IF(LEN(#REF!)=0,"",IF(AND(AR$7=$E12,$F12=1),Marcador_de_hito,"")),"")</f>
        <v/>
      </c>
      <c r="AS12" s="18" t="str">
        <f>IFERROR(IF(LEN(#REF!)=0,"",IF(AND(AS$7=$E12,$F12=1),Marcador_de_hito,"")),"")</f>
        <v/>
      </c>
      <c r="AT12" s="18" t="str">
        <f>IFERROR(IF(LEN(#REF!)=0,"",IF(AND(AT$7=$E12,$F12=1),Marcador_de_hito,"")),"")</f>
        <v/>
      </c>
      <c r="AU12" s="18" t="str">
        <f>IFERROR(IF(LEN(#REF!)=0,"",IF(AND(AU$7=$E12,$F12=1),Marcador_de_hito,"")),"")</f>
        <v/>
      </c>
      <c r="AV12" s="18" t="str">
        <f>IFERROR(IF(LEN(#REF!)=0,"",IF(AND(AV$7=$E12,$F12=1),Marcador_de_hito,"")),"")</f>
        <v/>
      </c>
      <c r="AW12" s="18" t="str">
        <f>IFERROR(IF(LEN(#REF!)=0,"",IF(AND(AW$7=$E12,$F12=1),Marcador_de_hito,"")),"")</f>
        <v/>
      </c>
      <c r="AX12" s="18" t="str">
        <f>IFERROR(IF(LEN(#REF!)=0,"",IF(AND(AX$7=$E12,$F12=1),Marcador_de_hito,"")),"")</f>
        <v/>
      </c>
      <c r="AY12" s="18" t="str">
        <f>IFERROR(IF(LEN(#REF!)=0,"",IF(AND(AY$7=$E12,$F12=1),Marcador_de_hito,"")),"")</f>
        <v/>
      </c>
      <c r="AZ12" s="18" t="str">
        <f>IFERROR(IF(LEN(#REF!)=0,"",IF(AND(AZ$7=$E12,$F12=1),Marcador_de_hito,"")),"")</f>
        <v/>
      </c>
      <c r="BA12" s="18" t="str">
        <f>IFERROR(IF(LEN(#REF!)=0,"",IF(AND(BA$7=$E12,$F12=1),Marcador_de_hito,"")),"")</f>
        <v/>
      </c>
      <c r="BB12" s="18" t="str">
        <f>IFERROR(IF(LEN(#REF!)=0,"",IF(AND(BB$7=$E12,$F12=1),Marcador_de_hito,"")),"")</f>
        <v/>
      </c>
      <c r="BC12" s="18" t="str">
        <f>IFERROR(IF(LEN(#REF!)=0,"",IF(AND(BC$7=$E12,$F12=1),Marcador_de_hito,"")),"")</f>
        <v/>
      </c>
      <c r="BD12" s="18" t="str">
        <f>IFERROR(IF(LEN(#REF!)=0,"",IF(AND(BD$7=$E12,$F12=1),Marcador_de_hito,"")),"")</f>
        <v/>
      </c>
      <c r="BE12" s="18" t="str">
        <f>IFERROR(IF(LEN(#REF!)=0,"",IF(AND(BE$7=$E12,$F12=1),Marcador_de_hito,"")),"")</f>
        <v/>
      </c>
      <c r="BF12" s="18" t="str">
        <f>IFERROR(IF(LEN(#REF!)=0,"",IF(AND(BF$7=$E12,$F12=1),Marcador_de_hito,"")),"")</f>
        <v/>
      </c>
      <c r="BG12" s="18" t="str">
        <f>IFERROR(IF(LEN(#REF!)=0,"",IF(AND(BG$7=$E12,$F12=1),Marcador_de_hito,"")),"")</f>
        <v/>
      </c>
      <c r="BH12" s="18" t="str">
        <f>IFERROR(IF(LEN(#REF!)=0,"",IF(AND(BH$7=$E12,$F12=1),Marcador_de_hito,"")),"")</f>
        <v/>
      </c>
      <c r="BI12" s="18" t="str">
        <f>IFERROR(IF(LEN(#REF!)=0,"",IF(AND(BI$7=$E12,$F12=1),Marcador_de_hito,"")),"")</f>
        <v/>
      </c>
      <c r="BJ12" s="18" t="str">
        <f>IFERROR(IF(LEN(#REF!)=0,"",IF(AND(BJ$7=$E12,$F12=1),Marcador_de_hito,"")),"")</f>
        <v/>
      </c>
      <c r="BK12" s="18" t="str">
        <f>IFERROR(IF(LEN(#REF!)=0,"",IF(AND(BK$7=$E12,$F12=1),Marcador_de_hito,"")),"")</f>
        <v/>
      </c>
    </row>
    <row r="13" spans="1:97" s="1" customFormat="1" ht="30" customHeight="1" outlineLevel="1" x14ac:dyDescent="0.35">
      <c r="A13" s="3"/>
      <c r="B13" s="87" t="s">
        <v>29</v>
      </c>
      <c r="C13" s="8" t="s">
        <v>28</v>
      </c>
      <c r="D13" s="26">
        <v>0.5</v>
      </c>
      <c r="E13" s="50" t="s">
        <v>41</v>
      </c>
      <c r="F13" s="59">
        <v>10</v>
      </c>
      <c r="G13" s="19"/>
      <c r="H13" s="18" t="str">
        <f>IFERROR(IF(LEN(#REF!)=0,"",IF(AND(H$7=$E13,$F13=1),Marcador_de_hito,"")),"")</f>
        <v/>
      </c>
      <c r="I13" s="18" t="str">
        <f>IFERROR(IF(LEN(#REF!)=0,"",IF(AND(I$7=$E13,$F13=1),Marcador_de_hito,"")),"")</f>
        <v/>
      </c>
      <c r="J13" s="18" t="str">
        <f>IFERROR(IF(LEN(#REF!)=0,"",IF(AND(J$7=$E13,$F13=1),Marcador_de_hito,"")),"")</f>
        <v/>
      </c>
      <c r="K13" s="18" t="str">
        <f>IFERROR(IF(LEN(#REF!)=0,"",IF(AND(K$7=$E13,$F13=1),Marcador_de_hito,"")),"")</f>
        <v/>
      </c>
      <c r="L13" s="18" t="str">
        <f>IFERROR(IF(LEN(#REF!)=0,"",IF(AND(L$7=$E13,$F13=1),Marcador_de_hito,"")),"")</f>
        <v/>
      </c>
      <c r="M13" s="18" t="str">
        <f>IFERROR(IF(LEN(#REF!)=0,"",IF(AND(M$7=$E13,$F13=1),Marcador_de_hito,"")),"")</f>
        <v/>
      </c>
      <c r="N13" s="18" t="str">
        <f>IFERROR(IF(LEN(#REF!)=0,"",IF(AND(N$7=$E13,$F13=1),Marcador_de_hito,"")),"")</f>
        <v/>
      </c>
      <c r="O13" s="18" t="str">
        <f>IFERROR(IF(LEN(#REF!)=0,"",IF(AND(O$7=$E13,$F13=1),Marcador_de_hito,"")),"")</f>
        <v/>
      </c>
      <c r="P13" s="18" t="str">
        <f>IFERROR(IF(LEN(#REF!)=0,"",IF(AND(P$7=$E13,$F13=1),Marcador_de_hito,"")),"")</f>
        <v/>
      </c>
      <c r="Q13" s="18" t="str">
        <f>IFERROR(IF(LEN(#REF!)=0,"",IF(AND(Q$7=$E13,$F13=1),Marcador_de_hito,"")),"")</f>
        <v/>
      </c>
      <c r="R13" s="18" t="str">
        <f>IFERROR(IF(LEN(#REF!)=0,"",IF(AND(R$7=$E13,$F13=1),Marcador_de_hito,"")),"")</f>
        <v/>
      </c>
      <c r="S13" s="18" t="str">
        <f>IFERROR(IF(LEN(#REF!)=0,"",IF(AND(S$7=$E13,$F13=1),Marcador_de_hito,"")),"")</f>
        <v/>
      </c>
      <c r="T13" s="18" t="str">
        <f>IFERROR(IF(LEN(#REF!)=0,"",IF(AND(T$7=$E13,$F13=1),Marcador_de_hito,"")),"")</f>
        <v/>
      </c>
      <c r="U13" s="18" t="str">
        <f>IFERROR(IF(LEN(#REF!)=0,"",IF(AND(U$7=$E13,$F13=1),Marcador_de_hito,"")),"")</f>
        <v/>
      </c>
      <c r="V13" s="18" t="str">
        <f>IFERROR(IF(LEN(#REF!)=0,"",IF(AND(V$7=$E13,$F13=1),Marcador_de_hito,"")),"")</f>
        <v/>
      </c>
      <c r="W13" s="18" t="str">
        <f>IFERROR(IF(LEN(#REF!)=0,"",IF(AND(W$7=$E13,$F13=1),Marcador_de_hito,"")),"")</f>
        <v/>
      </c>
      <c r="X13" s="18" t="str">
        <f>IFERROR(IF(LEN(#REF!)=0,"",IF(AND(X$7=$E13,$F13=1),Marcador_de_hito,"")),"")</f>
        <v/>
      </c>
      <c r="Y13" s="18" t="str">
        <f>IFERROR(IF(LEN(#REF!)=0,"",IF(AND(Y$7=$E13,$F13=1),Marcador_de_hito,"")),"")</f>
        <v/>
      </c>
      <c r="Z13" s="18" t="str">
        <f>IFERROR(IF(LEN(#REF!)=0,"",IF(AND(Z$7=$E13,$F13=1),Marcador_de_hito,"")),"")</f>
        <v/>
      </c>
      <c r="AA13" s="18" t="str">
        <f>IFERROR(IF(LEN(#REF!)=0,"",IF(AND(AA$7=$E13,$F13=1),Marcador_de_hito,"")),"")</f>
        <v/>
      </c>
      <c r="AB13" s="18" t="str">
        <f>IFERROR(IF(LEN(#REF!)=0,"",IF(AND(AB$7=$E13,$F13=1),Marcador_de_hito,"")),"")</f>
        <v/>
      </c>
      <c r="AC13" s="18" t="str">
        <f>IFERROR(IF(LEN(#REF!)=0,"",IF(AND(AC$7=$E13,$F13=1),Marcador_de_hito,"")),"")</f>
        <v/>
      </c>
      <c r="AD13" s="18" t="str">
        <f>IFERROR(IF(LEN(#REF!)=0,"",IF(AND(AD$7=$E13,$F13=1),Marcador_de_hito,"")),"")</f>
        <v/>
      </c>
      <c r="AE13" s="18" t="str">
        <f>IFERROR(IF(LEN(#REF!)=0,"",IF(AND(AE$7=$E13,$F13=1),Marcador_de_hito,"")),"")</f>
        <v/>
      </c>
      <c r="AF13" s="18" t="str">
        <f>IFERROR(IF(LEN(#REF!)=0,"",IF(AND(AF$7=$E13,$F13=1),Marcador_de_hito,"")),"")</f>
        <v/>
      </c>
      <c r="AG13" s="18" t="str">
        <f>IFERROR(IF(LEN(#REF!)=0,"",IF(AND(AG$7=$E13,$F13=1),Marcador_de_hito,"")),"")</f>
        <v/>
      </c>
      <c r="AH13" s="18" t="str">
        <f>IFERROR(IF(LEN(#REF!)=0,"",IF(AND(AH$7=$E13,$F13=1),Marcador_de_hito,"")),"")</f>
        <v/>
      </c>
      <c r="AI13" s="18" t="str">
        <f>IFERROR(IF(LEN(#REF!)=0,"",IF(AND(AI$7=$E13,$F13=1),Marcador_de_hito,"")),"")</f>
        <v/>
      </c>
      <c r="AJ13" s="18" t="str">
        <f>IFERROR(IF(LEN(#REF!)=0,"",IF(AND(AJ$7=$E13,$F13=1),Marcador_de_hito,"")),"")</f>
        <v/>
      </c>
      <c r="AK13" s="18" t="str">
        <f>IFERROR(IF(LEN(#REF!)=0,"",IF(AND(AK$7=$E13,$F13=1),Marcador_de_hito,"")),"")</f>
        <v/>
      </c>
      <c r="AL13" s="18" t="str">
        <f>IFERROR(IF(LEN(#REF!)=0,"",IF(AND(AL$7=$E13,$F13=1),Marcador_de_hito,"")),"")</f>
        <v/>
      </c>
      <c r="AM13" s="18" t="str">
        <f>IFERROR(IF(LEN(#REF!)=0,"",IF(AND(AM$7=$E13,$F13=1),Marcador_de_hito,"")),"")</f>
        <v/>
      </c>
      <c r="AN13" s="18" t="str">
        <f>IFERROR(IF(LEN(#REF!)=0,"",IF(AND(AN$7=$E13,$F13=1),Marcador_de_hito,"")),"")</f>
        <v/>
      </c>
      <c r="AO13" s="18" t="str">
        <f>IFERROR(IF(LEN(#REF!)=0,"",IF(AND(AO$7=$E13,$F13=1),Marcador_de_hito,"")),"")</f>
        <v/>
      </c>
      <c r="AP13" s="18" t="str">
        <f>IFERROR(IF(LEN(#REF!)=0,"",IF(AND(AP$7=$E13,$F13=1),Marcador_de_hito,"")),"")</f>
        <v/>
      </c>
      <c r="AQ13" s="18" t="str">
        <f>IFERROR(IF(LEN(#REF!)=0,"",IF(AND(AQ$7=$E13,$F13=1),Marcador_de_hito,"")),"")</f>
        <v/>
      </c>
      <c r="AR13" s="18" t="str">
        <f>IFERROR(IF(LEN(#REF!)=0,"",IF(AND(AR$7=$E13,$F13=1),Marcador_de_hito,"")),"")</f>
        <v/>
      </c>
      <c r="AS13" s="18" t="str">
        <f>IFERROR(IF(LEN(#REF!)=0,"",IF(AND(AS$7=$E13,$F13=1),Marcador_de_hito,"")),"")</f>
        <v/>
      </c>
      <c r="AT13" s="18" t="str">
        <f>IFERROR(IF(LEN(#REF!)=0,"",IF(AND(AT$7=$E13,$F13=1),Marcador_de_hito,"")),"")</f>
        <v/>
      </c>
      <c r="AU13" s="18" t="str">
        <f>IFERROR(IF(LEN(#REF!)=0,"",IF(AND(AU$7=$E13,$F13=1),Marcador_de_hito,"")),"")</f>
        <v/>
      </c>
      <c r="AV13" s="18" t="str">
        <f>IFERROR(IF(LEN(#REF!)=0,"",IF(AND(AV$7=$E13,$F13=1),Marcador_de_hito,"")),"")</f>
        <v/>
      </c>
      <c r="AW13" s="18" t="str">
        <f>IFERROR(IF(LEN(#REF!)=0,"",IF(AND(AW$7=$E13,$F13=1),Marcador_de_hito,"")),"")</f>
        <v/>
      </c>
      <c r="AX13" s="18" t="str">
        <f>IFERROR(IF(LEN(#REF!)=0,"",IF(AND(AX$7=$E13,$F13=1),Marcador_de_hito,"")),"")</f>
        <v/>
      </c>
      <c r="AY13" s="18" t="str">
        <f>IFERROR(IF(LEN(#REF!)=0,"",IF(AND(AY$7=$E13,$F13=1),Marcador_de_hito,"")),"")</f>
        <v/>
      </c>
      <c r="AZ13" s="18" t="str">
        <f>IFERROR(IF(LEN(#REF!)=0,"",IF(AND(AZ$7=$E13,$F13=1),Marcador_de_hito,"")),"")</f>
        <v/>
      </c>
      <c r="BA13" s="18" t="str">
        <f>IFERROR(IF(LEN(#REF!)=0,"",IF(AND(BA$7=$E13,$F13=1),Marcador_de_hito,"")),"")</f>
        <v/>
      </c>
      <c r="BB13" s="18" t="str">
        <f>IFERROR(IF(LEN(#REF!)=0,"",IF(AND(BB$7=$E13,$F13=1),Marcador_de_hito,"")),"")</f>
        <v/>
      </c>
      <c r="BC13" s="18" t="str">
        <f>IFERROR(IF(LEN(#REF!)=0,"",IF(AND(BC$7=$E13,$F13=1),Marcador_de_hito,"")),"")</f>
        <v/>
      </c>
      <c r="BD13" s="18" t="str">
        <f>IFERROR(IF(LEN(#REF!)=0,"",IF(AND(BD$7=$E13,$F13=1),Marcador_de_hito,"")),"")</f>
        <v/>
      </c>
      <c r="BE13" s="18" t="str">
        <f>IFERROR(IF(LEN(#REF!)=0,"",IF(AND(BE$7=$E13,$F13=1),Marcador_de_hito,"")),"")</f>
        <v/>
      </c>
      <c r="BF13" s="18" t="str">
        <f>IFERROR(IF(LEN(#REF!)=0,"",IF(AND(BF$7=$E13,$F13=1),Marcador_de_hito,"")),"")</f>
        <v/>
      </c>
      <c r="BG13" s="18" t="str">
        <f>IFERROR(IF(LEN(#REF!)=0,"",IF(AND(BG$7=$E13,$F13=1),Marcador_de_hito,"")),"")</f>
        <v/>
      </c>
      <c r="BH13" s="18" t="str">
        <f>IFERROR(IF(LEN(#REF!)=0,"",IF(AND(BH$7=$E13,$F13=1),Marcador_de_hito,"")),"")</f>
        <v/>
      </c>
      <c r="BI13" s="18" t="str">
        <f>IFERROR(IF(LEN(#REF!)=0,"",IF(AND(BI$7=$E13,$F13=1),Marcador_de_hito,"")),"")</f>
        <v/>
      </c>
      <c r="BJ13" s="18" t="str">
        <f>IFERROR(IF(LEN(#REF!)=0,"",IF(AND(BJ$7=$E13,$F13=1),Marcador_de_hito,"")),"")</f>
        <v/>
      </c>
      <c r="BK13" s="18" t="str">
        <f>IFERROR(IF(LEN(#REF!)=0,"",IF(AND(BK$7=$E13,$F13=1),Marcador_de_hito,"")),"")</f>
        <v/>
      </c>
    </row>
    <row r="14" spans="1:97" s="1" customFormat="1" ht="30" customHeight="1" outlineLevel="1" x14ac:dyDescent="0.35">
      <c r="A14" s="3"/>
      <c r="B14" s="54" t="s">
        <v>30</v>
      </c>
      <c r="C14" s="8" t="s">
        <v>28</v>
      </c>
      <c r="D14" s="26">
        <v>0</v>
      </c>
      <c r="E14" s="50" t="s">
        <v>42</v>
      </c>
      <c r="F14" s="59">
        <v>10</v>
      </c>
      <c r="G14" s="19"/>
      <c r="H14" s="18" t="str">
        <f>IFERROR(IF(LEN(#REF!)=0,"",IF(AND(H$7=$E14,$F14=1),Marcador_de_hito,"")),"")</f>
        <v/>
      </c>
      <c r="I14" s="18" t="str">
        <f>IFERROR(IF(LEN(#REF!)=0,"",IF(AND(I$7=$E14,$F14=1),Marcador_de_hito,"")),"")</f>
        <v/>
      </c>
      <c r="J14" s="18" t="str">
        <f>IFERROR(IF(LEN(#REF!)=0,"",IF(AND(J$7=$E14,$F14=1),Marcador_de_hito,"")),"")</f>
        <v/>
      </c>
      <c r="K14" s="18" t="str">
        <f>IFERROR(IF(LEN(#REF!)=0,"",IF(AND(K$7=$E14,$F14=1),Marcador_de_hito,"")),"")</f>
        <v/>
      </c>
      <c r="L14" s="18" t="str">
        <f>IFERROR(IF(LEN(#REF!)=0,"",IF(AND(L$7=$E14,$F14=1),Marcador_de_hito,"")),"")</f>
        <v/>
      </c>
      <c r="M14" s="18" t="str">
        <f>IFERROR(IF(LEN(#REF!)=0,"",IF(AND(M$7=$E14,$F14=1),Marcador_de_hito,"")),"")</f>
        <v/>
      </c>
      <c r="N14" s="18" t="str">
        <f>IFERROR(IF(LEN(#REF!)=0,"",IF(AND(N$7=$E14,$F14=1),Marcador_de_hito,"")),"")</f>
        <v/>
      </c>
      <c r="O14" s="18" t="str">
        <f>IFERROR(IF(LEN(#REF!)=0,"",IF(AND(O$7=$E14,$F14=1),Marcador_de_hito,"")),"")</f>
        <v/>
      </c>
      <c r="P14" s="18" t="str">
        <f>IFERROR(IF(LEN(#REF!)=0,"",IF(AND(P$7=$E14,$F14=1),Marcador_de_hito,"")),"")</f>
        <v/>
      </c>
      <c r="Q14" s="18" t="str">
        <f>IFERROR(IF(LEN(#REF!)=0,"",IF(AND(Q$7=$E14,$F14=1),Marcador_de_hito,"")),"")</f>
        <v/>
      </c>
      <c r="R14" s="18" t="str">
        <f>IFERROR(IF(LEN(#REF!)=0,"",IF(AND(R$7=$E14,$F14=1),Marcador_de_hito,"")),"")</f>
        <v/>
      </c>
      <c r="S14" s="18" t="str">
        <f>IFERROR(IF(LEN(#REF!)=0,"",IF(AND(S$7=$E14,$F14=1),Marcador_de_hito,"")),"")</f>
        <v/>
      </c>
      <c r="T14" s="18" t="str">
        <f>IFERROR(IF(LEN(#REF!)=0,"",IF(AND(T$7=$E14,$F14=1),Marcador_de_hito,"")),"")</f>
        <v/>
      </c>
      <c r="U14" s="18" t="str">
        <f>IFERROR(IF(LEN(#REF!)=0,"",IF(AND(U$7=$E14,$F14=1),Marcador_de_hito,"")),"")</f>
        <v/>
      </c>
      <c r="V14" s="18" t="str">
        <f>IFERROR(IF(LEN(#REF!)=0,"",IF(AND(V$7=$E14,$F14=1),Marcador_de_hito,"")),"")</f>
        <v/>
      </c>
      <c r="W14" s="18" t="str">
        <f>IFERROR(IF(LEN(#REF!)=0,"",IF(AND(W$7=$E14,$F14=1),Marcador_de_hito,"")),"")</f>
        <v/>
      </c>
      <c r="X14" s="18" t="str">
        <f>IFERROR(IF(LEN(#REF!)=0,"",IF(AND(X$7=$E14,$F14=1),Marcador_de_hito,"")),"")</f>
        <v/>
      </c>
      <c r="Y14" s="18" t="str">
        <f>IFERROR(IF(LEN(#REF!)=0,"",IF(AND(Y$7=$E14,$F14=1),Marcador_de_hito,"")),"")</f>
        <v/>
      </c>
      <c r="Z14" s="18" t="str">
        <f>IFERROR(IF(LEN(#REF!)=0,"",IF(AND(Z$7=$E14,$F14=1),Marcador_de_hito,"")),"")</f>
        <v/>
      </c>
      <c r="AA14" s="18" t="str">
        <f>IFERROR(IF(LEN(#REF!)=0,"",IF(AND(AA$7=$E14,$F14=1),Marcador_de_hito,"")),"")</f>
        <v/>
      </c>
      <c r="AB14" s="18" t="str">
        <f>IFERROR(IF(LEN(#REF!)=0,"",IF(AND(AB$7=$E14,$F14=1),Marcador_de_hito,"")),"")</f>
        <v/>
      </c>
      <c r="AC14" s="18" t="str">
        <f>IFERROR(IF(LEN(#REF!)=0,"",IF(AND(AC$7=$E14,$F14=1),Marcador_de_hito,"")),"")</f>
        <v/>
      </c>
      <c r="AD14" s="18" t="str">
        <f>IFERROR(IF(LEN(#REF!)=0,"",IF(AND(AD$7=$E14,$F14=1),Marcador_de_hito,"")),"")</f>
        <v/>
      </c>
      <c r="AE14" s="18" t="str">
        <f>IFERROR(IF(LEN(#REF!)=0,"",IF(AND(AE$7=$E14,$F14=1),Marcador_de_hito,"")),"")</f>
        <v/>
      </c>
      <c r="AF14" s="18" t="str">
        <f>IFERROR(IF(LEN(#REF!)=0,"",IF(AND(AF$7=$E14,$F14=1),Marcador_de_hito,"")),"")</f>
        <v/>
      </c>
      <c r="AG14" s="18" t="str">
        <f>IFERROR(IF(LEN(#REF!)=0,"",IF(AND(AG$7=$E14,$F14=1),Marcador_de_hito,"")),"")</f>
        <v/>
      </c>
      <c r="AH14" s="18" t="str">
        <f>IFERROR(IF(LEN(#REF!)=0,"",IF(AND(AH$7=$E14,$F14=1),Marcador_de_hito,"")),"")</f>
        <v/>
      </c>
      <c r="AI14" s="18" t="str">
        <f>IFERROR(IF(LEN(#REF!)=0,"",IF(AND(AI$7=$E14,$F14=1),Marcador_de_hito,"")),"")</f>
        <v/>
      </c>
      <c r="AJ14" s="18" t="str">
        <f>IFERROR(IF(LEN(#REF!)=0,"",IF(AND(AJ$7=$E14,$F14=1),Marcador_de_hito,"")),"")</f>
        <v/>
      </c>
      <c r="AK14" s="18" t="str">
        <f>IFERROR(IF(LEN(#REF!)=0,"",IF(AND(AK$7=$E14,$F14=1),Marcador_de_hito,"")),"")</f>
        <v/>
      </c>
      <c r="AL14" s="18" t="str">
        <f>IFERROR(IF(LEN(#REF!)=0,"",IF(AND(AL$7=$E14,$F14=1),Marcador_de_hito,"")),"")</f>
        <v/>
      </c>
      <c r="AM14" s="18" t="str">
        <f>IFERROR(IF(LEN(#REF!)=0,"",IF(AND(AM$7=$E14,$F14=1),Marcador_de_hito,"")),"")</f>
        <v/>
      </c>
      <c r="AN14" s="18" t="str">
        <f>IFERROR(IF(LEN(#REF!)=0,"",IF(AND(AN$7=$E14,$F14=1),Marcador_de_hito,"")),"")</f>
        <v/>
      </c>
      <c r="AO14" s="18" t="str">
        <f>IFERROR(IF(LEN(#REF!)=0,"",IF(AND(AO$7=$E14,$F14=1),Marcador_de_hito,"")),"")</f>
        <v/>
      </c>
      <c r="AP14" s="18" t="str">
        <f>IFERROR(IF(LEN(#REF!)=0,"",IF(AND(AP$7=$E14,$F14=1),Marcador_de_hito,"")),"")</f>
        <v/>
      </c>
      <c r="AQ14" s="18" t="str">
        <f>IFERROR(IF(LEN(#REF!)=0,"",IF(AND(AQ$7=$E14,$F14=1),Marcador_de_hito,"")),"")</f>
        <v/>
      </c>
      <c r="AR14" s="18" t="str">
        <f>IFERROR(IF(LEN(#REF!)=0,"",IF(AND(AR$7=$E14,$F14=1),Marcador_de_hito,"")),"")</f>
        <v/>
      </c>
      <c r="AS14" s="18" t="str">
        <f>IFERROR(IF(LEN(#REF!)=0,"",IF(AND(AS$7=$E14,$F14=1),Marcador_de_hito,"")),"")</f>
        <v/>
      </c>
      <c r="AT14" s="18" t="str">
        <f>IFERROR(IF(LEN(#REF!)=0,"",IF(AND(AT$7=$E14,$F14=1),Marcador_de_hito,"")),"")</f>
        <v/>
      </c>
      <c r="AU14" s="18" t="str">
        <f>IFERROR(IF(LEN(#REF!)=0,"",IF(AND(AU$7=$E14,$F14=1),Marcador_de_hito,"")),"")</f>
        <v/>
      </c>
      <c r="AV14" s="18" t="str">
        <f>IFERROR(IF(LEN(#REF!)=0,"",IF(AND(AV$7=$E14,$F14=1),Marcador_de_hito,"")),"")</f>
        <v/>
      </c>
      <c r="AW14" s="18" t="str">
        <f>IFERROR(IF(LEN(#REF!)=0,"",IF(AND(AW$7=$E14,$F14=1),Marcador_de_hito,"")),"")</f>
        <v/>
      </c>
      <c r="AX14" s="18" t="str">
        <f>IFERROR(IF(LEN(#REF!)=0,"",IF(AND(AX$7=$E14,$F14=1),Marcador_de_hito,"")),"")</f>
        <v/>
      </c>
      <c r="AY14" s="18" t="str">
        <f>IFERROR(IF(LEN(#REF!)=0,"",IF(AND(AY$7=$E14,$F14=1),Marcador_de_hito,"")),"")</f>
        <v/>
      </c>
      <c r="AZ14" s="18" t="str">
        <f>IFERROR(IF(LEN(#REF!)=0,"",IF(AND(AZ$7=$E14,$F14=1),Marcador_de_hito,"")),"")</f>
        <v/>
      </c>
      <c r="BA14" s="18" t="str">
        <f>IFERROR(IF(LEN(#REF!)=0,"",IF(AND(BA$7=$E14,$F14=1),Marcador_de_hito,"")),"")</f>
        <v/>
      </c>
      <c r="BB14" s="18" t="str">
        <f>IFERROR(IF(LEN(#REF!)=0,"",IF(AND(BB$7=$E14,$F14=1),Marcador_de_hito,"")),"")</f>
        <v/>
      </c>
      <c r="BC14" s="18" t="str">
        <f>IFERROR(IF(LEN(#REF!)=0,"",IF(AND(BC$7=$E14,$F14=1),Marcador_de_hito,"")),"")</f>
        <v/>
      </c>
      <c r="BD14" s="18" t="str">
        <f>IFERROR(IF(LEN(#REF!)=0,"",IF(AND(BD$7=$E14,$F14=1),Marcador_de_hito,"")),"")</f>
        <v/>
      </c>
      <c r="BE14" s="18" t="str">
        <f>IFERROR(IF(LEN(#REF!)=0,"",IF(AND(BE$7=$E14,$F14=1),Marcador_de_hito,"")),"")</f>
        <v/>
      </c>
      <c r="BF14" s="18" t="str">
        <f>IFERROR(IF(LEN(#REF!)=0,"",IF(AND(BF$7=$E14,$F14=1),Marcador_de_hito,"")),"")</f>
        <v/>
      </c>
      <c r="BG14" s="18" t="str">
        <f>IFERROR(IF(LEN(#REF!)=0,"",IF(AND(BG$7=$E14,$F14=1),Marcador_de_hito,"")),"")</f>
        <v/>
      </c>
      <c r="BH14" s="18" t="str">
        <f>IFERROR(IF(LEN(#REF!)=0,"",IF(AND(BH$7=$E14,$F14=1),Marcador_de_hito,"")),"")</f>
        <v/>
      </c>
      <c r="BI14" s="18" t="str">
        <f>IFERROR(IF(LEN(#REF!)=0,"",IF(AND(BI$7=$E14,$F14=1),Marcador_de_hito,"")),"")</f>
        <v/>
      </c>
      <c r="BJ14" s="18" t="str">
        <f>IFERROR(IF(LEN(#REF!)=0,"",IF(AND(BJ$7=$E14,$F14=1),Marcador_de_hito,"")),"")</f>
        <v/>
      </c>
      <c r="BK14" s="18" t="str">
        <f>IFERROR(IF(LEN(#REF!)=0,"",IF(AND(BK$7=$E14,$F14=1),Marcador_de_hito,"")),"")</f>
        <v/>
      </c>
    </row>
    <row r="15" spans="1:97" s="1" customFormat="1" ht="30" customHeight="1" outlineLevel="1" x14ac:dyDescent="0.35">
      <c r="A15" s="3"/>
      <c r="B15" s="88" t="s">
        <v>9</v>
      </c>
      <c r="C15" s="8" t="s">
        <v>31</v>
      </c>
      <c r="D15" s="26">
        <v>0</v>
      </c>
      <c r="E15" s="50" t="s">
        <v>42</v>
      </c>
      <c r="F15" s="59">
        <v>10</v>
      </c>
      <c r="G15" s="19"/>
      <c r="H15" s="18" t="str">
        <f>IFERROR(IF(LEN(#REF!)=0,"",IF(AND(H$7=$E15,$F15=1),Marcador_de_hito,"")),"")</f>
        <v/>
      </c>
      <c r="I15" s="18" t="str">
        <f>IFERROR(IF(LEN(#REF!)=0,"",IF(AND(I$7=$E15,$F15=1),Marcador_de_hito,"")),"")</f>
        <v/>
      </c>
      <c r="J15" s="18" t="str">
        <f>IFERROR(IF(LEN(#REF!)=0,"",IF(AND(J$7=$E15,$F15=1),Marcador_de_hito,"")),"")</f>
        <v/>
      </c>
      <c r="K15" s="18" t="str">
        <f>IFERROR(IF(LEN(#REF!)=0,"",IF(AND(K$7=$E15,$F15=1),Marcador_de_hito,"")),"")</f>
        <v/>
      </c>
      <c r="L15" s="18" t="str">
        <f>IFERROR(IF(LEN(#REF!)=0,"",IF(AND(L$7=$E15,$F15=1),Marcador_de_hito,"")),"")</f>
        <v/>
      </c>
      <c r="M15" s="18" t="str">
        <f>IFERROR(IF(LEN(#REF!)=0,"",IF(AND(M$7=$E15,$F15=1),Marcador_de_hito,"")),"")</f>
        <v/>
      </c>
      <c r="N15" s="18" t="str">
        <f>IFERROR(IF(LEN(#REF!)=0,"",IF(AND(N$7=$E15,$F15=1),Marcador_de_hito,"")),"")</f>
        <v/>
      </c>
      <c r="O15" s="18" t="str">
        <f>IFERROR(IF(LEN(#REF!)=0,"",IF(AND(O$7=$E15,$F15=1),Marcador_de_hito,"")),"")</f>
        <v/>
      </c>
      <c r="P15" s="18" t="str">
        <f>IFERROR(IF(LEN(#REF!)=0,"",IF(AND(P$7=$E15,$F15=1),Marcador_de_hito,"")),"")</f>
        <v/>
      </c>
      <c r="Q15" s="18" t="str">
        <f>IFERROR(IF(LEN(#REF!)=0,"",IF(AND(Q$7=$E15,$F15=1),Marcador_de_hito,"")),"")</f>
        <v/>
      </c>
      <c r="R15" s="18" t="str">
        <f>IFERROR(IF(LEN(#REF!)=0,"",IF(AND(R$7=$E15,$F15=1),Marcador_de_hito,"")),"")</f>
        <v/>
      </c>
      <c r="S15" s="18" t="str">
        <f>IFERROR(IF(LEN(#REF!)=0,"",IF(AND(S$7=$E15,$F15=1),Marcador_de_hito,"")),"")</f>
        <v/>
      </c>
      <c r="T15" s="18" t="str">
        <f>IFERROR(IF(LEN(#REF!)=0,"",IF(AND(T$7=$E15,$F15=1),Marcador_de_hito,"")),"")</f>
        <v/>
      </c>
      <c r="U15" s="18" t="str">
        <f>IFERROR(IF(LEN(#REF!)=0,"",IF(AND(U$7=$E15,$F15=1),Marcador_de_hito,"")),"")</f>
        <v/>
      </c>
      <c r="V15" s="18" t="str">
        <f>IFERROR(IF(LEN(#REF!)=0,"",IF(AND(V$7=$E15,$F15=1),Marcador_de_hito,"")),"")</f>
        <v/>
      </c>
      <c r="W15" s="18" t="str">
        <f>IFERROR(IF(LEN(#REF!)=0,"",IF(AND(W$7=$E15,$F15=1),Marcador_de_hito,"")),"")</f>
        <v/>
      </c>
      <c r="X15" s="18" t="str">
        <f>IFERROR(IF(LEN(#REF!)=0,"",IF(AND(X$7=$E15,$F15=1),Marcador_de_hito,"")),"")</f>
        <v/>
      </c>
      <c r="Y15" s="18" t="str">
        <f>IFERROR(IF(LEN(#REF!)=0,"",IF(AND(Y$7=$E15,$F15=1),Marcador_de_hito,"")),"")</f>
        <v/>
      </c>
      <c r="Z15" s="18" t="str">
        <f>IFERROR(IF(LEN(#REF!)=0,"",IF(AND(Z$7=$E15,$F15=1),Marcador_de_hito,"")),"")</f>
        <v/>
      </c>
      <c r="AA15" s="18" t="str">
        <f>IFERROR(IF(LEN(#REF!)=0,"",IF(AND(AA$7=$E15,$F15=1),Marcador_de_hito,"")),"")</f>
        <v/>
      </c>
      <c r="AB15" s="18" t="str">
        <f>IFERROR(IF(LEN(#REF!)=0,"",IF(AND(AB$7=$E15,$F15=1),Marcador_de_hito,"")),"")</f>
        <v/>
      </c>
      <c r="AC15" s="18" t="str">
        <f>IFERROR(IF(LEN(#REF!)=0,"",IF(AND(AC$7=$E15,$F15=1),Marcador_de_hito,"")),"")</f>
        <v/>
      </c>
      <c r="AD15" s="18" t="str">
        <f>IFERROR(IF(LEN(#REF!)=0,"",IF(AND(AD$7=$E15,$F15=1),Marcador_de_hito,"")),"")</f>
        <v/>
      </c>
      <c r="AE15" s="18" t="str">
        <f>IFERROR(IF(LEN(#REF!)=0,"",IF(AND(AE$7=$E15,$F15=1),Marcador_de_hito,"")),"")</f>
        <v/>
      </c>
      <c r="AF15" s="18" t="str">
        <f>IFERROR(IF(LEN(#REF!)=0,"",IF(AND(AF$7=$E15,$F15=1),Marcador_de_hito,"")),"")</f>
        <v/>
      </c>
      <c r="AG15" s="18" t="str">
        <f>IFERROR(IF(LEN(#REF!)=0,"",IF(AND(AG$7=$E15,$F15=1),Marcador_de_hito,"")),"")</f>
        <v/>
      </c>
      <c r="AH15" s="18" t="str">
        <f>IFERROR(IF(LEN(#REF!)=0,"",IF(AND(AH$7=$E15,$F15=1),Marcador_de_hito,"")),"")</f>
        <v/>
      </c>
      <c r="AI15" s="18" t="str">
        <f>IFERROR(IF(LEN(#REF!)=0,"",IF(AND(AI$7=$E15,$F15=1),Marcador_de_hito,"")),"")</f>
        <v/>
      </c>
      <c r="AJ15" s="18" t="str">
        <f>IFERROR(IF(LEN(#REF!)=0,"",IF(AND(AJ$7=$E15,$F15=1),Marcador_de_hito,"")),"")</f>
        <v/>
      </c>
      <c r="AK15" s="18" t="str">
        <f>IFERROR(IF(LEN(#REF!)=0,"",IF(AND(AK$7=$E15,$F15=1),Marcador_de_hito,"")),"")</f>
        <v/>
      </c>
      <c r="AL15" s="18" t="str">
        <f>IFERROR(IF(LEN(#REF!)=0,"",IF(AND(AL$7=$E15,$F15=1),Marcador_de_hito,"")),"")</f>
        <v/>
      </c>
      <c r="AM15" s="18" t="str">
        <f>IFERROR(IF(LEN(#REF!)=0,"",IF(AND(AM$7=$E15,$F15=1),Marcador_de_hito,"")),"")</f>
        <v/>
      </c>
      <c r="AN15" s="18" t="str">
        <f>IFERROR(IF(LEN(#REF!)=0,"",IF(AND(AN$7=$E15,$F15=1),Marcador_de_hito,"")),"")</f>
        <v/>
      </c>
      <c r="AO15" s="18" t="str">
        <f>IFERROR(IF(LEN(#REF!)=0,"",IF(AND(AO$7=$E15,$F15=1),Marcador_de_hito,"")),"")</f>
        <v/>
      </c>
      <c r="AP15" s="18" t="str">
        <f>IFERROR(IF(LEN(#REF!)=0,"",IF(AND(AP$7=$E15,$F15=1),Marcador_de_hito,"")),"")</f>
        <v/>
      </c>
      <c r="AQ15" s="18" t="str">
        <f>IFERROR(IF(LEN(#REF!)=0,"",IF(AND(AQ$7=$E15,$F15=1),Marcador_de_hito,"")),"")</f>
        <v/>
      </c>
      <c r="AR15" s="18" t="str">
        <f>IFERROR(IF(LEN(#REF!)=0,"",IF(AND(AR$7=$E15,$F15=1),Marcador_de_hito,"")),"")</f>
        <v/>
      </c>
      <c r="AS15" s="18" t="str">
        <f>IFERROR(IF(LEN(#REF!)=0,"",IF(AND(AS$7=$E15,$F15=1),Marcador_de_hito,"")),"")</f>
        <v/>
      </c>
      <c r="AT15" s="18" t="str">
        <f>IFERROR(IF(LEN(#REF!)=0,"",IF(AND(AT$7=$E15,$F15=1),Marcador_de_hito,"")),"")</f>
        <v/>
      </c>
      <c r="AU15" s="18" t="str">
        <f>IFERROR(IF(LEN(#REF!)=0,"",IF(AND(AU$7=$E15,$F15=1),Marcador_de_hito,"")),"")</f>
        <v/>
      </c>
      <c r="AV15" s="18" t="str">
        <f>IFERROR(IF(LEN(#REF!)=0,"",IF(AND(AV$7=$E15,$F15=1),Marcador_de_hito,"")),"")</f>
        <v/>
      </c>
      <c r="AW15" s="18" t="str">
        <f>IFERROR(IF(LEN(#REF!)=0,"",IF(AND(AW$7=$E15,$F15=1),Marcador_de_hito,"")),"")</f>
        <v/>
      </c>
      <c r="AX15" s="18" t="str">
        <f>IFERROR(IF(LEN(#REF!)=0,"",IF(AND(AX$7=$E15,$F15=1),Marcador_de_hito,"")),"")</f>
        <v/>
      </c>
      <c r="AY15" s="18" t="str">
        <f>IFERROR(IF(LEN(#REF!)=0,"",IF(AND(AY$7=$E15,$F15=1),Marcador_de_hito,"")),"")</f>
        <v/>
      </c>
      <c r="AZ15" s="18" t="str">
        <f>IFERROR(IF(LEN(#REF!)=0,"",IF(AND(AZ$7=$E15,$F15=1),Marcador_de_hito,"")),"")</f>
        <v/>
      </c>
      <c r="BA15" s="18" t="str">
        <f>IFERROR(IF(LEN(#REF!)=0,"",IF(AND(BA$7=$E15,$F15=1),Marcador_de_hito,"")),"")</f>
        <v/>
      </c>
      <c r="BB15" s="18" t="str">
        <f>IFERROR(IF(LEN(#REF!)=0,"",IF(AND(BB$7=$E15,$F15=1),Marcador_de_hito,"")),"")</f>
        <v/>
      </c>
      <c r="BC15" s="18" t="str">
        <f>IFERROR(IF(LEN(#REF!)=0,"",IF(AND(BC$7=$E15,$F15=1),Marcador_de_hito,"")),"")</f>
        <v/>
      </c>
      <c r="BD15" s="18" t="str">
        <f>IFERROR(IF(LEN(#REF!)=0,"",IF(AND(BD$7=$E15,$F15=1),Marcador_de_hito,"")),"")</f>
        <v/>
      </c>
      <c r="BE15" s="18" t="str">
        <f>IFERROR(IF(LEN(#REF!)=0,"",IF(AND(BE$7=$E15,$F15=1),Marcador_de_hito,"")),"")</f>
        <v/>
      </c>
      <c r="BF15" s="18" t="str">
        <f>IFERROR(IF(LEN(#REF!)=0,"",IF(AND(BF$7=$E15,$F15=1),Marcador_de_hito,"")),"")</f>
        <v/>
      </c>
      <c r="BG15" s="18" t="str">
        <f>IFERROR(IF(LEN(#REF!)=0,"",IF(AND(BG$7=$E15,$F15=1),Marcador_de_hito,"")),"")</f>
        <v/>
      </c>
      <c r="BH15" s="18" t="str">
        <f>IFERROR(IF(LEN(#REF!)=0,"",IF(AND(BH$7=$E15,$F15=1),Marcador_de_hito,"")),"")</f>
        <v/>
      </c>
      <c r="BI15" s="18" t="str">
        <f>IFERROR(IF(LEN(#REF!)=0,"",IF(AND(BI$7=$E15,$F15=1),Marcador_de_hito,"")),"")</f>
        <v/>
      </c>
      <c r="BJ15" s="18" t="str">
        <f>IFERROR(IF(LEN(#REF!)=0,"",IF(AND(BJ$7=$E15,$F15=1),Marcador_de_hito,"")),"")</f>
        <v/>
      </c>
      <c r="BK15" s="18" t="str">
        <f>IFERROR(IF(LEN(#REF!)=0,"",IF(AND(BK$7=$E15,$F15=1),Marcador_de_hito,"")),"")</f>
        <v/>
      </c>
    </row>
    <row r="16" spans="1:97" s="1" customFormat="1" ht="30" customHeight="1" x14ac:dyDescent="0.35">
      <c r="A16" s="4"/>
      <c r="B16" s="56" t="s">
        <v>34</v>
      </c>
      <c r="C16" s="8" t="s">
        <v>28</v>
      </c>
      <c r="D16" s="26">
        <v>0</v>
      </c>
      <c r="E16" s="50" t="s">
        <v>42</v>
      </c>
      <c r="F16" s="59">
        <v>5</v>
      </c>
      <c r="G16" s="19"/>
      <c r="H16" s="18" t="str">
        <f>IFERROR(IF(LEN(#REF!)=0,"",IF(AND(H$7=$E16,$F16=1),Marcador_de_hito,"")),"")</f>
        <v/>
      </c>
      <c r="I16" s="18" t="str">
        <f>IFERROR(IF(LEN(#REF!)=0,"",IF(AND(I$7=$E16,$F16=1),Marcador_de_hito,"")),"")</f>
        <v/>
      </c>
      <c r="J16" s="18" t="str">
        <f>IFERROR(IF(LEN(#REF!)=0,"",IF(AND(J$7=$E16,$F16=1),Marcador_de_hito,"")),"")</f>
        <v/>
      </c>
      <c r="K16" s="18" t="str">
        <f>IFERROR(IF(LEN(#REF!)=0,"",IF(AND(K$7=$E16,$F16=1),Marcador_de_hito,"")),"")</f>
        <v/>
      </c>
      <c r="L16" s="18" t="str">
        <f>IFERROR(IF(LEN(#REF!)=0,"",IF(AND(L$7=$E16,$F16=1),Marcador_de_hito,"")),"")</f>
        <v/>
      </c>
      <c r="M16" s="18" t="str">
        <f>IFERROR(IF(LEN(#REF!)=0,"",IF(AND(M$7=$E16,$F16=1),Marcador_de_hito,"")),"")</f>
        <v/>
      </c>
      <c r="N16" s="18" t="str">
        <f>IFERROR(IF(LEN(#REF!)=0,"",IF(AND(N$7=$E16,$F16=1),Marcador_de_hito,"")),"")</f>
        <v/>
      </c>
      <c r="O16" s="18" t="str">
        <f>IFERROR(IF(LEN(#REF!)=0,"",IF(AND(O$7=$E16,$F16=1),Marcador_de_hito,"")),"")</f>
        <v/>
      </c>
      <c r="P16" s="18" t="str">
        <f>IFERROR(IF(LEN(#REF!)=0,"",IF(AND(P$7=$E16,$F16=1),Marcador_de_hito,"")),"")</f>
        <v/>
      </c>
      <c r="Q16" s="18" t="str">
        <f>IFERROR(IF(LEN(#REF!)=0,"",IF(AND(Q$7=$E16,$F16=1),Marcador_de_hito,"")),"")</f>
        <v/>
      </c>
      <c r="R16" s="18" t="str">
        <f>IFERROR(IF(LEN(#REF!)=0,"",IF(AND(R$7=$E16,$F16=1),Marcador_de_hito,"")),"")</f>
        <v/>
      </c>
      <c r="S16" s="18" t="str">
        <f>IFERROR(IF(LEN(#REF!)=0,"",IF(AND(S$7=$E16,$F16=1),Marcador_de_hito,"")),"")</f>
        <v/>
      </c>
      <c r="T16" s="18" t="str">
        <f>IFERROR(IF(LEN(#REF!)=0,"",IF(AND(T$7=$E16,$F16=1),Marcador_de_hito,"")),"")</f>
        <v/>
      </c>
      <c r="U16" s="18" t="str">
        <f>IFERROR(IF(LEN(#REF!)=0,"",IF(AND(U$7=$E16,$F16=1),Marcador_de_hito,"")),"")</f>
        <v/>
      </c>
      <c r="V16" s="18" t="str">
        <f>IFERROR(IF(LEN(#REF!)=0,"",IF(AND(V$7=$E16,$F16=1),Marcador_de_hito,"")),"")</f>
        <v/>
      </c>
      <c r="W16" s="18" t="str">
        <f>IFERROR(IF(LEN(#REF!)=0,"",IF(AND(W$7=$E16,$F16=1),Marcador_de_hito,"")),"")</f>
        <v/>
      </c>
      <c r="X16" s="18" t="str">
        <f>IFERROR(IF(LEN(#REF!)=0,"",IF(AND(X$7=$E16,$F16=1),Marcador_de_hito,"")),"")</f>
        <v/>
      </c>
      <c r="Y16" s="18" t="str">
        <f>IFERROR(IF(LEN(#REF!)=0,"",IF(AND(Y$7=$E16,$F16=1),Marcador_de_hito,"")),"")</f>
        <v/>
      </c>
      <c r="Z16" s="18" t="str">
        <f>IFERROR(IF(LEN(#REF!)=0,"",IF(AND(Z$7=$E16,$F16=1),Marcador_de_hito,"")),"")</f>
        <v/>
      </c>
      <c r="AA16" s="18" t="str">
        <f>IFERROR(IF(LEN(#REF!)=0,"",IF(AND(AA$7=$E16,$F16=1),Marcador_de_hito,"")),"")</f>
        <v/>
      </c>
      <c r="AB16" s="18" t="str">
        <f>IFERROR(IF(LEN(#REF!)=0,"",IF(AND(AB$7=$E16,$F16=1),Marcador_de_hito,"")),"")</f>
        <v/>
      </c>
      <c r="AC16" s="18" t="str">
        <f>IFERROR(IF(LEN(#REF!)=0,"",IF(AND(AC$7=$E16,$F16=1),Marcador_de_hito,"")),"")</f>
        <v/>
      </c>
      <c r="AD16" s="18" t="str">
        <f>IFERROR(IF(LEN(#REF!)=0,"",IF(AND(AD$7=$E16,$F16=1),Marcador_de_hito,"")),"")</f>
        <v/>
      </c>
      <c r="AE16" s="18" t="str">
        <f>IFERROR(IF(LEN(#REF!)=0,"",IF(AND(AE$7=$E16,$F16=1),Marcador_de_hito,"")),"")</f>
        <v/>
      </c>
      <c r="AF16" s="18" t="str">
        <f>IFERROR(IF(LEN(#REF!)=0,"",IF(AND(AF$7=$E16,$F16=1),Marcador_de_hito,"")),"")</f>
        <v/>
      </c>
      <c r="AG16" s="18" t="str">
        <f>IFERROR(IF(LEN(#REF!)=0,"",IF(AND(AG$7=$E16,$F16=1),Marcador_de_hito,"")),"")</f>
        <v/>
      </c>
      <c r="AH16" s="18" t="str">
        <f>IFERROR(IF(LEN(#REF!)=0,"",IF(AND(AH$7=$E16,$F16=1),Marcador_de_hito,"")),"")</f>
        <v/>
      </c>
      <c r="AI16" s="18" t="str">
        <f>IFERROR(IF(LEN(#REF!)=0,"",IF(AND(AI$7=$E16,$F16=1),Marcador_de_hito,"")),"")</f>
        <v/>
      </c>
      <c r="AJ16" s="18" t="str">
        <f>IFERROR(IF(LEN(#REF!)=0,"",IF(AND(AJ$7=$E16,$F16=1),Marcador_de_hito,"")),"")</f>
        <v/>
      </c>
      <c r="AK16" s="18" t="str">
        <f>IFERROR(IF(LEN(#REF!)=0,"",IF(AND(AK$7=$E16,$F16=1),Marcador_de_hito,"")),"")</f>
        <v/>
      </c>
      <c r="AL16" s="18" t="str">
        <f>IFERROR(IF(LEN(#REF!)=0,"",IF(AND(AL$7=$E16,$F16=1),Marcador_de_hito,"")),"")</f>
        <v/>
      </c>
      <c r="AM16" s="18" t="str">
        <f>IFERROR(IF(LEN(#REF!)=0,"",IF(AND(AM$7=$E16,$F16=1),Marcador_de_hito,"")),"")</f>
        <v/>
      </c>
      <c r="AN16" s="18" t="str">
        <f>IFERROR(IF(LEN(#REF!)=0,"",IF(AND(AN$7=$E16,$F16=1),Marcador_de_hito,"")),"")</f>
        <v/>
      </c>
      <c r="AO16" s="18" t="str">
        <f>IFERROR(IF(LEN(#REF!)=0,"",IF(AND(AO$7=$E16,$F16=1),Marcador_de_hito,"")),"")</f>
        <v/>
      </c>
      <c r="AP16" s="18" t="str">
        <f>IFERROR(IF(LEN(#REF!)=0,"",IF(AND(AP$7=$E16,$F16=1),Marcador_de_hito,"")),"")</f>
        <v/>
      </c>
      <c r="AQ16" s="18" t="str">
        <f>IFERROR(IF(LEN(#REF!)=0,"",IF(AND(AQ$7=$E16,$F16=1),Marcador_de_hito,"")),"")</f>
        <v/>
      </c>
      <c r="AR16" s="18" t="str">
        <f>IFERROR(IF(LEN(#REF!)=0,"",IF(AND(AR$7=$E16,$F16=1),Marcador_de_hito,"")),"")</f>
        <v/>
      </c>
      <c r="AS16" s="18" t="str">
        <f>IFERROR(IF(LEN(#REF!)=0,"",IF(AND(AS$7=$E16,$F16=1),Marcador_de_hito,"")),"")</f>
        <v/>
      </c>
      <c r="AT16" s="18" t="str">
        <f>IFERROR(IF(LEN(#REF!)=0,"",IF(AND(AT$7=$E16,$F16=1),Marcador_de_hito,"")),"")</f>
        <v/>
      </c>
      <c r="AU16" s="18" t="str">
        <f>IFERROR(IF(LEN(#REF!)=0,"",IF(AND(AU$7=$E16,$F16=1),Marcador_de_hito,"")),"")</f>
        <v/>
      </c>
      <c r="AV16" s="18" t="str">
        <f>IFERROR(IF(LEN(#REF!)=0,"",IF(AND(AV$7=$E16,$F16=1),Marcador_de_hito,"")),"")</f>
        <v/>
      </c>
      <c r="AW16" s="18" t="str">
        <f>IFERROR(IF(LEN(#REF!)=0,"",IF(AND(AW$7=$E16,$F16=1),Marcador_de_hito,"")),"")</f>
        <v/>
      </c>
      <c r="AX16" s="18" t="str">
        <f>IFERROR(IF(LEN(#REF!)=0,"",IF(AND(AX$7=$E16,$F16=1),Marcador_de_hito,"")),"")</f>
        <v/>
      </c>
      <c r="AY16" s="18" t="str">
        <f>IFERROR(IF(LEN(#REF!)=0,"",IF(AND(AY$7=$E16,$F16=1),Marcador_de_hito,"")),"")</f>
        <v/>
      </c>
      <c r="AZ16" s="18" t="str">
        <f>IFERROR(IF(LEN(#REF!)=0,"",IF(AND(AZ$7=$E16,$F16=1),Marcador_de_hito,"")),"")</f>
        <v/>
      </c>
      <c r="BA16" s="18" t="str">
        <f>IFERROR(IF(LEN(#REF!)=0,"",IF(AND(BA$7=$E16,$F16=1),Marcador_de_hito,"")),"")</f>
        <v/>
      </c>
      <c r="BB16" s="18" t="str">
        <f>IFERROR(IF(LEN(#REF!)=0,"",IF(AND(BB$7=$E16,$F16=1),Marcador_de_hito,"")),"")</f>
        <v/>
      </c>
      <c r="BC16" s="18" t="str">
        <f>IFERROR(IF(LEN(#REF!)=0,"",IF(AND(BC$7=$E16,$F16=1),Marcador_de_hito,"")),"")</f>
        <v/>
      </c>
      <c r="BD16" s="18" t="str">
        <f>IFERROR(IF(LEN(#REF!)=0,"",IF(AND(BD$7=$E16,$F16=1),Marcador_de_hito,"")),"")</f>
        <v/>
      </c>
      <c r="BE16" s="18" t="str">
        <f>IFERROR(IF(LEN(#REF!)=0,"",IF(AND(BE$7=$E16,$F16=1),Marcador_de_hito,"")),"")</f>
        <v/>
      </c>
      <c r="BF16" s="18" t="str">
        <f>IFERROR(IF(LEN(#REF!)=0,"",IF(AND(BF$7=$E16,$F16=1),Marcador_de_hito,"")),"")</f>
        <v/>
      </c>
      <c r="BG16" s="18" t="str">
        <f>IFERROR(IF(LEN(#REF!)=0,"",IF(AND(BG$7=$E16,$F16=1),Marcador_de_hito,"")),"")</f>
        <v/>
      </c>
      <c r="BH16" s="18" t="str">
        <f>IFERROR(IF(LEN(#REF!)=0,"",IF(AND(BH$7=$E16,$F16=1),Marcador_de_hito,"")),"")</f>
        <v/>
      </c>
      <c r="BI16" s="18" t="str">
        <f>IFERROR(IF(LEN(#REF!)=0,"",IF(AND(BI$7=$E16,$F16=1),Marcador_de_hito,"")),"")</f>
        <v/>
      </c>
      <c r="BJ16" s="18" t="str">
        <f>IFERROR(IF(LEN(#REF!)=0,"",IF(AND(BJ$7=$E16,$F16=1),Marcador_de_hito,"")),"")</f>
        <v/>
      </c>
      <c r="BK16" s="18" t="str">
        <f>IFERROR(IF(LEN(#REF!)=0,"",IF(AND(BK$7=$E16,$F16=1),Marcador_de_hito,"")),"")</f>
        <v/>
      </c>
    </row>
    <row r="17" spans="1:63" s="1" customFormat="1" ht="30" customHeight="1" outlineLevel="1" x14ac:dyDescent="0.35">
      <c r="A17" s="4"/>
      <c r="B17" s="56" t="s">
        <v>32</v>
      </c>
      <c r="C17" s="8" t="s">
        <v>31</v>
      </c>
      <c r="D17" s="26">
        <v>0</v>
      </c>
      <c r="E17" s="50" t="s">
        <v>42</v>
      </c>
      <c r="F17" s="59">
        <v>5</v>
      </c>
      <c r="G17" s="19"/>
      <c r="H17" s="18" t="str">
        <f>IFERROR(IF(LEN(#REF!)=0,"",IF(AND(H$7=$E17,$F17=1),Marcador_de_hito,"")),"")</f>
        <v/>
      </c>
      <c r="I17" s="18" t="str">
        <f>IFERROR(IF(LEN(#REF!)=0,"",IF(AND(I$7=$E17,$F17=1),Marcador_de_hito,"")),"")</f>
        <v/>
      </c>
      <c r="J17" s="18" t="str">
        <f>IFERROR(IF(LEN(#REF!)=0,"",IF(AND(J$7=$E17,$F17=1),Marcador_de_hito,"")),"")</f>
        <v/>
      </c>
      <c r="K17" s="18" t="str">
        <f>IFERROR(IF(LEN(#REF!)=0,"",IF(AND(K$7=$E17,$F17=1),Marcador_de_hito,"")),"")</f>
        <v/>
      </c>
      <c r="L17" s="18" t="str">
        <f>IFERROR(IF(LEN(#REF!)=0,"",IF(AND(L$7=$E17,$F17=1),Marcador_de_hito,"")),"")</f>
        <v/>
      </c>
      <c r="M17" s="18" t="str">
        <f>IFERROR(IF(LEN(#REF!)=0,"",IF(AND(M$7=$E17,$F17=1),Marcador_de_hito,"")),"")</f>
        <v/>
      </c>
      <c r="N17" s="18" t="str">
        <f>IFERROR(IF(LEN(#REF!)=0,"",IF(AND(N$7=$E17,$F17=1),Marcador_de_hito,"")),"")</f>
        <v/>
      </c>
      <c r="O17" s="18" t="str">
        <f>IFERROR(IF(LEN(#REF!)=0,"",IF(AND(O$7=$E17,$F17=1),Marcador_de_hito,"")),"")</f>
        <v/>
      </c>
      <c r="P17" s="18" t="str">
        <f>IFERROR(IF(LEN(#REF!)=0,"",IF(AND(P$7=$E17,$F17=1),Marcador_de_hito,"")),"")</f>
        <v/>
      </c>
      <c r="Q17" s="18" t="str">
        <f>IFERROR(IF(LEN(#REF!)=0,"",IF(AND(Q$7=$E17,$F17=1),Marcador_de_hito,"")),"")</f>
        <v/>
      </c>
      <c r="R17" s="18" t="str">
        <f>IFERROR(IF(LEN(#REF!)=0,"",IF(AND(R$7=$E17,$F17=1),Marcador_de_hito,"")),"")</f>
        <v/>
      </c>
      <c r="S17" s="18" t="str">
        <f>IFERROR(IF(LEN(#REF!)=0,"",IF(AND(S$7=$E17,$F17=1),Marcador_de_hito,"")),"")</f>
        <v/>
      </c>
      <c r="T17" s="18" t="str">
        <f>IFERROR(IF(LEN(#REF!)=0,"",IF(AND(T$7=$E17,$F17=1),Marcador_de_hito,"")),"")</f>
        <v/>
      </c>
      <c r="U17" s="18" t="str">
        <f>IFERROR(IF(LEN(#REF!)=0,"",IF(AND(U$7=$E17,$F17=1),Marcador_de_hito,"")),"")</f>
        <v/>
      </c>
      <c r="V17" s="18" t="str">
        <f>IFERROR(IF(LEN(#REF!)=0,"",IF(AND(V$7=$E17,$F17=1),Marcador_de_hito,"")),"")</f>
        <v/>
      </c>
      <c r="W17" s="18" t="str">
        <f>IFERROR(IF(LEN(#REF!)=0,"",IF(AND(W$7=$E17,$F17=1),Marcador_de_hito,"")),"")</f>
        <v/>
      </c>
      <c r="X17" s="18" t="str">
        <f>IFERROR(IF(LEN(#REF!)=0,"",IF(AND(X$7=$E17,$F17=1),Marcador_de_hito,"")),"")</f>
        <v/>
      </c>
      <c r="Y17" s="18" t="str">
        <f>IFERROR(IF(LEN(#REF!)=0,"",IF(AND(Y$7=$E17,$F17=1),Marcador_de_hito,"")),"")</f>
        <v/>
      </c>
      <c r="Z17" s="18" t="str">
        <f>IFERROR(IF(LEN(#REF!)=0,"",IF(AND(Z$7=$E17,$F17=1),Marcador_de_hito,"")),"")</f>
        <v/>
      </c>
      <c r="AA17" s="18" t="str">
        <f>IFERROR(IF(LEN(#REF!)=0,"",IF(AND(AA$7=$E17,$F17=1),Marcador_de_hito,"")),"")</f>
        <v/>
      </c>
      <c r="AB17" s="18" t="str">
        <f>IFERROR(IF(LEN(#REF!)=0,"",IF(AND(AB$7=$E17,$F17=1),Marcador_de_hito,"")),"")</f>
        <v/>
      </c>
      <c r="AC17" s="18" t="str">
        <f>IFERROR(IF(LEN(#REF!)=0,"",IF(AND(AC$7=$E17,$F17=1),Marcador_de_hito,"")),"")</f>
        <v/>
      </c>
      <c r="AD17" s="18" t="str">
        <f>IFERROR(IF(LEN(#REF!)=0,"",IF(AND(AD$7=$E17,$F17=1),Marcador_de_hito,"")),"")</f>
        <v/>
      </c>
      <c r="AE17" s="18" t="str">
        <f>IFERROR(IF(LEN(#REF!)=0,"",IF(AND(AE$7=$E17,$F17=1),Marcador_de_hito,"")),"")</f>
        <v/>
      </c>
      <c r="AF17" s="18" t="str">
        <f>IFERROR(IF(LEN(#REF!)=0,"",IF(AND(AF$7=$E17,$F17=1),Marcador_de_hito,"")),"")</f>
        <v/>
      </c>
      <c r="AG17" s="18" t="str">
        <f>IFERROR(IF(LEN(#REF!)=0,"",IF(AND(AG$7=$E17,$F17=1),Marcador_de_hito,"")),"")</f>
        <v/>
      </c>
      <c r="AH17" s="18" t="str">
        <f>IFERROR(IF(LEN(#REF!)=0,"",IF(AND(AH$7=$E17,$F17=1),Marcador_de_hito,"")),"")</f>
        <v/>
      </c>
      <c r="AI17" s="18" t="str">
        <f>IFERROR(IF(LEN(#REF!)=0,"",IF(AND(AI$7=$E17,$F17=1),Marcador_de_hito,"")),"")</f>
        <v/>
      </c>
      <c r="AJ17" s="18" t="str">
        <f>IFERROR(IF(LEN(#REF!)=0,"",IF(AND(AJ$7=$E17,$F17=1),Marcador_de_hito,"")),"")</f>
        <v/>
      </c>
      <c r="AK17" s="18" t="str">
        <f>IFERROR(IF(LEN(#REF!)=0,"",IF(AND(AK$7=$E17,$F17=1),Marcador_de_hito,"")),"")</f>
        <v/>
      </c>
      <c r="AL17" s="18" t="str">
        <f>IFERROR(IF(LEN(#REF!)=0,"",IF(AND(AL$7=$E17,$F17=1),Marcador_de_hito,"")),"")</f>
        <v/>
      </c>
      <c r="AM17" s="18" t="str">
        <f>IFERROR(IF(LEN(#REF!)=0,"",IF(AND(AM$7=$E17,$F17=1),Marcador_de_hito,"")),"")</f>
        <v/>
      </c>
      <c r="AN17" s="18" t="str">
        <f>IFERROR(IF(LEN(#REF!)=0,"",IF(AND(AN$7=$E17,$F17=1),Marcador_de_hito,"")),"")</f>
        <v/>
      </c>
      <c r="AO17" s="18" t="str">
        <f>IFERROR(IF(LEN(#REF!)=0,"",IF(AND(AO$7=$E17,$F17=1),Marcador_de_hito,"")),"")</f>
        <v/>
      </c>
      <c r="AP17" s="18" t="str">
        <f>IFERROR(IF(LEN(#REF!)=0,"",IF(AND(AP$7=$E17,$F17=1),Marcador_de_hito,"")),"")</f>
        <v/>
      </c>
      <c r="AQ17" s="18" t="str">
        <f>IFERROR(IF(LEN(#REF!)=0,"",IF(AND(AQ$7=$E17,$F17=1),Marcador_de_hito,"")),"")</f>
        <v/>
      </c>
      <c r="AR17" s="18" t="str">
        <f>IFERROR(IF(LEN(#REF!)=0,"",IF(AND(AR$7=$E17,$F17=1),Marcador_de_hito,"")),"")</f>
        <v/>
      </c>
      <c r="AS17" s="18" t="str">
        <f>IFERROR(IF(LEN(#REF!)=0,"",IF(AND(AS$7=$E17,$F17=1),Marcador_de_hito,"")),"")</f>
        <v/>
      </c>
      <c r="AT17" s="18" t="str">
        <f>IFERROR(IF(LEN(#REF!)=0,"",IF(AND(AT$7=$E17,$F17=1),Marcador_de_hito,"")),"")</f>
        <v/>
      </c>
      <c r="AU17" s="18" t="str">
        <f>IFERROR(IF(LEN(#REF!)=0,"",IF(AND(AU$7=$E17,$F17=1),Marcador_de_hito,"")),"")</f>
        <v/>
      </c>
      <c r="AV17" s="18" t="str">
        <f>IFERROR(IF(LEN(#REF!)=0,"",IF(AND(AV$7=$E17,$F17=1),Marcador_de_hito,"")),"")</f>
        <v/>
      </c>
      <c r="AW17" s="18" t="str">
        <f>IFERROR(IF(LEN(#REF!)=0,"",IF(AND(AW$7=$E17,$F17=1),Marcador_de_hito,"")),"")</f>
        <v/>
      </c>
      <c r="AX17" s="18" t="str">
        <f>IFERROR(IF(LEN(#REF!)=0,"",IF(AND(AX$7=$E17,$F17=1),Marcador_de_hito,"")),"")</f>
        <v/>
      </c>
      <c r="AY17" s="18" t="str">
        <f>IFERROR(IF(LEN(#REF!)=0,"",IF(AND(AY$7=$E17,$F17=1),Marcador_de_hito,"")),"")</f>
        <v/>
      </c>
      <c r="AZ17" s="18" t="str">
        <f>IFERROR(IF(LEN(#REF!)=0,"",IF(AND(AZ$7=$E17,$F17=1),Marcador_de_hito,"")),"")</f>
        <v/>
      </c>
      <c r="BA17" s="18" t="str">
        <f>IFERROR(IF(LEN(#REF!)=0,"",IF(AND(BA$7=$E17,$F17=1),Marcador_de_hito,"")),"")</f>
        <v/>
      </c>
      <c r="BB17" s="18" t="str">
        <f>IFERROR(IF(LEN(#REF!)=0,"",IF(AND(BB$7=$E17,$F17=1),Marcador_de_hito,"")),"")</f>
        <v/>
      </c>
      <c r="BC17" s="18" t="str">
        <f>IFERROR(IF(LEN(#REF!)=0,"",IF(AND(BC$7=$E17,$F17=1),Marcador_de_hito,"")),"")</f>
        <v/>
      </c>
      <c r="BD17" s="18" t="str">
        <f>IFERROR(IF(LEN(#REF!)=0,"",IF(AND(BD$7=$E17,$F17=1),Marcador_de_hito,"")),"")</f>
        <v/>
      </c>
      <c r="BE17" s="18" t="str">
        <f>IFERROR(IF(LEN(#REF!)=0,"",IF(AND(BE$7=$E17,$F17=1),Marcador_de_hito,"")),"")</f>
        <v/>
      </c>
      <c r="BF17" s="18" t="str">
        <f>IFERROR(IF(LEN(#REF!)=0,"",IF(AND(BF$7=$E17,$F17=1),Marcador_de_hito,"")),"")</f>
        <v/>
      </c>
      <c r="BG17" s="18" t="str">
        <f>IFERROR(IF(LEN(#REF!)=0,"",IF(AND(BG$7=$E17,$F17=1),Marcador_de_hito,"")),"")</f>
        <v/>
      </c>
      <c r="BH17" s="18" t="str">
        <f>IFERROR(IF(LEN(#REF!)=0,"",IF(AND(BH$7=$E17,$F17=1),Marcador_de_hito,"")),"")</f>
        <v/>
      </c>
      <c r="BI17" s="18" t="str">
        <f>IFERROR(IF(LEN(#REF!)=0,"",IF(AND(BI$7=$E17,$F17=1),Marcador_de_hito,"")),"")</f>
        <v/>
      </c>
      <c r="BJ17" s="18" t="str">
        <f>IFERROR(IF(LEN(#REF!)=0,"",IF(AND(BJ$7=$E17,$F17=1),Marcador_de_hito,"")),"")</f>
        <v/>
      </c>
      <c r="BK17" s="18" t="str">
        <f>IFERROR(IF(LEN(#REF!)=0,"",IF(AND(BK$7=$E17,$F17=1),Marcador_de_hito,"")),"")</f>
        <v/>
      </c>
    </row>
    <row r="18" spans="1:63" s="1" customFormat="1" ht="30" customHeight="1" thickBot="1" x14ac:dyDescent="0.4">
      <c r="A18" s="4"/>
      <c r="B18" s="56" t="s">
        <v>35</v>
      </c>
      <c r="C18" s="8" t="s">
        <v>28</v>
      </c>
      <c r="D18" s="26">
        <v>0</v>
      </c>
      <c r="E18" s="50" t="s">
        <v>42</v>
      </c>
      <c r="F18" s="12">
        <v>5</v>
      </c>
      <c r="G18" s="10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9"/>
      <c r="BJ18" s="9"/>
      <c r="BK18" s="9"/>
    </row>
    <row r="19" spans="1:63" s="1" customFormat="1" ht="30" customHeight="1" x14ac:dyDescent="0.35">
      <c r="A19" s="4"/>
      <c r="B19" s="56" t="s">
        <v>11</v>
      </c>
      <c r="C19" s="8" t="s">
        <v>28</v>
      </c>
      <c r="D19" s="26">
        <v>0</v>
      </c>
      <c r="E19" s="50" t="s">
        <v>42</v>
      </c>
      <c r="F19" s="12">
        <v>5</v>
      </c>
      <c r="G19" s="57"/>
      <c r="H19" s="58"/>
      <c r="I19" s="58"/>
      <c r="J19" s="58"/>
      <c r="K19" s="58"/>
      <c r="L19" s="58"/>
      <c r="M19" s="58"/>
      <c r="N19" s="58"/>
      <c r="O19" s="58"/>
      <c r="P19" s="58"/>
      <c r="Q19" s="58"/>
      <c r="R19" s="58"/>
      <c r="S19" s="58"/>
      <c r="T19" s="58"/>
      <c r="U19" s="58"/>
      <c r="V19" s="58"/>
      <c r="W19" s="58"/>
      <c r="X19" s="58"/>
      <c r="Y19" s="58"/>
      <c r="Z19" s="58"/>
      <c r="AA19" s="58"/>
      <c r="AB19" s="58"/>
      <c r="AC19" s="58"/>
      <c r="AD19" s="58"/>
      <c r="AE19" s="58"/>
      <c r="AF19" s="58"/>
      <c r="AG19" s="58"/>
      <c r="AH19" s="58"/>
      <c r="AI19" s="58"/>
      <c r="AJ19" s="58"/>
      <c r="AK19" s="58"/>
      <c r="AL19" s="58"/>
      <c r="AM19" s="58"/>
      <c r="AN19" s="58"/>
      <c r="AO19" s="58"/>
      <c r="AP19" s="58"/>
      <c r="AQ19" s="58"/>
      <c r="AR19" s="58"/>
      <c r="AS19" s="58"/>
      <c r="AT19" s="58"/>
      <c r="AU19" s="58"/>
      <c r="AV19" s="58"/>
      <c r="AW19" s="58"/>
      <c r="AX19" s="58"/>
      <c r="AY19" s="58"/>
      <c r="AZ19" s="58"/>
      <c r="BA19" s="58"/>
      <c r="BB19" s="58"/>
      <c r="BC19" s="58"/>
      <c r="BD19" s="58"/>
      <c r="BE19" s="58"/>
      <c r="BF19" s="58"/>
      <c r="BG19" s="58"/>
      <c r="BH19" s="58"/>
      <c r="BI19" s="58"/>
      <c r="BJ19" s="58"/>
      <c r="BK19" s="58"/>
    </row>
    <row r="20" spans="1:63" s="1" customFormat="1" ht="30" customHeight="1" x14ac:dyDescent="0.35">
      <c r="A20" s="4"/>
      <c r="B20" s="56" t="s">
        <v>12</v>
      </c>
      <c r="C20" s="8" t="s">
        <v>31</v>
      </c>
      <c r="D20" s="26">
        <v>0</v>
      </c>
      <c r="E20" s="50" t="s">
        <v>42</v>
      </c>
      <c r="F20" s="12">
        <v>5</v>
      </c>
      <c r="G20" s="57"/>
      <c r="H20" s="58"/>
      <c r="I20" s="58"/>
      <c r="J20" s="58"/>
      <c r="K20" s="58"/>
      <c r="L20" s="58"/>
      <c r="M20" s="58"/>
      <c r="N20" s="58"/>
      <c r="O20" s="58"/>
      <c r="P20" s="58"/>
      <c r="Q20" s="58"/>
      <c r="R20" s="58"/>
      <c r="S20" s="58"/>
      <c r="T20" s="58"/>
      <c r="U20" s="58"/>
      <c r="V20" s="58"/>
      <c r="W20" s="58"/>
      <c r="X20" s="58"/>
      <c r="Y20" s="58"/>
      <c r="Z20" s="58"/>
      <c r="AA20" s="58"/>
      <c r="AB20" s="58"/>
      <c r="AC20" s="58"/>
      <c r="AD20" s="58"/>
      <c r="AE20" s="58"/>
      <c r="AF20" s="58"/>
      <c r="AG20" s="58"/>
      <c r="AH20" s="58"/>
      <c r="AI20" s="58"/>
      <c r="AJ20" s="58"/>
      <c r="AK20" s="58"/>
      <c r="AL20" s="58"/>
      <c r="AM20" s="58"/>
      <c r="AN20" s="58"/>
      <c r="AO20" s="58"/>
      <c r="AP20" s="58"/>
      <c r="AQ20" s="58"/>
      <c r="AR20" s="58"/>
      <c r="AS20" s="58"/>
      <c r="AT20" s="58"/>
      <c r="AU20" s="58"/>
      <c r="AV20" s="58"/>
      <c r="AW20" s="58"/>
      <c r="AX20" s="58"/>
      <c r="AY20" s="58"/>
      <c r="AZ20" s="58"/>
      <c r="BA20" s="58"/>
      <c r="BB20" s="58"/>
      <c r="BC20" s="58"/>
      <c r="BD20" s="58"/>
      <c r="BE20" s="58"/>
      <c r="BF20" s="58"/>
      <c r="BG20" s="58"/>
      <c r="BH20" s="58"/>
      <c r="BI20" s="58"/>
      <c r="BJ20" s="58"/>
      <c r="BK20" s="58"/>
    </row>
    <row r="21" spans="1:63" s="1" customFormat="1" ht="30" customHeight="1" x14ac:dyDescent="0.35">
      <c r="A21" s="4"/>
      <c r="B21" s="56" t="s">
        <v>13</v>
      </c>
      <c r="C21" s="8" t="s">
        <v>28</v>
      </c>
      <c r="D21" s="26">
        <v>0</v>
      </c>
      <c r="E21" s="50" t="s">
        <v>43</v>
      </c>
      <c r="F21" s="12">
        <v>7</v>
      </c>
      <c r="G21" s="57"/>
      <c r="H21" s="58"/>
      <c r="I21" s="58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8"/>
      <c r="Z21" s="58"/>
      <c r="AA21" s="58"/>
      <c r="AB21" s="58"/>
      <c r="AC21" s="58"/>
      <c r="AD21" s="58"/>
      <c r="AE21" s="58"/>
      <c r="AF21" s="58"/>
      <c r="AG21" s="58"/>
      <c r="AH21" s="58"/>
      <c r="AI21" s="58"/>
      <c r="AJ21" s="58"/>
      <c r="AK21" s="58"/>
      <c r="AL21" s="58"/>
      <c r="AM21" s="58"/>
      <c r="AN21" s="58"/>
      <c r="AO21" s="58"/>
      <c r="AP21" s="58"/>
      <c r="AQ21" s="58"/>
      <c r="AR21" s="58"/>
      <c r="AS21" s="58"/>
      <c r="AT21" s="58"/>
      <c r="AU21" s="58"/>
      <c r="AV21" s="58"/>
      <c r="AW21" s="58"/>
      <c r="AX21" s="58"/>
      <c r="AY21" s="58"/>
      <c r="AZ21" s="58"/>
      <c r="BA21" s="58"/>
      <c r="BB21" s="58"/>
      <c r="BC21" s="58"/>
      <c r="BD21" s="58"/>
      <c r="BE21" s="58"/>
      <c r="BF21" s="58"/>
      <c r="BG21" s="58"/>
      <c r="BH21" s="58"/>
      <c r="BI21" s="58"/>
      <c r="BJ21" s="58"/>
      <c r="BK21" s="58"/>
    </row>
    <row r="22" spans="1:63" s="1" customFormat="1" ht="30" customHeight="1" x14ac:dyDescent="0.35">
      <c r="A22" s="4"/>
      <c r="B22" s="56" t="s">
        <v>26</v>
      </c>
      <c r="C22" s="8" t="s">
        <v>31</v>
      </c>
      <c r="D22" s="26">
        <v>0</v>
      </c>
      <c r="E22" s="50" t="s">
        <v>43</v>
      </c>
      <c r="F22" s="12">
        <v>14</v>
      </c>
      <c r="G22" s="57"/>
      <c r="H22" s="58"/>
      <c r="I22" s="58"/>
      <c r="J22" s="58"/>
      <c r="K22" s="58"/>
      <c r="L22" s="58"/>
      <c r="M22" s="58"/>
      <c r="N22" s="58"/>
      <c r="O22" s="58"/>
      <c r="P22" s="58"/>
      <c r="Q22" s="58"/>
      <c r="R22" s="58"/>
      <c r="S22" s="58"/>
      <c r="T22" s="58"/>
      <c r="U22" s="58"/>
      <c r="V22" s="58"/>
      <c r="W22" s="58"/>
      <c r="X22" s="58"/>
      <c r="Y22" s="58"/>
      <c r="Z22" s="58"/>
      <c r="AA22" s="58"/>
      <c r="AB22" s="58"/>
      <c r="AC22" s="58"/>
      <c r="AD22" s="58"/>
      <c r="AE22" s="58"/>
      <c r="AF22" s="58"/>
      <c r="AG22" s="58"/>
      <c r="AH22" s="58"/>
      <c r="AI22" s="58"/>
      <c r="AJ22" s="58"/>
      <c r="AK22" s="58"/>
      <c r="AL22" s="58"/>
      <c r="AM22" s="58"/>
      <c r="AN22" s="58"/>
      <c r="AO22" s="58"/>
      <c r="AP22" s="58"/>
      <c r="AQ22" s="58"/>
      <c r="AR22" s="58"/>
      <c r="AS22" s="58"/>
      <c r="AT22" s="58"/>
      <c r="AU22" s="58"/>
      <c r="AV22" s="58"/>
      <c r="AW22" s="58"/>
      <c r="AX22" s="58"/>
      <c r="AY22" s="58"/>
      <c r="AZ22" s="58"/>
      <c r="BA22" s="58"/>
      <c r="BB22" s="58"/>
      <c r="BC22" s="58"/>
      <c r="BD22" s="58"/>
      <c r="BE22" s="58"/>
      <c r="BF22" s="58"/>
      <c r="BG22" s="58"/>
      <c r="BH22" s="58"/>
      <c r="BI22" s="58"/>
      <c r="BJ22" s="58"/>
      <c r="BK22" s="58"/>
    </row>
    <row r="23" spans="1:63" s="1" customFormat="1" ht="30" customHeight="1" x14ac:dyDescent="0.35">
      <c r="A23" s="4"/>
      <c r="B23" s="56" t="s">
        <v>33</v>
      </c>
      <c r="C23" s="8" t="s">
        <v>28</v>
      </c>
      <c r="D23" s="26">
        <v>0</v>
      </c>
      <c r="E23" s="50" t="s">
        <v>44</v>
      </c>
      <c r="F23" s="12">
        <v>1</v>
      </c>
      <c r="G23" s="57"/>
      <c r="H23" s="58"/>
      <c r="I23" s="58"/>
      <c r="J23" s="58"/>
      <c r="K23" s="58"/>
      <c r="L23" s="58"/>
      <c r="M23" s="58"/>
      <c r="N23" s="58"/>
      <c r="O23" s="58"/>
      <c r="P23" s="58"/>
      <c r="Q23" s="58"/>
      <c r="R23" s="58"/>
      <c r="S23" s="58"/>
      <c r="T23" s="58"/>
      <c r="U23" s="58"/>
      <c r="V23" s="58"/>
      <c r="W23" s="58"/>
      <c r="X23" s="58"/>
      <c r="Y23" s="58"/>
      <c r="Z23" s="58"/>
      <c r="AA23" s="58"/>
      <c r="AB23" s="58"/>
      <c r="AC23" s="58"/>
      <c r="AD23" s="58"/>
      <c r="AE23" s="58"/>
      <c r="AF23" s="58"/>
      <c r="AG23" s="58"/>
      <c r="AH23" s="58"/>
      <c r="AI23" s="58"/>
      <c r="AJ23" s="58"/>
      <c r="AK23" s="58"/>
      <c r="AL23" s="58"/>
      <c r="AM23" s="58"/>
      <c r="AN23" s="58"/>
      <c r="AO23" s="58"/>
      <c r="AP23" s="58"/>
      <c r="AQ23" s="58"/>
      <c r="AR23" s="58"/>
      <c r="AS23" s="58"/>
      <c r="AT23" s="58"/>
      <c r="AU23" s="58"/>
      <c r="AV23" s="58"/>
      <c r="AW23" s="58"/>
      <c r="AX23" s="58"/>
      <c r="AY23" s="58"/>
      <c r="AZ23" s="58"/>
      <c r="BA23" s="58"/>
      <c r="BB23" s="58"/>
      <c r="BC23" s="58"/>
      <c r="BD23" s="58"/>
      <c r="BE23" s="58"/>
      <c r="BF23" s="58"/>
      <c r="BG23" s="58"/>
      <c r="BH23" s="58"/>
      <c r="BI23" s="58"/>
      <c r="BJ23" s="58"/>
      <c r="BK23" s="58"/>
    </row>
    <row r="24" spans="1:63" s="1" customFormat="1" ht="30" customHeight="1" x14ac:dyDescent="0.35">
      <c r="A24" s="4"/>
      <c r="B24" s="86" t="s">
        <v>39</v>
      </c>
      <c r="C24" s="8" t="s">
        <v>28</v>
      </c>
      <c r="D24" s="26">
        <v>0</v>
      </c>
      <c r="E24" s="50" t="s">
        <v>44</v>
      </c>
      <c r="F24" s="12">
        <v>1</v>
      </c>
      <c r="G24" s="57"/>
      <c r="H24" s="58"/>
      <c r="I24" s="58"/>
      <c r="J24" s="58"/>
      <c r="K24" s="58"/>
      <c r="L24" s="58"/>
      <c r="M24" s="58"/>
      <c r="N24" s="58"/>
      <c r="O24" s="58"/>
      <c r="P24" s="58"/>
      <c r="Q24" s="58"/>
      <c r="R24" s="58"/>
      <c r="S24" s="58"/>
      <c r="T24" s="58"/>
      <c r="U24" s="58"/>
      <c r="V24" s="58"/>
      <c r="W24" s="58"/>
      <c r="X24" s="58"/>
      <c r="Y24" s="58"/>
      <c r="Z24" s="58"/>
      <c r="AA24" s="58"/>
      <c r="AB24" s="58"/>
      <c r="AC24" s="58"/>
      <c r="AD24" s="58"/>
      <c r="AE24" s="58"/>
      <c r="AF24" s="58"/>
      <c r="AG24" s="58"/>
      <c r="AH24" s="58"/>
      <c r="AI24" s="58"/>
      <c r="AJ24" s="58"/>
      <c r="AK24" s="58"/>
      <c r="AL24" s="58"/>
      <c r="AM24" s="58"/>
      <c r="AN24" s="58"/>
      <c r="AO24" s="58"/>
      <c r="AP24" s="58"/>
      <c r="AQ24" s="58"/>
      <c r="AR24" s="58"/>
      <c r="AS24" s="58"/>
      <c r="AT24" s="58"/>
      <c r="AU24" s="58"/>
      <c r="AV24" s="58"/>
      <c r="AW24" s="58"/>
      <c r="AX24" s="58"/>
      <c r="AY24" s="58"/>
      <c r="AZ24" s="58"/>
      <c r="BA24" s="58"/>
      <c r="BB24" s="58"/>
      <c r="BC24" s="58"/>
      <c r="BD24" s="58"/>
      <c r="BE24" s="58"/>
      <c r="BF24" s="58"/>
      <c r="BG24" s="58"/>
      <c r="BH24" s="58"/>
      <c r="BI24" s="58"/>
      <c r="BJ24" s="58"/>
      <c r="BK24" s="58"/>
    </row>
  </sheetData>
  <mergeCells count="1">
    <mergeCell ref="O5:T5"/>
  </mergeCells>
  <phoneticPr fontId="36" type="noConversion"/>
  <conditionalFormatting sqref="D8:D24">
    <cfRule type="dataBar" priority="3">
      <dataBar>
        <cfvo type="num" val="0"/>
        <cfvo type="num" val="1"/>
        <color theme="5" tint="0.79998168889431442"/>
      </dataBar>
      <extLst>
        <ext xmlns:x14="http://schemas.microsoft.com/office/spreadsheetml/2009/9/main" uri="{B025F937-C7B1-47D3-B67F-A62EFF666E3E}">
          <x14:id>{83486B38-863C-4636-A57D-56AFF4B7B8E5}</x14:id>
        </ext>
      </extLst>
    </cfRule>
  </conditionalFormatting>
  <conditionalFormatting sqref="H10:BK17">
    <cfRule type="expression" dxfId="4" priority="5">
      <formula>H$7&lt;=Hoy</formula>
    </cfRule>
  </conditionalFormatting>
  <conditionalFormatting sqref="H9:BK17">
    <cfRule type="expression" dxfId="3" priority="4" stopIfTrue="1">
      <formula>AND(H$7&gt;=$E9+1,H$7&lt;=$E9+$F9-2)</formula>
    </cfRule>
  </conditionalFormatting>
  <conditionalFormatting sqref="H7:CS8">
    <cfRule type="expression" dxfId="2" priority="1">
      <formula>H$7&lt;=TODAY()</formula>
    </cfRule>
  </conditionalFormatting>
  <dataValidations count="9">
    <dataValidation allowBlank="1" showInputMessage="1" showErrorMessage="1" promptTitle="Crear un diagrama de Gantt " prompt="Introduzca el título del proyecto en la celda B2. _x000a__x000a_La hoja Información contiene información de uso de la hoja, instrucciones para lectores de pantalla y el autor del libro._x000a_Siga bajando por la columna A para obtener más instrucciones." sqref="A2" xr:uid="{6058F809-D1A1-4C8C-AE83-4740F015C962}"/>
    <dataValidation allowBlank="1" showInputMessage="1" showErrorMessage="1" prompt="Escriba el nombre de la empresa en B3._x000a__x000a_Escriba el nombre del responsable en B4._x000a__x000a_Escriba la fecha de inicio en C5 que la fórmula de ejemplo busque el valor de fecha menor de la tabla de Gantt. Fecha de inicio: etiqueta en B5." sqref="A3" xr:uid="{8A42E3E9-6E37-49F9-B32F-A9EACD337F99}"/>
    <dataValidation allowBlank="1" showInputMessage="1" showErrorMessage="1" prompt="Incremento de desplazamiento en U5. La barra de desplazamiento está de H5 a M5. Si aumenta el incremento o se usa la barra de desplazamiento, aumentará el tiempo del gráfico de Gantt. _x000a_La entrada de 0 en U5 restablece al principio de project._x000a_" sqref="A5" xr:uid="{F3F59F15-803C-4733-AC3D-675F4A3E7369}"/>
    <dataValidation allowBlank="1" showInputMessage="1" showErrorMessage="1" prompt="Para modificar el tipo de marcador de hito predeterminado, escriba un 0, 1 o 2 en la celda C6. El marcador correspondiente aparecerá en la celda D6. Para cambiar los marcadores, modifique el formato condicional de esa celda y de la tabla siguiente._x000a_" sqref="A6" xr:uid="{A511ECF5-88F0-48E3-99DC-13F875CAA10B}"/>
    <dataValidation allowBlank="1" showInputMessage="1" showErrorMessage="1" prompt="Los meses de las fechas de la fila 6 se muestran desde la celda H6 hasta BK6. Los días están en la fila 7 desde la celda H7. No las modifique. Se actualizan automáticamente con la fecha de inicio y el incremento de la barra de desplazamiento. _x000a_" sqref="A7" xr:uid="{2C26427F-B9FB-4079-B7C6-957EE5A3E6EF}"/>
    <dataValidation allowBlank="1" showInputMessage="1" showErrorMessage="1" prompt="B8 contiene encabezados para la programación de proyecto. H8 a BK8 tiene la primera letra de los días de la semana de la fecha anterior. Todos los gráficos de escala de tiempo se generan automáticamente según fecha de inicio y en el número de días. " sqref="A8" xr:uid="{095FD2BE-8C9B-43DD-98CC-7D503AD3D1C3}"/>
    <dataValidation allowBlank="1" showInputMessage="1" showErrorMessage="1" promptTitle="Introducir info. del proyecto " prompt="Desde la celda B10 hasta la F10, escriba la descripción del hito, asigne el elemento, escriba el progreso de la tarea como porcentaje de finalización, una fecha de inicio y la duración de la tarea en días. El diagrama de Gantt se actualizará solo. " sqref="A10" xr:uid="{80A7B8B9-ECB6-4B2D-AFFE-FA130BB95FC1}"/>
    <dataValidation allowBlank="1" showInputMessage="1" showErrorMessage="1" prompt="Esta fila marca el final de los datos del hito de Gantt. NO escriba nada en esta fila. _x000a__x000a_Para agregar más elementos, inserte las nuevas filas encima de esta." sqref="A18:A24" xr:uid="{7EC0219D-90DB-42CE-A2B1-6261A72A35B3}"/>
    <dataValidation type="whole" operator="greaterThanOrEqual" allowBlank="1" showInputMessage="1" promptTitle="Incremento de desplazamiento" prompt="Al cambiar este número, se desplazará la vista del diagrama de Gantt." sqref="U5" xr:uid="{966C8EC1-D917-4FBC-99EC-B5E705448CDB}">
      <formula1>0</formula1>
    </dataValidation>
  </dataValidations>
  <printOptions horizontalCentered="1"/>
  <pageMargins left="0.25" right="0.25" top="0.5" bottom="0.5" header="0.3" footer="0.3"/>
  <pageSetup paperSize="9" scale="48" fitToHeight="0" orientation="landscape" r:id="rId1"/>
  <headerFooter differentFirst="1" scaleWithDoc="0">
    <oddFooter>Page &amp;P of &amp;N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6385" r:id="rId4" name="Barra de desplazamiento 1">
              <controlPr defaultSize="0" autoPict="0" altText="Barra de desplazamiento para desplazarse por la escala de tiempo de Gantt.">
                <anchor moveWithCells="1">
                  <from>
                    <xdr:col>7</xdr:col>
                    <xdr:colOff>38100</xdr:colOff>
                    <xdr:row>4</xdr:row>
                    <xdr:rowOff>31750</xdr:rowOff>
                  </from>
                  <to>
                    <xdr:col>12</xdr:col>
                    <xdr:colOff>304800</xdr:colOff>
                    <xdr:row>4</xdr:row>
                    <xdr:rowOff>355600</xdr:rowOff>
                  </to>
                </anchor>
              </controlPr>
            </control>
          </mc:Choice>
        </mc:AlternateContent>
      </controls>
    </mc:Choice>
  </mc:AlternateContent>
  <tableParts count="1">
    <tablePart r:id="rId5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3486B38-863C-4636-A57D-56AFF4B7B8E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D8:D24</xm:sqref>
        </x14:conditionalFormatting>
        <x14:conditionalFormatting xmlns:xm="http://schemas.microsoft.com/office/excel/2006/main">
          <x14:cfRule type="iconSet" priority="2" id="{F83BA01B-3655-4B33-892B-A3486EDF1F6D}">
            <x14:iconSet iconSet="3Flag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1"/>
              <x14:cfIcon iconSet="3Flags" iconId="0"/>
              <x14:cfIcon iconSet="3Signs" iconId="0"/>
            </x14:iconSet>
          </x14:cfRule>
          <xm:sqref>D6</xm:sqref>
        </x14:conditionalFormatting>
        <x14:conditionalFormatting xmlns:xm="http://schemas.microsoft.com/office/excel/2006/main">
          <x14:cfRule type="iconSet" priority="6" id="{21578AEB-CE77-4B5B-946D-B70D764D128E}">
            <x14:iconSet iconSet="3Sta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1"/>
              <x14:cfIcon iconSet="3Flags" iconId="0"/>
              <x14:cfIcon iconSet="3Signs" iconId="0"/>
            </x14:iconSet>
          </x14:cfRule>
          <xm:sqref>H9:BK17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GTBClassification>
  <attrValue xml:space="preserve">Uso Interno</attrValue>
  <customPropName>Classification</customPropName>
  <timestamp> 18/01/2022 10:27:59 a. m.</timestamp>
  <userName>SISTEMA2\nalvarado</userName>
  <computerName>NALVARADO.SISTEMA2.interproteccion.com.mx</computerName>
  <guid>{8cfcb4d9-9dbd-4114-bd2b-0edaa7dba59f}</guid>
</GTBClassification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_ip_UnifiedCompliancePolicyProperties xmlns="http://schemas.microsoft.com/sharepoint/v3" xsi:nil="true"/>
    <lcf76f155ced4ddcb4097134ff3c332f xmlns="71af3243-3dd4-4a8d-8c0d-dd76da1f02a5">
      <Terms xmlns="http://schemas.microsoft.com/office/infopath/2007/PartnerControls"/>
    </lcf76f155ced4ddcb4097134ff3c332f>
    <TaxCatchAll xmlns="230e9df3-be65-4c73-a93b-d1236ebd677e"/>
    <MediaServiceKeyPoints xmlns="71af3243-3dd4-4a8d-8c0d-dd76da1f02a5" xsi:nil="true"/>
  </documentManagement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18" ma:contentTypeDescription="Create a new document." ma:contentTypeScope="" ma:versionID="22a266b9fa9a230c5a512669d8b298c3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eddc33fff6b14141ee5c74a0d29ea6a1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Status" minOccurs="0"/>
                <xsd:element ref="ns1:_ip_UnifiedCompliancePolicyProperties" minOccurs="0"/>
                <xsd:element ref="ns1:_ip_UnifiedCompliancePolicyUIAction" minOccurs="0"/>
                <xsd:element ref="ns2:Image" minOccurs="0"/>
                <xsd:element ref="ns2:lcf76f155ced4ddcb4097134ff3c332f" minOccurs="0"/>
                <xsd:element ref="ns4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fals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Status" ma:index="19" nillable="true" ma:displayName="Status" ma:default="Not started" ma:format="Dropdown" ma:internalName="Status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22" nillable="true" ma:displayName="Image" ma:format="Image" ma:internalName="Imag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lcf76f155ced4ddcb4097134ff3c332f" ma:index="24" nillable="true" ma:taxonomy="true" ma:internalName="lcf76f155ced4ddcb4097134ff3c332f" ma:taxonomyFieldName="MediaServiceAITags" ma:displayName="Image Tags" ma:readOnly="false" ma:fieldId="{5cf76f15-5ced-4ddc-b409-7134ff3c332f}" ma:taxonomyMulti="true" ma:sspId="e385fb40-52d4-4fae-9c5b-3e8ff8a5878e" ma:termSetId="09814cd3-568e-4e90-9814-8d621ff8fb84" ma:anchorId="00000000-0000-0000-0000-000000000000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5" nillable="true" ma:displayName="Taxonomy Catch All Column" ma:hidden="true" ma:list="{3f6bfcbc-3db3-4ae6-bd76-326f0798ad28}" ma:internalName="TaxCatchAll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9D04340-DBA0-4EBA-8015-0619D6CE3F7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C6EE7A9-E655-43F9-91BA-2B5F30A783CF}">
  <ds:schemaRefs/>
</ds:datastoreItem>
</file>

<file path=customXml/itemProps3.xml><?xml version="1.0" encoding="utf-8"?>
<ds:datastoreItem xmlns:ds="http://schemas.openxmlformats.org/officeDocument/2006/customXml" ds:itemID="{2D0BFDC8-3FC5-4B1A-A529-197CCE587781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71af3243-3dd4-4a8d-8c0d-dd76da1f02a5"/>
    <ds:schemaRef ds:uri="230e9df3-be65-4c73-a93b-d1236ebd677e"/>
  </ds:schemaRefs>
</ds:datastoreItem>
</file>

<file path=customXml/itemProps4.xml><?xml version="1.0" encoding="utf-8"?>
<ds:datastoreItem xmlns:ds="http://schemas.openxmlformats.org/officeDocument/2006/customXml" ds:itemID="{51416DF5-5CF4-40FC-9B7A-D5A4568A710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1af3243-3dd4-4a8d-8c0d-dd76da1f02a5"/>
    <ds:schemaRef ds:uri="16c05727-aa75-4e4a-9b5f-8a80a1165891"/>
    <ds:schemaRef ds:uri="230e9df3-be65-4c73-a93b-d1236ebd67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TM22588720</Templat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8</vt:i4>
      </vt:variant>
    </vt:vector>
  </HeadingPairs>
  <TitlesOfParts>
    <vt:vector size="11" baseType="lpstr">
      <vt:lpstr>Corretaje</vt:lpstr>
      <vt:lpstr>CH</vt:lpstr>
      <vt:lpstr>Corretaje (2)</vt:lpstr>
      <vt:lpstr>Corretaje!Incremento_de_desplazamiento</vt:lpstr>
      <vt:lpstr>'Corretaje (2)'!Incremento_de_desplazamiento</vt:lpstr>
      <vt:lpstr>Corretaje!Inicio_del_proyecto</vt:lpstr>
      <vt:lpstr>'Corretaje (2)'!Inicio_del_proyecto</vt:lpstr>
      <vt:lpstr>Corretaje!Marcador_de_hito</vt:lpstr>
      <vt:lpstr>'Corretaje (2)'!Marcador_de_hito</vt:lpstr>
      <vt:lpstr>Corretaje!Títulos_a_imprimir</vt:lpstr>
      <vt:lpstr>'Corretaje (2)'!Títulos_a_imprimir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2021-02-17T05:19:59Z</dcterms:created>
  <dcterms:modified xsi:type="dcterms:W3CDTF">2023-06-05T23:55:30Z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  <property fmtid="{D5CDD505-2E9C-101B-9397-08002B2CF9AE}" pid="3" name="Classification">
    <vt:lpwstr>Uso Interno</vt:lpwstr>
  </property>
  <property fmtid="{D5CDD505-2E9C-101B-9397-08002B2CF9AE}" pid="4" name="ClassifiedBy">
    <vt:lpwstr>SISTEMA2\nalvarado</vt:lpwstr>
  </property>
  <property fmtid="{D5CDD505-2E9C-101B-9397-08002B2CF9AE}" pid="5" name="ClassificationHost">
    <vt:lpwstr>NALVARADO.SISTEMA2.interproteccion.com.mx</vt:lpwstr>
  </property>
  <property fmtid="{D5CDD505-2E9C-101B-9397-08002B2CF9AE}" pid="6" name="ClassificationDate">
    <vt:lpwstr> 18/01/2022 10:27:59 a. m.</vt:lpwstr>
  </property>
  <property fmtid="{D5CDD505-2E9C-101B-9397-08002B2CF9AE}" pid="7" name="ClassificationGUID">
    <vt:lpwstr>{8cfcb4d9-9dbd-4114-bd2b-0edaa7dba59f}</vt:lpwstr>
  </property>
</Properties>
</file>