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295" documentId="13_ncr:1_{1B55B3AE-1E7D-46F2-856B-913E220AACE7}" xr6:coauthVersionLast="46" xr6:coauthVersionMax="46" xr10:uidLastSave="{E6F71FB4-5C95-40BC-BE61-BF77C0B1A800}"/>
  <bookViews>
    <workbookView xWindow="915" yWindow="1680" windowWidth="27045" windowHeight="13305" xr2:uid="{00000000-000D-0000-FFFF-FFFF00000000}"/>
  </bookViews>
  <sheets>
    <sheet name="MapR layout" sheetId="11" r:id="rId1"/>
    <sheet name="Node List" sheetId="1" r:id="rId2"/>
    <sheet name="TOR Switches" sheetId="6" r:id="rId3"/>
    <sheet name="Managment Switch" sheetId="9" r:id="rId4"/>
    <sheet name="Rack View" sheetId="10" r:id="rId5"/>
    <sheet name="Technical Notes" sheetId="5" r:id="rId6"/>
    <sheet name="Steps" sheetId="8" r:id="rId7"/>
  </sheets>
  <definedNames>
    <definedName name="_xlnm._FilterDatabase" localSheetId="1" hidden="1">'Node List'!$A$1:$AM$73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4" i="1" l="1"/>
  <c r="N87" i="1"/>
  <c r="N88" i="1"/>
  <c r="N89" i="1"/>
  <c r="N90" i="1"/>
  <c r="N91" i="1"/>
  <c r="N92" i="1"/>
  <c r="N93" i="1"/>
  <c r="N86" i="1"/>
  <c r="S80" i="1"/>
  <c r="N79" i="1"/>
  <c r="N80" i="1"/>
  <c r="N81" i="1"/>
  <c r="N82" i="1"/>
  <c r="N83" i="1"/>
  <c r="N84" i="1"/>
  <c r="N85" i="1"/>
  <c r="N78" i="1"/>
  <c r="L94" i="1"/>
  <c r="L87" i="1"/>
  <c r="L88" i="1"/>
  <c r="L89" i="1"/>
  <c r="L90" i="1"/>
  <c r="L91" i="1"/>
  <c r="L92" i="1"/>
  <c r="L93" i="1"/>
  <c r="L86" i="1"/>
  <c r="L79" i="1"/>
  <c r="L80" i="1"/>
  <c r="L81" i="1"/>
  <c r="L82" i="1"/>
  <c r="L83" i="1"/>
  <c r="L84" i="1"/>
  <c r="L85" i="1"/>
  <c r="L78" i="1"/>
</calcChain>
</file>

<file path=xl/sharedStrings.xml><?xml version="1.0" encoding="utf-8"?>
<sst xmlns="http://schemas.openxmlformats.org/spreadsheetml/2006/main" count="2852" uniqueCount="513">
  <si>
    <t>Role</t>
  </si>
  <si>
    <t>Model</t>
  </si>
  <si>
    <t>CPU</t>
  </si>
  <si>
    <t>RAM</t>
  </si>
  <si>
    <t>OS Disks</t>
  </si>
  <si>
    <t>RAID</t>
  </si>
  <si>
    <t>Size</t>
  </si>
  <si>
    <t>2 x Xeon-S</t>
  </si>
  <si>
    <t>Count</t>
  </si>
  <si>
    <t>Specs</t>
  </si>
  <si>
    <t>Operation</t>
  </si>
  <si>
    <t>Use Case #</t>
  </si>
  <si>
    <t>Prerequisites</t>
  </si>
  <si>
    <t>IP-Address</t>
  </si>
  <si>
    <t>Gateway</t>
  </si>
  <si>
    <t>Data/Apps Disks</t>
  </si>
  <si>
    <t>Control Block Server</t>
  </si>
  <si>
    <t>HPE DL360 Gen10</t>
  </si>
  <si>
    <t>8 x 32GB</t>
  </si>
  <si>
    <t>960GB</t>
  </si>
  <si>
    <t>N/A</t>
  </si>
  <si>
    <t>TBD</t>
  </si>
  <si>
    <t>Description</t>
  </si>
  <si>
    <t>Prod</t>
  </si>
  <si>
    <t>OmniSci</t>
  </si>
  <si>
    <t>HPE DL380 Gen10</t>
  </si>
  <si>
    <t>16 x 32GB</t>
  </si>
  <si>
    <t>3.2TB</t>
  </si>
  <si>
    <t>Domain</t>
  </si>
  <si>
    <t>DR</t>
  </si>
  <si>
    <t>MapR</t>
  </si>
  <si>
    <t>Apollo 4200 Gen10</t>
  </si>
  <si>
    <t>6TB</t>
  </si>
  <si>
    <t>OS Mgmt Network</t>
  </si>
  <si>
    <t>iLO Network</t>
  </si>
  <si>
    <t>4TB</t>
  </si>
  <si>
    <t>2TB</t>
  </si>
  <si>
    <t>4 x 32GB</t>
  </si>
  <si>
    <t>10TB</t>
  </si>
  <si>
    <t>1 x Xeon-S</t>
  </si>
  <si>
    <t>Notes</t>
  </si>
  <si>
    <t>Location</t>
  </si>
  <si>
    <t>NRR</t>
  </si>
  <si>
    <t>Rack</t>
  </si>
  <si>
    <t>ROW#CAB#</t>
  </si>
  <si>
    <t>U-Position</t>
  </si>
  <si>
    <t>U-Height</t>
  </si>
  <si>
    <t>Number of Servers</t>
  </si>
  <si>
    <t>Apollo 4200</t>
  </si>
  <si>
    <t>DL360</t>
  </si>
  <si>
    <t>DL380</t>
  </si>
  <si>
    <t>Number of iLO IPs</t>
  </si>
  <si>
    <t>Number of OS Mgmt IPs</t>
  </si>
  <si>
    <t>Number of Operations' IPs</t>
  </si>
  <si>
    <t>DNS</t>
  </si>
  <si>
    <t>Server 1</t>
  </si>
  <si>
    <t>Server 2</t>
  </si>
  <si>
    <t>Srever 4</t>
  </si>
  <si>
    <t>NTP</t>
  </si>
  <si>
    <t>Server 3</t>
  </si>
  <si>
    <t>ROWB RACK12</t>
  </si>
  <si>
    <t>ROWD RACK4</t>
  </si>
  <si>
    <t>25-26 U</t>
  </si>
  <si>
    <t>27-28 U</t>
  </si>
  <si>
    <t>29-30 U</t>
  </si>
  <si>
    <t>31-32 U</t>
  </si>
  <si>
    <t>33-34 U</t>
  </si>
  <si>
    <t>21-22 U</t>
  </si>
  <si>
    <t>23-24 U</t>
  </si>
  <si>
    <t>Switch Mgmt Network</t>
  </si>
  <si>
    <t>VLAN-ID</t>
  </si>
  <si>
    <t>Switch Hostname</t>
  </si>
  <si>
    <t xml:space="preserve">Model </t>
  </si>
  <si>
    <t>Vendor</t>
  </si>
  <si>
    <t>Spanning Tree Protocol STP</t>
  </si>
  <si>
    <t>Peer Switch Hostname</t>
  </si>
  <si>
    <t>DRC</t>
  </si>
  <si>
    <t>Dev/Test</t>
  </si>
  <si>
    <t>21 U</t>
  </si>
  <si>
    <t>22-23 U</t>
  </si>
  <si>
    <t>24-25 U</t>
  </si>
  <si>
    <t>19-20 U</t>
  </si>
  <si>
    <t>17-18 U</t>
  </si>
  <si>
    <t>15-16 U</t>
  </si>
  <si>
    <t>13-14 U</t>
  </si>
  <si>
    <t>11-12 U</t>
  </si>
  <si>
    <t>09-10 U</t>
  </si>
  <si>
    <t>07-08 U</t>
  </si>
  <si>
    <t>05-06 U</t>
  </si>
  <si>
    <t>32 U</t>
  </si>
  <si>
    <t>ILO Mgmt Hostname</t>
  </si>
  <si>
    <t>PD1EZMDFPRD11lxpa-ilo</t>
  </si>
  <si>
    <t>PD1EZMDFPRD10lxpa-ilo</t>
  </si>
  <si>
    <t>PD1EZMDFPRD9lxpa-ilo</t>
  </si>
  <si>
    <t>PD1EZMDFPRD8lxpa-ilo</t>
  </si>
  <si>
    <t>PD1EZMDFPRD7lxpa-ilo</t>
  </si>
  <si>
    <t>PD1EZMDFPRD6lxpa-ilo</t>
  </si>
  <si>
    <t>PD1EZMDFPRD5lxpa-ilo</t>
  </si>
  <si>
    <t>PD1EZMDFPRD27lxpa-ilo</t>
  </si>
  <si>
    <t>PD1OMNSIPRD1lxpa-ilo</t>
  </si>
  <si>
    <t>PD1OMNSIPRD2lxpa-ilo</t>
  </si>
  <si>
    <t>OS Hostname</t>
  </si>
  <si>
    <t>PD1EZMCBPRD1lxpa-os</t>
  </si>
  <si>
    <t>PD1OMNSIPRD1lxpa-os</t>
  </si>
  <si>
    <t>PD1OMNSIPRD2lxpa-os</t>
  </si>
  <si>
    <t>PD1EZMDFPRD27lxpa-os</t>
  </si>
  <si>
    <t>PD1EZMDFPRD5lxpa-os</t>
  </si>
  <si>
    <t>PD1EZMDFPRD6lxpa-os</t>
  </si>
  <si>
    <t>PD1EZMDFPRD7lxpa-os</t>
  </si>
  <si>
    <t>PD1EZMDFPRD8lxpa-os</t>
  </si>
  <si>
    <t>PD1EZMDFPRD9lxpa-os</t>
  </si>
  <si>
    <t>PD1EZMDFPRD10lxpa-os</t>
  </si>
  <si>
    <t>PD1EZMDFPRD11lxpa-os</t>
  </si>
  <si>
    <t>Data Hostname</t>
  </si>
  <si>
    <t>PD1EZMCBPRD1lxpa</t>
  </si>
  <si>
    <t>10.252.83.141</t>
  </si>
  <si>
    <t>.alrajhi.bank</t>
  </si>
  <si>
    <t>PD1OMNSIPRD1lxpa</t>
  </si>
  <si>
    <t>10.252.83.140</t>
  </si>
  <si>
    <t>PD1OMNSIPRD2lxpa</t>
  </si>
  <si>
    <t>10.252.83.139</t>
  </si>
  <si>
    <t>PD1EZMDFPRD27lxpa</t>
  </si>
  <si>
    <t>10.252.83.138</t>
  </si>
  <si>
    <t>PD1EZMDFPRD5lxpa</t>
  </si>
  <si>
    <t>10.252.83.137</t>
  </si>
  <si>
    <t>PD1EZMDFPRD6lxpa</t>
  </si>
  <si>
    <t>10.252.83.136</t>
  </si>
  <si>
    <t>PD1EZMDFPRD7lxpa</t>
  </si>
  <si>
    <t>10.252.83.135</t>
  </si>
  <si>
    <t>PD1EZMDFPRD8lxpa</t>
  </si>
  <si>
    <t>10.252.83.134</t>
  </si>
  <si>
    <t>PD1EZMDFPRD9lxpa</t>
  </si>
  <si>
    <t>10.252.83.133</t>
  </si>
  <si>
    <t>PD1EZMDFPRD10lxpa</t>
  </si>
  <si>
    <t>10.252.83.132</t>
  </si>
  <si>
    <t>PD1EZMDFPRD11lxpa</t>
  </si>
  <si>
    <t>10.252.83.131</t>
  </si>
  <si>
    <t>PD1EZMCBPRD2lxpa-ilo</t>
  </si>
  <si>
    <t>PD1EZMDFPRD13lxpa-ilo</t>
  </si>
  <si>
    <t>PD1EZMDFPRD14lxpa-ilo</t>
  </si>
  <si>
    <t>PD1EZMDFPRD15lxpa-ilo</t>
  </si>
  <si>
    <t>PD1EZMDFPRD16lxpa-ilo</t>
  </si>
  <si>
    <t>PD1EZMDFPRD17lxpa-ilo</t>
  </si>
  <si>
    <t>PD1EZMCBPRD2lxpa-os</t>
  </si>
  <si>
    <t>PD1EZMDFPRD13lxpa-os</t>
  </si>
  <si>
    <t>PD1EZMDFPRD14lxpa-os</t>
  </si>
  <si>
    <t>PD1EZMDFPRD15lxpa-os</t>
  </si>
  <si>
    <t>PD1EZMDFPRD16lxpa-os</t>
  </si>
  <si>
    <t>PD1EZMDFPRD17lxpa-os</t>
  </si>
  <si>
    <t>PD1EZMCBPRD2lxpa</t>
  </si>
  <si>
    <t>10.252.83.147</t>
  </si>
  <si>
    <t>PD1EZMDFPRD13lxpa</t>
  </si>
  <si>
    <t>10.252.83.146</t>
  </si>
  <si>
    <t>PD1EZMDFPRD14lxpa</t>
  </si>
  <si>
    <t>10.252.83.145</t>
  </si>
  <si>
    <t>PD1EZMDFPRD15lxpa</t>
  </si>
  <si>
    <t>10.252.83.144</t>
  </si>
  <si>
    <t>PD1EZMDFPRD16lxpa</t>
  </si>
  <si>
    <t>10.252.83.143</t>
  </si>
  <si>
    <t>PD1EZMDFPRD17lxpa</t>
  </si>
  <si>
    <t>10.252.83.142</t>
  </si>
  <si>
    <t>PD1EZMCBPRD3lxpa-ilo</t>
  </si>
  <si>
    <t>PD1EZMDFPRD19lxpa-ilo</t>
  </si>
  <si>
    <t>PD1EZMDFPRD20lxpa-ilo</t>
  </si>
  <si>
    <t>PD1EZMDFPRD21lxpa-ilo</t>
  </si>
  <si>
    <t>PD1EZMDFPRD22lxpa-ilo</t>
  </si>
  <si>
    <t>PD1EZMDFPRD23lxpa-ilo</t>
  </si>
  <si>
    <t>PD1EZMDFPRD24lxpa-ilo</t>
  </si>
  <si>
    <t>PD1EZMDFPRD25lxpa-ilo</t>
  </si>
  <si>
    <t>PD1EZMDFPRD26lxpa-ilo</t>
  </si>
  <si>
    <t>PD1EZMCBPRD3lxpa-os</t>
  </si>
  <si>
    <t>PD1EZMDFPRD19lxpa-os</t>
  </si>
  <si>
    <t>PD1EZMDFPRD20lxpa-os</t>
  </si>
  <si>
    <t>PD1EZMDFPRD21lxpa-os</t>
  </si>
  <si>
    <t>PD1EZMDFPRD22lxpa-os</t>
  </si>
  <si>
    <t>PD1EZMDFPRD23lxpa-os</t>
  </si>
  <si>
    <t>PD1EZMDFPRD24lxpa-os</t>
  </si>
  <si>
    <t>PD1EZMDFPRD25lxpa-os</t>
  </si>
  <si>
    <t>PD1EZMDFPRD26lxpa-os</t>
  </si>
  <si>
    <t>PD1EZMCBPRD3lxpa</t>
  </si>
  <si>
    <t>10.252.83.156</t>
  </si>
  <si>
    <t>PD1EZMDFPRD19lxpa</t>
  </si>
  <si>
    <t>10.252.83.155</t>
  </si>
  <si>
    <t>PD1EZMDFPRD20lxpa</t>
  </si>
  <si>
    <t>10.252.83.154</t>
  </si>
  <si>
    <t>PD1EZMDFPRD21lxpa</t>
  </si>
  <si>
    <t>10.252.83.153</t>
  </si>
  <si>
    <t>PD1EZMDFPRD22lxpa</t>
  </si>
  <si>
    <t>10.252.83.152</t>
  </si>
  <si>
    <t>PD1EZMDFPRD23lxpa</t>
  </si>
  <si>
    <t>10.252.83.151</t>
  </si>
  <si>
    <t>PD1EZMDFPRD24lxpa</t>
  </si>
  <si>
    <t>10.252.83.150</t>
  </si>
  <si>
    <t>PD1EZMDFPRD25lxpa</t>
  </si>
  <si>
    <t>10.252.83.149</t>
  </si>
  <si>
    <t>PD1EZMDFPRD26lxpa</t>
  </si>
  <si>
    <t>10.252.83.148</t>
  </si>
  <si>
    <t>PD1EZMCBPRD4lxpa-os</t>
  </si>
  <si>
    <t>PD1EZMDFPRD28lxpa-os</t>
  </si>
  <si>
    <t>PD1EZMDFPRD29lxpa-os</t>
  </si>
  <si>
    <t>PD1EZMDFPRD12lxpa-os</t>
  </si>
  <si>
    <t>PD1EZMDFPRD31lxpa-os</t>
  </si>
  <si>
    <t>PD1EZMCBPRD4lxpa</t>
  </si>
  <si>
    <t>PD1EZMDFPRD28lxpa</t>
  </si>
  <si>
    <t>PD1EZMDFPRD29lxpa</t>
  </si>
  <si>
    <t>PD1EZMDFPRD12lxpa</t>
  </si>
  <si>
    <t>PD1EZMDFPRD31lxpa</t>
  </si>
  <si>
    <t>PD1EZMCBPRD4lxpa-ilo</t>
  </si>
  <si>
    <t>PD1EZMDFPRD28lxpa-ilo</t>
  </si>
  <si>
    <t>PD1EZMDFPRD29lxpa-ilo</t>
  </si>
  <si>
    <t>PD1EZMDFPRD12lxpa-ilo</t>
  </si>
  <si>
    <t>PD1EZMDFPRD31lxpa-ilo</t>
  </si>
  <si>
    <t>10.252.83.161</t>
  </si>
  <si>
    <t>10.252.83.160</t>
  </si>
  <si>
    <t>10.252.83.159</t>
  </si>
  <si>
    <t>10.252.83.158</t>
  </si>
  <si>
    <t>10.252.83.157</t>
  </si>
  <si>
    <t xml:space="preserve">Operation </t>
  </si>
  <si>
    <t>Data</t>
  </si>
  <si>
    <t>Fiber 1 MAC</t>
  </si>
  <si>
    <t>UTP 1 MAC</t>
  </si>
  <si>
    <t>Subnet Mask</t>
  </si>
  <si>
    <t>HPE DL360 Gen10 - Control Block Server</t>
  </si>
  <si>
    <t>NRR - Row B Rack 12</t>
  </si>
  <si>
    <t>NRR - Row D Rack 04</t>
  </si>
  <si>
    <t>DRC - Row 08 Rack BG</t>
  </si>
  <si>
    <t>HPE-EZMERAL</t>
  </si>
  <si>
    <t>HPE-EZMERAL - TEST/DEV</t>
  </si>
  <si>
    <t>U</t>
  </si>
  <si>
    <t>Device</t>
  </si>
  <si>
    <t>HPE NETWORK SWITCH</t>
  </si>
  <si>
    <t>1U panel for 36 F MM * 2 to MDA</t>
  </si>
  <si>
    <t>1U panel for 12 F MM * 2 to MDS</t>
  </si>
  <si>
    <t>Cat6A 24 P Panel for 12+12 Pri &amp; Sec.</t>
  </si>
  <si>
    <t>Cable Organizer</t>
  </si>
  <si>
    <t>imVision Controller</t>
  </si>
  <si>
    <t>Apollo 4200 Gen10 - MapR - PROD</t>
  </si>
  <si>
    <t>HPE DL380 Gen10 - OmniSci - TEST/DEV</t>
  </si>
  <si>
    <t>Apollo 4200 Gen10 - MapR - TEST/DEV</t>
  </si>
  <si>
    <r>
      <rPr>
        <b/>
        <sz val="10"/>
        <color rgb="FF00B0F0"/>
        <rFont val="Times New Roman"/>
        <family val="1"/>
      </rPr>
      <t xml:space="preserve">IBM HOR. RPDU </t>
    </r>
    <r>
      <rPr>
        <sz val="10"/>
        <rFont val="Times New Roman"/>
        <family val="1"/>
      </rPr>
      <t xml:space="preserve">- </t>
    </r>
    <r>
      <rPr>
        <b/>
        <sz val="10"/>
        <color theme="5"/>
        <rFont val="Times New Roman"/>
        <family val="1"/>
      </rPr>
      <t>PDU-DH1-07-A-M2-B3</t>
    </r>
  </si>
  <si>
    <r>
      <rPr>
        <b/>
        <sz val="10"/>
        <color rgb="FF00B0F0"/>
        <rFont val="Times New Roman"/>
        <family val="1"/>
      </rPr>
      <t xml:space="preserve">IBM HOR. RPDU </t>
    </r>
    <r>
      <rPr>
        <sz val="10"/>
        <rFont val="Times New Roman"/>
        <family val="1"/>
      </rPr>
      <t xml:space="preserve">- </t>
    </r>
  </si>
  <si>
    <r>
      <rPr>
        <b/>
        <sz val="10"/>
        <color rgb="FF00B0F0"/>
        <rFont val="Times New Roman"/>
        <family val="1"/>
      </rPr>
      <t xml:space="preserve">IBM HOR. RPDU </t>
    </r>
    <r>
      <rPr>
        <sz val="10"/>
        <rFont val="Times New Roman"/>
        <family val="1"/>
      </rPr>
      <t xml:space="preserve">- </t>
    </r>
    <r>
      <rPr>
        <b/>
        <sz val="10"/>
        <color theme="5"/>
        <rFont val="Times New Roman"/>
        <family val="1"/>
      </rPr>
      <t>PDU-DH1-08-B-M2-B3</t>
    </r>
  </si>
  <si>
    <r>
      <rPr>
        <b/>
        <sz val="10"/>
        <color rgb="FF00B0F0"/>
        <rFont val="Times New Roman"/>
        <family val="1"/>
      </rPr>
      <t xml:space="preserve">IBM HOR. RPDU </t>
    </r>
    <r>
      <rPr>
        <sz val="10"/>
        <rFont val="Times New Roman"/>
        <family val="1"/>
      </rPr>
      <t xml:space="preserve">- </t>
    </r>
    <r>
      <rPr>
        <b/>
        <sz val="10"/>
        <color theme="5"/>
        <rFont val="Times New Roman"/>
        <family val="1"/>
      </rPr>
      <t>PDU-DH1-07-A-M5-B2</t>
    </r>
  </si>
  <si>
    <r>
      <rPr>
        <b/>
        <sz val="10"/>
        <color rgb="FF00B0F0"/>
        <rFont val="Times New Roman"/>
        <family val="1"/>
      </rPr>
      <t xml:space="preserve">IBM HOR. RPDU </t>
    </r>
    <r>
      <rPr>
        <sz val="10"/>
        <rFont val="Times New Roman"/>
        <family val="1"/>
      </rPr>
      <t xml:space="preserve">- </t>
    </r>
    <r>
      <rPr>
        <b/>
        <sz val="10"/>
        <color theme="5"/>
        <rFont val="Times New Roman"/>
        <family val="1"/>
      </rPr>
      <t>PDU-DH1-08-B-M5-B2</t>
    </r>
  </si>
  <si>
    <t>#</t>
  </si>
  <si>
    <t>Action</t>
  </si>
  <si>
    <t>Assign</t>
  </si>
  <si>
    <t>Server Assign to location</t>
  </si>
  <si>
    <t>Fayaz/Hussien</t>
  </si>
  <si>
    <t>IP assign to servers</t>
  </si>
  <si>
    <t>Mohamed (Network team)</t>
  </si>
  <si>
    <t>SFPs ready</t>
  </si>
  <si>
    <t>Abu backer (PO)</t>
  </si>
  <si>
    <t>physical access to DC</t>
  </si>
  <si>
    <t>Magdy</t>
  </si>
  <si>
    <t>create con users</t>
  </si>
  <si>
    <t>DM</t>
  </si>
  <si>
    <t>3 VPN creation</t>
  </si>
  <si>
    <t>HW receive</t>
  </si>
  <si>
    <t>DC</t>
  </si>
  <si>
    <t>Power &amp; site readiness confirmation</t>
  </si>
  <si>
    <t>HPE</t>
  </si>
  <si>
    <t>Network readiness</t>
  </si>
  <si>
    <t>ILO &amp; Bois Configuration</t>
  </si>
  <si>
    <t>Firmware upgrade</t>
  </si>
  <si>
    <t>Internal cabling</t>
  </si>
  <si>
    <t>IRF configuration</t>
  </si>
  <si>
    <t>VLAN creation</t>
  </si>
  <si>
    <t>Downlink configuration " VLAN assignment &amp; link aggregation"</t>
  </si>
  <si>
    <t>Network deployment for servers group</t>
  </si>
  <si>
    <t>Scripting/ configuration according to prerequisites</t>
  </si>
  <si>
    <t>OS installation</t>
  </si>
  <si>
    <t>Uplinks configuration " tranking ,VLAN assignment &amp;link aggregation"</t>
  </si>
  <si>
    <t>ROW08 RACK-BG</t>
  </si>
  <si>
    <t>Dev</t>
  </si>
  <si>
    <t>10.252.125.1</t>
  </si>
  <si>
    <t>255.255.255.0</t>
  </si>
  <si>
    <t>10.252.83.1</t>
  </si>
  <si>
    <t>15,16</t>
  </si>
  <si>
    <t>13,14</t>
  </si>
  <si>
    <t>11,12</t>
  </si>
  <si>
    <t>9,10</t>
  </si>
  <si>
    <t>7,8</t>
  </si>
  <si>
    <t>5,6</t>
  </si>
  <si>
    <t>3,4</t>
  </si>
  <si>
    <t>1,2</t>
  </si>
  <si>
    <t>37,38</t>
  </si>
  <si>
    <t>35,36</t>
  </si>
  <si>
    <t>33,34</t>
  </si>
  <si>
    <t>22,23</t>
  </si>
  <si>
    <t>20,21</t>
  </si>
  <si>
    <t>,13,14</t>
  </si>
  <si>
    <t>18,19</t>
  </si>
  <si>
    <t>No. of Fiber Cables</t>
  </si>
  <si>
    <t>Port# in Each Tor Switch</t>
  </si>
  <si>
    <t>39,40</t>
  </si>
  <si>
    <t>5-6 U</t>
  </si>
  <si>
    <t>7-8 U</t>
  </si>
  <si>
    <t>9-10 U</t>
  </si>
  <si>
    <t>ROW08 RACKBG</t>
  </si>
  <si>
    <t>PD1EZMCBPRD1lxpailo</t>
  </si>
  <si>
    <t>PD1EZMCBDEV1lxpa</t>
  </si>
  <si>
    <t>PD1OMNSIDEV1lxpa</t>
  </si>
  <si>
    <t>PD1OMNSIDEV2lxpa</t>
  </si>
  <si>
    <t>PD1EZMDFDEV1lxpa</t>
  </si>
  <si>
    <t>PD1EZMDFDEV2lxpa</t>
  </si>
  <si>
    <t>PD1EZMDFDEV3lxpa</t>
  </si>
  <si>
    <t>PD1EZMDFDEV4lxpa</t>
  </si>
  <si>
    <t>PD1EZMDFDEV5lxpa</t>
  </si>
  <si>
    <t>PD1EZMDFDEV6lxpa</t>
  </si>
  <si>
    <t>PD1EZMCBDEV1lxpa-ilo</t>
  </si>
  <si>
    <t>PD1OMNSIDEV1lxpa-ilo</t>
  </si>
  <si>
    <t>PD1OMNSIDEV2lxpa-ilo</t>
  </si>
  <si>
    <t>PD1EZMDFDEV1lxpa-ilo</t>
  </si>
  <si>
    <t>PD1EZMDFDEV2lxpa-ilo</t>
  </si>
  <si>
    <t>PD1EZMDFDEV3lxpa-ilo</t>
  </si>
  <si>
    <t>PD1EZMDFDEV4lxpa-ilo</t>
  </si>
  <si>
    <t>PD1EZMDFDEV5lxpa-ilo</t>
  </si>
  <si>
    <t>PD1EZMDFDEV6lxpa-ilo</t>
  </si>
  <si>
    <t>PD1EZMCBDEV1lxpa-os</t>
  </si>
  <si>
    <t>PD1OMNSIDEV1lxpa-os</t>
  </si>
  <si>
    <t>PD1OMNSIDEV2lxpa-os</t>
  </si>
  <si>
    <t>PD1EZMDFDEV1lxpa-os</t>
  </si>
  <si>
    <t>PD1EZMDFDEV2lxpa-os</t>
  </si>
  <si>
    <t>PD1EZMDFDEV3lxpa-os</t>
  </si>
  <si>
    <t>PD1EZMDFDEV4lxpa-os</t>
  </si>
  <si>
    <t>PD1EZMDFDEV5lxpa-os</t>
  </si>
  <si>
    <t>PD1EZMDFDEV6lxpa-os</t>
  </si>
  <si>
    <t>10.242.234.50</t>
  </si>
  <si>
    <t>10.242.234.51</t>
  </si>
  <si>
    <t>10.242.234.52</t>
  </si>
  <si>
    <t>10.242.234.53</t>
  </si>
  <si>
    <t>10.242.234.54</t>
  </si>
  <si>
    <t>10.242.234.55</t>
  </si>
  <si>
    <t>10.242.234.56</t>
  </si>
  <si>
    <t>10.242.234.57</t>
  </si>
  <si>
    <t>10.242.234.58</t>
  </si>
  <si>
    <t>10.242.234.1</t>
  </si>
  <si>
    <t>NETBOTZ - 250 CONTROLLER</t>
  </si>
  <si>
    <r>
      <t xml:space="preserve">HPE 5130 48G 4SFP - </t>
    </r>
    <r>
      <rPr>
        <b/>
        <sz val="10"/>
        <color rgb="FFED7D31"/>
        <rFont val="Times New Roman"/>
        <family val="1"/>
      </rPr>
      <t>MANAGEMENT SWITCH</t>
    </r>
  </si>
  <si>
    <r>
      <t xml:space="preserve">HPE 5945 48SFP28 8QSFP28 - </t>
    </r>
    <r>
      <rPr>
        <b/>
        <sz val="10"/>
        <color rgb="FFED7D31"/>
        <rFont val="Times New Roman"/>
        <family val="1"/>
      </rPr>
      <t>SWITCH-01</t>
    </r>
  </si>
  <si>
    <r>
      <t xml:space="preserve">HPE 5945 48SFP28 8QSFP28 - </t>
    </r>
    <r>
      <rPr>
        <b/>
        <sz val="10"/>
        <color rgb="FFED7D31"/>
        <rFont val="Times New Roman"/>
        <family val="1"/>
      </rPr>
      <t>SWITCH-02</t>
    </r>
  </si>
  <si>
    <r>
      <t xml:space="preserve">HPE PROLIANT DL360 GEN10  - </t>
    </r>
    <r>
      <rPr>
        <b/>
        <sz val="10"/>
        <color rgb="FFED7D31"/>
        <rFont val="Times New Roman"/>
        <family val="1"/>
      </rPr>
      <t>PD1EZMCBPRD2lxpa-os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</si>
  <si>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PD1EZMDFPRD13lxpa-os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</si>
  <si>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PD1EZMDFPRD14lxpa-os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</si>
  <si>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PD1EZMDFPRD15lxpa-os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</si>
  <si>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PD1EZMDFPRD16lxpa-os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</si>
  <si>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PD1EZMDFPRD17lxpa-os</t>
    </r>
  </si>
  <si>
    <r>
      <t xml:space="preserve">HPE PROLIANT DL360 GEN10  - </t>
    </r>
    <r>
      <rPr>
        <b/>
        <sz val="10"/>
        <color rgb="FFED7D31"/>
        <rFont val="Times New Roman"/>
        <family val="1"/>
      </rPr>
      <t>PD1EZMCBPRD1lxpa-os</t>
    </r>
  </si>
  <si>
    <r>
      <t xml:space="preserve">HPE PROLIANT DL380 GEN10  -  </t>
    </r>
    <r>
      <rPr>
        <b/>
        <sz val="11"/>
        <color rgb="FFED7D31"/>
        <rFont val="Times New Roman"/>
        <family val="1"/>
      </rPr>
      <t>PD1OMNSIPRD1lxpa-os</t>
    </r>
  </si>
  <si>
    <r>
      <t xml:space="preserve">HPE PROLIANT DL380 GEN10  -  </t>
    </r>
    <r>
      <rPr>
        <b/>
        <sz val="11"/>
        <color rgb="FFED7D31"/>
        <rFont val="Times New Roman"/>
        <family val="1"/>
      </rPr>
      <t>PD1OMNSIPRD2lxpa-os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</si>
  <si>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PD1EZMDFPRD27lxpa-os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</si>
  <si>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PD1EZMDFPRD5lxpa-os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</si>
  <si>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PD1EZMDFPRD6lxpa-os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</si>
  <si>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PD1EZMDFPRD7lxpa-os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</si>
  <si>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PD1EZMDFPRD8lxpa-os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</si>
  <si>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PD1EZMDFPRD9lxpa-os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</si>
  <si>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PD1EZMDFPRD10lxpa-os</t>
    </r>
  </si>
  <si>
    <r>
      <t xml:space="preserve">Apollo 4200 Gen10 - MapR - </t>
    </r>
    <r>
      <rPr>
        <b/>
        <sz val="11"/>
        <color rgb="FFED7D31"/>
        <rFont val="Calibri"/>
        <family val="2"/>
      </rPr>
      <t>PD1EZMDFPRD11lxpa-os</t>
    </r>
  </si>
  <si>
    <r>
      <t xml:space="preserve">HOR. RPDU </t>
    </r>
    <r>
      <rPr>
        <sz val="10"/>
        <color theme="1"/>
        <rFont val="Times New Roman"/>
        <family val="1"/>
      </rPr>
      <t xml:space="preserve">- </t>
    </r>
    <r>
      <rPr>
        <b/>
        <sz val="10"/>
        <color rgb="FFED7D31"/>
        <rFont val="Times New Roman"/>
        <family val="1"/>
      </rPr>
      <t>PDU-DH1-03-A-M4-B3</t>
    </r>
  </si>
  <si>
    <r>
      <t xml:space="preserve">HOR. RPDU </t>
    </r>
    <r>
      <rPr>
        <sz val="10"/>
        <color theme="1"/>
        <rFont val="Times New Roman"/>
        <family val="1"/>
      </rPr>
      <t xml:space="preserve">- </t>
    </r>
    <r>
      <rPr>
        <b/>
        <sz val="10"/>
        <color rgb="FFED7D31"/>
        <rFont val="Times New Roman"/>
        <family val="1"/>
      </rPr>
      <t>PDU-DH1-04-B-M4-B3</t>
    </r>
  </si>
  <si>
    <r>
      <t xml:space="preserve">HOR. RPDU </t>
    </r>
    <r>
      <rPr>
        <sz val="10"/>
        <color theme="1"/>
        <rFont val="Times New Roman"/>
        <family val="1"/>
      </rPr>
      <t xml:space="preserve">- </t>
    </r>
    <r>
      <rPr>
        <b/>
        <sz val="10"/>
        <color rgb="FFED7D31"/>
        <rFont val="Times New Roman"/>
        <family val="1"/>
      </rPr>
      <t>PDU-DH1-03-A-M21-B2</t>
    </r>
  </si>
  <si>
    <r>
      <t xml:space="preserve">HOR. RPDU </t>
    </r>
    <r>
      <rPr>
        <sz val="10"/>
        <color theme="1"/>
        <rFont val="Times New Roman"/>
        <family val="1"/>
      </rPr>
      <t xml:space="preserve">- </t>
    </r>
    <r>
      <rPr>
        <b/>
        <sz val="10"/>
        <color rgb="FFED7D31"/>
        <rFont val="Times New Roman"/>
        <family val="1"/>
      </rPr>
      <t>PDU-DH1-04-B-M21-B2</t>
    </r>
  </si>
  <si>
    <t>10.99.18.230</t>
  </si>
  <si>
    <t>10.99.18.231</t>
  </si>
  <si>
    <t>10.99.18.232</t>
  </si>
  <si>
    <t>10.99.18.233</t>
  </si>
  <si>
    <t>10.99.18.1</t>
  </si>
  <si>
    <t>10.99.25.142</t>
  </si>
  <si>
    <t>10.99.25.143</t>
  </si>
  <si>
    <t>10.99.25.144</t>
  </si>
  <si>
    <t>10.99.25.145</t>
  </si>
  <si>
    <t>10.99.25.146</t>
  </si>
  <si>
    <t>10.99.25.147</t>
  </si>
  <si>
    <t>10.99.25.148</t>
  </si>
  <si>
    <t>10.99.25.149</t>
  </si>
  <si>
    <t>10.99.25.150</t>
  </si>
  <si>
    <t>10.99.25.151</t>
  </si>
  <si>
    <t>10.99.25.152</t>
  </si>
  <si>
    <t>10.99.25.153</t>
  </si>
  <si>
    <t>10.99.25.154</t>
  </si>
  <si>
    <t>10.99.25.155</t>
  </si>
  <si>
    <t>10.99.25.156</t>
  </si>
  <si>
    <t>10.99.25.157</t>
  </si>
  <si>
    <t>10.99.25.158</t>
  </si>
  <si>
    <t>10.99.25.159</t>
  </si>
  <si>
    <t>10.99.25.160</t>
  </si>
  <si>
    <t>10.99.25.161</t>
  </si>
  <si>
    <t>10.99.25.162</t>
  </si>
  <si>
    <t>10.99.25.163</t>
  </si>
  <si>
    <t>10.99.25.164</t>
  </si>
  <si>
    <t>10.99.25.165</t>
  </si>
  <si>
    <t>10.99.25.166</t>
  </si>
  <si>
    <t>10.99.25.167</t>
  </si>
  <si>
    <t>10.99.25.168</t>
  </si>
  <si>
    <t>10.99.25.169</t>
  </si>
  <si>
    <t>10.99.25.170</t>
  </si>
  <si>
    <t>10.99.25.171</t>
  </si>
  <si>
    <t>10.99.25.172</t>
  </si>
  <si>
    <t>10.99.25.1/24</t>
  </si>
  <si>
    <t>10.99.25.111</t>
  </si>
  <si>
    <t>10.99.25.112</t>
  </si>
  <si>
    <t>10.99.25.113</t>
  </si>
  <si>
    <t>10.99.25.114</t>
  </si>
  <si>
    <t>10.99.25.115</t>
  </si>
  <si>
    <t>10.99.25.116</t>
  </si>
  <si>
    <t>10.99.25.117</t>
  </si>
  <si>
    <t>10.99.25.118</t>
  </si>
  <si>
    <t>10.99.25.119</t>
  </si>
  <si>
    <t>10.99.25.120</t>
  </si>
  <si>
    <t>10.99.25.121</t>
  </si>
  <si>
    <t>10.99.25.122</t>
  </si>
  <si>
    <t>10.99.25.123</t>
  </si>
  <si>
    <t>10.99.25.124</t>
  </si>
  <si>
    <t>10.99.25.125</t>
  </si>
  <si>
    <t>10.99.25.126</t>
  </si>
  <si>
    <t>10.99.25.127</t>
  </si>
  <si>
    <t>10.99.25.128</t>
  </si>
  <si>
    <t>10.99.25.129</t>
  </si>
  <si>
    <t>10.99.25.130</t>
  </si>
  <si>
    <t>10.99.25.131</t>
  </si>
  <si>
    <t>10.99.25.132</t>
  </si>
  <si>
    <t>10.99.25.133</t>
  </si>
  <si>
    <t>10.99.25.134</t>
  </si>
  <si>
    <t>10.99.25.135</t>
  </si>
  <si>
    <t>10.99.25.136</t>
  </si>
  <si>
    <t>10.99.25.137</t>
  </si>
  <si>
    <t>10.99.25.138</t>
  </si>
  <si>
    <t>10.99.25.139</t>
  </si>
  <si>
    <t>10.99.25.140</t>
  </si>
  <si>
    <t>10.99.25.141</t>
  </si>
  <si>
    <t>10.242.222.246</t>
  </si>
  <si>
    <t>10.242.222.247</t>
  </si>
  <si>
    <t>10.242.222.248</t>
  </si>
  <si>
    <t>10.242.222.249</t>
  </si>
  <si>
    <t>10.242.222.251</t>
  </si>
  <si>
    <t>10.242.222.252</t>
  </si>
  <si>
    <t>10.242.222.253</t>
  </si>
  <si>
    <t>10.242.222.254</t>
  </si>
  <si>
    <t>10.242,222.250</t>
  </si>
  <si>
    <t>10.242.222.237</t>
  </si>
  <si>
    <t>10.242.222.238</t>
  </si>
  <si>
    <t>10.242.222.239</t>
  </si>
  <si>
    <t>10.242.222.241</t>
  </si>
  <si>
    <t>10.242.222.240</t>
  </si>
  <si>
    <t>10.242.222.242</t>
  </si>
  <si>
    <t>10.242.222.243</t>
  </si>
  <si>
    <t>10.242.222.244</t>
  </si>
  <si>
    <t>10.242.222.245</t>
  </si>
  <si>
    <t>10.242.222.1/24</t>
  </si>
  <si>
    <t>10.242.222.236</t>
  </si>
  <si>
    <t>10.242.222.1</t>
  </si>
  <si>
    <t>10.242.222.235</t>
  </si>
  <si>
    <t>94:40:C9:92:F7:A8</t>
  </si>
  <si>
    <t>94:40:c9:c4:c7:f0</t>
  </si>
  <si>
    <t>94:40:c9:c4:d7:00</t>
  </si>
  <si>
    <t>88:e9:a4:17:cf:c8</t>
  </si>
  <si>
    <t>88:e9:a4:16:25:4c</t>
  </si>
  <si>
    <t>88:e9:a4:17:4f:78</t>
  </si>
  <si>
    <t>88:e9:a4:17:df:28</t>
  </si>
  <si>
    <t>88:e9:a4:18:c0:98</t>
  </si>
  <si>
    <t>88:e9:a4:17:df:68</t>
  </si>
  <si>
    <t>88:e9:a4:17:4f:08</t>
  </si>
  <si>
    <t>88:e9:a4:17:cf:f8</t>
  </si>
  <si>
    <t>94:40:C9:94:A4:F0</t>
  </si>
  <si>
    <t>88:e9:a4:17:4f:b8</t>
  </si>
  <si>
    <t>88:e9:a4:18:52:28</t>
  </si>
  <si>
    <t>88:e9:a4:18:02:18</t>
  </si>
  <si>
    <t>88:e9:a4:18:a1:38</t>
  </si>
  <si>
    <t>88:e9:a4:17:df:58</t>
  </si>
  <si>
    <t>94:40:c9:95:b0:80</t>
  </si>
  <si>
    <t xml:space="preserve">88:e9:a4:18:32:68 </t>
  </si>
  <si>
    <t>88:e9:a4:17:cf:18</t>
  </si>
  <si>
    <t>88:e9:a4:18:32:88</t>
  </si>
  <si>
    <t>88:e9:a4:18:71:98</t>
  </si>
  <si>
    <t>88:e9:a4:18:71:88</t>
  </si>
  <si>
    <t>88:e9:a4:17:be:28</t>
  </si>
  <si>
    <t>88:e9:a4:17:be:18</t>
  </si>
  <si>
    <t>88:e9:a4:18:32:38</t>
  </si>
  <si>
    <t>94:40:c9:95:b0:90</t>
  </si>
  <si>
    <t>88:e9:a4:17:9e:d8</t>
  </si>
  <si>
    <t>88:e9:a4:18:b1:a8</t>
  </si>
  <si>
    <t>88:e9:a4:17:9e:f8</t>
  </si>
  <si>
    <t>88:e9:a4:17:9e:e8</t>
  </si>
  <si>
    <t>Core</t>
  </si>
  <si>
    <t>FS</t>
  </si>
  <si>
    <t>ZK</t>
  </si>
  <si>
    <t>CLDB</t>
  </si>
  <si>
    <t>NFS</t>
  </si>
  <si>
    <t>tsdb</t>
  </si>
  <si>
    <t>RM</t>
  </si>
  <si>
    <t>history</t>
  </si>
  <si>
    <t>NM</t>
  </si>
  <si>
    <t>drill</t>
  </si>
  <si>
    <t>spark</t>
  </si>
  <si>
    <t>stream rest</t>
  </si>
  <si>
    <t>httpfs</t>
  </si>
  <si>
    <t>hs2</t>
  </si>
  <si>
    <t>spark hs</t>
  </si>
  <si>
    <t>oozie</t>
  </si>
  <si>
    <t>sqoop</t>
  </si>
  <si>
    <t>hue</t>
  </si>
  <si>
    <t>mysql</t>
  </si>
  <si>
    <t>V</t>
  </si>
  <si>
    <t>v</t>
  </si>
  <si>
    <t>core</t>
  </si>
  <si>
    <t>hadoop</t>
  </si>
  <si>
    <t>hivemeta</t>
  </si>
  <si>
    <t>mcs</t>
  </si>
  <si>
    <t>flume</t>
  </si>
  <si>
    <t>livy</t>
  </si>
  <si>
    <t>pysical</t>
  </si>
  <si>
    <t>logical (x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</si>
</sst>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sz val="10"/>
      <color rgb="FFFFFF00"/>
      <name val="Times New Roman"/>
      <family val="1"/>
    </font>
    <font>
      <sz val="10"/>
      <name val="Times New Roman"/>
      <family val="1"/>
    </font>
    <font>
      <b/>
      <sz val="10"/>
      <color theme="5"/>
      <name val="Times New Roman"/>
      <family val="1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ED7D31"/>
      <name val="Times New Roman"/>
      <family val="1"/>
    </font>
    <font>
      <sz val="11"/>
      <color theme="1"/>
      <name val="Calibri"/>
      <family val="2"/>
    </font>
    <font>
      <b/>
      <sz val="11"/>
      <color rgb="FFED7D31"/>
      <name val="Calibri"/>
      <family val="2"/>
    </font>
    <font>
      <b/>
      <sz val="11"/>
      <color rgb="FFED7D3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darkUp">
        <bgColor rgb="FFFFFF00"/>
      </patternFill>
    </fill>
    <fill>
      <patternFill patternType="darkUp">
        <bgColor theme="9" tint="0.59999389629810485"/>
      </patternFill>
    </fill>
    <fill>
      <patternFill patternType="darkUp">
        <bgColor theme="8" tint="0.59999389629810485"/>
      </patternFill>
    </fill>
    <fill>
      <patternFill patternType="darkUp">
        <bgColor rgb="FF92D05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21" fillId="0" borderId="0" applyNumberForma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1" fillId="5" borderId="3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1" fillId="4" borderId="3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5" borderId="1" xfId="0" applyFont="1" applyFill="1" applyBorder="1"/>
    <xf numFmtId="0" fontId="0" fillId="6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1" fillId="7" borderId="3" xfId="0" applyFont="1" applyFill="1" applyBorder="1"/>
    <xf numFmtId="0" fontId="0" fillId="0" borderId="0" xfId="0" applyFill="1"/>
    <xf numFmtId="0" fontId="0" fillId="5" borderId="1" xfId="0" applyFill="1" applyBorder="1"/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7" borderId="1" xfId="0" applyFill="1" applyBorder="1"/>
    <xf numFmtId="0" fontId="0" fillId="12" borderId="3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4" xfId="0" applyFill="1" applyBorder="1"/>
    <xf numFmtId="0" fontId="2" fillId="13" borderId="4" xfId="0" applyFont="1" applyFill="1" applyBorder="1"/>
    <xf numFmtId="0" fontId="2" fillId="13" borderId="1" xfId="0" applyFont="1" applyFill="1" applyBorder="1"/>
    <xf numFmtId="0" fontId="2" fillId="13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1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7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Border="1"/>
    <xf numFmtId="0" fontId="3" fillId="4" borderId="3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8" borderId="2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8" borderId="2" xfId="0" applyFill="1" applyBorder="1"/>
    <xf numFmtId="0" fontId="0" fillId="15" borderId="1" xfId="0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1" fillId="15" borderId="1" xfId="0" applyFont="1" applyFill="1" applyBorder="1"/>
    <xf numFmtId="0" fontId="2" fillId="4" borderId="1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NumberFormat="1" applyFont="1" applyFill="1" applyBorder="1" applyAlignment="1">
      <alignment horizont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" fillId="18" borderId="1" xfId="0" applyFont="1" applyFill="1" applyBorder="1"/>
    <xf numFmtId="0" fontId="1" fillId="18" borderId="1" xfId="0" applyFont="1" applyFill="1" applyBorder="1"/>
    <xf numFmtId="0" fontId="14" fillId="0" borderId="1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0" fillId="0" borderId="1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9" borderId="1" xfId="0" applyFill="1" applyBorder="1"/>
    <xf numFmtId="0" fontId="0" fillId="19" borderId="15" xfId="0" applyFill="1" applyBorder="1"/>
    <xf numFmtId="0" fontId="0" fillId="19" borderId="16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23" xfId="0" applyBorder="1"/>
    <xf numFmtId="0" fontId="0" fillId="0" borderId="24" xfId="0" applyBorder="1"/>
    <xf numFmtId="0" fontId="0" fillId="0" borderId="0" xfId="0" applyFill="1" applyBorder="1" applyAlignment="1">
      <alignment horizontal="center"/>
    </xf>
    <xf numFmtId="0" fontId="21" fillId="0" borderId="0" xfId="2" applyFill="1" applyBorder="1" applyAlignment="1">
      <alignment horizontal="center" vertical="center"/>
    </xf>
    <xf numFmtId="0" fontId="21" fillId="0" borderId="0" xfId="2" applyFill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20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textRotation="90"/>
    </xf>
    <xf numFmtId="0" fontId="9" fillId="0" borderId="9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10" fillId="17" borderId="11" xfId="0" applyFont="1" applyFill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horizontal="center" vertical="center"/>
    </xf>
    <xf numFmtId="0" fontId="10" fillId="17" borderId="3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9EDFF"/>
      <color rgb="FFCC00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5550-4F5B-4DE2-B847-22DE7205B0EA}">
  <dimension ref="B3:AO40"/>
  <sheetViews>
    <sheetView tabSelected="1" topLeftCell="B1" workbookViewId="0">
      <selection activeCell="I13" sqref="I13"/>
    </sheetView>
  </sheetViews>
  <sheetFormatPr defaultRowHeight="15" x14ac:dyDescent="0.25"/>
  <cols>
    <col min="5" max="5" width="10.140625" bestFit="1" customWidth="1"/>
    <col min="12" max="12" width="25.5703125" customWidth="1"/>
    <col min="13" max="13" width="14.5703125" hidden="1" customWidth="1"/>
    <col min="14" max="14" width="22.85546875" hidden="1" customWidth="1"/>
    <col min="15" max="15" width="15.5703125" hidden="1" customWidth="1"/>
    <col min="16" max="17" width="0" hidden="1" customWidth="1"/>
  </cols>
  <sheetData>
    <row r="3" spans="2:41" ht="15.75" thickBot="1" x14ac:dyDescent="0.3"/>
    <row r="4" spans="2:41" x14ac:dyDescent="0.25">
      <c r="B4" s="172" t="s">
        <v>10</v>
      </c>
      <c r="C4" s="173"/>
      <c r="D4" s="174" t="s">
        <v>9</v>
      </c>
      <c r="E4" s="174"/>
      <c r="F4" s="174"/>
      <c r="G4" s="172" t="s">
        <v>4</v>
      </c>
      <c r="H4" s="172"/>
      <c r="I4" s="172"/>
      <c r="J4" s="174" t="s">
        <v>15</v>
      </c>
      <c r="K4" s="174"/>
      <c r="L4" s="164" t="s">
        <v>218</v>
      </c>
      <c r="M4" s="175"/>
      <c r="N4" s="175"/>
      <c r="O4" s="175"/>
      <c r="P4" s="175"/>
      <c r="Q4" s="165"/>
      <c r="R4" s="166" t="s">
        <v>505</v>
      </c>
      <c r="S4" s="167"/>
      <c r="T4" s="167"/>
      <c r="U4" s="167"/>
      <c r="V4" s="167"/>
      <c r="W4" s="167"/>
      <c r="X4" s="167"/>
      <c r="Y4" s="167"/>
      <c r="Z4" s="168" t="s">
        <v>506</v>
      </c>
      <c r="AA4" s="169"/>
      <c r="AB4" s="170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71"/>
      <c r="AO4" s="150"/>
    </row>
    <row r="5" spans="2:41" x14ac:dyDescent="0.25">
      <c r="B5" s="137" t="s">
        <v>0</v>
      </c>
      <c r="C5" s="137" t="s">
        <v>22</v>
      </c>
      <c r="D5" s="138" t="s">
        <v>1</v>
      </c>
      <c r="E5" s="138" t="s">
        <v>2</v>
      </c>
      <c r="F5" s="138" t="s">
        <v>3</v>
      </c>
      <c r="G5" s="137" t="s">
        <v>8</v>
      </c>
      <c r="H5" s="137" t="s">
        <v>6</v>
      </c>
      <c r="I5" s="137" t="s">
        <v>5</v>
      </c>
      <c r="J5" s="138" t="s">
        <v>8</v>
      </c>
      <c r="K5" s="138" t="s">
        <v>6</v>
      </c>
      <c r="L5" s="137" t="s">
        <v>113</v>
      </c>
      <c r="M5" s="137" t="s">
        <v>28</v>
      </c>
      <c r="N5" s="137" t="s">
        <v>13</v>
      </c>
      <c r="O5" s="137" t="s">
        <v>221</v>
      </c>
      <c r="P5" s="137" t="s">
        <v>14</v>
      </c>
      <c r="Q5" s="137" t="s">
        <v>70</v>
      </c>
      <c r="R5" s="150" t="s">
        <v>484</v>
      </c>
      <c r="S5" s="150" t="s">
        <v>485</v>
      </c>
      <c r="T5" s="150" t="s">
        <v>486</v>
      </c>
      <c r="U5" s="150" t="s">
        <v>487</v>
      </c>
      <c r="V5" s="150" t="s">
        <v>488</v>
      </c>
      <c r="W5" s="150" t="s">
        <v>508</v>
      </c>
      <c r="X5" s="150" t="s">
        <v>14</v>
      </c>
      <c r="Y5" s="150" t="s">
        <v>489</v>
      </c>
      <c r="Z5" s="151" t="s">
        <v>490</v>
      </c>
      <c r="AA5" s="150" t="s">
        <v>491</v>
      </c>
      <c r="AB5" s="152" t="s">
        <v>492</v>
      </c>
      <c r="AC5" s="150" t="s">
        <v>493</v>
      </c>
      <c r="AD5" s="150" t="s">
        <v>494</v>
      </c>
      <c r="AE5" s="150" t="s">
        <v>495</v>
      </c>
      <c r="AF5" s="150" t="s">
        <v>496</v>
      </c>
      <c r="AG5" s="150" t="s">
        <v>497</v>
      </c>
      <c r="AH5" s="150" t="s">
        <v>507</v>
      </c>
      <c r="AI5" s="150" t="s">
        <v>510</v>
      </c>
      <c r="AJ5" s="150" t="s">
        <v>498</v>
      </c>
      <c r="AK5" s="150" t="s">
        <v>499</v>
      </c>
      <c r="AL5" s="150" t="s">
        <v>500</v>
      </c>
      <c r="AM5" s="150" t="s">
        <v>509</v>
      </c>
      <c r="AN5" s="150" t="s">
        <v>501</v>
      </c>
      <c r="AO5" s="150" t="s">
        <v>502</v>
      </c>
    </row>
    <row r="6" spans="2:41" x14ac:dyDescent="0.25">
      <c r="B6" s="13" t="s">
        <v>77</v>
      </c>
      <c r="C6" s="13" t="s">
        <v>30</v>
      </c>
      <c r="D6" s="15" t="s">
        <v>31</v>
      </c>
      <c r="E6" s="15" t="s">
        <v>7</v>
      </c>
      <c r="F6" s="15" t="s">
        <v>18</v>
      </c>
      <c r="G6" s="14">
        <v>2</v>
      </c>
      <c r="H6" s="14" t="s">
        <v>19</v>
      </c>
      <c r="I6" s="10">
        <v>1</v>
      </c>
      <c r="J6" s="14">
        <v>10</v>
      </c>
      <c r="K6" s="14" t="s">
        <v>35</v>
      </c>
      <c r="L6" s="139" t="s">
        <v>304</v>
      </c>
      <c r="M6" s="139" t="s">
        <v>116</v>
      </c>
      <c r="N6" s="30" t="s">
        <v>331</v>
      </c>
      <c r="O6" s="29" t="s">
        <v>276</v>
      </c>
      <c r="P6" s="30" t="s">
        <v>337</v>
      </c>
      <c r="Q6" s="30">
        <v>3234</v>
      </c>
      <c r="R6" s="144" t="s">
        <v>504</v>
      </c>
      <c r="S6" s="144" t="s">
        <v>504</v>
      </c>
      <c r="T6" s="144"/>
      <c r="U6" s="144" t="s">
        <v>504</v>
      </c>
      <c r="V6" s="144" t="s">
        <v>504</v>
      </c>
      <c r="W6" s="144" t="s">
        <v>504</v>
      </c>
      <c r="X6" s="144"/>
      <c r="Y6" s="144"/>
      <c r="Z6" s="146"/>
      <c r="AA6" s="144"/>
      <c r="AB6" s="145" t="s">
        <v>504</v>
      </c>
      <c r="AC6" s="144" t="s">
        <v>504</v>
      </c>
      <c r="AD6" s="144" t="s">
        <v>504</v>
      </c>
      <c r="AE6" s="144"/>
      <c r="AF6" s="144"/>
      <c r="AG6" s="144"/>
      <c r="AH6" s="144"/>
      <c r="AI6" s="144"/>
      <c r="AJ6" s="144"/>
      <c r="AK6" s="144"/>
      <c r="AL6" s="144" t="s">
        <v>504</v>
      </c>
      <c r="AM6" s="144" t="s">
        <v>504</v>
      </c>
      <c r="AN6" s="144"/>
      <c r="AO6" s="144" t="s">
        <v>503</v>
      </c>
    </row>
    <row r="7" spans="2:41" x14ac:dyDescent="0.25">
      <c r="B7" s="13" t="s">
        <v>77</v>
      </c>
      <c r="C7" s="13" t="s">
        <v>30</v>
      </c>
      <c r="D7" s="15" t="s">
        <v>31</v>
      </c>
      <c r="E7" s="15" t="s">
        <v>7</v>
      </c>
      <c r="F7" s="15" t="s">
        <v>18</v>
      </c>
      <c r="G7" s="14">
        <v>2</v>
      </c>
      <c r="H7" s="14" t="s">
        <v>19</v>
      </c>
      <c r="I7" s="10">
        <v>1</v>
      </c>
      <c r="J7" s="14">
        <v>10</v>
      </c>
      <c r="K7" s="14" t="s">
        <v>35</v>
      </c>
      <c r="L7" s="139" t="s">
        <v>305</v>
      </c>
      <c r="M7" s="139" t="s">
        <v>116</v>
      </c>
      <c r="N7" s="30" t="s">
        <v>332</v>
      </c>
      <c r="O7" s="29" t="s">
        <v>276</v>
      </c>
      <c r="P7" s="30" t="s">
        <v>337</v>
      </c>
      <c r="Q7" s="30">
        <v>3234</v>
      </c>
      <c r="R7" s="144" t="s">
        <v>504</v>
      </c>
      <c r="S7" s="144" t="s">
        <v>504</v>
      </c>
      <c r="T7" s="144"/>
      <c r="U7" s="144" t="s">
        <v>504</v>
      </c>
      <c r="V7" s="144" t="s">
        <v>504</v>
      </c>
      <c r="W7" s="144" t="s">
        <v>504</v>
      </c>
      <c r="X7" s="144"/>
      <c r="Y7" s="144"/>
      <c r="Z7" s="146"/>
      <c r="AA7" s="144" t="s">
        <v>504</v>
      </c>
      <c r="AB7" s="145" t="s">
        <v>504</v>
      </c>
      <c r="AC7" s="144" t="s">
        <v>504</v>
      </c>
      <c r="AD7" s="144" t="s">
        <v>504</v>
      </c>
      <c r="AE7" s="144"/>
      <c r="AF7" s="144"/>
      <c r="AG7" s="144"/>
      <c r="AH7" s="144"/>
      <c r="AI7" s="144"/>
      <c r="AJ7" s="144"/>
      <c r="AK7" s="144"/>
      <c r="AL7" s="144" t="s">
        <v>504</v>
      </c>
      <c r="AM7" s="144" t="s">
        <v>504</v>
      </c>
      <c r="AN7" s="144"/>
      <c r="AO7" s="144"/>
    </row>
    <row r="8" spans="2:41" x14ac:dyDescent="0.25">
      <c r="B8" s="13" t="s">
        <v>77</v>
      </c>
      <c r="C8" s="13" t="s">
        <v>30</v>
      </c>
      <c r="D8" s="15" t="s">
        <v>31</v>
      </c>
      <c r="E8" s="15" t="s">
        <v>7</v>
      </c>
      <c r="F8" s="15" t="s">
        <v>18</v>
      </c>
      <c r="G8" s="14">
        <v>2</v>
      </c>
      <c r="H8" s="14" t="s">
        <v>19</v>
      </c>
      <c r="I8" s="10">
        <v>1</v>
      </c>
      <c r="J8" s="14">
        <v>10</v>
      </c>
      <c r="K8" s="14" t="s">
        <v>35</v>
      </c>
      <c r="L8" s="139" t="s">
        <v>306</v>
      </c>
      <c r="M8" s="139" t="s">
        <v>116</v>
      </c>
      <c r="N8" s="30" t="s">
        <v>333</v>
      </c>
      <c r="O8" s="29" t="s">
        <v>276</v>
      </c>
      <c r="P8" s="30" t="s">
        <v>337</v>
      </c>
      <c r="Q8" s="30">
        <v>3234</v>
      </c>
      <c r="R8" s="144" t="s">
        <v>504</v>
      </c>
      <c r="S8" s="144" t="s">
        <v>504</v>
      </c>
      <c r="T8" s="144"/>
      <c r="U8" s="144" t="s">
        <v>504</v>
      </c>
      <c r="V8" s="144" t="s">
        <v>504</v>
      </c>
      <c r="W8" s="144"/>
      <c r="X8" s="144" t="s">
        <v>504</v>
      </c>
      <c r="Y8" s="144"/>
      <c r="Z8" s="146"/>
      <c r="AA8" s="144"/>
      <c r="AB8" s="145" t="s">
        <v>504</v>
      </c>
      <c r="AC8" s="144" t="s">
        <v>504</v>
      </c>
      <c r="AD8" s="144" t="s">
        <v>504</v>
      </c>
      <c r="AE8" s="144" t="s">
        <v>504</v>
      </c>
      <c r="AF8" s="144" t="s">
        <v>504</v>
      </c>
      <c r="AG8" s="144" t="s">
        <v>504</v>
      </c>
      <c r="AH8" s="144" t="s">
        <v>504</v>
      </c>
      <c r="AI8" s="144" t="s">
        <v>504</v>
      </c>
      <c r="AJ8" s="144" t="s">
        <v>504</v>
      </c>
      <c r="AK8" s="144" t="s">
        <v>504</v>
      </c>
      <c r="AL8" s="144"/>
      <c r="AM8" s="144"/>
      <c r="AN8" s="144"/>
      <c r="AO8" s="144"/>
    </row>
    <row r="9" spans="2:41" x14ac:dyDescent="0.25">
      <c r="B9" s="13" t="s">
        <v>77</v>
      </c>
      <c r="C9" s="13" t="s">
        <v>30</v>
      </c>
      <c r="D9" s="15" t="s">
        <v>31</v>
      </c>
      <c r="E9" s="15" t="s">
        <v>7</v>
      </c>
      <c r="F9" s="15" t="s">
        <v>18</v>
      </c>
      <c r="G9" s="14">
        <v>2</v>
      </c>
      <c r="H9" s="14" t="s">
        <v>19</v>
      </c>
      <c r="I9" s="10">
        <v>1</v>
      </c>
      <c r="J9" s="14">
        <v>10</v>
      </c>
      <c r="K9" s="14" t="s">
        <v>35</v>
      </c>
      <c r="L9" s="139" t="s">
        <v>307</v>
      </c>
      <c r="M9" s="139" t="s">
        <v>116</v>
      </c>
      <c r="N9" s="30" t="s">
        <v>334</v>
      </c>
      <c r="O9" s="29" t="s">
        <v>276</v>
      </c>
      <c r="P9" s="30" t="s">
        <v>337</v>
      </c>
      <c r="Q9" s="30">
        <v>3234</v>
      </c>
      <c r="R9" s="144" t="s">
        <v>504</v>
      </c>
      <c r="S9" s="144" t="s">
        <v>504</v>
      </c>
      <c r="T9" s="144" t="s">
        <v>504</v>
      </c>
      <c r="U9" s="144"/>
      <c r="V9" s="144" t="s">
        <v>504</v>
      </c>
      <c r="W9" s="144"/>
      <c r="X9" s="144" t="s">
        <v>504</v>
      </c>
      <c r="Y9" s="144"/>
      <c r="Z9" s="146"/>
      <c r="AA9" s="144"/>
      <c r="AB9" s="145" t="s">
        <v>504</v>
      </c>
      <c r="AC9" s="144" t="s">
        <v>504</v>
      </c>
      <c r="AD9" s="144" t="s">
        <v>504</v>
      </c>
      <c r="AE9" s="144" t="s">
        <v>504</v>
      </c>
      <c r="AF9" s="144" t="s">
        <v>504</v>
      </c>
      <c r="AG9" s="144" t="s">
        <v>504</v>
      </c>
      <c r="AH9" s="144" t="s">
        <v>504</v>
      </c>
      <c r="AI9" s="144" t="s">
        <v>504</v>
      </c>
      <c r="AJ9" s="144" t="s">
        <v>504</v>
      </c>
      <c r="AK9" s="144" t="s">
        <v>504</v>
      </c>
      <c r="AL9" s="144"/>
      <c r="AM9" s="144"/>
      <c r="AN9" s="144"/>
      <c r="AO9" s="144"/>
    </row>
    <row r="10" spans="2:41" x14ac:dyDescent="0.25">
      <c r="B10" s="13" t="s">
        <v>77</v>
      </c>
      <c r="C10" s="13" t="s">
        <v>30</v>
      </c>
      <c r="D10" s="15" t="s">
        <v>31</v>
      </c>
      <c r="E10" s="15" t="s">
        <v>7</v>
      </c>
      <c r="F10" s="15" t="s">
        <v>18</v>
      </c>
      <c r="G10" s="14">
        <v>2</v>
      </c>
      <c r="H10" s="14" t="s">
        <v>19</v>
      </c>
      <c r="I10" s="10">
        <v>1</v>
      </c>
      <c r="J10" s="14">
        <v>10</v>
      </c>
      <c r="K10" s="14" t="s">
        <v>35</v>
      </c>
      <c r="L10" s="139" t="s">
        <v>308</v>
      </c>
      <c r="M10" s="139" t="s">
        <v>116</v>
      </c>
      <c r="N10" s="30" t="s">
        <v>335</v>
      </c>
      <c r="O10" s="29" t="s">
        <v>276</v>
      </c>
      <c r="P10" s="30" t="s">
        <v>337</v>
      </c>
      <c r="Q10" s="30">
        <v>3234</v>
      </c>
      <c r="R10" s="144" t="s">
        <v>504</v>
      </c>
      <c r="S10" s="144" t="s">
        <v>504</v>
      </c>
      <c r="T10" s="144" t="s">
        <v>504</v>
      </c>
      <c r="U10" s="144"/>
      <c r="V10" s="144" t="s">
        <v>504</v>
      </c>
      <c r="W10" s="144"/>
      <c r="X10" s="144"/>
      <c r="Y10" s="144" t="s">
        <v>504</v>
      </c>
      <c r="Z10" s="146" t="s">
        <v>504</v>
      </c>
      <c r="AA10" s="144"/>
      <c r="AB10" s="145" t="s">
        <v>504</v>
      </c>
      <c r="AC10" s="144" t="s">
        <v>504</v>
      </c>
      <c r="AD10" s="144" t="s">
        <v>504</v>
      </c>
      <c r="AE10" s="144"/>
      <c r="AF10" s="144"/>
      <c r="AG10" s="144"/>
      <c r="AH10" s="144"/>
      <c r="AI10" s="144"/>
      <c r="AJ10" s="144"/>
      <c r="AK10" s="144"/>
      <c r="AL10" s="144"/>
      <c r="AM10" s="144"/>
      <c r="AN10" s="144" t="s">
        <v>504</v>
      </c>
      <c r="AO10" s="144"/>
    </row>
    <row r="11" spans="2:41" ht="15.75" thickBot="1" x14ac:dyDescent="0.3">
      <c r="B11" s="13" t="s">
        <v>77</v>
      </c>
      <c r="C11" s="13" t="s">
        <v>30</v>
      </c>
      <c r="D11" s="15" t="s">
        <v>31</v>
      </c>
      <c r="E11" s="15" t="s">
        <v>7</v>
      </c>
      <c r="F11" s="15" t="s">
        <v>18</v>
      </c>
      <c r="G11" s="14">
        <v>2</v>
      </c>
      <c r="H11" s="14" t="s">
        <v>19</v>
      </c>
      <c r="I11" s="10">
        <v>1</v>
      </c>
      <c r="J11" s="14">
        <v>10</v>
      </c>
      <c r="K11" s="14" t="s">
        <v>35</v>
      </c>
      <c r="L11" s="139" t="s">
        <v>309</v>
      </c>
      <c r="M11" s="139" t="s">
        <v>116</v>
      </c>
      <c r="N11" s="30" t="s">
        <v>336</v>
      </c>
      <c r="O11" s="29" t="s">
        <v>276</v>
      </c>
      <c r="P11" s="30" t="s">
        <v>337</v>
      </c>
      <c r="Q11" s="30">
        <v>3234</v>
      </c>
      <c r="R11" s="144" t="s">
        <v>504</v>
      </c>
      <c r="S11" s="144" t="s">
        <v>504</v>
      </c>
      <c r="T11" s="144" t="s">
        <v>504</v>
      </c>
      <c r="U11" s="144"/>
      <c r="V11" s="144" t="s">
        <v>504</v>
      </c>
      <c r="W11" s="144"/>
      <c r="X11" s="144"/>
      <c r="Y11" s="144" t="s">
        <v>504</v>
      </c>
      <c r="Z11" s="147" t="s">
        <v>504</v>
      </c>
      <c r="AA11" s="148"/>
      <c r="AB11" s="149" t="s">
        <v>504</v>
      </c>
      <c r="AC11" s="144" t="s">
        <v>504</v>
      </c>
      <c r="AD11" s="144" t="s">
        <v>504</v>
      </c>
      <c r="AE11" s="144"/>
      <c r="AF11" s="144"/>
      <c r="AG11" s="144"/>
      <c r="AH11" s="144"/>
      <c r="AI11" s="144"/>
      <c r="AJ11" s="144"/>
      <c r="AK11" s="144"/>
      <c r="AL11" s="144"/>
      <c r="AM11" s="144"/>
      <c r="AN11" s="144" t="s">
        <v>504</v>
      </c>
      <c r="AO11" s="144"/>
    </row>
    <row r="12" spans="2:41" x14ac:dyDescent="0.25">
      <c r="B12" s="172" t="s">
        <v>10</v>
      </c>
      <c r="C12" s="173"/>
      <c r="D12" s="174" t="s">
        <v>9</v>
      </c>
      <c r="E12" s="174"/>
      <c r="F12" s="174"/>
      <c r="G12" s="172" t="s">
        <v>4</v>
      </c>
      <c r="H12" s="172"/>
      <c r="I12" s="172"/>
      <c r="J12" s="174" t="s">
        <v>15</v>
      </c>
      <c r="K12" s="174"/>
      <c r="L12" s="164" t="s">
        <v>218</v>
      </c>
      <c r="M12" s="175"/>
      <c r="N12" s="175"/>
      <c r="O12" s="175"/>
      <c r="P12" s="175"/>
      <c r="Q12" s="165"/>
      <c r="R12" s="166" t="s">
        <v>505</v>
      </c>
      <c r="S12" s="167"/>
      <c r="T12" s="167"/>
      <c r="U12" s="167"/>
      <c r="V12" s="167"/>
      <c r="W12" s="167"/>
      <c r="X12" s="167"/>
      <c r="Y12" s="167"/>
      <c r="Z12" s="168" t="s">
        <v>506</v>
      </c>
      <c r="AA12" s="169"/>
      <c r="AB12" s="170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71"/>
      <c r="AO12" s="150"/>
    </row>
    <row r="13" spans="2:41" ht="15.75" thickBot="1" x14ac:dyDescent="0.3">
      <c r="B13" s="163" t="s">
        <v>0</v>
      </c>
      <c r="C13" s="163" t="s">
        <v>22</v>
      </c>
      <c r="D13" s="154" t="s">
        <v>1</v>
      </c>
      <c r="E13" s="154" t="s">
        <v>2</v>
      </c>
      <c r="F13" s="154" t="s">
        <v>3</v>
      </c>
      <c r="G13" s="153" t="s">
        <v>8</v>
      </c>
      <c r="H13" s="153" t="s">
        <v>6</v>
      </c>
      <c r="I13" s="153" t="s">
        <v>5</v>
      </c>
      <c r="J13" s="154" t="s">
        <v>8</v>
      </c>
      <c r="K13" s="154" t="s">
        <v>6</v>
      </c>
      <c r="L13" s="153" t="s">
        <v>113</v>
      </c>
      <c r="M13" s="153" t="s">
        <v>28</v>
      </c>
      <c r="N13" s="153" t="s">
        <v>13</v>
      </c>
      <c r="O13" s="153" t="s">
        <v>221</v>
      </c>
      <c r="P13" s="153" t="s">
        <v>14</v>
      </c>
      <c r="Q13" s="153" t="s">
        <v>70</v>
      </c>
      <c r="R13" s="150" t="s">
        <v>484</v>
      </c>
      <c r="S13" s="150" t="s">
        <v>485</v>
      </c>
      <c r="T13" s="150" t="s">
        <v>486</v>
      </c>
      <c r="U13" s="150" t="s">
        <v>487</v>
      </c>
      <c r="V13" s="150" t="s">
        <v>488</v>
      </c>
      <c r="W13" s="150" t="s">
        <v>508</v>
      </c>
      <c r="X13" s="150" t="s">
        <v>14</v>
      </c>
      <c r="Y13" s="150" t="s">
        <v>489</v>
      </c>
      <c r="Z13" s="151" t="s">
        <v>490</v>
      </c>
      <c r="AA13" s="150" t="s">
        <v>491</v>
      </c>
      <c r="AB13" s="152" t="s">
        <v>492</v>
      </c>
      <c r="AC13" s="150" t="s">
        <v>493</v>
      </c>
      <c r="AD13" s="150" t="s">
        <v>494</v>
      </c>
      <c r="AE13" s="150" t="s">
        <v>495</v>
      </c>
      <c r="AF13" s="150" t="s">
        <v>496</v>
      </c>
      <c r="AG13" s="150" t="s">
        <v>497</v>
      </c>
      <c r="AH13" s="150" t="s">
        <v>507</v>
      </c>
      <c r="AI13" s="150" t="s">
        <v>510</v>
      </c>
      <c r="AJ13" s="150" t="s">
        <v>498</v>
      </c>
      <c r="AK13" s="150" t="s">
        <v>499</v>
      </c>
      <c r="AL13" s="150" t="s">
        <v>500</v>
      </c>
      <c r="AM13" s="150" t="s">
        <v>509</v>
      </c>
      <c r="AN13" s="150" t="s">
        <v>501</v>
      </c>
      <c r="AO13" s="150" t="s">
        <v>502</v>
      </c>
    </row>
    <row r="14" spans="2:41" x14ac:dyDescent="0.25">
      <c r="B14" s="13" t="s">
        <v>23</v>
      </c>
      <c r="C14" s="13" t="s">
        <v>30</v>
      </c>
      <c r="D14" s="15" t="s">
        <v>31</v>
      </c>
      <c r="E14" s="15" t="s">
        <v>7</v>
      </c>
      <c r="F14" s="15" t="s">
        <v>18</v>
      </c>
      <c r="G14" s="14">
        <v>2</v>
      </c>
      <c r="H14" s="14" t="s">
        <v>19</v>
      </c>
      <c r="I14" s="10">
        <v>1</v>
      </c>
      <c r="J14" s="14">
        <v>12</v>
      </c>
      <c r="K14" s="14" t="s">
        <v>32</v>
      </c>
      <c r="L14" s="155" t="s">
        <v>121</v>
      </c>
      <c r="M14" s="155" t="s">
        <v>116</v>
      </c>
      <c r="R14" s="144" t="s">
        <v>504</v>
      </c>
      <c r="S14" s="144" t="s">
        <v>504</v>
      </c>
      <c r="T14" s="144"/>
      <c r="U14" s="144" t="s">
        <v>504</v>
      </c>
      <c r="V14" s="144" t="s">
        <v>504</v>
      </c>
      <c r="W14" s="144"/>
      <c r="X14" s="144"/>
      <c r="Y14" s="157"/>
      <c r="Z14" s="158"/>
      <c r="AA14" s="145"/>
      <c r="AB14" s="159" t="s">
        <v>504</v>
      </c>
      <c r="AC14" s="144" t="s">
        <v>504</v>
      </c>
      <c r="AD14" s="144" t="s">
        <v>504</v>
      </c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 t="s">
        <v>504</v>
      </c>
    </row>
    <row r="15" spans="2:41" x14ac:dyDescent="0.25">
      <c r="B15" s="13" t="s">
        <v>23</v>
      </c>
      <c r="C15" s="13" t="s">
        <v>30</v>
      </c>
      <c r="D15" s="15" t="s">
        <v>31</v>
      </c>
      <c r="E15" s="15" t="s">
        <v>7</v>
      </c>
      <c r="F15" s="15" t="s">
        <v>18</v>
      </c>
      <c r="G15" s="14">
        <v>2</v>
      </c>
      <c r="H15" s="14" t="s">
        <v>19</v>
      </c>
      <c r="I15" s="10">
        <v>1</v>
      </c>
      <c r="J15" s="14">
        <v>12</v>
      </c>
      <c r="K15" s="14" t="s">
        <v>32</v>
      </c>
      <c r="L15" s="155" t="s">
        <v>123</v>
      </c>
      <c r="M15" s="155" t="s">
        <v>116</v>
      </c>
      <c r="R15" s="144" t="s">
        <v>504</v>
      </c>
      <c r="S15" s="144" t="s">
        <v>504</v>
      </c>
      <c r="T15" s="144"/>
      <c r="U15" s="144" t="s">
        <v>504</v>
      </c>
      <c r="V15" s="144" t="s">
        <v>504</v>
      </c>
      <c r="W15" s="144"/>
      <c r="X15" s="144"/>
      <c r="Y15" s="157"/>
      <c r="Z15" s="146"/>
      <c r="AA15" s="145" t="s">
        <v>504</v>
      </c>
      <c r="AB15" s="145" t="s">
        <v>504</v>
      </c>
      <c r="AC15" s="144" t="s">
        <v>504</v>
      </c>
      <c r="AD15" s="144" t="s">
        <v>504</v>
      </c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</row>
    <row r="16" spans="2:41" x14ac:dyDescent="0.25">
      <c r="B16" s="13" t="s">
        <v>23</v>
      </c>
      <c r="C16" s="13" t="s">
        <v>30</v>
      </c>
      <c r="D16" s="15" t="s">
        <v>31</v>
      </c>
      <c r="E16" s="15" t="s">
        <v>7</v>
      </c>
      <c r="F16" s="15" t="s">
        <v>18</v>
      </c>
      <c r="G16" s="14">
        <v>2</v>
      </c>
      <c r="H16" s="14" t="s">
        <v>19</v>
      </c>
      <c r="I16" s="10">
        <v>1</v>
      </c>
      <c r="J16" s="14">
        <v>12</v>
      </c>
      <c r="K16" s="14" t="s">
        <v>32</v>
      </c>
      <c r="L16" s="155" t="s">
        <v>125</v>
      </c>
      <c r="M16" s="155" t="s">
        <v>116</v>
      </c>
      <c r="R16" s="144" t="s">
        <v>504</v>
      </c>
      <c r="S16" s="144" t="s">
        <v>504</v>
      </c>
      <c r="T16" s="144"/>
      <c r="U16" s="144" t="s">
        <v>504</v>
      </c>
      <c r="V16" s="144" t="s">
        <v>504</v>
      </c>
      <c r="W16" s="144"/>
      <c r="X16" s="144"/>
      <c r="Y16" s="157"/>
      <c r="Z16" s="146"/>
      <c r="AA16" s="144"/>
      <c r="AB16" s="145" t="s">
        <v>504</v>
      </c>
      <c r="AC16" s="144" t="s">
        <v>504</v>
      </c>
      <c r="AD16" s="144" t="s">
        <v>504</v>
      </c>
      <c r="AE16" s="144"/>
      <c r="AF16" s="144"/>
      <c r="AG16" s="144"/>
      <c r="AH16" s="144"/>
      <c r="AI16" s="144"/>
      <c r="AJ16" s="145" t="s">
        <v>504</v>
      </c>
      <c r="AK16" s="144"/>
      <c r="AL16" s="144"/>
      <c r="AM16" s="144"/>
      <c r="AN16" s="144"/>
      <c r="AO16" s="144"/>
    </row>
    <row r="17" spans="2:41" x14ac:dyDescent="0.25">
      <c r="B17" s="13" t="s">
        <v>23</v>
      </c>
      <c r="C17" s="13" t="s">
        <v>30</v>
      </c>
      <c r="D17" s="15" t="s">
        <v>31</v>
      </c>
      <c r="E17" s="15" t="s">
        <v>7</v>
      </c>
      <c r="F17" s="15" t="s">
        <v>18</v>
      </c>
      <c r="G17" s="14">
        <v>2</v>
      </c>
      <c r="H17" s="14" t="s">
        <v>19</v>
      </c>
      <c r="I17" s="10">
        <v>1</v>
      </c>
      <c r="J17" s="14">
        <v>12</v>
      </c>
      <c r="K17" s="14" t="s">
        <v>32</v>
      </c>
      <c r="L17" s="155" t="s">
        <v>127</v>
      </c>
      <c r="M17" s="155" t="s">
        <v>116</v>
      </c>
      <c r="R17" s="144" t="s">
        <v>504</v>
      </c>
      <c r="S17" s="144" t="s">
        <v>504</v>
      </c>
      <c r="T17" s="144" t="s">
        <v>504</v>
      </c>
      <c r="U17" s="144"/>
      <c r="V17" s="144" t="s">
        <v>504</v>
      </c>
      <c r="W17" s="144"/>
      <c r="X17" s="144"/>
      <c r="Y17" s="157"/>
      <c r="Z17" s="146"/>
      <c r="AA17" s="144"/>
      <c r="AB17" s="145" t="s">
        <v>504</v>
      </c>
      <c r="AC17" s="144" t="s">
        <v>504</v>
      </c>
      <c r="AD17" s="144" t="s">
        <v>504</v>
      </c>
      <c r="AE17" s="144"/>
      <c r="AF17" s="144"/>
      <c r="AG17" s="144"/>
      <c r="AH17" s="144"/>
      <c r="AI17" s="144"/>
      <c r="AJ17" s="145" t="s">
        <v>504</v>
      </c>
      <c r="AK17" s="144"/>
      <c r="AL17" s="144"/>
      <c r="AM17" s="144"/>
      <c r="AN17" s="144"/>
      <c r="AO17" s="144"/>
    </row>
    <row r="18" spans="2:41" x14ac:dyDescent="0.25">
      <c r="B18" s="13" t="s">
        <v>23</v>
      </c>
      <c r="C18" s="13" t="s">
        <v>30</v>
      </c>
      <c r="D18" s="15" t="s">
        <v>31</v>
      </c>
      <c r="E18" s="15" t="s">
        <v>7</v>
      </c>
      <c r="F18" s="15" t="s">
        <v>18</v>
      </c>
      <c r="G18" s="14">
        <v>2</v>
      </c>
      <c r="H18" s="14" t="s">
        <v>19</v>
      </c>
      <c r="I18" s="10">
        <v>1</v>
      </c>
      <c r="J18" s="14">
        <v>12</v>
      </c>
      <c r="K18" s="14" t="s">
        <v>32</v>
      </c>
      <c r="L18" s="155" t="s">
        <v>129</v>
      </c>
      <c r="M18" s="155" t="s">
        <v>116</v>
      </c>
      <c r="R18" s="144" t="s">
        <v>504</v>
      </c>
      <c r="S18" s="144" t="s">
        <v>504</v>
      </c>
      <c r="T18" s="144" t="s">
        <v>504</v>
      </c>
      <c r="U18" s="144"/>
      <c r="V18" s="144" t="s">
        <v>504</v>
      </c>
      <c r="W18" s="144"/>
      <c r="X18" s="145" t="s">
        <v>504</v>
      </c>
      <c r="Y18" s="157"/>
      <c r="Z18" s="146"/>
      <c r="AA18" s="144"/>
      <c r="AB18" s="145" t="s">
        <v>504</v>
      </c>
      <c r="AC18" s="144" t="s">
        <v>504</v>
      </c>
      <c r="AD18" s="144" t="s">
        <v>504</v>
      </c>
      <c r="AE18" s="145" t="s">
        <v>504</v>
      </c>
      <c r="AF18" s="145" t="s">
        <v>504</v>
      </c>
      <c r="AG18" s="145" t="s">
        <v>504</v>
      </c>
      <c r="AH18" s="145" t="s">
        <v>504</v>
      </c>
      <c r="AI18" s="145" t="s">
        <v>504</v>
      </c>
      <c r="AJ18" s="144"/>
      <c r="AK18" s="145" t="s">
        <v>504</v>
      </c>
      <c r="AL18" s="144"/>
      <c r="AM18" s="144"/>
      <c r="AN18" s="145" t="s">
        <v>504</v>
      </c>
      <c r="AO18" s="144"/>
    </row>
    <row r="19" spans="2:41" x14ac:dyDescent="0.25">
      <c r="B19" s="13" t="s">
        <v>23</v>
      </c>
      <c r="C19" s="13" t="s">
        <v>30</v>
      </c>
      <c r="D19" s="15" t="s">
        <v>31</v>
      </c>
      <c r="E19" s="15" t="s">
        <v>7</v>
      </c>
      <c r="F19" s="15" t="s">
        <v>18</v>
      </c>
      <c r="G19" s="14">
        <v>2</v>
      </c>
      <c r="H19" s="14" t="s">
        <v>19</v>
      </c>
      <c r="I19" s="10">
        <v>1</v>
      </c>
      <c r="J19" s="14">
        <v>12</v>
      </c>
      <c r="K19" s="14" t="s">
        <v>32</v>
      </c>
      <c r="L19" s="155" t="s">
        <v>131</v>
      </c>
      <c r="M19" s="155" t="s">
        <v>116</v>
      </c>
      <c r="R19" s="144" t="s">
        <v>504</v>
      </c>
      <c r="S19" s="144" t="s">
        <v>504</v>
      </c>
      <c r="T19" s="144" t="s">
        <v>504</v>
      </c>
      <c r="U19" s="144"/>
      <c r="V19" s="144" t="s">
        <v>504</v>
      </c>
      <c r="W19" s="144"/>
      <c r="X19" s="145" t="s">
        <v>504</v>
      </c>
      <c r="Y19" s="157"/>
      <c r="Z19" s="146"/>
      <c r="AA19" s="144"/>
      <c r="AB19" s="145" t="s">
        <v>504</v>
      </c>
      <c r="AC19" s="144" t="s">
        <v>504</v>
      </c>
      <c r="AD19" s="144" t="s">
        <v>504</v>
      </c>
      <c r="AE19" s="145" t="s">
        <v>504</v>
      </c>
      <c r="AF19" s="145" t="s">
        <v>504</v>
      </c>
      <c r="AG19" s="145" t="s">
        <v>504</v>
      </c>
      <c r="AH19" s="145" t="s">
        <v>504</v>
      </c>
      <c r="AI19" s="145" t="s">
        <v>504</v>
      </c>
      <c r="AJ19" s="144"/>
      <c r="AK19" s="145" t="s">
        <v>504</v>
      </c>
      <c r="AL19" s="144"/>
      <c r="AM19" s="144"/>
      <c r="AN19" s="145" t="s">
        <v>504</v>
      </c>
      <c r="AO19" s="144"/>
    </row>
    <row r="20" spans="2:41" x14ac:dyDescent="0.25">
      <c r="B20" s="13" t="s">
        <v>23</v>
      </c>
      <c r="C20" s="13" t="s">
        <v>30</v>
      </c>
      <c r="D20" s="15" t="s">
        <v>31</v>
      </c>
      <c r="E20" s="15" t="s">
        <v>7</v>
      </c>
      <c r="F20" s="15" t="s">
        <v>18</v>
      </c>
      <c r="G20" s="14">
        <v>2</v>
      </c>
      <c r="H20" s="14" t="s">
        <v>19</v>
      </c>
      <c r="I20" s="10">
        <v>1</v>
      </c>
      <c r="J20" s="14">
        <v>12</v>
      </c>
      <c r="K20" s="14" t="s">
        <v>32</v>
      </c>
      <c r="L20" s="155" t="s">
        <v>133</v>
      </c>
      <c r="M20" s="155" t="s">
        <v>116</v>
      </c>
      <c r="R20" s="144" t="s">
        <v>504</v>
      </c>
      <c r="S20" s="144" t="s">
        <v>504</v>
      </c>
      <c r="T20" s="144"/>
      <c r="U20" s="144"/>
      <c r="V20" s="144" t="s">
        <v>504</v>
      </c>
      <c r="W20" s="144" t="s">
        <v>504</v>
      </c>
      <c r="X20" s="144"/>
      <c r="Y20" s="145" t="s">
        <v>504</v>
      </c>
      <c r="Z20" s="146" t="s">
        <v>504</v>
      </c>
      <c r="AA20" s="144"/>
      <c r="AB20" s="145" t="s">
        <v>504</v>
      </c>
      <c r="AC20" s="144" t="s">
        <v>504</v>
      </c>
      <c r="AD20" s="144" t="s">
        <v>504</v>
      </c>
      <c r="AE20" s="144"/>
      <c r="AF20" s="144"/>
      <c r="AG20" s="144"/>
      <c r="AH20" s="144"/>
      <c r="AI20" s="144"/>
      <c r="AJ20" s="144"/>
      <c r="AK20" s="144"/>
      <c r="AL20" s="145" t="s">
        <v>504</v>
      </c>
      <c r="AM20" s="145" t="s">
        <v>504</v>
      </c>
      <c r="AN20" s="144"/>
      <c r="AO20" s="144"/>
    </row>
    <row r="21" spans="2:41" x14ac:dyDescent="0.25">
      <c r="B21" s="13" t="s">
        <v>23</v>
      </c>
      <c r="C21" s="13" t="s">
        <v>30</v>
      </c>
      <c r="D21" s="15" t="s">
        <v>31</v>
      </c>
      <c r="E21" s="15" t="s">
        <v>7</v>
      </c>
      <c r="F21" s="15" t="s">
        <v>18</v>
      </c>
      <c r="G21" s="14">
        <v>2</v>
      </c>
      <c r="H21" s="14" t="s">
        <v>19</v>
      </c>
      <c r="I21" s="10">
        <v>1</v>
      </c>
      <c r="J21" s="14">
        <v>12</v>
      </c>
      <c r="K21" s="14" t="s">
        <v>32</v>
      </c>
      <c r="L21" s="155" t="s">
        <v>135</v>
      </c>
      <c r="M21" s="155" t="s">
        <v>116</v>
      </c>
      <c r="R21" s="144" t="s">
        <v>504</v>
      </c>
      <c r="S21" s="144" t="s">
        <v>504</v>
      </c>
      <c r="T21" s="144"/>
      <c r="U21" s="144"/>
      <c r="V21" s="144" t="s">
        <v>504</v>
      </c>
      <c r="W21" s="144" t="s">
        <v>504</v>
      </c>
      <c r="X21" s="144"/>
      <c r="Y21" s="145" t="s">
        <v>504</v>
      </c>
      <c r="Z21" s="146" t="s">
        <v>504</v>
      </c>
      <c r="AA21" s="144"/>
      <c r="AB21" s="145" t="s">
        <v>504</v>
      </c>
      <c r="AC21" s="144" t="s">
        <v>504</v>
      </c>
      <c r="AD21" s="144" t="s">
        <v>504</v>
      </c>
      <c r="AE21" s="144"/>
      <c r="AF21" s="144"/>
      <c r="AG21" s="144"/>
      <c r="AH21" s="144"/>
      <c r="AI21" s="144"/>
      <c r="AJ21" s="144"/>
      <c r="AK21" s="144"/>
      <c r="AL21" s="145" t="s">
        <v>504</v>
      </c>
      <c r="AM21" s="145" t="s">
        <v>504</v>
      </c>
      <c r="AN21" s="144"/>
      <c r="AO21" s="144"/>
    </row>
    <row r="22" spans="2:41" x14ac:dyDescent="0.25">
      <c r="B22" s="5" t="s">
        <v>23</v>
      </c>
      <c r="C22" s="5" t="s">
        <v>30</v>
      </c>
      <c r="D22" s="7" t="s">
        <v>31</v>
      </c>
      <c r="E22" s="7" t="s">
        <v>39</v>
      </c>
      <c r="F22" s="7" t="s">
        <v>37</v>
      </c>
      <c r="G22" s="6">
        <v>2</v>
      </c>
      <c r="H22" s="6" t="s">
        <v>19</v>
      </c>
      <c r="I22" s="6">
        <v>1</v>
      </c>
      <c r="J22" s="6">
        <v>18</v>
      </c>
      <c r="K22" s="6" t="s">
        <v>38</v>
      </c>
      <c r="L22" s="156" t="s">
        <v>181</v>
      </c>
      <c r="R22" s="144" t="s">
        <v>504</v>
      </c>
      <c r="S22" s="144" t="s">
        <v>504</v>
      </c>
      <c r="T22" s="144"/>
      <c r="U22" s="144"/>
      <c r="V22" s="144" t="s">
        <v>504</v>
      </c>
      <c r="W22" s="144"/>
      <c r="X22" s="144"/>
      <c r="Y22" s="157"/>
      <c r="Z22" s="146"/>
      <c r="AA22" s="144"/>
      <c r="AB22" s="145" t="s">
        <v>504</v>
      </c>
      <c r="AC22" s="144" t="s">
        <v>504</v>
      </c>
      <c r="AD22" s="144" t="s">
        <v>504</v>
      </c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</row>
    <row r="23" spans="2:41" x14ac:dyDescent="0.25">
      <c r="B23" s="5" t="s">
        <v>23</v>
      </c>
      <c r="C23" s="5" t="s">
        <v>30</v>
      </c>
      <c r="D23" s="7" t="s">
        <v>31</v>
      </c>
      <c r="E23" s="7" t="s">
        <v>39</v>
      </c>
      <c r="F23" s="7" t="s">
        <v>37</v>
      </c>
      <c r="G23" s="6">
        <v>2</v>
      </c>
      <c r="H23" s="6" t="s">
        <v>19</v>
      </c>
      <c r="I23" s="6">
        <v>1</v>
      </c>
      <c r="J23" s="6">
        <v>18</v>
      </c>
      <c r="K23" s="6" t="s">
        <v>38</v>
      </c>
      <c r="L23" s="156" t="s">
        <v>183</v>
      </c>
      <c r="R23" s="144" t="s">
        <v>504</v>
      </c>
      <c r="S23" s="144" t="s">
        <v>504</v>
      </c>
      <c r="T23" s="144"/>
      <c r="U23" s="144"/>
      <c r="V23" s="144" t="s">
        <v>504</v>
      </c>
      <c r="W23" s="144"/>
      <c r="X23" s="144"/>
      <c r="Y23" s="157"/>
      <c r="Z23" s="146"/>
      <c r="AA23" s="144"/>
      <c r="AB23" s="145" t="s">
        <v>504</v>
      </c>
      <c r="AC23" s="144" t="s">
        <v>504</v>
      </c>
      <c r="AD23" s="144" t="s">
        <v>504</v>
      </c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</row>
    <row r="24" spans="2:41" x14ac:dyDescent="0.25">
      <c r="B24" s="5" t="s">
        <v>23</v>
      </c>
      <c r="C24" s="5" t="s">
        <v>30</v>
      </c>
      <c r="D24" s="7" t="s">
        <v>31</v>
      </c>
      <c r="E24" s="7" t="s">
        <v>39</v>
      </c>
      <c r="F24" s="7" t="s">
        <v>37</v>
      </c>
      <c r="G24" s="6">
        <v>2</v>
      </c>
      <c r="H24" s="6" t="s">
        <v>19</v>
      </c>
      <c r="I24" s="6">
        <v>1</v>
      </c>
      <c r="J24" s="6">
        <v>18</v>
      </c>
      <c r="K24" s="6" t="s">
        <v>38</v>
      </c>
      <c r="L24" s="156" t="s">
        <v>185</v>
      </c>
      <c r="R24" s="144" t="s">
        <v>504</v>
      </c>
      <c r="S24" s="144" t="s">
        <v>504</v>
      </c>
      <c r="T24" s="144"/>
      <c r="U24" s="144"/>
      <c r="V24" s="144" t="s">
        <v>504</v>
      </c>
      <c r="W24" s="144"/>
      <c r="X24" s="144"/>
      <c r="Y24" s="157"/>
      <c r="Z24" s="146"/>
      <c r="AA24" s="144"/>
      <c r="AB24" s="145" t="s">
        <v>504</v>
      </c>
      <c r="AC24" s="144" t="s">
        <v>504</v>
      </c>
      <c r="AD24" s="144" t="s">
        <v>504</v>
      </c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</row>
    <row r="25" spans="2:41" x14ac:dyDescent="0.25">
      <c r="B25" s="5" t="s">
        <v>23</v>
      </c>
      <c r="C25" s="5" t="s">
        <v>30</v>
      </c>
      <c r="D25" s="7" t="s">
        <v>31</v>
      </c>
      <c r="E25" s="7" t="s">
        <v>39</v>
      </c>
      <c r="F25" s="7" t="s">
        <v>37</v>
      </c>
      <c r="G25" s="6">
        <v>2</v>
      </c>
      <c r="H25" s="6" t="s">
        <v>19</v>
      </c>
      <c r="I25" s="6">
        <v>1</v>
      </c>
      <c r="J25" s="6">
        <v>18</v>
      </c>
      <c r="K25" s="6" t="s">
        <v>38</v>
      </c>
      <c r="L25" s="156" t="s">
        <v>187</v>
      </c>
      <c r="R25" s="144" t="s">
        <v>504</v>
      </c>
      <c r="S25" s="144" t="s">
        <v>504</v>
      </c>
      <c r="T25" s="144"/>
      <c r="U25" s="144"/>
      <c r="V25" s="144" t="s">
        <v>504</v>
      </c>
      <c r="W25" s="144"/>
      <c r="X25" s="144"/>
      <c r="Y25" s="157"/>
      <c r="Z25" s="146"/>
      <c r="AA25" s="144"/>
      <c r="AB25" s="145" t="s">
        <v>504</v>
      </c>
      <c r="AC25" s="144" t="s">
        <v>504</v>
      </c>
      <c r="AD25" s="144" t="s">
        <v>504</v>
      </c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</row>
    <row r="26" spans="2:41" x14ac:dyDescent="0.25">
      <c r="B26" s="5" t="s">
        <v>23</v>
      </c>
      <c r="C26" s="5" t="s">
        <v>30</v>
      </c>
      <c r="D26" s="7" t="s">
        <v>31</v>
      </c>
      <c r="E26" s="7" t="s">
        <v>39</v>
      </c>
      <c r="F26" s="7" t="s">
        <v>37</v>
      </c>
      <c r="G26" s="6">
        <v>2</v>
      </c>
      <c r="H26" s="6" t="s">
        <v>19</v>
      </c>
      <c r="I26" s="6">
        <v>1</v>
      </c>
      <c r="J26" s="6">
        <v>18</v>
      </c>
      <c r="K26" s="6" t="s">
        <v>38</v>
      </c>
      <c r="L26" s="156" t="s">
        <v>189</v>
      </c>
      <c r="R26" s="144" t="s">
        <v>504</v>
      </c>
      <c r="S26" s="144" t="s">
        <v>504</v>
      </c>
      <c r="T26" s="144"/>
      <c r="U26" s="144"/>
      <c r="V26" s="144" t="s">
        <v>504</v>
      </c>
      <c r="W26" s="144"/>
      <c r="X26" s="144"/>
      <c r="Y26" s="157"/>
      <c r="Z26" s="146"/>
      <c r="AA26" s="144"/>
      <c r="AB26" s="145" t="s">
        <v>504</v>
      </c>
      <c r="AC26" s="144" t="s">
        <v>504</v>
      </c>
      <c r="AD26" s="144" t="s">
        <v>504</v>
      </c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</row>
    <row r="27" spans="2:41" x14ac:dyDescent="0.25">
      <c r="B27" s="5" t="s">
        <v>23</v>
      </c>
      <c r="C27" s="5" t="s">
        <v>30</v>
      </c>
      <c r="D27" s="7" t="s">
        <v>31</v>
      </c>
      <c r="E27" s="7" t="s">
        <v>39</v>
      </c>
      <c r="F27" s="7" t="s">
        <v>37</v>
      </c>
      <c r="G27" s="6">
        <v>2</v>
      </c>
      <c r="H27" s="6" t="s">
        <v>19</v>
      </c>
      <c r="I27" s="6">
        <v>1</v>
      </c>
      <c r="J27" s="6">
        <v>18</v>
      </c>
      <c r="K27" s="6" t="s">
        <v>38</v>
      </c>
      <c r="L27" s="156" t="s">
        <v>191</v>
      </c>
      <c r="R27" s="144" t="s">
        <v>504</v>
      </c>
      <c r="S27" s="144" t="s">
        <v>504</v>
      </c>
      <c r="T27" s="144"/>
      <c r="U27" s="144"/>
      <c r="V27" s="144" t="s">
        <v>504</v>
      </c>
      <c r="W27" s="144"/>
      <c r="X27" s="144"/>
      <c r="Y27" s="157"/>
      <c r="Z27" s="146"/>
      <c r="AA27" s="144"/>
      <c r="AB27" s="145" t="s">
        <v>504</v>
      </c>
      <c r="AC27" s="144" t="s">
        <v>504</v>
      </c>
      <c r="AD27" s="144" t="s">
        <v>504</v>
      </c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</row>
    <row r="28" spans="2:41" x14ac:dyDescent="0.25">
      <c r="B28" s="5" t="s">
        <v>23</v>
      </c>
      <c r="C28" s="5" t="s">
        <v>30</v>
      </c>
      <c r="D28" s="7" t="s">
        <v>31</v>
      </c>
      <c r="E28" s="7" t="s">
        <v>39</v>
      </c>
      <c r="F28" s="7" t="s">
        <v>37</v>
      </c>
      <c r="G28" s="6">
        <v>2</v>
      </c>
      <c r="H28" s="6" t="s">
        <v>19</v>
      </c>
      <c r="I28" s="6">
        <v>1</v>
      </c>
      <c r="J28" s="6">
        <v>18</v>
      </c>
      <c r="K28" s="6" t="s">
        <v>38</v>
      </c>
      <c r="L28" s="156" t="s">
        <v>193</v>
      </c>
      <c r="R28" s="144" t="s">
        <v>504</v>
      </c>
      <c r="S28" s="144" t="s">
        <v>504</v>
      </c>
      <c r="T28" s="144"/>
      <c r="U28" s="144"/>
      <c r="V28" s="144" t="s">
        <v>504</v>
      </c>
      <c r="W28" s="144"/>
      <c r="X28" s="144"/>
      <c r="Y28" s="157"/>
      <c r="Z28" s="146"/>
      <c r="AA28" s="144"/>
      <c r="AB28" s="145" t="s">
        <v>504</v>
      </c>
      <c r="AC28" s="144" t="s">
        <v>504</v>
      </c>
      <c r="AD28" s="144" t="s">
        <v>504</v>
      </c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</row>
    <row r="29" spans="2:41" ht="15.75" thickBot="1" x14ac:dyDescent="0.3">
      <c r="B29" s="5" t="s">
        <v>23</v>
      </c>
      <c r="C29" s="5" t="s">
        <v>30</v>
      </c>
      <c r="D29" s="7" t="s">
        <v>31</v>
      </c>
      <c r="E29" s="7" t="s">
        <v>39</v>
      </c>
      <c r="F29" s="7" t="s">
        <v>37</v>
      </c>
      <c r="G29" s="6">
        <v>2</v>
      </c>
      <c r="H29" s="6" t="s">
        <v>19</v>
      </c>
      <c r="I29" s="6">
        <v>1</v>
      </c>
      <c r="J29" s="6">
        <v>18</v>
      </c>
      <c r="K29" s="6" t="s">
        <v>38</v>
      </c>
      <c r="L29" s="156" t="s">
        <v>195</v>
      </c>
      <c r="R29" s="144" t="s">
        <v>504</v>
      </c>
      <c r="S29" s="144" t="s">
        <v>504</v>
      </c>
      <c r="T29" s="144"/>
      <c r="U29" s="144"/>
      <c r="V29" s="144" t="s">
        <v>504</v>
      </c>
      <c r="W29" s="144"/>
      <c r="X29" s="144"/>
      <c r="Y29" s="157"/>
      <c r="Z29" s="147"/>
      <c r="AA29" s="148"/>
      <c r="AB29" s="149" t="s">
        <v>504</v>
      </c>
      <c r="AC29" s="144" t="s">
        <v>504</v>
      </c>
      <c r="AD29" s="144" t="s">
        <v>504</v>
      </c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</row>
    <row r="32" spans="2:41" x14ac:dyDescent="0.25">
      <c r="K32" s="160"/>
      <c r="L32" s="161"/>
    </row>
    <row r="33" spans="11:12" x14ac:dyDescent="0.25">
      <c r="K33" s="160"/>
      <c r="L33" s="161"/>
    </row>
    <row r="34" spans="11:12" x14ac:dyDescent="0.25">
      <c r="K34" s="160"/>
      <c r="L34" s="162"/>
    </row>
    <row r="35" spans="11:12" x14ac:dyDescent="0.25">
      <c r="K35" s="160"/>
      <c r="L35" s="162"/>
    </row>
    <row r="36" spans="11:12" x14ac:dyDescent="0.25">
      <c r="K36" s="160"/>
      <c r="L36" s="161"/>
    </row>
    <row r="37" spans="11:12" x14ac:dyDescent="0.25">
      <c r="K37" s="160"/>
      <c r="L37" s="161"/>
    </row>
    <row r="38" spans="11:12" x14ac:dyDescent="0.25">
      <c r="K38" s="160"/>
      <c r="L38" s="162"/>
    </row>
    <row r="39" spans="11:12" x14ac:dyDescent="0.25">
      <c r="K39" s="160"/>
      <c r="L39" s="162"/>
    </row>
    <row r="40" spans="11:12" x14ac:dyDescent="0.25">
      <c r="K40" s="22"/>
      <c r="L40" s="22"/>
    </row>
  </sheetData>
  <mergeCells count="16">
    <mergeCell ref="B12:C12"/>
    <mergeCell ref="Z12:AB12"/>
    <mergeCell ref="AC12:AN12"/>
    <mergeCell ref="D12:F12"/>
    <mergeCell ref="G12:I12"/>
    <mergeCell ref="J12:K12"/>
    <mergeCell ref="L12:Q12"/>
    <mergeCell ref="R12:Y12"/>
    <mergeCell ref="R4:Y4"/>
    <mergeCell ref="Z4:AB4"/>
    <mergeCell ref="AC4:AN4"/>
    <mergeCell ref="B4:C4"/>
    <mergeCell ref="D4:F4"/>
    <mergeCell ref="G4:I4"/>
    <mergeCell ref="J4:K4"/>
    <mergeCell ref="L4:Q4"/>
  </mergeCells>
  <conditionalFormatting sqref="L6:L11">
    <cfRule type="duplicateValues" dxfId="34" priority="11"/>
  </conditionalFormatting>
  <conditionalFormatting sqref="L14">
    <cfRule type="duplicateValues" dxfId="33" priority="8"/>
  </conditionalFormatting>
  <conditionalFormatting sqref="L15">
    <cfRule type="duplicateValues" dxfId="32" priority="7"/>
  </conditionalFormatting>
  <conditionalFormatting sqref="L16">
    <cfRule type="duplicateValues" dxfId="31" priority="6"/>
  </conditionalFormatting>
  <conditionalFormatting sqref="L17">
    <cfRule type="duplicateValues" dxfId="30" priority="5"/>
  </conditionalFormatting>
  <conditionalFormatting sqref="L18">
    <cfRule type="duplicateValues" dxfId="29" priority="4"/>
  </conditionalFormatting>
  <conditionalFormatting sqref="L19">
    <cfRule type="duplicateValues" dxfId="28" priority="3"/>
  </conditionalFormatting>
  <conditionalFormatting sqref="L20">
    <cfRule type="duplicateValues" dxfId="27" priority="2"/>
  </conditionalFormatting>
  <conditionalFormatting sqref="L21">
    <cfRule type="duplicateValues" dxfId="2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94"/>
  <sheetViews>
    <sheetView topLeftCell="Q1" zoomScale="70" zoomScaleNormal="70" workbookViewId="0">
      <selection activeCell="S7" sqref="S7"/>
    </sheetView>
  </sheetViews>
  <sheetFormatPr defaultRowHeight="15" x14ac:dyDescent="0.25"/>
  <cols>
    <col min="1" max="1" width="8.5703125" style="1" bestFit="1" customWidth="1"/>
    <col min="2" max="2" width="15.42578125" style="1" bestFit="1" customWidth="1"/>
    <col min="3" max="3" width="10.28515625" style="49" bestFit="1" customWidth="1"/>
    <col min="4" max="4" width="8.7109375" style="1" bestFit="1" customWidth="1"/>
    <col min="5" max="5" width="10.7109375" bestFit="1" customWidth="1"/>
    <col min="6" max="6" width="18" bestFit="1" customWidth="1"/>
    <col min="7" max="7" width="10.28515625" style="1" bestFit="1" customWidth="1"/>
    <col min="8" max="8" width="25.42578125" style="4" bestFit="1" customWidth="1"/>
    <col min="9" max="9" width="9.42578125" style="4" bestFit="1" customWidth="1"/>
    <col min="10" max="10" width="9.5703125" style="4" bestFit="1" customWidth="1"/>
    <col min="11" max="11" width="6.28515625" style="1" bestFit="1" customWidth="1"/>
    <col min="12" max="12" width="6.5703125" style="1" bestFit="1" customWidth="1"/>
    <col min="13" max="13" width="5.28515625" style="1" bestFit="1" customWidth="1"/>
    <col min="14" max="14" width="6.28515625" style="1" bestFit="1" customWidth="1"/>
    <col min="15" max="15" width="5.7109375" style="1" bestFit="1" customWidth="1"/>
    <col min="16" max="16" width="5.28515625" style="1" customWidth="1"/>
    <col min="17" max="17" width="49.7109375" style="1" customWidth="1"/>
    <col min="18" max="18" width="19.7109375" style="1" customWidth="1"/>
    <col min="19" max="19" width="14.28515625" style="1" customWidth="1"/>
    <col min="20" max="20" width="13.85546875" style="1" customWidth="1"/>
    <col min="21" max="21" width="16.140625" style="1" customWidth="1"/>
    <col min="22" max="22" width="8.140625" style="1" bestFit="1" customWidth="1"/>
    <col min="23" max="23" width="22.7109375" style="1" bestFit="1" customWidth="1"/>
    <col min="24" max="24" width="18.28515625" style="1" customWidth="1"/>
    <col min="25" max="25" width="17.5703125" customWidth="1"/>
    <col min="26" max="26" width="14.42578125" bestFit="1" customWidth="1"/>
    <col min="27" max="27" width="16.7109375" bestFit="1" customWidth="1"/>
    <col min="28" max="28" width="39.5703125" customWidth="1"/>
    <col min="29" max="29" width="16.85546875" customWidth="1"/>
    <col min="30" max="30" width="15.7109375" bestFit="1" customWidth="1"/>
    <col min="31" max="31" width="20" customWidth="1"/>
    <col min="32" max="32" width="16.7109375" bestFit="1" customWidth="1"/>
    <col min="33" max="33" width="8.140625" bestFit="1" customWidth="1"/>
    <col min="34" max="34" width="17.28515625" bestFit="1" customWidth="1"/>
    <col min="35" max="35" width="22.42578125" bestFit="1" customWidth="1"/>
    <col min="36" max="36" width="17.140625" bestFit="1" customWidth="1"/>
    <col min="37" max="37" width="10.42578125" bestFit="1" customWidth="1"/>
    <col min="39" max="39" width="12.42578125" bestFit="1" customWidth="1"/>
  </cols>
  <sheetData>
    <row r="1" spans="1:39" x14ac:dyDescent="0.25">
      <c r="A1" s="176" t="s">
        <v>41</v>
      </c>
      <c r="B1" s="178" t="s">
        <v>43</v>
      </c>
      <c r="C1" s="180" t="s">
        <v>45</v>
      </c>
      <c r="D1" s="178" t="s">
        <v>46</v>
      </c>
      <c r="E1" s="172" t="s">
        <v>10</v>
      </c>
      <c r="F1" s="173"/>
      <c r="G1" s="173"/>
      <c r="H1" s="174" t="s">
        <v>9</v>
      </c>
      <c r="I1" s="174"/>
      <c r="J1" s="174"/>
      <c r="K1" s="172" t="s">
        <v>4</v>
      </c>
      <c r="L1" s="172"/>
      <c r="M1" s="172"/>
      <c r="N1" s="174" t="s">
        <v>15</v>
      </c>
      <c r="O1" s="174"/>
      <c r="P1" s="174"/>
      <c r="Q1" s="164" t="s">
        <v>218</v>
      </c>
      <c r="R1" s="175"/>
      <c r="S1" s="175"/>
      <c r="T1" s="175"/>
      <c r="U1" s="175"/>
      <c r="V1" s="165"/>
      <c r="W1" s="182" t="s">
        <v>34</v>
      </c>
      <c r="X1" s="183"/>
      <c r="Y1" s="183"/>
      <c r="Z1" s="183"/>
      <c r="AA1" s="183"/>
      <c r="AB1" s="164" t="s">
        <v>33</v>
      </c>
      <c r="AC1" s="175"/>
      <c r="AD1" s="175"/>
      <c r="AE1" s="175"/>
      <c r="AF1" s="175"/>
      <c r="AG1" s="175"/>
      <c r="AH1" s="180" t="s">
        <v>293</v>
      </c>
      <c r="AI1" s="178" t="s">
        <v>294</v>
      </c>
      <c r="AJ1" s="176" t="s">
        <v>219</v>
      </c>
      <c r="AK1" s="176" t="s">
        <v>220</v>
      </c>
      <c r="AL1" s="176" t="s">
        <v>40</v>
      </c>
      <c r="AM1" s="178" t="s">
        <v>12</v>
      </c>
    </row>
    <row r="2" spans="1:39" ht="15" hidden="1" customHeight="1" x14ac:dyDescent="0.25">
      <c r="A2" s="177"/>
      <c r="B2" s="179"/>
      <c r="C2" s="181"/>
      <c r="D2" s="179"/>
      <c r="E2" s="2" t="s">
        <v>0</v>
      </c>
      <c r="F2" s="2" t="s">
        <v>22</v>
      </c>
      <c r="G2" s="2" t="s">
        <v>11</v>
      </c>
      <c r="H2" s="3" t="s">
        <v>1</v>
      </c>
      <c r="I2" s="3" t="s">
        <v>2</v>
      </c>
      <c r="J2" s="3" t="s">
        <v>3</v>
      </c>
      <c r="K2" s="2" t="s">
        <v>8</v>
      </c>
      <c r="L2" s="2" t="s">
        <v>6</v>
      </c>
      <c r="M2" s="2" t="s">
        <v>5</v>
      </c>
      <c r="N2" s="3" t="s">
        <v>8</v>
      </c>
      <c r="O2" s="3" t="s">
        <v>6</v>
      </c>
      <c r="P2" s="3" t="s">
        <v>5</v>
      </c>
      <c r="Q2" s="59" t="s">
        <v>113</v>
      </c>
      <c r="R2" s="59" t="s">
        <v>28</v>
      </c>
      <c r="S2" s="59" t="s">
        <v>13</v>
      </c>
      <c r="T2" s="59" t="s">
        <v>221</v>
      </c>
      <c r="U2" s="59" t="s">
        <v>14</v>
      </c>
      <c r="V2" s="59" t="s">
        <v>70</v>
      </c>
      <c r="W2" s="60" t="s">
        <v>90</v>
      </c>
      <c r="X2" s="60" t="s">
        <v>28</v>
      </c>
      <c r="Y2" s="60" t="s">
        <v>13</v>
      </c>
      <c r="Z2" s="60" t="s">
        <v>221</v>
      </c>
      <c r="AA2" s="60" t="s">
        <v>14</v>
      </c>
      <c r="AB2" s="59" t="s">
        <v>101</v>
      </c>
      <c r="AC2" s="59" t="s">
        <v>28</v>
      </c>
      <c r="AD2" s="59" t="s">
        <v>13</v>
      </c>
      <c r="AE2" s="59" t="s">
        <v>221</v>
      </c>
      <c r="AF2" s="59" t="s">
        <v>14</v>
      </c>
      <c r="AG2" s="59" t="s">
        <v>70</v>
      </c>
      <c r="AH2" s="181"/>
      <c r="AI2" s="179"/>
      <c r="AJ2" s="177"/>
      <c r="AK2" s="177"/>
      <c r="AL2" s="177"/>
      <c r="AM2" s="179"/>
    </row>
    <row r="3" spans="1:39" ht="15.75" x14ac:dyDescent="0.25">
      <c r="A3" s="14" t="s">
        <v>42</v>
      </c>
      <c r="B3" s="113" t="s">
        <v>60</v>
      </c>
      <c r="C3" s="14" t="s">
        <v>78</v>
      </c>
      <c r="D3" s="14">
        <v>1</v>
      </c>
      <c r="E3" s="9" t="s">
        <v>23</v>
      </c>
      <c r="F3" s="9" t="s">
        <v>16</v>
      </c>
      <c r="G3" s="10">
        <v>1</v>
      </c>
      <c r="H3" s="11" t="s">
        <v>17</v>
      </c>
      <c r="I3" s="11" t="s">
        <v>7</v>
      </c>
      <c r="J3" s="11" t="s">
        <v>18</v>
      </c>
      <c r="K3" s="10">
        <v>2</v>
      </c>
      <c r="L3" s="10" t="s">
        <v>19</v>
      </c>
      <c r="M3" s="10">
        <v>1</v>
      </c>
      <c r="N3" s="33" t="s">
        <v>20</v>
      </c>
      <c r="O3" s="33" t="s">
        <v>20</v>
      </c>
      <c r="P3" s="33" t="s">
        <v>20</v>
      </c>
      <c r="Q3" s="61" t="s">
        <v>114</v>
      </c>
      <c r="R3" s="61" t="s">
        <v>116</v>
      </c>
      <c r="S3" s="61" t="s">
        <v>115</v>
      </c>
      <c r="T3" s="29" t="s">
        <v>276</v>
      </c>
      <c r="U3" s="29" t="s">
        <v>277</v>
      </c>
      <c r="V3" s="29">
        <v>783</v>
      </c>
      <c r="W3" s="61" t="s">
        <v>300</v>
      </c>
      <c r="X3" s="61" t="s">
        <v>116</v>
      </c>
      <c r="Y3" s="61" t="s">
        <v>368</v>
      </c>
      <c r="Z3" s="29" t="s">
        <v>276</v>
      </c>
      <c r="AA3" s="29" t="s">
        <v>399</v>
      </c>
      <c r="AB3" s="61" t="s">
        <v>102</v>
      </c>
      <c r="AC3" s="61" t="s">
        <v>116</v>
      </c>
      <c r="AD3" s="97" t="s">
        <v>400</v>
      </c>
      <c r="AE3" s="29" t="s">
        <v>276</v>
      </c>
      <c r="AF3" s="29" t="s">
        <v>399</v>
      </c>
      <c r="AG3" s="29">
        <v>3379</v>
      </c>
      <c r="AH3" s="86">
        <v>2</v>
      </c>
      <c r="AI3" s="91">
        <v>17</v>
      </c>
      <c r="AJ3" s="140" t="s">
        <v>453</v>
      </c>
      <c r="AK3" s="13"/>
      <c r="AL3" s="12"/>
      <c r="AM3" s="29" t="s">
        <v>21</v>
      </c>
    </row>
    <row r="4" spans="1:39" ht="15" hidden="1" customHeight="1" x14ac:dyDescent="0.25">
      <c r="A4" s="14" t="s">
        <v>76</v>
      </c>
      <c r="B4" s="113" t="s">
        <v>299</v>
      </c>
      <c r="C4" s="14" t="s">
        <v>78</v>
      </c>
      <c r="D4" s="14">
        <v>1</v>
      </c>
      <c r="E4" s="13" t="s">
        <v>77</v>
      </c>
      <c r="F4" s="13" t="s">
        <v>16</v>
      </c>
      <c r="G4" s="10">
        <v>1</v>
      </c>
      <c r="H4" s="15" t="s">
        <v>17</v>
      </c>
      <c r="I4" s="15" t="s">
        <v>7</v>
      </c>
      <c r="J4" s="15" t="s">
        <v>18</v>
      </c>
      <c r="K4" s="14">
        <v>2</v>
      </c>
      <c r="L4" s="14" t="s">
        <v>19</v>
      </c>
      <c r="M4" s="10">
        <v>1</v>
      </c>
      <c r="N4" s="34" t="s">
        <v>20</v>
      </c>
      <c r="O4" s="34" t="s">
        <v>20</v>
      </c>
      <c r="P4" s="34" t="s">
        <v>20</v>
      </c>
      <c r="Q4" s="100" t="s">
        <v>301</v>
      </c>
      <c r="R4" s="101" t="s">
        <v>116</v>
      </c>
      <c r="S4" s="30" t="s">
        <v>328</v>
      </c>
      <c r="T4" s="29" t="s">
        <v>276</v>
      </c>
      <c r="U4" s="30" t="s">
        <v>337</v>
      </c>
      <c r="V4" s="30">
        <v>3234</v>
      </c>
      <c r="W4" s="100" t="s">
        <v>310</v>
      </c>
      <c r="X4" s="101" t="s">
        <v>116</v>
      </c>
      <c r="Y4" s="30" t="s">
        <v>431</v>
      </c>
      <c r="Z4" s="29" t="s">
        <v>276</v>
      </c>
      <c r="AA4" s="30" t="s">
        <v>449</v>
      </c>
      <c r="AB4" s="100" t="s">
        <v>319</v>
      </c>
      <c r="AC4" s="101" t="s">
        <v>116</v>
      </c>
      <c r="AD4" s="30" t="s">
        <v>440</v>
      </c>
      <c r="AE4" s="29" t="s">
        <v>276</v>
      </c>
      <c r="AF4" s="30" t="s">
        <v>449</v>
      </c>
      <c r="AG4" s="30">
        <v>3222</v>
      </c>
      <c r="AH4" s="99">
        <v>2</v>
      </c>
      <c r="AI4" s="99">
        <v>17</v>
      </c>
      <c r="AJ4" s="13"/>
      <c r="AK4" s="13"/>
      <c r="AL4" s="12"/>
      <c r="AM4" s="29" t="s">
        <v>21</v>
      </c>
    </row>
    <row r="5" spans="1:39" ht="15.75" x14ac:dyDescent="0.25">
      <c r="A5" s="14" t="s">
        <v>42</v>
      </c>
      <c r="B5" s="113" t="s">
        <v>60</v>
      </c>
      <c r="C5" s="14" t="s">
        <v>79</v>
      </c>
      <c r="D5" s="14">
        <v>2</v>
      </c>
      <c r="E5" s="13" t="s">
        <v>23</v>
      </c>
      <c r="F5" s="13" t="s">
        <v>24</v>
      </c>
      <c r="G5" s="10">
        <v>1</v>
      </c>
      <c r="H5" s="15" t="s">
        <v>25</v>
      </c>
      <c r="I5" s="15" t="s">
        <v>7</v>
      </c>
      <c r="J5" s="15" t="s">
        <v>26</v>
      </c>
      <c r="K5" s="14">
        <v>2</v>
      </c>
      <c r="L5" s="14" t="s">
        <v>19</v>
      </c>
      <c r="M5" s="10">
        <v>1</v>
      </c>
      <c r="N5" s="14">
        <v>7</v>
      </c>
      <c r="O5" s="14" t="s">
        <v>27</v>
      </c>
      <c r="P5" s="30" t="s">
        <v>21</v>
      </c>
      <c r="Q5" s="61" t="s">
        <v>117</v>
      </c>
      <c r="R5" s="101" t="s">
        <v>116</v>
      </c>
      <c r="S5" s="61" t="s">
        <v>118</v>
      </c>
      <c r="T5" s="29" t="s">
        <v>276</v>
      </c>
      <c r="U5" s="29" t="s">
        <v>277</v>
      </c>
      <c r="V5" s="29">
        <v>783</v>
      </c>
      <c r="W5" s="30" t="s">
        <v>99</v>
      </c>
      <c r="X5" s="101" t="s">
        <v>116</v>
      </c>
      <c r="Y5" s="30" t="s">
        <v>369</v>
      </c>
      <c r="Z5" s="29" t="s">
        <v>276</v>
      </c>
      <c r="AA5" s="29" t="s">
        <v>399</v>
      </c>
      <c r="AB5" s="30" t="s">
        <v>103</v>
      </c>
      <c r="AC5" s="61" t="s">
        <v>116</v>
      </c>
      <c r="AD5" s="30" t="s">
        <v>401</v>
      </c>
      <c r="AE5" s="29" t="s">
        <v>276</v>
      </c>
      <c r="AF5" s="29" t="s">
        <v>399</v>
      </c>
      <c r="AG5" s="29">
        <v>3379</v>
      </c>
      <c r="AH5" s="86">
        <v>4</v>
      </c>
      <c r="AI5" s="92" t="s">
        <v>292</v>
      </c>
      <c r="AJ5" s="140" t="s">
        <v>454</v>
      </c>
      <c r="AK5" s="13"/>
      <c r="AL5" s="12"/>
      <c r="AM5" s="29" t="s">
        <v>21</v>
      </c>
    </row>
    <row r="6" spans="1:39" ht="15.75" x14ac:dyDescent="0.25">
      <c r="A6" s="14" t="s">
        <v>42</v>
      </c>
      <c r="B6" s="113" t="s">
        <v>60</v>
      </c>
      <c r="C6" s="14" t="s">
        <v>80</v>
      </c>
      <c r="D6" s="14">
        <v>2</v>
      </c>
      <c r="E6" s="13" t="s">
        <v>23</v>
      </c>
      <c r="F6" s="13" t="s">
        <v>24</v>
      </c>
      <c r="G6" s="10">
        <v>1</v>
      </c>
      <c r="H6" s="15" t="s">
        <v>25</v>
      </c>
      <c r="I6" s="15" t="s">
        <v>7</v>
      </c>
      <c r="J6" s="15" t="s">
        <v>26</v>
      </c>
      <c r="K6" s="14">
        <v>2</v>
      </c>
      <c r="L6" s="14" t="s">
        <v>19</v>
      </c>
      <c r="M6" s="10">
        <v>1</v>
      </c>
      <c r="N6" s="14">
        <v>7</v>
      </c>
      <c r="O6" s="14" t="s">
        <v>27</v>
      </c>
      <c r="P6" s="30" t="s">
        <v>21</v>
      </c>
      <c r="Q6" s="61" t="s">
        <v>119</v>
      </c>
      <c r="R6" s="101" t="s">
        <v>116</v>
      </c>
      <c r="S6" s="61" t="s">
        <v>120</v>
      </c>
      <c r="T6" s="29" t="s">
        <v>276</v>
      </c>
      <c r="U6" s="29" t="s">
        <v>277</v>
      </c>
      <c r="V6" s="29">
        <v>783</v>
      </c>
      <c r="W6" s="30" t="s">
        <v>100</v>
      </c>
      <c r="X6" s="101" t="s">
        <v>116</v>
      </c>
      <c r="Y6" s="30" t="s">
        <v>370</v>
      </c>
      <c r="Z6" s="29" t="s">
        <v>276</v>
      </c>
      <c r="AA6" s="29" t="s">
        <v>399</v>
      </c>
      <c r="AB6" s="30" t="s">
        <v>104</v>
      </c>
      <c r="AC6" s="61" t="s">
        <v>116</v>
      </c>
      <c r="AD6" s="30" t="s">
        <v>402</v>
      </c>
      <c r="AE6" s="29" t="s">
        <v>276</v>
      </c>
      <c r="AF6" s="29" t="s">
        <v>399</v>
      </c>
      <c r="AG6" s="29">
        <v>3379</v>
      </c>
      <c r="AH6" s="86">
        <v>4</v>
      </c>
      <c r="AI6" s="92" t="s">
        <v>290</v>
      </c>
      <c r="AJ6" s="140" t="s">
        <v>455</v>
      </c>
      <c r="AK6" s="13"/>
      <c r="AL6" s="12"/>
      <c r="AM6" s="29" t="s">
        <v>21</v>
      </c>
    </row>
    <row r="7" spans="1:39" ht="15" hidden="1" customHeight="1" x14ac:dyDescent="0.25">
      <c r="A7" s="14" t="s">
        <v>76</v>
      </c>
      <c r="B7" s="113" t="s">
        <v>299</v>
      </c>
      <c r="C7" s="14" t="s">
        <v>81</v>
      </c>
      <c r="D7" s="14">
        <v>2</v>
      </c>
      <c r="E7" s="13" t="s">
        <v>77</v>
      </c>
      <c r="F7" s="13" t="s">
        <v>24</v>
      </c>
      <c r="G7" s="10">
        <v>1</v>
      </c>
      <c r="H7" s="15" t="s">
        <v>25</v>
      </c>
      <c r="I7" s="15" t="s">
        <v>7</v>
      </c>
      <c r="J7" s="15" t="s">
        <v>18</v>
      </c>
      <c r="K7" s="14">
        <v>2</v>
      </c>
      <c r="L7" s="14" t="s">
        <v>19</v>
      </c>
      <c r="M7" s="10">
        <v>1</v>
      </c>
      <c r="N7" s="14">
        <v>7</v>
      </c>
      <c r="O7" s="14" t="s">
        <v>27</v>
      </c>
      <c r="P7" s="30" t="s">
        <v>21</v>
      </c>
      <c r="Q7" s="100" t="s">
        <v>302</v>
      </c>
      <c r="R7" s="101" t="s">
        <v>116</v>
      </c>
      <c r="S7" s="30" t="s">
        <v>329</v>
      </c>
      <c r="T7" s="29" t="s">
        <v>276</v>
      </c>
      <c r="U7" s="30" t="s">
        <v>337</v>
      </c>
      <c r="V7" s="30">
        <v>3234</v>
      </c>
      <c r="W7" s="100" t="s">
        <v>311</v>
      </c>
      <c r="X7" s="101" t="s">
        <v>116</v>
      </c>
      <c r="Y7" s="30" t="s">
        <v>432</v>
      </c>
      <c r="Z7" s="29" t="s">
        <v>276</v>
      </c>
      <c r="AA7" s="30" t="s">
        <v>449</v>
      </c>
      <c r="AB7" s="100" t="s">
        <v>320</v>
      </c>
      <c r="AC7" s="101" t="s">
        <v>116</v>
      </c>
      <c r="AD7" s="30" t="s">
        <v>441</v>
      </c>
      <c r="AE7" s="29" t="s">
        <v>276</v>
      </c>
      <c r="AF7" s="30" t="s">
        <v>449</v>
      </c>
      <c r="AG7" s="30">
        <v>3222</v>
      </c>
      <c r="AH7" s="99">
        <v>4</v>
      </c>
      <c r="AI7" s="99" t="s">
        <v>278</v>
      </c>
      <c r="AJ7" s="13"/>
      <c r="AK7" s="13"/>
      <c r="AL7" s="12"/>
      <c r="AM7" s="29" t="s">
        <v>21</v>
      </c>
    </row>
    <row r="8" spans="1:39" ht="15" hidden="1" customHeight="1" x14ac:dyDescent="0.25">
      <c r="A8" s="14" t="s">
        <v>76</v>
      </c>
      <c r="B8" s="113" t="s">
        <v>299</v>
      </c>
      <c r="C8" s="14" t="s">
        <v>82</v>
      </c>
      <c r="D8" s="14">
        <v>2</v>
      </c>
      <c r="E8" s="13" t="s">
        <v>77</v>
      </c>
      <c r="F8" s="13" t="s">
        <v>24</v>
      </c>
      <c r="G8" s="10">
        <v>1</v>
      </c>
      <c r="H8" s="15" t="s">
        <v>25</v>
      </c>
      <c r="I8" s="15" t="s">
        <v>7</v>
      </c>
      <c r="J8" s="15" t="s">
        <v>18</v>
      </c>
      <c r="K8" s="14">
        <v>2</v>
      </c>
      <c r="L8" s="14" t="s">
        <v>19</v>
      </c>
      <c r="M8" s="10">
        <v>1</v>
      </c>
      <c r="N8" s="14">
        <v>7</v>
      </c>
      <c r="O8" s="14" t="s">
        <v>27</v>
      </c>
      <c r="P8" s="30" t="s">
        <v>21</v>
      </c>
      <c r="Q8" s="100" t="s">
        <v>303</v>
      </c>
      <c r="R8" s="101" t="s">
        <v>116</v>
      </c>
      <c r="S8" s="30" t="s">
        <v>330</v>
      </c>
      <c r="T8" s="29" t="s">
        <v>276</v>
      </c>
      <c r="U8" s="30" t="s">
        <v>337</v>
      </c>
      <c r="V8" s="30">
        <v>3234</v>
      </c>
      <c r="W8" s="100" t="s">
        <v>312</v>
      </c>
      <c r="X8" s="101" t="s">
        <v>116</v>
      </c>
      <c r="Y8" s="30" t="s">
        <v>433</v>
      </c>
      <c r="Z8" s="29" t="s">
        <v>276</v>
      </c>
      <c r="AA8" s="30" t="s">
        <v>449</v>
      </c>
      <c r="AB8" s="100" t="s">
        <v>321</v>
      </c>
      <c r="AC8" s="101" t="s">
        <v>116</v>
      </c>
      <c r="AD8" s="30" t="s">
        <v>442</v>
      </c>
      <c r="AE8" s="29" t="s">
        <v>276</v>
      </c>
      <c r="AF8" s="30" t="s">
        <v>449</v>
      </c>
      <c r="AG8" s="30">
        <v>3222</v>
      </c>
      <c r="AH8" s="99">
        <v>4</v>
      </c>
      <c r="AI8" s="99" t="s">
        <v>279</v>
      </c>
      <c r="AJ8" s="13"/>
      <c r="AK8" s="13"/>
      <c r="AL8" s="12"/>
      <c r="AM8" s="29" t="s">
        <v>21</v>
      </c>
    </row>
    <row r="9" spans="1:39" ht="15.75" x14ac:dyDescent="0.25">
      <c r="A9" s="14" t="s">
        <v>42</v>
      </c>
      <c r="B9" s="113" t="s">
        <v>60</v>
      </c>
      <c r="C9" s="14" t="s">
        <v>81</v>
      </c>
      <c r="D9" s="14">
        <v>2</v>
      </c>
      <c r="E9" s="13" t="s">
        <v>23</v>
      </c>
      <c r="F9" s="13" t="s">
        <v>30</v>
      </c>
      <c r="G9" s="10">
        <v>1</v>
      </c>
      <c r="H9" s="15" t="s">
        <v>31</v>
      </c>
      <c r="I9" s="15" t="s">
        <v>7</v>
      </c>
      <c r="J9" s="15" t="s">
        <v>18</v>
      </c>
      <c r="K9" s="14">
        <v>2</v>
      </c>
      <c r="L9" s="14" t="s">
        <v>19</v>
      </c>
      <c r="M9" s="10">
        <v>1</v>
      </c>
      <c r="N9" s="14">
        <v>12</v>
      </c>
      <c r="O9" s="14" t="s">
        <v>32</v>
      </c>
      <c r="P9" s="30" t="s">
        <v>21</v>
      </c>
      <c r="Q9" s="61" t="s">
        <v>121</v>
      </c>
      <c r="R9" s="61" t="s">
        <v>116</v>
      </c>
      <c r="S9" s="61" t="s">
        <v>122</v>
      </c>
      <c r="T9" s="29" t="s">
        <v>276</v>
      </c>
      <c r="U9" s="29" t="s">
        <v>277</v>
      </c>
      <c r="V9" s="29">
        <v>783</v>
      </c>
      <c r="W9" s="30" t="s">
        <v>98</v>
      </c>
      <c r="X9" s="61" t="s">
        <v>116</v>
      </c>
      <c r="Y9" s="30" t="s">
        <v>371</v>
      </c>
      <c r="Z9" s="29" t="s">
        <v>276</v>
      </c>
      <c r="AA9" s="29" t="s">
        <v>399</v>
      </c>
      <c r="AB9" s="30" t="s">
        <v>105</v>
      </c>
      <c r="AC9" s="101" t="s">
        <v>116</v>
      </c>
      <c r="AD9" s="30" t="s">
        <v>403</v>
      </c>
      <c r="AE9" s="29" t="s">
        <v>276</v>
      </c>
      <c r="AF9" s="29" t="s">
        <v>399</v>
      </c>
      <c r="AG9" s="29">
        <v>3379</v>
      </c>
      <c r="AH9" s="86">
        <v>4</v>
      </c>
      <c r="AI9" s="93" t="s">
        <v>278</v>
      </c>
      <c r="AJ9" s="140" t="s">
        <v>456</v>
      </c>
      <c r="AK9" s="13"/>
      <c r="AL9" s="12"/>
      <c r="AM9" s="29" t="s">
        <v>21</v>
      </c>
    </row>
    <row r="10" spans="1:39" ht="15.75" x14ac:dyDescent="0.25">
      <c r="A10" s="14" t="s">
        <v>42</v>
      </c>
      <c r="B10" s="113" t="s">
        <v>60</v>
      </c>
      <c r="C10" s="14" t="s">
        <v>82</v>
      </c>
      <c r="D10" s="14">
        <v>2</v>
      </c>
      <c r="E10" s="13" t="s">
        <v>23</v>
      </c>
      <c r="F10" s="13" t="s">
        <v>30</v>
      </c>
      <c r="G10" s="10">
        <v>1</v>
      </c>
      <c r="H10" s="15" t="s">
        <v>31</v>
      </c>
      <c r="I10" s="15" t="s">
        <v>7</v>
      </c>
      <c r="J10" s="15" t="s">
        <v>18</v>
      </c>
      <c r="K10" s="14">
        <v>2</v>
      </c>
      <c r="L10" s="14" t="s">
        <v>19</v>
      </c>
      <c r="M10" s="10">
        <v>1</v>
      </c>
      <c r="N10" s="14">
        <v>12</v>
      </c>
      <c r="O10" s="14" t="s">
        <v>32</v>
      </c>
      <c r="P10" s="30" t="s">
        <v>21</v>
      </c>
      <c r="Q10" s="61" t="s">
        <v>123</v>
      </c>
      <c r="R10" s="101" t="s">
        <v>116</v>
      </c>
      <c r="S10" s="61" t="s">
        <v>124</v>
      </c>
      <c r="T10" s="29" t="s">
        <v>276</v>
      </c>
      <c r="U10" s="29" t="s">
        <v>277</v>
      </c>
      <c r="V10" s="29">
        <v>783</v>
      </c>
      <c r="W10" s="30" t="s">
        <v>97</v>
      </c>
      <c r="X10" s="61" t="s">
        <v>116</v>
      </c>
      <c r="Y10" s="30" t="s">
        <v>372</v>
      </c>
      <c r="Z10" s="29" t="s">
        <v>276</v>
      </c>
      <c r="AA10" s="29" t="s">
        <v>399</v>
      </c>
      <c r="AB10" s="30" t="s">
        <v>106</v>
      </c>
      <c r="AC10" s="101" t="s">
        <v>116</v>
      </c>
      <c r="AD10" s="30" t="s">
        <v>404</v>
      </c>
      <c r="AE10" s="29" t="s">
        <v>276</v>
      </c>
      <c r="AF10" s="29" t="s">
        <v>399</v>
      </c>
      <c r="AG10" s="29">
        <v>3379</v>
      </c>
      <c r="AH10" s="86">
        <v>4</v>
      </c>
      <c r="AI10" s="93" t="s">
        <v>279</v>
      </c>
      <c r="AJ10" s="140" t="s">
        <v>457</v>
      </c>
      <c r="AK10" s="13"/>
      <c r="AL10" s="12"/>
      <c r="AM10" s="29" t="s">
        <v>21</v>
      </c>
    </row>
    <row r="11" spans="1:39" ht="15.75" x14ac:dyDescent="0.25">
      <c r="A11" s="14" t="s">
        <v>42</v>
      </c>
      <c r="B11" s="113" t="s">
        <v>60</v>
      </c>
      <c r="C11" s="14" t="s">
        <v>83</v>
      </c>
      <c r="D11" s="14">
        <v>2</v>
      </c>
      <c r="E11" s="13" t="s">
        <v>23</v>
      </c>
      <c r="F11" s="13" t="s">
        <v>30</v>
      </c>
      <c r="G11" s="10">
        <v>1</v>
      </c>
      <c r="H11" s="15" t="s">
        <v>31</v>
      </c>
      <c r="I11" s="15" t="s">
        <v>7</v>
      </c>
      <c r="J11" s="15" t="s">
        <v>18</v>
      </c>
      <c r="K11" s="14">
        <v>2</v>
      </c>
      <c r="L11" s="14" t="s">
        <v>19</v>
      </c>
      <c r="M11" s="10">
        <v>1</v>
      </c>
      <c r="N11" s="14">
        <v>12</v>
      </c>
      <c r="O11" s="14" t="s">
        <v>32</v>
      </c>
      <c r="P11" s="30" t="s">
        <v>21</v>
      </c>
      <c r="Q11" s="61" t="s">
        <v>125</v>
      </c>
      <c r="R11" s="101" t="s">
        <v>116</v>
      </c>
      <c r="S11" s="61" t="s">
        <v>126</v>
      </c>
      <c r="T11" s="29" t="s">
        <v>276</v>
      </c>
      <c r="U11" s="29" t="s">
        <v>277</v>
      </c>
      <c r="V11" s="29">
        <v>783</v>
      </c>
      <c r="W11" s="30" t="s">
        <v>96</v>
      </c>
      <c r="X11" s="61" t="s">
        <v>116</v>
      </c>
      <c r="Y11" s="30" t="s">
        <v>373</v>
      </c>
      <c r="Z11" s="29" t="s">
        <v>276</v>
      </c>
      <c r="AA11" s="29" t="s">
        <v>399</v>
      </c>
      <c r="AB11" s="30" t="s">
        <v>107</v>
      </c>
      <c r="AC11" s="101" t="s">
        <v>116</v>
      </c>
      <c r="AD11" s="30" t="s">
        <v>405</v>
      </c>
      <c r="AE11" s="29" t="s">
        <v>276</v>
      </c>
      <c r="AF11" s="29" t="s">
        <v>399</v>
      </c>
      <c r="AG11" s="29">
        <v>3379</v>
      </c>
      <c r="AH11" s="86">
        <v>4</v>
      </c>
      <c r="AI11" s="93" t="s">
        <v>280</v>
      </c>
      <c r="AJ11" s="140" t="s">
        <v>458</v>
      </c>
      <c r="AK11" s="13"/>
      <c r="AL11" s="12"/>
      <c r="AM11" s="29" t="s">
        <v>21</v>
      </c>
    </row>
    <row r="12" spans="1:39" ht="15.75" x14ac:dyDescent="0.25">
      <c r="A12" s="14" t="s">
        <v>42</v>
      </c>
      <c r="B12" s="113" t="s">
        <v>60</v>
      </c>
      <c r="C12" s="14" t="s">
        <v>84</v>
      </c>
      <c r="D12" s="14">
        <v>2</v>
      </c>
      <c r="E12" s="13" t="s">
        <v>23</v>
      </c>
      <c r="F12" s="13" t="s">
        <v>30</v>
      </c>
      <c r="G12" s="10">
        <v>1</v>
      </c>
      <c r="H12" s="15" t="s">
        <v>31</v>
      </c>
      <c r="I12" s="15" t="s">
        <v>7</v>
      </c>
      <c r="J12" s="15" t="s">
        <v>18</v>
      </c>
      <c r="K12" s="14">
        <v>2</v>
      </c>
      <c r="L12" s="14" t="s">
        <v>19</v>
      </c>
      <c r="M12" s="10">
        <v>1</v>
      </c>
      <c r="N12" s="14">
        <v>12</v>
      </c>
      <c r="O12" s="14" t="s">
        <v>32</v>
      </c>
      <c r="P12" s="30" t="s">
        <v>21</v>
      </c>
      <c r="Q12" s="61" t="s">
        <v>127</v>
      </c>
      <c r="R12" s="101" t="s">
        <v>116</v>
      </c>
      <c r="S12" s="61" t="s">
        <v>128</v>
      </c>
      <c r="T12" s="29" t="s">
        <v>276</v>
      </c>
      <c r="U12" s="29" t="s">
        <v>277</v>
      </c>
      <c r="V12" s="29">
        <v>783</v>
      </c>
      <c r="W12" s="30" t="s">
        <v>95</v>
      </c>
      <c r="X12" s="61" t="s">
        <v>116</v>
      </c>
      <c r="Y12" s="30" t="s">
        <v>374</v>
      </c>
      <c r="Z12" s="29" t="s">
        <v>276</v>
      </c>
      <c r="AA12" s="29" t="s">
        <v>399</v>
      </c>
      <c r="AB12" s="30" t="s">
        <v>108</v>
      </c>
      <c r="AC12" s="101" t="s">
        <v>116</v>
      </c>
      <c r="AD12" s="30" t="s">
        <v>406</v>
      </c>
      <c r="AE12" s="29" t="s">
        <v>276</v>
      </c>
      <c r="AF12" s="29" t="s">
        <v>399</v>
      </c>
      <c r="AG12" s="29">
        <v>3379</v>
      </c>
      <c r="AH12" s="86">
        <v>4</v>
      </c>
      <c r="AI12" s="93" t="s">
        <v>281</v>
      </c>
      <c r="AJ12" s="140" t="s">
        <v>459</v>
      </c>
      <c r="AK12" s="13"/>
      <c r="AL12" s="12"/>
      <c r="AM12" s="29" t="s">
        <v>21</v>
      </c>
    </row>
    <row r="13" spans="1:39" ht="15.75" x14ac:dyDescent="0.25">
      <c r="A13" s="14" t="s">
        <v>42</v>
      </c>
      <c r="B13" s="113" t="s">
        <v>60</v>
      </c>
      <c r="C13" s="14" t="s">
        <v>85</v>
      </c>
      <c r="D13" s="14">
        <v>2</v>
      </c>
      <c r="E13" s="13" t="s">
        <v>23</v>
      </c>
      <c r="F13" s="13" t="s">
        <v>30</v>
      </c>
      <c r="G13" s="10">
        <v>1</v>
      </c>
      <c r="H13" s="15" t="s">
        <v>31</v>
      </c>
      <c r="I13" s="15" t="s">
        <v>7</v>
      </c>
      <c r="J13" s="15" t="s">
        <v>18</v>
      </c>
      <c r="K13" s="14">
        <v>2</v>
      </c>
      <c r="L13" s="14" t="s">
        <v>19</v>
      </c>
      <c r="M13" s="10">
        <v>1</v>
      </c>
      <c r="N13" s="14">
        <v>12</v>
      </c>
      <c r="O13" s="14" t="s">
        <v>32</v>
      </c>
      <c r="P13" s="30" t="s">
        <v>21</v>
      </c>
      <c r="Q13" s="61" t="s">
        <v>129</v>
      </c>
      <c r="R13" s="101" t="s">
        <v>116</v>
      </c>
      <c r="S13" s="61" t="s">
        <v>130</v>
      </c>
      <c r="T13" s="29" t="s">
        <v>276</v>
      </c>
      <c r="U13" s="29" t="s">
        <v>277</v>
      </c>
      <c r="V13" s="29">
        <v>783</v>
      </c>
      <c r="W13" s="30" t="s">
        <v>94</v>
      </c>
      <c r="X13" s="61" t="s">
        <v>116</v>
      </c>
      <c r="Y13" s="30" t="s">
        <v>375</v>
      </c>
      <c r="Z13" s="29" t="s">
        <v>276</v>
      </c>
      <c r="AA13" s="29" t="s">
        <v>399</v>
      </c>
      <c r="AB13" s="30" t="s">
        <v>109</v>
      </c>
      <c r="AC13" s="101" t="s">
        <v>116</v>
      </c>
      <c r="AD13" s="30" t="s">
        <v>407</v>
      </c>
      <c r="AE13" s="29" t="s">
        <v>276</v>
      </c>
      <c r="AF13" s="29" t="s">
        <v>399</v>
      </c>
      <c r="AG13" s="29">
        <v>3379</v>
      </c>
      <c r="AH13" s="86">
        <v>4</v>
      </c>
      <c r="AI13" s="93" t="s">
        <v>282</v>
      </c>
      <c r="AJ13" s="140" t="s">
        <v>460</v>
      </c>
      <c r="AK13" s="13"/>
      <c r="AL13" s="12"/>
      <c r="AM13" s="29" t="s">
        <v>21</v>
      </c>
    </row>
    <row r="14" spans="1:39" ht="15.75" x14ac:dyDescent="0.25">
      <c r="A14" s="14" t="s">
        <v>42</v>
      </c>
      <c r="B14" s="113" t="s">
        <v>60</v>
      </c>
      <c r="C14" s="14" t="s">
        <v>86</v>
      </c>
      <c r="D14" s="14">
        <v>2</v>
      </c>
      <c r="E14" s="13" t="s">
        <v>23</v>
      </c>
      <c r="F14" s="13" t="s">
        <v>30</v>
      </c>
      <c r="G14" s="10">
        <v>1</v>
      </c>
      <c r="H14" s="15" t="s">
        <v>31</v>
      </c>
      <c r="I14" s="15" t="s">
        <v>7</v>
      </c>
      <c r="J14" s="15" t="s">
        <v>18</v>
      </c>
      <c r="K14" s="14">
        <v>2</v>
      </c>
      <c r="L14" s="14" t="s">
        <v>19</v>
      </c>
      <c r="M14" s="10">
        <v>1</v>
      </c>
      <c r="N14" s="14">
        <v>12</v>
      </c>
      <c r="O14" s="14" t="s">
        <v>32</v>
      </c>
      <c r="P14" s="30" t="s">
        <v>21</v>
      </c>
      <c r="Q14" s="61" t="s">
        <v>131</v>
      </c>
      <c r="R14" s="101" t="s">
        <v>116</v>
      </c>
      <c r="S14" s="61" t="s">
        <v>132</v>
      </c>
      <c r="T14" s="29" t="s">
        <v>276</v>
      </c>
      <c r="U14" s="29" t="s">
        <v>277</v>
      </c>
      <c r="V14" s="29">
        <v>783</v>
      </c>
      <c r="W14" s="30" t="s">
        <v>93</v>
      </c>
      <c r="X14" s="61" t="s">
        <v>116</v>
      </c>
      <c r="Y14" s="30" t="s">
        <v>376</v>
      </c>
      <c r="Z14" s="29" t="s">
        <v>276</v>
      </c>
      <c r="AA14" s="29" t="s">
        <v>399</v>
      </c>
      <c r="AB14" s="30" t="s">
        <v>110</v>
      </c>
      <c r="AC14" s="101" t="s">
        <v>116</v>
      </c>
      <c r="AD14" s="30" t="s">
        <v>408</v>
      </c>
      <c r="AE14" s="29" t="s">
        <v>276</v>
      </c>
      <c r="AF14" s="29" t="s">
        <v>399</v>
      </c>
      <c r="AG14" s="29">
        <v>3379</v>
      </c>
      <c r="AH14" s="86">
        <v>4</v>
      </c>
      <c r="AI14" s="93" t="s">
        <v>283</v>
      </c>
      <c r="AJ14" s="140" t="s">
        <v>461</v>
      </c>
      <c r="AK14" s="13"/>
      <c r="AL14" s="12"/>
      <c r="AM14" s="29" t="s">
        <v>21</v>
      </c>
    </row>
    <row r="15" spans="1:39" ht="15.75" x14ac:dyDescent="0.25">
      <c r="A15" s="14" t="s">
        <v>42</v>
      </c>
      <c r="B15" s="113" t="s">
        <v>60</v>
      </c>
      <c r="C15" s="14" t="s">
        <v>87</v>
      </c>
      <c r="D15" s="14">
        <v>2</v>
      </c>
      <c r="E15" s="13" t="s">
        <v>23</v>
      </c>
      <c r="F15" s="13" t="s">
        <v>30</v>
      </c>
      <c r="G15" s="10">
        <v>1</v>
      </c>
      <c r="H15" s="15" t="s">
        <v>31</v>
      </c>
      <c r="I15" s="15" t="s">
        <v>7</v>
      </c>
      <c r="J15" s="15" t="s">
        <v>18</v>
      </c>
      <c r="K15" s="14">
        <v>2</v>
      </c>
      <c r="L15" s="14" t="s">
        <v>19</v>
      </c>
      <c r="M15" s="10">
        <v>1</v>
      </c>
      <c r="N15" s="14">
        <v>12</v>
      </c>
      <c r="O15" s="14" t="s">
        <v>32</v>
      </c>
      <c r="P15" s="30" t="s">
        <v>21</v>
      </c>
      <c r="Q15" s="61" t="s">
        <v>133</v>
      </c>
      <c r="R15" s="101" t="s">
        <v>116</v>
      </c>
      <c r="S15" s="61" t="s">
        <v>134</v>
      </c>
      <c r="T15" s="29" t="s">
        <v>276</v>
      </c>
      <c r="U15" s="29" t="s">
        <v>277</v>
      </c>
      <c r="V15" s="29">
        <v>783</v>
      </c>
      <c r="W15" s="30" t="s">
        <v>92</v>
      </c>
      <c r="X15" s="61" t="s">
        <v>116</v>
      </c>
      <c r="Y15" s="30" t="s">
        <v>377</v>
      </c>
      <c r="Z15" s="29" t="s">
        <v>276</v>
      </c>
      <c r="AA15" s="29" t="s">
        <v>399</v>
      </c>
      <c r="AB15" s="30" t="s">
        <v>111</v>
      </c>
      <c r="AC15" s="101" t="s">
        <v>116</v>
      </c>
      <c r="AD15" s="30" t="s">
        <v>409</v>
      </c>
      <c r="AE15" s="29" t="s">
        <v>276</v>
      </c>
      <c r="AF15" s="29" t="s">
        <v>399</v>
      </c>
      <c r="AG15" s="29">
        <v>3379</v>
      </c>
      <c r="AH15" s="86">
        <v>4</v>
      </c>
      <c r="AI15" s="93" t="s">
        <v>284</v>
      </c>
      <c r="AJ15" s="140" t="s">
        <v>462</v>
      </c>
      <c r="AK15" s="13"/>
      <c r="AL15" s="12"/>
      <c r="AM15" s="29" t="s">
        <v>21</v>
      </c>
    </row>
    <row r="16" spans="1:39" ht="15.75" x14ac:dyDescent="0.25">
      <c r="A16" s="14" t="s">
        <v>42</v>
      </c>
      <c r="B16" s="113" t="s">
        <v>60</v>
      </c>
      <c r="C16" s="14" t="s">
        <v>88</v>
      </c>
      <c r="D16" s="14">
        <v>2</v>
      </c>
      <c r="E16" s="13" t="s">
        <v>23</v>
      </c>
      <c r="F16" s="13" t="s">
        <v>30</v>
      </c>
      <c r="G16" s="10">
        <v>1</v>
      </c>
      <c r="H16" s="15" t="s">
        <v>31</v>
      </c>
      <c r="I16" s="15" t="s">
        <v>7</v>
      </c>
      <c r="J16" s="15" t="s">
        <v>18</v>
      </c>
      <c r="K16" s="14">
        <v>2</v>
      </c>
      <c r="L16" s="14" t="s">
        <v>19</v>
      </c>
      <c r="M16" s="10">
        <v>1</v>
      </c>
      <c r="N16" s="14">
        <v>12</v>
      </c>
      <c r="O16" s="14" t="s">
        <v>32</v>
      </c>
      <c r="P16" s="30" t="s">
        <v>21</v>
      </c>
      <c r="Q16" s="61" t="s">
        <v>135</v>
      </c>
      <c r="R16" s="101" t="s">
        <v>116</v>
      </c>
      <c r="S16" s="61" t="s">
        <v>136</v>
      </c>
      <c r="T16" s="29" t="s">
        <v>276</v>
      </c>
      <c r="U16" s="29" t="s">
        <v>277</v>
      </c>
      <c r="V16" s="29">
        <v>783</v>
      </c>
      <c r="W16" s="30" t="s">
        <v>91</v>
      </c>
      <c r="X16" s="61" t="s">
        <v>116</v>
      </c>
      <c r="Y16" s="30" t="s">
        <v>378</v>
      </c>
      <c r="Z16" s="29" t="s">
        <v>276</v>
      </c>
      <c r="AA16" s="29" t="s">
        <v>399</v>
      </c>
      <c r="AB16" s="30" t="s">
        <v>112</v>
      </c>
      <c r="AC16" s="61" t="s">
        <v>116</v>
      </c>
      <c r="AD16" s="30" t="s">
        <v>410</v>
      </c>
      <c r="AE16" s="29" t="s">
        <v>276</v>
      </c>
      <c r="AF16" s="29" t="s">
        <v>399</v>
      </c>
      <c r="AG16" s="29">
        <v>3379</v>
      </c>
      <c r="AH16" s="86">
        <v>4</v>
      </c>
      <c r="AI16" s="93" t="s">
        <v>285</v>
      </c>
      <c r="AJ16" s="140" t="s">
        <v>463</v>
      </c>
      <c r="AK16" s="13"/>
      <c r="AL16" s="12"/>
      <c r="AM16" s="29" t="s">
        <v>21</v>
      </c>
    </row>
    <row r="17" spans="1:39" ht="15" hidden="1" customHeight="1" x14ac:dyDescent="0.25">
      <c r="A17" s="14" t="s">
        <v>76</v>
      </c>
      <c r="B17" s="113" t="s">
        <v>299</v>
      </c>
      <c r="C17" s="14" t="s">
        <v>296</v>
      </c>
      <c r="D17" s="14">
        <v>2</v>
      </c>
      <c r="E17" s="13" t="s">
        <v>77</v>
      </c>
      <c r="F17" s="13" t="s">
        <v>30</v>
      </c>
      <c r="G17" s="10">
        <v>1</v>
      </c>
      <c r="H17" s="15" t="s">
        <v>31</v>
      </c>
      <c r="I17" s="15" t="s">
        <v>7</v>
      </c>
      <c r="J17" s="15" t="s">
        <v>18</v>
      </c>
      <c r="K17" s="14">
        <v>2</v>
      </c>
      <c r="L17" s="14" t="s">
        <v>19</v>
      </c>
      <c r="M17" s="10">
        <v>1</v>
      </c>
      <c r="N17" s="14">
        <v>10</v>
      </c>
      <c r="O17" s="14" t="s">
        <v>35</v>
      </c>
      <c r="P17" s="30" t="s">
        <v>21</v>
      </c>
      <c r="Q17" s="100" t="s">
        <v>304</v>
      </c>
      <c r="R17" s="101" t="s">
        <v>116</v>
      </c>
      <c r="S17" s="30" t="s">
        <v>331</v>
      </c>
      <c r="T17" s="29" t="s">
        <v>276</v>
      </c>
      <c r="U17" s="30" t="s">
        <v>337</v>
      </c>
      <c r="V17" s="30">
        <v>3234</v>
      </c>
      <c r="W17" s="100" t="s">
        <v>313</v>
      </c>
      <c r="X17" s="101" t="s">
        <v>116</v>
      </c>
      <c r="Y17" s="30" t="s">
        <v>434</v>
      </c>
      <c r="Z17" s="29" t="s">
        <v>276</v>
      </c>
      <c r="AA17" s="30" t="s">
        <v>449</v>
      </c>
      <c r="AB17" s="100" t="s">
        <v>322</v>
      </c>
      <c r="AC17" s="101" t="s">
        <v>116</v>
      </c>
      <c r="AD17" s="30" t="s">
        <v>444</v>
      </c>
      <c r="AE17" s="29" t="s">
        <v>276</v>
      </c>
      <c r="AF17" s="30" t="s">
        <v>449</v>
      </c>
      <c r="AG17" s="30">
        <v>3222</v>
      </c>
      <c r="AH17" s="99">
        <v>4</v>
      </c>
      <c r="AI17" s="99" t="s">
        <v>285</v>
      </c>
      <c r="AJ17" s="13"/>
      <c r="AK17" s="13"/>
      <c r="AL17" s="12"/>
      <c r="AM17" s="29" t="s">
        <v>21</v>
      </c>
    </row>
    <row r="18" spans="1:39" ht="15" hidden="1" customHeight="1" x14ac:dyDescent="0.25">
      <c r="A18" s="14" t="s">
        <v>76</v>
      </c>
      <c r="B18" s="113" t="s">
        <v>299</v>
      </c>
      <c r="C18" s="14" t="s">
        <v>297</v>
      </c>
      <c r="D18" s="14">
        <v>2</v>
      </c>
      <c r="E18" s="13" t="s">
        <v>77</v>
      </c>
      <c r="F18" s="13" t="s">
        <v>30</v>
      </c>
      <c r="G18" s="10">
        <v>1</v>
      </c>
      <c r="H18" s="15" t="s">
        <v>31</v>
      </c>
      <c r="I18" s="15" t="s">
        <v>7</v>
      </c>
      <c r="J18" s="15" t="s">
        <v>18</v>
      </c>
      <c r="K18" s="14">
        <v>2</v>
      </c>
      <c r="L18" s="14" t="s">
        <v>19</v>
      </c>
      <c r="M18" s="10">
        <v>1</v>
      </c>
      <c r="N18" s="14">
        <v>10</v>
      </c>
      <c r="O18" s="14" t="s">
        <v>35</v>
      </c>
      <c r="P18" s="30" t="s">
        <v>21</v>
      </c>
      <c r="Q18" s="100" t="s">
        <v>305</v>
      </c>
      <c r="R18" s="101" t="s">
        <v>116</v>
      </c>
      <c r="S18" s="30" t="s">
        <v>332</v>
      </c>
      <c r="T18" s="29" t="s">
        <v>276</v>
      </c>
      <c r="U18" s="30" t="s">
        <v>337</v>
      </c>
      <c r="V18" s="30">
        <v>3234</v>
      </c>
      <c r="W18" s="100" t="s">
        <v>314</v>
      </c>
      <c r="X18" s="101" t="s">
        <v>116</v>
      </c>
      <c r="Y18" s="30" t="s">
        <v>439</v>
      </c>
      <c r="Z18" s="29" t="s">
        <v>276</v>
      </c>
      <c r="AA18" s="30" t="s">
        <v>449</v>
      </c>
      <c r="AB18" s="100" t="s">
        <v>323</v>
      </c>
      <c r="AC18" s="101" t="s">
        <v>116</v>
      </c>
      <c r="AD18" s="30" t="s">
        <v>443</v>
      </c>
      <c r="AE18" s="29" t="s">
        <v>276</v>
      </c>
      <c r="AF18" s="30" t="s">
        <v>449</v>
      </c>
      <c r="AG18" s="30">
        <v>3222</v>
      </c>
      <c r="AH18" s="99">
        <v>4</v>
      </c>
      <c r="AI18" s="99" t="s">
        <v>284</v>
      </c>
      <c r="AJ18" s="13"/>
      <c r="AK18" s="13"/>
      <c r="AL18" s="12"/>
      <c r="AM18" s="29" t="s">
        <v>21</v>
      </c>
    </row>
    <row r="19" spans="1:39" ht="15" hidden="1" customHeight="1" x14ac:dyDescent="0.25">
      <c r="A19" s="14" t="s">
        <v>76</v>
      </c>
      <c r="B19" s="113" t="s">
        <v>299</v>
      </c>
      <c r="C19" s="14" t="s">
        <v>298</v>
      </c>
      <c r="D19" s="14">
        <v>2</v>
      </c>
      <c r="E19" s="13" t="s">
        <v>77</v>
      </c>
      <c r="F19" s="13" t="s">
        <v>30</v>
      </c>
      <c r="G19" s="10">
        <v>1</v>
      </c>
      <c r="H19" s="15" t="s">
        <v>31</v>
      </c>
      <c r="I19" s="15" t="s">
        <v>7</v>
      </c>
      <c r="J19" s="15" t="s">
        <v>18</v>
      </c>
      <c r="K19" s="14">
        <v>2</v>
      </c>
      <c r="L19" s="14" t="s">
        <v>19</v>
      </c>
      <c r="M19" s="10">
        <v>1</v>
      </c>
      <c r="N19" s="14">
        <v>10</v>
      </c>
      <c r="O19" s="14" t="s">
        <v>35</v>
      </c>
      <c r="P19" s="30" t="s">
        <v>21</v>
      </c>
      <c r="Q19" s="100" t="s">
        <v>306</v>
      </c>
      <c r="R19" s="101" t="s">
        <v>116</v>
      </c>
      <c r="S19" s="30" t="s">
        <v>333</v>
      </c>
      <c r="T19" s="29" t="s">
        <v>276</v>
      </c>
      <c r="U19" s="30" t="s">
        <v>337</v>
      </c>
      <c r="V19" s="30">
        <v>3234</v>
      </c>
      <c r="W19" s="100" t="s">
        <v>315</v>
      </c>
      <c r="X19" s="101" t="s">
        <v>116</v>
      </c>
      <c r="Y19" s="30" t="s">
        <v>435</v>
      </c>
      <c r="Z19" s="29" t="s">
        <v>276</v>
      </c>
      <c r="AA19" s="30" t="s">
        <v>449</v>
      </c>
      <c r="AB19" s="100" t="s">
        <v>324</v>
      </c>
      <c r="AC19" s="101" t="s">
        <v>116</v>
      </c>
      <c r="AD19" s="30" t="s">
        <v>445</v>
      </c>
      <c r="AE19" s="29" t="s">
        <v>276</v>
      </c>
      <c r="AF19" s="30" t="s">
        <v>449</v>
      </c>
      <c r="AG19" s="30">
        <v>3222</v>
      </c>
      <c r="AH19" s="99">
        <v>4</v>
      </c>
      <c r="AI19" s="99" t="s">
        <v>283</v>
      </c>
      <c r="AJ19" s="13"/>
      <c r="AK19" s="13"/>
      <c r="AL19" s="12"/>
      <c r="AM19" s="29" t="s">
        <v>21</v>
      </c>
    </row>
    <row r="20" spans="1:39" ht="15" hidden="1" customHeight="1" x14ac:dyDescent="0.25">
      <c r="A20" s="14" t="s">
        <v>76</v>
      </c>
      <c r="B20" s="113" t="s">
        <v>299</v>
      </c>
      <c r="C20" s="14" t="s">
        <v>85</v>
      </c>
      <c r="D20" s="14">
        <v>2</v>
      </c>
      <c r="E20" s="13" t="s">
        <v>77</v>
      </c>
      <c r="F20" s="13" t="s">
        <v>30</v>
      </c>
      <c r="G20" s="10">
        <v>1</v>
      </c>
      <c r="H20" s="15" t="s">
        <v>31</v>
      </c>
      <c r="I20" s="15" t="s">
        <v>7</v>
      </c>
      <c r="J20" s="15" t="s">
        <v>18</v>
      </c>
      <c r="K20" s="14">
        <v>2</v>
      </c>
      <c r="L20" s="14" t="s">
        <v>19</v>
      </c>
      <c r="M20" s="10">
        <v>1</v>
      </c>
      <c r="N20" s="14">
        <v>10</v>
      </c>
      <c r="O20" s="14" t="s">
        <v>35</v>
      </c>
      <c r="P20" s="30" t="s">
        <v>21</v>
      </c>
      <c r="Q20" s="100" t="s">
        <v>307</v>
      </c>
      <c r="R20" s="101" t="s">
        <v>116</v>
      </c>
      <c r="S20" s="30" t="s">
        <v>334</v>
      </c>
      <c r="T20" s="29" t="s">
        <v>276</v>
      </c>
      <c r="U20" s="30" t="s">
        <v>337</v>
      </c>
      <c r="V20" s="30">
        <v>3234</v>
      </c>
      <c r="W20" s="100" t="s">
        <v>316</v>
      </c>
      <c r="X20" s="101" t="s">
        <v>116</v>
      </c>
      <c r="Y20" s="30" t="s">
        <v>436</v>
      </c>
      <c r="Z20" s="29" t="s">
        <v>276</v>
      </c>
      <c r="AA20" s="30" t="s">
        <v>449</v>
      </c>
      <c r="AB20" s="100" t="s">
        <v>325</v>
      </c>
      <c r="AC20" s="101" t="s">
        <v>116</v>
      </c>
      <c r="AD20" s="30" t="s">
        <v>446</v>
      </c>
      <c r="AE20" s="29" t="s">
        <v>276</v>
      </c>
      <c r="AF20" s="30" t="s">
        <v>449</v>
      </c>
      <c r="AG20" s="30">
        <v>3222</v>
      </c>
      <c r="AH20" s="99">
        <v>4</v>
      </c>
      <c r="AI20" s="99" t="s">
        <v>282</v>
      </c>
      <c r="AJ20" s="13"/>
      <c r="AK20" s="13"/>
      <c r="AL20" s="12"/>
      <c r="AM20" s="29" t="s">
        <v>21</v>
      </c>
    </row>
    <row r="21" spans="1:39" ht="15" hidden="1" customHeight="1" x14ac:dyDescent="0.25">
      <c r="A21" s="14" t="s">
        <v>76</v>
      </c>
      <c r="B21" s="113" t="s">
        <v>299</v>
      </c>
      <c r="C21" s="14" t="s">
        <v>84</v>
      </c>
      <c r="D21" s="14">
        <v>2</v>
      </c>
      <c r="E21" s="13" t="s">
        <v>77</v>
      </c>
      <c r="F21" s="13" t="s">
        <v>30</v>
      </c>
      <c r="G21" s="10">
        <v>1</v>
      </c>
      <c r="H21" s="15" t="s">
        <v>31</v>
      </c>
      <c r="I21" s="15" t="s">
        <v>7</v>
      </c>
      <c r="J21" s="15" t="s">
        <v>18</v>
      </c>
      <c r="K21" s="14">
        <v>2</v>
      </c>
      <c r="L21" s="14" t="s">
        <v>19</v>
      </c>
      <c r="M21" s="10">
        <v>1</v>
      </c>
      <c r="N21" s="14">
        <v>10</v>
      </c>
      <c r="O21" s="14" t="s">
        <v>35</v>
      </c>
      <c r="P21" s="30" t="s">
        <v>21</v>
      </c>
      <c r="Q21" s="100" t="s">
        <v>308</v>
      </c>
      <c r="R21" s="101" t="s">
        <v>116</v>
      </c>
      <c r="S21" s="30" t="s">
        <v>335</v>
      </c>
      <c r="T21" s="29" t="s">
        <v>276</v>
      </c>
      <c r="U21" s="30" t="s">
        <v>337</v>
      </c>
      <c r="V21" s="30">
        <v>3234</v>
      </c>
      <c r="W21" s="100" t="s">
        <v>317</v>
      </c>
      <c r="X21" s="101" t="s">
        <v>116</v>
      </c>
      <c r="Y21" s="30" t="s">
        <v>437</v>
      </c>
      <c r="Z21" s="29" t="s">
        <v>276</v>
      </c>
      <c r="AA21" s="30" t="s">
        <v>449</v>
      </c>
      <c r="AB21" s="100" t="s">
        <v>326</v>
      </c>
      <c r="AC21" s="101" t="s">
        <v>116</v>
      </c>
      <c r="AD21" s="30" t="s">
        <v>447</v>
      </c>
      <c r="AE21" s="29" t="s">
        <v>276</v>
      </c>
      <c r="AF21" s="30" t="s">
        <v>449</v>
      </c>
      <c r="AG21" s="30">
        <v>3222</v>
      </c>
      <c r="AH21" s="99">
        <v>4</v>
      </c>
      <c r="AI21" s="99" t="s">
        <v>281</v>
      </c>
      <c r="AJ21" s="13"/>
      <c r="AK21" s="13"/>
      <c r="AL21" s="12"/>
      <c r="AM21" s="29" t="s">
        <v>21</v>
      </c>
    </row>
    <row r="22" spans="1:39" ht="15" hidden="1" customHeight="1" x14ac:dyDescent="0.25">
      <c r="A22" s="14" t="s">
        <v>76</v>
      </c>
      <c r="B22" s="113" t="s">
        <v>299</v>
      </c>
      <c r="C22" s="14" t="s">
        <v>83</v>
      </c>
      <c r="D22" s="14">
        <v>2</v>
      </c>
      <c r="E22" s="13" t="s">
        <v>77</v>
      </c>
      <c r="F22" s="13" t="s">
        <v>30</v>
      </c>
      <c r="G22" s="10">
        <v>1</v>
      </c>
      <c r="H22" s="15" t="s">
        <v>31</v>
      </c>
      <c r="I22" s="15" t="s">
        <v>7</v>
      </c>
      <c r="J22" s="15" t="s">
        <v>18</v>
      </c>
      <c r="K22" s="14">
        <v>2</v>
      </c>
      <c r="L22" s="14" t="s">
        <v>19</v>
      </c>
      <c r="M22" s="10">
        <v>1</v>
      </c>
      <c r="N22" s="14">
        <v>10</v>
      </c>
      <c r="O22" s="14" t="s">
        <v>35</v>
      </c>
      <c r="P22" s="30" t="s">
        <v>21</v>
      </c>
      <c r="Q22" s="100" t="s">
        <v>309</v>
      </c>
      <c r="R22" s="101" t="s">
        <v>116</v>
      </c>
      <c r="S22" s="30" t="s">
        <v>336</v>
      </c>
      <c r="T22" s="29" t="s">
        <v>276</v>
      </c>
      <c r="U22" s="30" t="s">
        <v>337</v>
      </c>
      <c r="V22" s="30">
        <v>3234</v>
      </c>
      <c r="W22" s="100" t="s">
        <v>318</v>
      </c>
      <c r="X22" s="101" t="s">
        <v>116</v>
      </c>
      <c r="Y22" s="30" t="s">
        <v>438</v>
      </c>
      <c r="Z22" s="29" t="s">
        <v>276</v>
      </c>
      <c r="AA22" s="30" t="s">
        <v>449</v>
      </c>
      <c r="AB22" s="100" t="s">
        <v>327</v>
      </c>
      <c r="AC22" s="101" t="s">
        <v>116</v>
      </c>
      <c r="AD22" s="30" t="s">
        <v>448</v>
      </c>
      <c r="AE22" s="29" t="s">
        <v>276</v>
      </c>
      <c r="AF22" s="30" t="s">
        <v>449</v>
      </c>
      <c r="AG22" s="30">
        <v>3222</v>
      </c>
      <c r="AH22" s="99">
        <v>4</v>
      </c>
      <c r="AI22" s="99" t="s">
        <v>280</v>
      </c>
      <c r="AJ22" s="13"/>
      <c r="AK22" s="13"/>
      <c r="AL22" s="12"/>
      <c r="AM22" s="29" t="s">
        <v>21</v>
      </c>
    </row>
    <row r="23" spans="1:39" s="22" customFormat="1" ht="15" hidden="1" customHeight="1" x14ac:dyDescent="0.25">
      <c r="A23" s="14" t="s">
        <v>76</v>
      </c>
      <c r="B23" s="47" t="s">
        <v>44</v>
      </c>
      <c r="C23" s="30" t="s">
        <v>21</v>
      </c>
      <c r="D23" s="14">
        <v>2</v>
      </c>
      <c r="E23" s="13" t="s">
        <v>29</v>
      </c>
      <c r="F23" s="13" t="s">
        <v>16</v>
      </c>
      <c r="G23" s="10">
        <v>1</v>
      </c>
      <c r="H23" s="15" t="s">
        <v>17</v>
      </c>
      <c r="I23" s="15" t="s">
        <v>7</v>
      </c>
      <c r="J23" s="15" t="s">
        <v>18</v>
      </c>
      <c r="K23" s="14">
        <v>2</v>
      </c>
      <c r="L23" s="14" t="s">
        <v>19</v>
      </c>
      <c r="M23" s="10">
        <v>1</v>
      </c>
      <c r="N23" s="34" t="s">
        <v>20</v>
      </c>
      <c r="O23" s="34" t="s">
        <v>20</v>
      </c>
      <c r="P23" s="34" t="s">
        <v>20</v>
      </c>
      <c r="Q23" s="30" t="s">
        <v>21</v>
      </c>
      <c r="R23" s="30" t="s">
        <v>21</v>
      </c>
      <c r="S23" s="30"/>
      <c r="T23" s="30" t="s">
        <v>21</v>
      </c>
      <c r="U23" s="30" t="s">
        <v>21</v>
      </c>
      <c r="V23" s="30" t="s">
        <v>21</v>
      </c>
      <c r="W23" s="30"/>
      <c r="X23" s="30" t="s">
        <v>21</v>
      </c>
      <c r="Y23" s="30" t="s">
        <v>21</v>
      </c>
      <c r="Z23" s="30" t="s">
        <v>21</v>
      </c>
      <c r="AA23" s="30" t="s">
        <v>21</v>
      </c>
      <c r="AB23" s="30"/>
      <c r="AC23" s="30" t="s">
        <v>21</v>
      </c>
      <c r="AD23" s="30" t="s">
        <v>21</v>
      </c>
      <c r="AE23" s="30" t="s">
        <v>21</v>
      </c>
      <c r="AF23" s="30" t="s">
        <v>21</v>
      </c>
      <c r="AG23" s="30" t="s">
        <v>21</v>
      </c>
      <c r="AH23" s="29"/>
      <c r="AI23" s="29"/>
      <c r="AJ23" s="13"/>
      <c r="AK23" s="13"/>
      <c r="AL23" s="12"/>
      <c r="AM23" s="29" t="s">
        <v>21</v>
      </c>
    </row>
    <row r="24" spans="1:39" s="22" customFormat="1" ht="15" hidden="1" customHeight="1" x14ac:dyDescent="0.25">
      <c r="A24" s="14" t="s">
        <v>76</v>
      </c>
      <c r="B24" s="47" t="s">
        <v>44</v>
      </c>
      <c r="C24" s="30" t="s">
        <v>21</v>
      </c>
      <c r="D24" s="14">
        <v>2</v>
      </c>
      <c r="E24" s="13" t="s">
        <v>29</v>
      </c>
      <c r="F24" s="13" t="s">
        <v>24</v>
      </c>
      <c r="G24" s="10">
        <v>1</v>
      </c>
      <c r="H24" s="15" t="s">
        <v>25</v>
      </c>
      <c r="I24" s="15" t="s">
        <v>7</v>
      </c>
      <c r="J24" s="15" t="s">
        <v>18</v>
      </c>
      <c r="K24" s="14">
        <v>2</v>
      </c>
      <c r="L24" s="14" t="s">
        <v>19</v>
      </c>
      <c r="M24" s="10">
        <v>1</v>
      </c>
      <c r="N24" s="14">
        <v>4</v>
      </c>
      <c r="O24" s="14" t="s">
        <v>27</v>
      </c>
      <c r="P24" s="30" t="s">
        <v>21</v>
      </c>
      <c r="Q24" s="30" t="s">
        <v>21</v>
      </c>
      <c r="R24" s="30" t="s">
        <v>21</v>
      </c>
      <c r="S24" s="30"/>
      <c r="T24" s="30" t="s">
        <v>21</v>
      </c>
      <c r="U24" s="30" t="s">
        <v>21</v>
      </c>
      <c r="V24" s="30" t="s">
        <v>21</v>
      </c>
      <c r="W24" s="30"/>
      <c r="X24" s="30" t="s">
        <v>21</v>
      </c>
      <c r="Y24" s="30" t="s">
        <v>21</v>
      </c>
      <c r="Z24" s="30" t="s">
        <v>21</v>
      </c>
      <c r="AA24" s="30" t="s">
        <v>21</v>
      </c>
      <c r="AB24" s="30"/>
      <c r="AC24" s="30" t="s">
        <v>21</v>
      </c>
      <c r="AD24" s="30" t="s">
        <v>21</v>
      </c>
      <c r="AE24" s="30" t="s">
        <v>21</v>
      </c>
      <c r="AF24" s="30" t="s">
        <v>21</v>
      </c>
      <c r="AG24" s="30" t="s">
        <v>21</v>
      </c>
      <c r="AH24" s="29"/>
      <c r="AI24" s="29"/>
      <c r="AJ24" s="13"/>
      <c r="AK24" s="13"/>
      <c r="AL24" s="12"/>
      <c r="AM24" s="29" t="s">
        <v>21</v>
      </c>
    </row>
    <row r="25" spans="1:39" s="22" customFormat="1" ht="15" hidden="1" customHeight="1" x14ac:dyDescent="0.25">
      <c r="A25" s="14" t="s">
        <v>76</v>
      </c>
      <c r="B25" s="47" t="s">
        <v>44</v>
      </c>
      <c r="C25" s="30" t="s">
        <v>21</v>
      </c>
      <c r="D25" s="14">
        <v>2</v>
      </c>
      <c r="E25" s="13" t="s">
        <v>29</v>
      </c>
      <c r="F25" s="13" t="s">
        <v>24</v>
      </c>
      <c r="G25" s="10">
        <v>1</v>
      </c>
      <c r="H25" s="15" t="s">
        <v>25</v>
      </c>
      <c r="I25" s="15" t="s">
        <v>7</v>
      </c>
      <c r="J25" s="15" t="s">
        <v>18</v>
      </c>
      <c r="K25" s="14">
        <v>2</v>
      </c>
      <c r="L25" s="14" t="s">
        <v>19</v>
      </c>
      <c r="M25" s="10">
        <v>1</v>
      </c>
      <c r="N25" s="14">
        <v>4</v>
      </c>
      <c r="O25" s="14" t="s">
        <v>27</v>
      </c>
      <c r="P25" s="30" t="s">
        <v>21</v>
      </c>
      <c r="Q25" s="30" t="s">
        <v>21</v>
      </c>
      <c r="R25" s="30" t="s">
        <v>21</v>
      </c>
      <c r="S25" s="30"/>
      <c r="T25" s="30" t="s">
        <v>21</v>
      </c>
      <c r="U25" s="30" t="s">
        <v>21</v>
      </c>
      <c r="V25" s="30" t="s">
        <v>21</v>
      </c>
      <c r="W25" s="30"/>
      <c r="X25" s="30" t="s">
        <v>21</v>
      </c>
      <c r="Y25" s="30" t="s">
        <v>21</v>
      </c>
      <c r="Z25" s="30" t="s">
        <v>21</v>
      </c>
      <c r="AA25" s="30" t="s">
        <v>21</v>
      </c>
      <c r="AB25" s="30"/>
      <c r="AC25" s="30" t="s">
        <v>21</v>
      </c>
      <c r="AD25" s="30" t="s">
        <v>21</v>
      </c>
      <c r="AE25" s="30" t="s">
        <v>21</v>
      </c>
      <c r="AF25" s="30" t="s">
        <v>21</v>
      </c>
      <c r="AG25" s="30" t="s">
        <v>21</v>
      </c>
      <c r="AH25" s="29"/>
      <c r="AI25" s="29"/>
      <c r="AJ25" s="13"/>
      <c r="AK25" s="13"/>
      <c r="AL25" s="12"/>
      <c r="AM25" s="29" t="s">
        <v>21</v>
      </c>
    </row>
    <row r="26" spans="1:39" s="22" customFormat="1" ht="15" hidden="1" customHeight="1" x14ac:dyDescent="0.25">
      <c r="A26" s="14" t="s">
        <v>76</v>
      </c>
      <c r="B26" s="47" t="s">
        <v>44</v>
      </c>
      <c r="C26" s="30" t="s">
        <v>21</v>
      </c>
      <c r="D26" s="14">
        <v>2</v>
      </c>
      <c r="E26" s="13" t="s">
        <v>29</v>
      </c>
      <c r="F26" s="13" t="s">
        <v>30</v>
      </c>
      <c r="G26" s="10">
        <v>1</v>
      </c>
      <c r="H26" s="15" t="s">
        <v>31</v>
      </c>
      <c r="I26" s="15" t="s">
        <v>7</v>
      </c>
      <c r="J26" s="15" t="s">
        <v>18</v>
      </c>
      <c r="K26" s="14">
        <v>2</v>
      </c>
      <c r="L26" s="14" t="s">
        <v>19</v>
      </c>
      <c r="M26" s="10">
        <v>1</v>
      </c>
      <c r="N26" s="14">
        <v>12</v>
      </c>
      <c r="O26" s="14" t="s">
        <v>32</v>
      </c>
      <c r="P26" s="30" t="s">
        <v>21</v>
      </c>
      <c r="Q26" s="30" t="s">
        <v>21</v>
      </c>
      <c r="R26" s="30" t="s">
        <v>21</v>
      </c>
      <c r="S26" s="30"/>
      <c r="T26" s="30" t="s">
        <v>21</v>
      </c>
      <c r="U26" s="30" t="s">
        <v>21</v>
      </c>
      <c r="V26" s="30" t="s">
        <v>21</v>
      </c>
      <c r="W26" s="30"/>
      <c r="X26" s="30" t="s">
        <v>21</v>
      </c>
      <c r="Y26" s="30" t="s">
        <v>21</v>
      </c>
      <c r="Z26" s="30" t="s">
        <v>21</v>
      </c>
      <c r="AA26" s="30" t="s">
        <v>21</v>
      </c>
      <c r="AB26" s="30"/>
      <c r="AC26" s="30" t="s">
        <v>21</v>
      </c>
      <c r="AD26" s="30" t="s">
        <v>21</v>
      </c>
      <c r="AE26" s="30" t="s">
        <v>21</v>
      </c>
      <c r="AF26" s="30" t="s">
        <v>21</v>
      </c>
      <c r="AG26" s="30" t="s">
        <v>21</v>
      </c>
      <c r="AH26" s="29"/>
      <c r="AI26" s="29"/>
      <c r="AJ26" s="13"/>
      <c r="AK26" s="13"/>
      <c r="AL26" s="12"/>
      <c r="AM26" s="29" t="s">
        <v>21</v>
      </c>
    </row>
    <row r="27" spans="1:39" s="22" customFormat="1" ht="15" hidden="1" customHeight="1" x14ac:dyDescent="0.25">
      <c r="A27" s="14" t="s">
        <v>76</v>
      </c>
      <c r="B27" s="47" t="s">
        <v>44</v>
      </c>
      <c r="C27" s="30" t="s">
        <v>21</v>
      </c>
      <c r="D27" s="14">
        <v>2</v>
      </c>
      <c r="E27" s="13" t="s">
        <v>29</v>
      </c>
      <c r="F27" s="13" t="s">
        <v>30</v>
      </c>
      <c r="G27" s="10">
        <v>1</v>
      </c>
      <c r="H27" s="15" t="s">
        <v>31</v>
      </c>
      <c r="I27" s="15" t="s">
        <v>7</v>
      </c>
      <c r="J27" s="15" t="s">
        <v>18</v>
      </c>
      <c r="K27" s="14">
        <v>2</v>
      </c>
      <c r="L27" s="14" t="s">
        <v>19</v>
      </c>
      <c r="M27" s="10">
        <v>1</v>
      </c>
      <c r="N27" s="14">
        <v>12</v>
      </c>
      <c r="O27" s="14" t="s">
        <v>32</v>
      </c>
      <c r="P27" s="30" t="s">
        <v>21</v>
      </c>
      <c r="Q27" s="30" t="s">
        <v>21</v>
      </c>
      <c r="R27" s="30" t="s">
        <v>21</v>
      </c>
      <c r="S27" s="30"/>
      <c r="T27" s="30" t="s">
        <v>21</v>
      </c>
      <c r="U27" s="30" t="s">
        <v>21</v>
      </c>
      <c r="V27" s="30" t="s">
        <v>21</v>
      </c>
      <c r="W27" s="30"/>
      <c r="X27" s="30" t="s">
        <v>21</v>
      </c>
      <c r="Y27" s="30" t="s">
        <v>21</v>
      </c>
      <c r="Z27" s="30" t="s">
        <v>21</v>
      </c>
      <c r="AA27" s="30" t="s">
        <v>21</v>
      </c>
      <c r="AB27" s="30"/>
      <c r="AC27" s="30" t="s">
        <v>21</v>
      </c>
      <c r="AD27" s="30" t="s">
        <v>21</v>
      </c>
      <c r="AE27" s="30" t="s">
        <v>21</v>
      </c>
      <c r="AF27" s="30" t="s">
        <v>21</v>
      </c>
      <c r="AG27" s="30" t="s">
        <v>21</v>
      </c>
      <c r="AH27" s="29"/>
      <c r="AI27" s="29"/>
      <c r="AJ27" s="13"/>
      <c r="AK27" s="13"/>
      <c r="AL27" s="12"/>
      <c r="AM27" s="29" t="s">
        <v>21</v>
      </c>
    </row>
    <row r="28" spans="1:39" s="22" customFormat="1" ht="15" hidden="1" customHeight="1" x14ac:dyDescent="0.25">
      <c r="A28" s="14" t="s">
        <v>76</v>
      </c>
      <c r="B28" s="47" t="s">
        <v>44</v>
      </c>
      <c r="C28" s="30" t="s">
        <v>21</v>
      </c>
      <c r="D28" s="14">
        <v>2</v>
      </c>
      <c r="E28" s="13" t="s">
        <v>29</v>
      </c>
      <c r="F28" s="13" t="s">
        <v>30</v>
      </c>
      <c r="G28" s="10">
        <v>1</v>
      </c>
      <c r="H28" s="15" t="s">
        <v>31</v>
      </c>
      <c r="I28" s="15" t="s">
        <v>7</v>
      </c>
      <c r="J28" s="15" t="s">
        <v>18</v>
      </c>
      <c r="K28" s="14">
        <v>2</v>
      </c>
      <c r="L28" s="14" t="s">
        <v>19</v>
      </c>
      <c r="M28" s="10">
        <v>1</v>
      </c>
      <c r="N28" s="14">
        <v>12</v>
      </c>
      <c r="O28" s="14" t="s">
        <v>32</v>
      </c>
      <c r="P28" s="30" t="s">
        <v>21</v>
      </c>
      <c r="Q28" s="30" t="s">
        <v>21</v>
      </c>
      <c r="R28" s="30" t="s">
        <v>21</v>
      </c>
      <c r="S28" s="30"/>
      <c r="T28" s="30" t="s">
        <v>21</v>
      </c>
      <c r="U28" s="30" t="s">
        <v>21</v>
      </c>
      <c r="V28" s="30" t="s">
        <v>21</v>
      </c>
      <c r="W28" s="30"/>
      <c r="X28" s="30" t="s">
        <v>21</v>
      </c>
      <c r="Y28" s="30" t="s">
        <v>21</v>
      </c>
      <c r="Z28" s="30" t="s">
        <v>21</v>
      </c>
      <c r="AA28" s="30" t="s">
        <v>21</v>
      </c>
      <c r="AB28" s="30"/>
      <c r="AC28" s="30" t="s">
        <v>21</v>
      </c>
      <c r="AD28" s="30" t="s">
        <v>21</v>
      </c>
      <c r="AE28" s="30" t="s">
        <v>21</v>
      </c>
      <c r="AF28" s="30" t="s">
        <v>21</v>
      </c>
      <c r="AG28" s="30" t="s">
        <v>21</v>
      </c>
      <c r="AH28" s="29"/>
      <c r="AI28" s="29"/>
      <c r="AJ28" s="13"/>
      <c r="AK28" s="13"/>
      <c r="AL28" s="12"/>
      <c r="AM28" s="29" t="s">
        <v>21</v>
      </c>
    </row>
    <row r="29" spans="1:39" s="22" customFormat="1" ht="15" hidden="1" customHeight="1" x14ac:dyDescent="0.25">
      <c r="A29" s="14" t="s">
        <v>76</v>
      </c>
      <c r="B29" s="47" t="s">
        <v>44</v>
      </c>
      <c r="C29" s="30" t="s">
        <v>21</v>
      </c>
      <c r="D29" s="14">
        <v>2</v>
      </c>
      <c r="E29" s="13" t="s">
        <v>29</v>
      </c>
      <c r="F29" s="13" t="s">
        <v>30</v>
      </c>
      <c r="G29" s="10">
        <v>1</v>
      </c>
      <c r="H29" s="15" t="s">
        <v>31</v>
      </c>
      <c r="I29" s="15" t="s">
        <v>7</v>
      </c>
      <c r="J29" s="15" t="s">
        <v>18</v>
      </c>
      <c r="K29" s="14">
        <v>2</v>
      </c>
      <c r="L29" s="14" t="s">
        <v>19</v>
      </c>
      <c r="M29" s="10">
        <v>1</v>
      </c>
      <c r="N29" s="14">
        <v>12</v>
      </c>
      <c r="O29" s="14" t="s">
        <v>32</v>
      </c>
      <c r="P29" s="30" t="s">
        <v>21</v>
      </c>
      <c r="Q29" s="30" t="s">
        <v>21</v>
      </c>
      <c r="R29" s="30" t="s">
        <v>21</v>
      </c>
      <c r="S29" s="30"/>
      <c r="T29" s="30" t="s">
        <v>21</v>
      </c>
      <c r="U29" s="30" t="s">
        <v>21</v>
      </c>
      <c r="V29" s="30" t="s">
        <v>21</v>
      </c>
      <c r="W29" s="30"/>
      <c r="X29" s="30" t="s">
        <v>21</v>
      </c>
      <c r="Y29" s="30" t="s">
        <v>21</v>
      </c>
      <c r="Z29" s="30" t="s">
        <v>21</v>
      </c>
      <c r="AA29" s="30" t="s">
        <v>21</v>
      </c>
      <c r="AB29" s="30"/>
      <c r="AC29" s="30" t="s">
        <v>21</v>
      </c>
      <c r="AD29" s="30" t="s">
        <v>21</v>
      </c>
      <c r="AE29" s="30" t="s">
        <v>21</v>
      </c>
      <c r="AF29" s="30" t="s">
        <v>21</v>
      </c>
      <c r="AG29" s="30" t="s">
        <v>21</v>
      </c>
      <c r="AH29" s="29"/>
      <c r="AI29" s="29"/>
      <c r="AJ29" s="13"/>
      <c r="AK29" s="13"/>
      <c r="AL29" s="12"/>
      <c r="AM29" s="29" t="s">
        <v>21</v>
      </c>
    </row>
    <row r="30" spans="1:39" s="22" customFormat="1" ht="15" hidden="1" customHeight="1" x14ac:dyDescent="0.25">
      <c r="A30" s="14" t="s">
        <v>76</v>
      </c>
      <c r="B30" s="47" t="s">
        <v>44</v>
      </c>
      <c r="C30" s="30" t="s">
        <v>21</v>
      </c>
      <c r="D30" s="14">
        <v>2</v>
      </c>
      <c r="E30" s="13" t="s">
        <v>29</v>
      </c>
      <c r="F30" s="13" t="s">
        <v>30</v>
      </c>
      <c r="G30" s="10">
        <v>1</v>
      </c>
      <c r="H30" s="15" t="s">
        <v>31</v>
      </c>
      <c r="I30" s="15" t="s">
        <v>7</v>
      </c>
      <c r="J30" s="15" t="s">
        <v>18</v>
      </c>
      <c r="K30" s="14">
        <v>2</v>
      </c>
      <c r="L30" s="14" t="s">
        <v>19</v>
      </c>
      <c r="M30" s="10">
        <v>1</v>
      </c>
      <c r="N30" s="14">
        <v>12</v>
      </c>
      <c r="O30" s="14" t="s">
        <v>32</v>
      </c>
      <c r="P30" s="30" t="s">
        <v>21</v>
      </c>
      <c r="Q30" s="30" t="s">
        <v>21</v>
      </c>
      <c r="R30" s="30" t="s">
        <v>21</v>
      </c>
      <c r="S30" s="30"/>
      <c r="T30" s="30" t="s">
        <v>21</v>
      </c>
      <c r="U30" s="30" t="s">
        <v>21</v>
      </c>
      <c r="V30" s="30" t="s">
        <v>21</v>
      </c>
      <c r="W30" s="30"/>
      <c r="X30" s="30" t="s">
        <v>21</v>
      </c>
      <c r="Y30" s="30" t="s">
        <v>21</v>
      </c>
      <c r="Z30" s="30" t="s">
        <v>21</v>
      </c>
      <c r="AA30" s="30" t="s">
        <v>21</v>
      </c>
      <c r="AB30" s="30"/>
      <c r="AC30" s="30" t="s">
        <v>21</v>
      </c>
      <c r="AD30" s="30" t="s">
        <v>21</v>
      </c>
      <c r="AE30" s="30" t="s">
        <v>21</v>
      </c>
      <c r="AF30" s="30" t="s">
        <v>21</v>
      </c>
      <c r="AG30" s="30" t="s">
        <v>21</v>
      </c>
      <c r="AH30" s="29"/>
      <c r="AI30" s="29"/>
      <c r="AJ30" s="13"/>
      <c r="AK30" s="13"/>
      <c r="AL30" s="12"/>
      <c r="AM30" s="29" t="s">
        <v>21</v>
      </c>
    </row>
    <row r="31" spans="1:39" s="22" customFormat="1" ht="15" hidden="1" customHeight="1" x14ac:dyDescent="0.25">
      <c r="A31" s="14" t="s">
        <v>76</v>
      </c>
      <c r="B31" s="47" t="s">
        <v>44</v>
      </c>
      <c r="C31" s="30" t="s">
        <v>21</v>
      </c>
      <c r="D31" s="14">
        <v>2</v>
      </c>
      <c r="E31" s="13" t="s">
        <v>29</v>
      </c>
      <c r="F31" s="13" t="s">
        <v>30</v>
      </c>
      <c r="G31" s="10">
        <v>1</v>
      </c>
      <c r="H31" s="15" t="s">
        <v>31</v>
      </c>
      <c r="I31" s="15" t="s">
        <v>7</v>
      </c>
      <c r="J31" s="15" t="s">
        <v>18</v>
      </c>
      <c r="K31" s="14">
        <v>2</v>
      </c>
      <c r="L31" s="14" t="s">
        <v>19</v>
      </c>
      <c r="M31" s="10">
        <v>1</v>
      </c>
      <c r="N31" s="14">
        <v>12</v>
      </c>
      <c r="O31" s="14" t="s">
        <v>32</v>
      </c>
      <c r="P31" s="30" t="s">
        <v>21</v>
      </c>
      <c r="Q31" s="30" t="s">
        <v>21</v>
      </c>
      <c r="R31" s="30" t="s">
        <v>21</v>
      </c>
      <c r="S31" s="30"/>
      <c r="T31" s="30" t="s">
        <v>21</v>
      </c>
      <c r="U31" s="30" t="s">
        <v>21</v>
      </c>
      <c r="V31" s="30" t="s">
        <v>21</v>
      </c>
      <c r="W31" s="30"/>
      <c r="X31" s="30" t="s">
        <v>21</v>
      </c>
      <c r="Y31" s="30" t="s">
        <v>21</v>
      </c>
      <c r="Z31" s="30" t="s">
        <v>21</v>
      </c>
      <c r="AA31" s="30" t="s">
        <v>21</v>
      </c>
      <c r="AB31" s="30"/>
      <c r="AC31" s="30" t="s">
        <v>21</v>
      </c>
      <c r="AD31" s="30" t="s">
        <v>21</v>
      </c>
      <c r="AE31" s="30" t="s">
        <v>21</v>
      </c>
      <c r="AF31" s="30" t="s">
        <v>21</v>
      </c>
      <c r="AG31" s="30" t="s">
        <v>21</v>
      </c>
      <c r="AH31" s="29"/>
      <c r="AI31" s="29"/>
      <c r="AJ31" s="13"/>
      <c r="AK31" s="13"/>
      <c r="AL31" s="12"/>
      <c r="AM31" s="29" t="s">
        <v>21</v>
      </c>
    </row>
    <row r="32" spans="1:39" s="22" customFormat="1" ht="15" hidden="1" customHeight="1" x14ac:dyDescent="0.25">
      <c r="A32" s="14" t="s">
        <v>76</v>
      </c>
      <c r="B32" s="47" t="s">
        <v>44</v>
      </c>
      <c r="C32" s="30" t="s">
        <v>21</v>
      </c>
      <c r="D32" s="14">
        <v>2</v>
      </c>
      <c r="E32" s="13" t="s">
        <v>29</v>
      </c>
      <c r="F32" s="13" t="s">
        <v>30</v>
      </c>
      <c r="G32" s="10">
        <v>1</v>
      </c>
      <c r="H32" s="15" t="s">
        <v>31</v>
      </c>
      <c r="I32" s="15" t="s">
        <v>7</v>
      </c>
      <c r="J32" s="15" t="s">
        <v>18</v>
      </c>
      <c r="K32" s="14">
        <v>2</v>
      </c>
      <c r="L32" s="14" t="s">
        <v>19</v>
      </c>
      <c r="M32" s="10">
        <v>1</v>
      </c>
      <c r="N32" s="14">
        <v>12</v>
      </c>
      <c r="O32" s="14" t="s">
        <v>32</v>
      </c>
      <c r="P32" s="30" t="s">
        <v>21</v>
      </c>
      <c r="Q32" s="30" t="s">
        <v>21</v>
      </c>
      <c r="R32" s="30" t="s">
        <v>21</v>
      </c>
      <c r="S32" s="30"/>
      <c r="T32" s="30" t="s">
        <v>21</v>
      </c>
      <c r="U32" s="30" t="s">
        <v>21</v>
      </c>
      <c r="V32" s="30" t="s">
        <v>21</v>
      </c>
      <c r="W32" s="30"/>
      <c r="X32" s="30" t="s">
        <v>21</v>
      </c>
      <c r="Y32" s="30" t="s">
        <v>21</v>
      </c>
      <c r="Z32" s="30" t="s">
        <v>21</v>
      </c>
      <c r="AA32" s="30" t="s">
        <v>21</v>
      </c>
      <c r="AB32" s="30"/>
      <c r="AC32" s="30" t="s">
        <v>21</v>
      </c>
      <c r="AD32" s="30" t="s">
        <v>21</v>
      </c>
      <c r="AE32" s="30" t="s">
        <v>21</v>
      </c>
      <c r="AF32" s="30" t="s">
        <v>21</v>
      </c>
      <c r="AG32" s="30" t="s">
        <v>21</v>
      </c>
      <c r="AH32" s="29"/>
      <c r="AI32" s="29"/>
      <c r="AJ32" s="13"/>
      <c r="AK32" s="13"/>
      <c r="AL32" s="12"/>
      <c r="AM32" s="29" t="s">
        <v>21</v>
      </c>
    </row>
    <row r="33" spans="1:39" s="22" customFormat="1" ht="15" hidden="1" customHeight="1" x14ac:dyDescent="0.25">
      <c r="A33" s="14" t="s">
        <v>76</v>
      </c>
      <c r="B33" s="47" t="s">
        <v>44</v>
      </c>
      <c r="C33" s="30" t="s">
        <v>21</v>
      </c>
      <c r="D33" s="14">
        <v>2</v>
      </c>
      <c r="E33" s="13" t="s">
        <v>29</v>
      </c>
      <c r="F33" s="13" t="s">
        <v>30</v>
      </c>
      <c r="G33" s="10">
        <v>1</v>
      </c>
      <c r="H33" s="15" t="s">
        <v>31</v>
      </c>
      <c r="I33" s="15" t="s">
        <v>7</v>
      </c>
      <c r="J33" s="15" t="s">
        <v>18</v>
      </c>
      <c r="K33" s="14">
        <v>2</v>
      </c>
      <c r="L33" s="14" t="s">
        <v>19</v>
      </c>
      <c r="M33" s="10">
        <v>1</v>
      </c>
      <c r="N33" s="14">
        <v>12</v>
      </c>
      <c r="O33" s="14" t="s">
        <v>32</v>
      </c>
      <c r="P33" s="30" t="s">
        <v>21</v>
      </c>
      <c r="Q33" s="30" t="s">
        <v>21</v>
      </c>
      <c r="R33" s="30" t="s">
        <v>21</v>
      </c>
      <c r="S33" s="30"/>
      <c r="T33" s="30" t="s">
        <v>21</v>
      </c>
      <c r="U33" s="30" t="s">
        <v>21</v>
      </c>
      <c r="V33" s="30" t="s">
        <v>21</v>
      </c>
      <c r="W33" s="30"/>
      <c r="X33" s="30" t="s">
        <v>21</v>
      </c>
      <c r="Y33" s="30" t="s">
        <v>21</v>
      </c>
      <c r="Z33" s="30" t="s">
        <v>21</v>
      </c>
      <c r="AA33" s="30" t="s">
        <v>21</v>
      </c>
      <c r="AB33" s="30"/>
      <c r="AC33" s="30" t="s">
        <v>21</v>
      </c>
      <c r="AD33" s="30" t="s">
        <v>21</v>
      </c>
      <c r="AE33" s="30" t="s">
        <v>21</v>
      </c>
      <c r="AF33" s="30" t="s">
        <v>21</v>
      </c>
      <c r="AG33" s="30" t="s">
        <v>21</v>
      </c>
      <c r="AH33" s="29"/>
      <c r="AI33" s="29"/>
      <c r="AJ33" s="13"/>
      <c r="AK33" s="13"/>
      <c r="AL33" s="12"/>
      <c r="AM33" s="29" t="s">
        <v>21</v>
      </c>
    </row>
    <row r="34" spans="1:39" s="22" customFormat="1" ht="15.75" x14ac:dyDescent="0.25">
      <c r="A34" s="18" t="s">
        <v>42</v>
      </c>
      <c r="B34" s="114" t="s">
        <v>60</v>
      </c>
      <c r="C34" s="18" t="s">
        <v>89</v>
      </c>
      <c r="D34" s="18">
        <v>1</v>
      </c>
      <c r="E34" s="19" t="s">
        <v>23</v>
      </c>
      <c r="F34" s="20" t="s">
        <v>16</v>
      </c>
      <c r="G34" s="18">
        <v>2</v>
      </c>
      <c r="H34" s="20" t="s">
        <v>17</v>
      </c>
      <c r="I34" s="20" t="s">
        <v>7</v>
      </c>
      <c r="J34" s="20" t="s">
        <v>18</v>
      </c>
      <c r="K34" s="18">
        <v>2</v>
      </c>
      <c r="L34" s="18" t="s">
        <v>19</v>
      </c>
      <c r="M34" s="18">
        <v>1</v>
      </c>
      <c r="N34" s="35" t="s">
        <v>20</v>
      </c>
      <c r="O34" s="35" t="s">
        <v>20</v>
      </c>
      <c r="P34" s="35" t="s">
        <v>20</v>
      </c>
      <c r="Q34" s="62" t="s">
        <v>149</v>
      </c>
      <c r="R34" s="62" t="s">
        <v>116</v>
      </c>
      <c r="S34" s="62" t="s">
        <v>150</v>
      </c>
      <c r="T34" s="31" t="s">
        <v>276</v>
      </c>
      <c r="U34" s="31" t="s">
        <v>277</v>
      </c>
      <c r="V34" s="31">
        <v>783</v>
      </c>
      <c r="W34" s="62" t="s">
        <v>137</v>
      </c>
      <c r="X34" s="62" t="s">
        <v>116</v>
      </c>
      <c r="Y34" s="62" t="s">
        <v>379</v>
      </c>
      <c r="Z34" s="31" t="s">
        <v>276</v>
      </c>
      <c r="AA34" s="31" t="s">
        <v>399</v>
      </c>
      <c r="AB34" s="62" t="s">
        <v>143</v>
      </c>
      <c r="AC34" s="62" t="s">
        <v>116</v>
      </c>
      <c r="AD34" s="62" t="s">
        <v>411</v>
      </c>
      <c r="AE34" s="31" t="s">
        <v>276</v>
      </c>
      <c r="AF34" s="31" t="s">
        <v>399</v>
      </c>
      <c r="AG34" s="31">
        <v>3379</v>
      </c>
      <c r="AH34" s="87">
        <v>2</v>
      </c>
      <c r="AI34" s="94">
        <v>41</v>
      </c>
      <c r="AJ34" s="141" t="s">
        <v>464</v>
      </c>
      <c r="AK34" s="36"/>
      <c r="AL34" s="21"/>
      <c r="AM34" s="31" t="s">
        <v>21</v>
      </c>
    </row>
    <row r="35" spans="1:39" s="22" customFormat="1" ht="15.75" x14ac:dyDescent="0.25">
      <c r="A35" s="18" t="s">
        <v>42</v>
      </c>
      <c r="B35" s="114" t="s">
        <v>60</v>
      </c>
      <c r="C35" s="18" t="s">
        <v>66</v>
      </c>
      <c r="D35" s="18">
        <v>2</v>
      </c>
      <c r="E35" s="19" t="s">
        <v>23</v>
      </c>
      <c r="F35" s="19" t="s">
        <v>30</v>
      </c>
      <c r="G35" s="18">
        <v>2</v>
      </c>
      <c r="H35" s="20" t="s">
        <v>31</v>
      </c>
      <c r="I35" s="20" t="s">
        <v>7</v>
      </c>
      <c r="J35" s="20" t="s">
        <v>18</v>
      </c>
      <c r="K35" s="18">
        <v>2</v>
      </c>
      <c r="L35" s="18" t="s">
        <v>19</v>
      </c>
      <c r="M35" s="18">
        <v>1</v>
      </c>
      <c r="N35" s="18">
        <v>4</v>
      </c>
      <c r="O35" s="18" t="s">
        <v>36</v>
      </c>
      <c r="P35" s="31" t="s">
        <v>21</v>
      </c>
      <c r="Q35" s="62" t="s">
        <v>151</v>
      </c>
      <c r="R35" s="62" t="s">
        <v>116</v>
      </c>
      <c r="S35" s="62" t="s">
        <v>152</v>
      </c>
      <c r="T35" s="31" t="s">
        <v>276</v>
      </c>
      <c r="U35" s="31" t="s">
        <v>277</v>
      </c>
      <c r="V35" s="31">
        <v>783</v>
      </c>
      <c r="W35" s="62" t="s">
        <v>138</v>
      </c>
      <c r="X35" s="62" t="s">
        <v>116</v>
      </c>
      <c r="Y35" s="62" t="s">
        <v>380</v>
      </c>
      <c r="Z35" s="31" t="s">
        <v>276</v>
      </c>
      <c r="AA35" s="31" t="s">
        <v>399</v>
      </c>
      <c r="AB35" s="62" t="s">
        <v>144</v>
      </c>
      <c r="AC35" s="62" t="s">
        <v>116</v>
      </c>
      <c r="AD35" s="62" t="s">
        <v>412</v>
      </c>
      <c r="AE35" s="31" t="s">
        <v>276</v>
      </c>
      <c r="AF35" s="31" t="s">
        <v>399</v>
      </c>
      <c r="AG35" s="31">
        <v>3379</v>
      </c>
      <c r="AH35" s="87">
        <v>4</v>
      </c>
      <c r="AI35" s="94" t="s">
        <v>295</v>
      </c>
      <c r="AJ35" s="141" t="s">
        <v>465</v>
      </c>
      <c r="AK35" s="36"/>
      <c r="AL35" s="21"/>
      <c r="AM35" s="31" t="s">
        <v>21</v>
      </c>
    </row>
    <row r="36" spans="1:39" s="22" customFormat="1" ht="15.75" x14ac:dyDescent="0.25">
      <c r="A36" s="18" t="s">
        <v>42</v>
      </c>
      <c r="B36" s="114" t="s">
        <v>60</v>
      </c>
      <c r="C36" s="18" t="s">
        <v>65</v>
      </c>
      <c r="D36" s="18">
        <v>2</v>
      </c>
      <c r="E36" s="19" t="s">
        <v>23</v>
      </c>
      <c r="F36" s="19" t="s">
        <v>30</v>
      </c>
      <c r="G36" s="18">
        <v>2</v>
      </c>
      <c r="H36" s="20" t="s">
        <v>31</v>
      </c>
      <c r="I36" s="20" t="s">
        <v>7</v>
      </c>
      <c r="J36" s="20" t="s">
        <v>18</v>
      </c>
      <c r="K36" s="18">
        <v>2</v>
      </c>
      <c r="L36" s="18" t="s">
        <v>19</v>
      </c>
      <c r="M36" s="18">
        <v>1</v>
      </c>
      <c r="N36" s="18">
        <v>4</v>
      </c>
      <c r="O36" s="18" t="s">
        <v>36</v>
      </c>
      <c r="P36" s="31" t="s">
        <v>21</v>
      </c>
      <c r="Q36" s="62" t="s">
        <v>153</v>
      </c>
      <c r="R36" s="62" t="s">
        <v>116</v>
      </c>
      <c r="S36" s="62" t="s">
        <v>154</v>
      </c>
      <c r="T36" s="31" t="s">
        <v>276</v>
      </c>
      <c r="U36" s="31" t="s">
        <v>277</v>
      </c>
      <c r="V36" s="31">
        <v>783</v>
      </c>
      <c r="W36" s="62" t="s">
        <v>139</v>
      </c>
      <c r="X36" s="62" t="s">
        <v>116</v>
      </c>
      <c r="Y36" s="62" t="s">
        <v>381</v>
      </c>
      <c r="Z36" s="31" t="s">
        <v>276</v>
      </c>
      <c r="AA36" s="31" t="s">
        <v>399</v>
      </c>
      <c r="AB36" s="62" t="s">
        <v>145</v>
      </c>
      <c r="AC36" s="62" t="s">
        <v>116</v>
      </c>
      <c r="AD36" s="62" t="s">
        <v>413</v>
      </c>
      <c r="AE36" s="31" t="s">
        <v>276</v>
      </c>
      <c r="AF36" s="31" t="s">
        <v>399</v>
      </c>
      <c r="AG36" s="31">
        <v>3379</v>
      </c>
      <c r="AH36" s="87">
        <v>4</v>
      </c>
      <c r="AI36" s="94" t="s">
        <v>286</v>
      </c>
      <c r="AJ36" s="141" t="s">
        <v>466</v>
      </c>
      <c r="AK36" s="36"/>
      <c r="AL36" s="21"/>
      <c r="AM36" s="31" t="s">
        <v>21</v>
      </c>
    </row>
    <row r="37" spans="1:39" s="22" customFormat="1" ht="15.75" x14ac:dyDescent="0.25">
      <c r="A37" s="18" t="s">
        <v>42</v>
      </c>
      <c r="B37" s="114" t="s">
        <v>60</v>
      </c>
      <c r="C37" s="18" t="s">
        <v>64</v>
      </c>
      <c r="D37" s="18">
        <v>2</v>
      </c>
      <c r="E37" s="19" t="s">
        <v>23</v>
      </c>
      <c r="F37" s="19" t="s">
        <v>30</v>
      </c>
      <c r="G37" s="18">
        <v>2</v>
      </c>
      <c r="H37" s="20" t="s">
        <v>31</v>
      </c>
      <c r="I37" s="20" t="s">
        <v>7</v>
      </c>
      <c r="J37" s="20" t="s">
        <v>18</v>
      </c>
      <c r="K37" s="18">
        <v>2</v>
      </c>
      <c r="L37" s="18" t="s">
        <v>19</v>
      </c>
      <c r="M37" s="18">
        <v>1</v>
      </c>
      <c r="N37" s="18">
        <v>4</v>
      </c>
      <c r="O37" s="18" t="s">
        <v>36</v>
      </c>
      <c r="P37" s="31" t="s">
        <v>21</v>
      </c>
      <c r="Q37" s="62" t="s">
        <v>155</v>
      </c>
      <c r="R37" s="62" t="s">
        <v>116</v>
      </c>
      <c r="S37" s="62" t="s">
        <v>156</v>
      </c>
      <c r="T37" s="31" t="s">
        <v>276</v>
      </c>
      <c r="U37" s="31" t="s">
        <v>277</v>
      </c>
      <c r="V37" s="31">
        <v>783</v>
      </c>
      <c r="W37" s="62" t="s">
        <v>140</v>
      </c>
      <c r="X37" s="62" t="s">
        <v>116</v>
      </c>
      <c r="Y37" s="62" t="s">
        <v>382</v>
      </c>
      <c r="Z37" s="31" t="s">
        <v>276</v>
      </c>
      <c r="AA37" s="31" t="s">
        <v>399</v>
      </c>
      <c r="AB37" s="62" t="s">
        <v>146</v>
      </c>
      <c r="AC37" s="62" t="s">
        <v>116</v>
      </c>
      <c r="AD37" s="62" t="s">
        <v>414</v>
      </c>
      <c r="AE37" s="31" t="s">
        <v>276</v>
      </c>
      <c r="AF37" s="31" t="s">
        <v>399</v>
      </c>
      <c r="AG37" s="31">
        <v>3379</v>
      </c>
      <c r="AH37" s="87">
        <v>4</v>
      </c>
      <c r="AI37" s="94" t="s">
        <v>287</v>
      </c>
      <c r="AJ37" s="141" t="s">
        <v>467</v>
      </c>
      <c r="AK37" s="36"/>
      <c r="AL37" s="21"/>
      <c r="AM37" s="31" t="s">
        <v>21</v>
      </c>
    </row>
    <row r="38" spans="1:39" s="22" customFormat="1" ht="15.75" x14ac:dyDescent="0.25">
      <c r="A38" s="18" t="s">
        <v>42</v>
      </c>
      <c r="B38" s="114" t="s">
        <v>60</v>
      </c>
      <c r="C38" s="18" t="s">
        <v>63</v>
      </c>
      <c r="D38" s="18">
        <v>2</v>
      </c>
      <c r="E38" s="19" t="s">
        <v>23</v>
      </c>
      <c r="F38" s="19" t="s">
        <v>30</v>
      </c>
      <c r="G38" s="18">
        <v>2</v>
      </c>
      <c r="H38" s="20" t="s">
        <v>31</v>
      </c>
      <c r="I38" s="20" t="s">
        <v>7</v>
      </c>
      <c r="J38" s="20" t="s">
        <v>18</v>
      </c>
      <c r="K38" s="18">
        <v>2</v>
      </c>
      <c r="L38" s="18" t="s">
        <v>19</v>
      </c>
      <c r="M38" s="18">
        <v>1</v>
      </c>
      <c r="N38" s="18">
        <v>4</v>
      </c>
      <c r="O38" s="18" t="s">
        <v>36</v>
      </c>
      <c r="P38" s="31" t="s">
        <v>21</v>
      </c>
      <c r="Q38" s="62" t="s">
        <v>157</v>
      </c>
      <c r="R38" s="62" t="s">
        <v>116</v>
      </c>
      <c r="S38" s="62" t="s">
        <v>158</v>
      </c>
      <c r="T38" s="31" t="s">
        <v>276</v>
      </c>
      <c r="U38" s="31" t="s">
        <v>277</v>
      </c>
      <c r="V38" s="31">
        <v>783</v>
      </c>
      <c r="W38" s="62" t="s">
        <v>141</v>
      </c>
      <c r="X38" s="62" t="s">
        <v>116</v>
      </c>
      <c r="Y38" s="62" t="s">
        <v>383</v>
      </c>
      <c r="Z38" s="31" t="s">
        <v>276</v>
      </c>
      <c r="AA38" s="31" t="s">
        <v>399</v>
      </c>
      <c r="AB38" s="62" t="s">
        <v>147</v>
      </c>
      <c r="AC38" s="62" t="s">
        <v>116</v>
      </c>
      <c r="AD38" s="62" t="s">
        <v>415</v>
      </c>
      <c r="AE38" s="31" t="s">
        <v>276</v>
      </c>
      <c r="AF38" s="31" t="s">
        <v>399</v>
      </c>
      <c r="AG38" s="31">
        <v>3379</v>
      </c>
      <c r="AH38" s="87">
        <v>4</v>
      </c>
      <c r="AI38" s="94" t="s">
        <v>288</v>
      </c>
      <c r="AJ38" s="141" t="s">
        <v>468</v>
      </c>
      <c r="AK38" s="36"/>
      <c r="AL38" s="21"/>
      <c r="AM38" s="31" t="s">
        <v>21</v>
      </c>
    </row>
    <row r="39" spans="1:39" s="22" customFormat="1" ht="15.75" x14ac:dyDescent="0.25">
      <c r="A39" s="18" t="s">
        <v>42</v>
      </c>
      <c r="B39" s="114" t="s">
        <v>60</v>
      </c>
      <c r="C39" s="18" t="s">
        <v>62</v>
      </c>
      <c r="D39" s="18">
        <v>2</v>
      </c>
      <c r="E39" s="19" t="s">
        <v>23</v>
      </c>
      <c r="F39" s="19" t="s">
        <v>30</v>
      </c>
      <c r="G39" s="18">
        <v>2</v>
      </c>
      <c r="H39" s="20" t="s">
        <v>31</v>
      </c>
      <c r="I39" s="20" t="s">
        <v>7</v>
      </c>
      <c r="J39" s="20" t="s">
        <v>18</v>
      </c>
      <c r="K39" s="18">
        <v>2</v>
      </c>
      <c r="L39" s="18" t="s">
        <v>19</v>
      </c>
      <c r="M39" s="18">
        <v>1</v>
      </c>
      <c r="N39" s="18">
        <v>4</v>
      </c>
      <c r="O39" s="18" t="s">
        <v>36</v>
      </c>
      <c r="P39" s="31" t="s">
        <v>21</v>
      </c>
      <c r="Q39" s="62" t="s">
        <v>159</v>
      </c>
      <c r="R39" s="62" t="s">
        <v>116</v>
      </c>
      <c r="S39" s="62" t="s">
        <v>160</v>
      </c>
      <c r="T39" s="31" t="s">
        <v>276</v>
      </c>
      <c r="U39" s="31" t="s">
        <v>277</v>
      </c>
      <c r="V39" s="31">
        <v>783</v>
      </c>
      <c r="W39" s="62" t="s">
        <v>142</v>
      </c>
      <c r="X39" s="62" t="s">
        <v>116</v>
      </c>
      <c r="Y39" s="62" t="s">
        <v>384</v>
      </c>
      <c r="Z39" s="31" t="s">
        <v>276</v>
      </c>
      <c r="AA39" s="31" t="s">
        <v>399</v>
      </c>
      <c r="AB39" s="62" t="s">
        <v>148</v>
      </c>
      <c r="AC39" s="62" t="s">
        <v>116</v>
      </c>
      <c r="AD39" s="62" t="s">
        <v>416</v>
      </c>
      <c r="AE39" s="31" t="s">
        <v>276</v>
      </c>
      <c r="AF39" s="31" t="s">
        <v>399</v>
      </c>
      <c r="AG39" s="31">
        <v>3379</v>
      </c>
      <c r="AH39" s="87">
        <v>4</v>
      </c>
      <c r="AI39" s="94" t="s">
        <v>289</v>
      </c>
      <c r="AJ39" s="141" t="s">
        <v>469</v>
      </c>
      <c r="AK39" s="36"/>
      <c r="AL39" s="21"/>
      <c r="AM39" s="31" t="s">
        <v>21</v>
      </c>
    </row>
    <row r="40" spans="1:39" s="22" customFormat="1" ht="15" hidden="1" customHeight="1" x14ac:dyDescent="0.25">
      <c r="A40" s="31" t="s">
        <v>21</v>
      </c>
      <c r="B40" s="31" t="s">
        <v>44</v>
      </c>
      <c r="C40" s="31" t="s">
        <v>21</v>
      </c>
      <c r="D40" s="18">
        <v>1</v>
      </c>
      <c r="E40" s="19" t="s">
        <v>29</v>
      </c>
      <c r="F40" s="20" t="s">
        <v>16</v>
      </c>
      <c r="G40" s="18">
        <v>2</v>
      </c>
      <c r="H40" s="20" t="s">
        <v>17</v>
      </c>
      <c r="I40" s="20" t="s">
        <v>7</v>
      </c>
      <c r="J40" s="20" t="s">
        <v>18</v>
      </c>
      <c r="K40" s="18">
        <v>2</v>
      </c>
      <c r="L40" s="18" t="s">
        <v>19</v>
      </c>
      <c r="M40" s="18">
        <v>1</v>
      </c>
      <c r="N40" s="35" t="s">
        <v>20</v>
      </c>
      <c r="O40" s="35" t="s">
        <v>20</v>
      </c>
      <c r="P40" s="35" t="s">
        <v>20</v>
      </c>
      <c r="Q40" s="31" t="s">
        <v>21</v>
      </c>
      <c r="R40" s="31" t="s">
        <v>21</v>
      </c>
      <c r="S40" s="31"/>
      <c r="T40" s="31" t="s">
        <v>21</v>
      </c>
      <c r="U40" s="31" t="s">
        <v>21</v>
      </c>
      <c r="V40" s="31" t="s">
        <v>21</v>
      </c>
      <c r="W40" s="31"/>
      <c r="X40" s="31" t="s">
        <v>21</v>
      </c>
      <c r="Y40" s="31" t="s">
        <v>21</v>
      </c>
      <c r="Z40" s="31" t="s">
        <v>21</v>
      </c>
      <c r="AA40" s="31" t="s">
        <v>21</v>
      </c>
      <c r="AB40" s="31"/>
      <c r="AC40" s="31" t="s">
        <v>21</v>
      </c>
      <c r="AD40" s="31" t="s">
        <v>21</v>
      </c>
      <c r="AE40" s="31" t="s">
        <v>21</v>
      </c>
      <c r="AF40" s="31" t="s">
        <v>21</v>
      </c>
      <c r="AG40" s="31" t="s">
        <v>21</v>
      </c>
      <c r="AH40" s="31"/>
      <c r="AI40" s="31"/>
      <c r="AJ40" s="36"/>
      <c r="AK40" s="36"/>
      <c r="AL40" s="21"/>
      <c r="AM40" s="31" t="s">
        <v>21</v>
      </c>
    </row>
    <row r="41" spans="1:39" s="22" customFormat="1" ht="15" hidden="1" customHeight="1" x14ac:dyDescent="0.25">
      <c r="A41" s="31" t="s">
        <v>21</v>
      </c>
      <c r="B41" s="31" t="s">
        <v>44</v>
      </c>
      <c r="C41" s="31" t="s">
        <v>21</v>
      </c>
      <c r="D41" s="18">
        <v>2</v>
      </c>
      <c r="E41" s="19" t="s">
        <v>29</v>
      </c>
      <c r="F41" s="19" t="s">
        <v>30</v>
      </c>
      <c r="G41" s="18">
        <v>2</v>
      </c>
      <c r="H41" s="20" t="s">
        <v>31</v>
      </c>
      <c r="I41" s="20" t="s">
        <v>7</v>
      </c>
      <c r="J41" s="20" t="s">
        <v>18</v>
      </c>
      <c r="K41" s="18">
        <v>2</v>
      </c>
      <c r="L41" s="18" t="s">
        <v>19</v>
      </c>
      <c r="M41" s="18">
        <v>1</v>
      </c>
      <c r="N41" s="18">
        <v>4</v>
      </c>
      <c r="O41" s="18" t="s">
        <v>36</v>
      </c>
      <c r="P41" s="31" t="s">
        <v>21</v>
      </c>
      <c r="Q41" s="31" t="s">
        <v>21</v>
      </c>
      <c r="R41" s="31" t="s">
        <v>21</v>
      </c>
      <c r="S41" s="31"/>
      <c r="T41" s="31" t="s">
        <v>21</v>
      </c>
      <c r="U41" s="31" t="s">
        <v>21</v>
      </c>
      <c r="V41" s="31" t="s">
        <v>21</v>
      </c>
      <c r="W41" s="31"/>
      <c r="X41" s="31" t="s">
        <v>21</v>
      </c>
      <c r="Y41" s="31" t="s">
        <v>21</v>
      </c>
      <c r="Z41" s="31" t="s">
        <v>21</v>
      </c>
      <c r="AA41" s="31" t="s">
        <v>21</v>
      </c>
      <c r="AB41" s="31"/>
      <c r="AC41" s="31" t="s">
        <v>21</v>
      </c>
      <c r="AD41" s="31" t="s">
        <v>21</v>
      </c>
      <c r="AE41" s="31" t="s">
        <v>21</v>
      </c>
      <c r="AF41" s="31" t="s">
        <v>21</v>
      </c>
      <c r="AG41" s="31" t="s">
        <v>21</v>
      </c>
      <c r="AH41" s="31"/>
      <c r="AI41" s="31"/>
      <c r="AJ41" s="36"/>
      <c r="AK41" s="36"/>
      <c r="AL41" s="21"/>
      <c r="AM41" s="31" t="s">
        <v>21</v>
      </c>
    </row>
    <row r="42" spans="1:39" s="22" customFormat="1" ht="15" hidden="1" customHeight="1" x14ac:dyDescent="0.25">
      <c r="A42" s="31" t="s">
        <v>21</v>
      </c>
      <c r="B42" s="31" t="s">
        <v>44</v>
      </c>
      <c r="C42" s="31" t="s">
        <v>21</v>
      </c>
      <c r="D42" s="18">
        <v>2</v>
      </c>
      <c r="E42" s="19" t="s">
        <v>29</v>
      </c>
      <c r="F42" s="19" t="s">
        <v>30</v>
      </c>
      <c r="G42" s="18">
        <v>2</v>
      </c>
      <c r="H42" s="20" t="s">
        <v>31</v>
      </c>
      <c r="I42" s="20" t="s">
        <v>7</v>
      </c>
      <c r="J42" s="20" t="s">
        <v>18</v>
      </c>
      <c r="K42" s="18">
        <v>2</v>
      </c>
      <c r="L42" s="18" t="s">
        <v>19</v>
      </c>
      <c r="M42" s="18">
        <v>1</v>
      </c>
      <c r="N42" s="18">
        <v>4</v>
      </c>
      <c r="O42" s="18" t="s">
        <v>36</v>
      </c>
      <c r="P42" s="31" t="s">
        <v>21</v>
      </c>
      <c r="Q42" s="31" t="s">
        <v>21</v>
      </c>
      <c r="R42" s="31" t="s">
        <v>21</v>
      </c>
      <c r="S42" s="31"/>
      <c r="T42" s="31" t="s">
        <v>21</v>
      </c>
      <c r="U42" s="31" t="s">
        <v>21</v>
      </c>
      <c r="V42" s="31" t="s">
        <v>21</v>
      </c>
      <c r="W42" s="31"/>
      <c r="X42" s="31" t="s">
        <v>21</v>
      </c>
      <c r="Y42" s="31" t="s">
        <v>21</v>
      </c>
      <c r="Z42" s="31" t="s">
        <v>21</v>
      </c>
      <c r="AA42" s="31" t="s">
        <v>21</v>
      </c>
      <c r="AB42" s="31"/>
      <c r="AC42" s="31" t="s">
        <v>21</v>
      </c>
      <c r="AD42" s="31" t="s">
        <v>21</v>
      </c>
      <c r="AE42" s="31" t="s">
        <v>21</v>
      </c>
      <c r="AF42" s="31" t="s">
        <v>21</v>
      </c>
      <c r="AG42" s="31" t="s">
        <v>21</v>
      </c>
      <c r="AH42" s="31"/>
      <c r="AI42" s="31"/>
      <c r="AJ42" s="36"/>
      <c r="AK42" s="36"/>
      <c r="AL42" s="21"/>
      <c r="AM42" s="31" t="s">
        <v>21</v>
      </c>
    </row>
    <row r="43" spans="1:39" s="22" customFormat="1" ht="15" hidden="1" customHeight="1" x14ac:dyDescent="0.25">
      <c r="A43" s="31" t="s">
        <v>21</v>
      </c>
      <c r="B43" s="31" t="s">
        <v>44</v>
      </c>
      <c r="C43" s="31" t="s">
        <v>21</v>
      </c>
      <c r="D43" s="18">
        <v>2</v>
      </c>
      <c r="E43" s="19" t="s">
        <v>29</v>
      </c>
      <c r="F43" s="19" t="s">
        <v>30</v>
      </c>
      <c r="G43" s="18">
        <v>2</v>
      </c>
      <c r="H43" s="20" t="s">
        <v>31</v>
      </c>
      <c r="I43" s="20" t="s">
        <v>7</v>
      </c>
      <c r="J43" s="20" t="s">
        <v>18</v>
      </c>
      <c r="K43" s="18">
        <v>2</v>
      </c>
      <c r="L43" s="18" t="s">
        <v>19</v>
      </c>
      <c r="M43" s="18">
        <v>1</v>
      </c>
      <c r="N43" s="18">
        <v>4</v>
      </c>
      <c r="O43" s="18" t="s">
        <v>36</v>
      </c>
      <c r="P43" s="31" t="s">
        <v>21</v>
      </c>
      <c r="Q43" s="31" t="s">
        <v>21</v>
      </c>
      <c r="R43" s="31" t="s">
        <v>21</v>
      </c>
      <c r="S43" s="31"/>
      <c r="T43" s="31" t="s">
        <v>21</v>
      </c>
      <c r="U43" s="31" t="s">
        <v>21</v>
      </c>
      <c r="V43" s="31" t="s">
        <v>21</v>
      </c>
      <c r="W43" s="31"/>
      <c r="X43" s="31" t="s">
        <v>21</v>
      </c>
      <c r="Y43" s="31" t="s">
        <v>21</v>
      </c>
      <c r="Z43" s="31" t="s">
        <v>21</v>
      </c>
      <c r="AA43" s="31" t="s">
        <v>21</v>
      </c>
      <c r="AB43" s="31"/>
      <c r="AC43" s="31" t="s">
        <v>21</v>
      </c>
      <c r="AD43" s="31" t="s">
        <v>21</v>
      </c>
      <c r="AE43" s="31" t="s">
        <v>21</v>
      </c>
      <c r="AF43" s="31" t="s">
        <v>21</v>
      </c>
      <c r="AG43" s="31" t="s">
        <v>21</v>
      </c>
      <c r="AH43" s="31"/>
      <c r="AI43" s="31"/>
      <c r="AJ43" s="36"/>
      <c r="AK43" s="36"/>
      <c r="AL43" s="21"/>
      <c r="AM43" s="31" t="s">
        <v>21</v>
      </c>
    </row>
    <row r="44" spans="1:39" s="22" customFormat="1" ht="15" hidden="1" customHeight="1" x14ac:dyDescent="0.25">
      <c r="A44" s="31" t="s">
        <v>21</v>
      </c>
      <c r="B44" s="31" t="s">
        <v>44</v>
      </c>
      <c r="C44" s="31" t="s">
        <v>21</v>
      </c>
      <c r="D44" s="18">
        <v>2</v>
      </c>
      <c r="E44" s="19" t="s">
        <v>29</v>
      </c>
      <c r="F44" s="19" t="s">
        <v>30</v>
      </c>
      <c r="G44" s="18">
        <v>2</v>
      </c>
      <c r="H44" s="20" t="s">
        <v>31</v>
      </c>
      <c r="I44" s="20" t="s">
        <v>7</v>
      </c>
      <c r="J44" s="20" t="s">
        <v>18</v>
      </c>
      <c r="K44" s="18">
        <v>2</v>
      </c>
      <c r="L44" s="18" t="s">
        <v>19</v>
      </c>
      <c r="M44" s="18">
        <v>1</v>
      </c>
      <c r="N44" s="18">
        <v>4</v>
      </c>
      <c r="O44" s="18" t="s">
        <v>36</v>
      </c>
      <c r="P44" s="31" t="s">
        <v>21</v>
      </c>
      <c r="Q44" s="31" t="s">
        <v>21</v>
      </c>
      <c r="R44" s="31" t="s">
        <v>21</v>
      </c>
      <c r="S44" s="31"/>
      <c r="T44" s="31" t="s">
        <v>21</v>
      </c>
      <c r="U44" s="31" t="s">
        <v>21</v>
      </c>
      <c r="V44" s="31" t="s">
        <v>21</v>
      </c>
      <c r="W44" s="31"/>
      <c r="X44" s="31" t="s">
        <v>21</v>
      </c>
      <c r="Y44" s="31" t="s">
        <v>21</v>
      </c>
      <c r="Z44" s="31" t="s">
        <v>21</v>
      </c>
      <c r="AA44" s="31" t="s">
        <v>21</v>
      </c>
      <c r="AB44" s="31"/>
      <c r="AC44" s="31" t="s">
        <v>21</v>
      </c>
      <c r="AD44" s="31" t="s">
        <v>21</v>
      </c>
      <c r="AE44" s="31" t="s">
        <v>21</v>
      </c>
      <c r="AF44" s="31" t="s">
        <v>21</v>
      </c>
      <c r="AG44" s="31" t="s">
        <v>21</v>
      </c>
      <c r="AH44" s="31"/>
      <c r="AI44" s="31"/>
      <c r="AJ44" s="36"/>
      <c r="AK44" s="36"/>
      <c r="AL44" s="21"/>
      <c r="AM44" s="31" t="s">
        <v>21</v>
      </c>
    </row>
    <row r="45" spans="1:39" s="22" customFormat="1" ht="15" hidden="1" customHeight="1" x14ac:dyDescent="0.25">
      <c r="A45" s="31" t="s">
        <v>21</v>
      </c>
      <c r="B45" s="31" t="s">
        <v>44</v>
      </c>
      <c r="C45" s="31" t="s">
        <v>21</v>
      </c>
      <c r="D45" s="18">
        <v>2</v>
      </c>
      <c r="E45" s="19" t="s">
        <v>29</v>
      </c>
      <c r="F45" s="19" t="s">
        <v>30</v>
      </c>
      <c r="G45" s="18">
        <v>2</v>
      </c>
      <c r="H45" s="20" t="s">
        <v>31</v>
      </c>
      <c r="I45" s="20" t="s">
        <v>7</v>
      </c>
      <c r="J45" s="20" t="s">
        <v>18</v>
      </c>
      <c r="K45" s="18">
        <v>2</v>
      </c>
      <c r="L45" s="18" t="s">
        <v>19</v>
      </c>
      <c r="M45" s="18">
        <v>1</v>
      </c>
      <c r="N45" s="18">
        <v>4</v>
      </c>
      <c r="O45" s="18" t="s">
        <v>36</v>
      </c>
      <c r="P45" s="31" t="s">
        <v>21</v>
      </c>
      <c r="Q45" s="31" t="s">
        <v>21</v>
      </c>
      <c r="R45" s="31" t="s">
        <v>21</v>
      </c>
      <c r="S45" s="31"/>
      <c r="T45" s="31" t="s">
        <v>21</v>
      </c>
      <c r="U45" s="31" t="s">
        <v>21</v>
      </c>
      <c r="V45" s="31" t="s">
        <v>21</v>
      </c>
      <c r="W45" s="31"/>
      <c r="X45" s="31" t="s">
        <v>21</v>
      </c>
      <c r="Y45" s="31" t="s">
        <v>21</v>
      </c>
      <c r="Z45" s="31" t="s">
        <v>21</v>
      </c>
      <c r="AA45" s="31" t="s">
        <v>21</v>
      </c>
      <c r="AB45" s="31"/>
      <c r="AC45" s="31" t="s">
        <v>21</v>
      </c>
      <c r="AD45" s="31" t="s">
        <v>21</v>
      </c>
      <c r="AE45" s="31" t="s">
        <v>21</v>
      </c>
      <c r="AF45" s="31" t="s">
        <v>21</v>
      </c>
      <c r="AG45" s="31" t="s">
        <v>21</v>
      </c>
      <c r="AH45" s="31"/>
      <c r="AI45" s="31"/>
      <c r="AJ45" s="36"/>
      <c r="AK45" s="36"/>
      <c r="AL45" s="21"/>
      <c r="AM45" s="31" t="s">
        <v>21</v>
      </c>
    </row>
    <row r="46" spans="1:39" ht="15.75" x14ac:dyDescent="0.25">
      <c r="A46" s="6" t="s">
        <v>42</v>
      </c>
      <c r="B46" s="115" t="s">
        <v>61</v>
      </c>
      <c r="C46" s="6" t="s">
        <v>78</v>
      </c>
      <c r="D46" s="6">
        <v>1</v>
      </c>
      <c r="E46" s="5" t="s">
        <v>23</v>
      </c>
      <c r="F46" s="5" t="s">
        <v>16</v>
      </c>
      <c r="G46" s="6">
        <v>3</v>
      </c>
      <c r="H46" s="7" t="s">
        <v>17</v>
      </c>
      <c r="I46" s="7" t="s">
        <v>7</v>
      </c>
      <c r="J46" s="7" t="s">
        <v>18</v>
      </c>
      <c r="K46" s="6">
        <v>2</v>
      </c>
      <c r="L46" s="6" t="s">
        <v>19</v>
      </c>
      <c r="M46" s="6">
        <v>1</v>
      </c>
      <c r="N46" s="32" t="s">
        <v>20</v>
      </c>
      <c r="O46" s="32" t="s">
        <v>20</v>
      </c>
      <c r="P46" s="32" t="s">
        <v>20</v>
      </c>
      <c r="Q46" s="63" t="s">
        <v>179</v>
      </c>
      <c r="R46" s="63" t="s">
        <v>116</v>
      </c>
      <c r="S46" s="63" t="s">
        <v>180</v>
      </c>
      <c r="T46" s="27" t="s">
        <v>276</v>
      </c>
      <c r="U46" s="27" t="s">
        <v>277</v>
      </c>
      <c r="V46" s="27">
        <v>783</v>
      </c>
      <c r="W46" s="63" t="s">
        <v>161</v>
      </c>
      <c r="X46" s="63" t="s">
        <v>116</v>
      </c>
      <c r="Y46" s="63" t="s">
        <v>385</v>
      </c>
      <c r="Z46" s="27" t="s">
        <v>276</v>
      </c>
      <c r="AA46" s="27" t="s">
        <v>399</v>
      </c>
      <c r="AB46" s="63" t="s">
        <v>170</v>
      </c>
      <c r="AC46" s="63" t="s">
        <v>116</v>
      </c>
      <c r="AD46" s="63" t="s">
        <v>417</v>
      </c>
      <c r="AE46" s="27" t="s">
        <v>276</v>
      </c>
      <c r="AF46" s="135" t="s">
        <v>399</v>
      </c>
      <c r="AG46" s="27">
        <v>3379</v>
      </c>
      <c r="AH46" s="88">
        <v>2</v>
      </c>
      <c r="AI46" s="95">
        <v>17</v>
      </c>
      <c r="AJ46" s="142" t="s">
        <v>470</v>
      </c>
      <c r="AK46" s="23"/>
      <c r="AL46" s="8"/>
      <c r="AM46" s="27" t="s">
        <v>21</v>
      </c>
    </row>
    <row r="47" spans="1:39" ht="15.75" x14ac:dyDescent="0.25">
      <c r="A47" s="6" t="s">
        <v>42</v>
      </c>
      <c r="B47" s="115" t="s">
        <v>61</v>
      </c>
      <c r="C47" s="6" t="s">
        <v>81</v>
      </c>
      <c r="D47" s="6">
        <v>2</v>
      </c>
      <c r="E47" s="5" t="s">
        <v>23</v>
      </c>
      <c r="F47" s="5" t="s">
        <v>30</v>
      </c>
      <c r="G47" s="6">
        <v>3</v>
      </c>
      <c r="H47" s="7" t="s">
        <v>31</v>
      </c>
      <c r="I47" s="7" t="s">
        <v>39</v>
      </c>
      <c r="J47" s="7" t="s">
        <v>37</v>
      </c>
      <c r="K47" s="6">
        <v>2</v>
      </c>
      <c r="L47" s="6" t="s">
        <v>19</v>
      </c>
      <c r="M47" s="6">
        <v>1</v>
      </c>
      <c r="N47" s="6">
        <v>18</v>
      </c>
      <c r="O47" s="6" t="s">
        <v>38</v>
      </c>
      <c r="P47" s="27" t="s">
        <v>21</v>
      </c>
      <c r="Q47" s="63" t="s">
        <v>181</v>
      </c>
      <c r="R47" s="63" t="s">
        <v>116</v>
      </c>
      <c r="S47" s="63" t="s">
        <v>182</v>
      </c>
      <c r="T47" s="27" t="s">
        <v>276</v>
      </c>
      <c r="U47" s="27" t="s">
        <v>277</v>
      </c>
      <c r="V47" s="27">
        <v>783</v>
      </c>
      <c r="W47" s="63" t="s">
        <v>162</v>
      </c>
      <c r="X47" s="63" t="s">
        <v>116</v>
      </c>
      <c r="Y47" s="63" t="s">
        <v>386</v>
      </c>
      <c r="Z47" s="27" t="s">
        <v>276</v>
      </c>
      <c r="AA47" s="27" t="s">
        <v>399</v>
      </c>
      <c r="AB47" s="63" t="s">
        <v>171</v>
      </c>
      <c r="AC47" s="63" t="s">
        <v>116</v>
      </c>
      <c r="AD47" s="98" t="s">
        <v>418</v>
      </c>
      <c r="AE47" s="27" t="s">
        <v>276</v>
      </c>
      <c r="AF47" s="136" t="s">
        <v>399</v>
      </c>
      <c r="AG47" s="27">
        <v>3379</v>
      </c>
      <c r="AH47" s="88">
        <v>4</v>
      </c>
      <c r="AI47" s="95" t="s">
        <v>278</v>
      </c>
      <c r="AJ47" s="142" t="s">
        <v>471</v>
      </c>
      <c r="AK47" s="23"/>
      <c r="AL47" s="8"/>
      <c r="AM47" s="27" t="s">
        <v>21</v>
      </c>
    </row>
    <row r="48" spans="1:39" ht="15.75" x14ac:dyDescent="0.25">
      <c r="A48" s="6" t="s">
        <v>42</v>
      </c>
      <c r="B48" s="115" t="s">
        <v>61</v>
      </c>
      <c r="C48" s="6" t="s">
        <v>82</v>
      </c>
      <c r="D48" s="50">
        <v>2</v>
      </c>
      <c r="E48" s="5" t="s">
        <v>23</v>
      </c>
      <c r="F48" s="5" t="s">
        <v>30</v>
      </c>
      <c r="G48" s="6">
        <v>3</v>
      </c>
      <c r="H48" s="7" t="s">
        <v>31</v>
      </c>
      <c r="I48" s="7" t="s">
        <v>39</v>
      </c>
      <c r="J48" s="7" t="s">
        <v>37</v>
      </c>
      <c r="K48" s="6">
        <v>2</v>
      </c>
      <c r="L48" s="6" t="s">
        <v>19</v>
      </c>
      <c r="M48" s="6">
        <v>1</v>
      </c>
      <c r="N48" s="6">
        <v>18</v>
      </c>
      <c r="O48" s="6" t="s">
        <v>38</v>
      </c>
      <c r="P48" s="27" t="s">
        <v>21</v>
      </c>
      <c r="Q48" s="63" t="s">
        <v>183</v>
      </c>
      <c r="R48" s="63" t="s">
        <v>116</v>
      </c>
      <c r="S48" s="63" t="s">
        <v>184</v>
      </c>
      <c r="T48" s="27" t="s">
        <v>276</v>
      </c>
      <c r="U48" s="27" t="s">
        <v>277</v>
      </c>
      <c r="V48" s="27">
        <v>783</v>
      </c>
      <c r="W48" s="63" t="s">
        <v>163</v>
      </c>
      <c r="X48" s="63" t="s">
        <v>116</v>
      </c>
      <c r="Y48" s="63" t="s">
        <v>387</v>
      </c>
      <c r="Z48" s="27" t="s">
        <v>276</v>
      </c>
      <c r="AA48" s="27" t="s">
        <v>399</v>
      </c>
      <c r="AB48" s="63" t="s">
        <v>172</v>
      </c>
      <c r="AC48" s="63" t="s">
        <v>116</v>
      </c>
      <c r="AD48" s="98" t="s">
        <v>419</v>
      </c>
      <c r="AE48" s="27" t="s">
        <v>276</v>
      </c>
      <c r="AF48" s="136" t="s">
        <v>399</v>
      </c>
      <c r="AG48" s="27">
        <v>3379</v>
      </c>
      <c r="AH48" s="88">
        <v>4</v>
      </c>
      <c r="AI48" s="95" t="s">
        <v>291</v>
      </c>
      <c r="AJ48" s="142" t="s">
        <v>472</v>
      </c>
      <c r="AK48" s="23"/>
      <c r="AL48" s="16"/>
      <c r="AM48" s="27" t="s">
        <v>21</v>
      </c>
    </row>
    <row r="49" spans="1:39" ht="15.75" x14ac:dyDescent="0.25">
      <c r="A49" s="6" t="s">
        <v>42</v>
      </c>
      <c r="B49" s="115" t="s">
        <v>61</v>
      </c>
      <c r="C49" s="6" t="s">
        <v>83</v>
      </c>
      <c r="D49" s="6">
        <v>2</v>
      </c>
      <c r="E49" s="5" t="s">
        <v>23</v>
      </c>
      <c r="F49" s="5" t="s">
        <v>30</v>
      </c>
      <c r="G49" s="6">
        <v>3</v>
      </c>
      <c r="H49" s="7" t="s">
        <v>31</v>
      </c>
      <c r="I49" s="7" t="s">
        <v>39</v>
      </c>
      <c r="J49" s="7" t="s">
        <v>37</v>
      </c>
      <c r="K49" s="6">
        <v>2</v>
      </c>
      <c r="L49" s="6" t="s">
        <v>19</v>
      </c>
      <c r="M49" s="6">
        <v>1</v>
      </c>
      <c r="N49" s="6">
        <v>18</v>
      </c>
      <c r="O49" s="6" t="s">
        <v>38</v>
      </c>
      <c r="P49" s="27" t="s">
        <v>21</v>
      </c>
      <c r="Q49" s="63" t="s">
        <v>185</v>
      </c>
      <c r="R49" s="63" t="s">
        <v>116</v>
      </c>
      <c r="S49" s="63" t="s">
        <v>186</v>
      </c>
      <c r="T49" s="27" t="s">
        <v>276</v>
      </c>
      <c r="U49" s="27" t="s">
        <v>277</v>
      </c>
      <c r="V49" s="27">
        <v>783</v>
      </c>
      <c r="W49" s="63" t="s">
        <v>164</v>
      </c>
      <c r="X49" s="63" t="s">
        <v>116</v>
      </c>
      <c r="Y49" s="63" t="s">
        <v>388</v>
      </c>
      <c r="Z49" s="27" t="s">
        <v>276</v>
      </c>
      <c r="AA49" s="27" t="s">
        <v>399</v>
      </c>
      <c r="AB49" s="63" t="s">
        <v>173</v>
      </c>
      <c r="AC49" s="63" t="s">
        <v>116</v>
      </c>
      <c r="AD49" s="98" t="s">
        <v>420</v>
      </c>
      <c r="AE49" s="27" t="s">
        <v>276</v>
      </c>
      <c r="AF49" s="136" t="s">
        <v>399</v>
      </c>
      <c r="AG49" s="27">
        <v>3379</v>
      </c>
      <c r="AH49" s="88">
        <v>4</v>
      </c>
      <c r="AI49" s="95" t="s">
        <v>280</v>
      </c>
      <c r="AJ49" s="142" t="s">
        <v>473</v>
      </c>
      <c r="AK49" s="23"/>
      <c r="AL49" s="8"/>
      <c r="AM49" s="27" t="s">
        <v>21</v>
      </c>
    </row>
    <row r="50" spans="1:39" ht="15.75" x14ac:dyDescent="0.25">
      <c r="A50" s="6" t="s">
        <v>42</v>
      </c>
      <c r="B50" s="115" t="s">
        <v>61</v>
      </c>
      <c r="C50" s="6" t="s">
        <v>84</v>
      </c>
      <c r="D50" s="6">
        <v>2</v>
      </c>
      <c r="E50" s="5" t="s">
        <v>23</v>
      </c>
      <c r="F50" s="5" t="s">
        <v>30</v>
      </c>
      <c r="G50" s="6">
        <v>3</v>
      </c>
      <c r="H50" s="7" t="s">
        <v>31</v>
      </c>
      <c r="I50" s="7" t="s">
        <v>39</v>
      </c>
      <c r="J50" s="7" t="s">
        <v>37</v>
      </c>
      <c r="K50" s="6">
        <v>2</v>
      </c>
      <c r="L50" s="6" t="s">
        <v>19</v>
      </c>
      <c r="M50" s="6">
        <v>1</v>
      </c>
      <c r="N50" s="6">
        <v>18</v>
      </c>
      <c r="O50" s="6" t="s">
        <v>38</v>
      </c>
      <c r="P50" s="27" t="s">
        <v>21</v>
      </c>
      <c r="Q50" s="63" t="s">
        <v>187</v>
      </c>
      <c r="R50" s="63" t="s">
        <v>116</v>
      </c>
      <c r="S50" s="63" t="s">
        <v>188</v>
      </c>
      <c r="T50" s="27" t="s">
        <v>276</v>
      </c>
      <c r="U50" s="27" t="s">
        <v>277</v>
      </c>
      <c r="V50" s="27">
        <v>783</v>
      </c>
      <c r="W50" s="63" t="s">
        <v>165</v>
      </c>
      <c r="X50" s="63" t="s">
        <v>116</v>
      </c>
      <c r="Y50" s="63" t="s">
        <v>389</v>
      </c>
      <c r="Z50" s="27" t="s">
        <v>276</v>
      </c>
      <c r="AA50" s="27" t="s">
        <v>399</v>
      </c>
      <c r="AB50" s="63" t="s">
        <v>174</v>
      </c>
      <c r="AC50" s="63" t="s">
        <v>116</v>
      </c>
      <c r="AD50" s="98" t="s">
        <v>421</v>
      </c>
      <c r="AE50" s="27" t="s">
        <v>276</v>
      </c>
      <c r="AF50" s="136" t="s">
        <v>399</v>
      </c>
      <c r="AG50" s="27">
        <v>3379</v>
      </c>
      <c r="AH50" s="88">
        <v>4</v>
      </c>
      <c r="AI50" s="95" t="s">
        <v>281</v>
      </c>
      <c r="AJ50" s="142" t="s">
        <v>474</v>
      </c>
      <c r="AK50" s="23"/>
      <c r="AL50" s="8"/>
      <c r="AM50" s="27" t="s">
        <v>21</v>
      </c>
    </row>
    <row r="51" spans="1:39" ht="15.75" x14ac:dyDescent="0.25">
      <c r="A51" s="6" t="s">
        <v>42</v>
      </c>
      <c r="B51" s="115" t="s">
        <v>61</v>
      </c>
      <c r="C51" s="6" t="s">
        <v>85</v>
      </c>
      <c r="D51" s="6">
        <v>2</v>
      </c>
      <c r="E51" s="5" t="s">
        <v>23</v>
      </c>
      <c r="F51" s="5" t="s">
        <v>30</v>
      </c>
      <c r="G51" s="6">
        <v>3</v>
      </c>
      <c r="H51" s="7" t="s">
        <v>31</v>
      </c>
      <c r="I51" s="7" t="s">
        <v>39</v>
      </c>
      <c r="J51" s="7" t="s">
        <v>37</v>
      </c>
      <c r="K51" s="6">
        <v>2</v>
      </c>
      <c r="L51" s="6" t="s">
        <v>19</v>
      </c>
      <c r="M51" s="6">
        <v>1</v>
      </c>
      <c r="N51" s="6">
        <v>18</v>
      </c>
      <c r="O51" s="6" t="s">
        <v>38</v>
      </c>
      <c r="P51" s="27" t="s">
        <v>21</v>
      </c>
      <c r="Q51" s="63" t="s">
        <v>189</v>
      </c>
      <c r="R51" s="63" t="s">
        <v>116</v>
      </c>
      <c r="S51" s="63" t="s">
        <v>190</v>
      </c>
      <c r="T51" s="27" t="s">
        <v>276</v>
      </c>
      <c r="U51" s="27" t="s">
        <v>277</v>
      </c>
      <c r="V51" s="27">
        <v>783</v>
      </c>
      <c r="W51" s="63" t="s">
        <v>166</v>
      </c>
      <c r="X51" s="63" t="s">
        <v>116</v>
      </c>
      <c r="Y51" s="63" t="s">
        <v>390</v>
      </c>
      <c r="Z51" s="27" t="s">
        <v>276</v>
      </c>
      <c r="AA51" s="27" t="s">
        <v>399</v>
      </c>
      <c r="AB51" s="63" t="s">
        <v>175</v>
      </c>
      <c r="AC51" s="63" t="s">
        <v>116</v>
      </c>
      <c r="AD51" s="98" t="s">
        <v>422</v>
      </c>
      <c r="AE51" s="27" t="s">
        <v>276</v>
      </c>
      <c r="AF51" s="136" t="s">
        <v>399</v>
      </c>
      <c r="AG51" s="27">
        <v>3379</v>
      </c>
      <c r="AH51" s="88">
        <v>4</v>
      </c>
      <c r="AI51" s="95" t="s">
        <v>282</v>
      </c>
      <c r="AJ51" s="142" t="s">
        <v>475</v>
      </c>
      <c r="AK51" s="23"/>
      <c r="AL51" s="8"/>
      <c r="AM51" s="27" t="s">
        <v>21</v>
      </c>
    </row>
    <row r="52" spans="1:39" ht="15.75" x14ac:dyDescent="0.25">
      <c r="A52" s="6" t="s">
        <v>42</v>
      </c>
      <c r="B52" s="115" t="s">
        <v>61</v>
      </c>
      <c r="C52" s="6" t="s">
        <v>86</v>
      </c>
      <c r="D52" s="6">
        <v>2</v>
      </c>
      <c r="E52" s="5" t="s">
        <v>23</v>
      </c>
      <c r="F52" s="5" t="s">
        <v>30</v>
      </c>
      <c r="G52" s="6">
        <v>3</v>
      </c>
      <c r="H52" s="7" t="s">
        <v>31</v>
      </c>
      <c r="I52" s="7" t="s">
        <v>39</v>
      </c>
      <c r="J52" s="7" t="s">
        <v>37</v>
      </c>
      <c r="K52" s="6">
        <v>2</v>
      </c>
      <c r="L52" s="6" t="s">
        <v>19</v>
      </c>
      <c r="M52" s="6">
        <v>1</v>
      </c>
      <c r="N52" s="6">
        <v>18</v>
      </c>
      <c r="O52" s="6" t="s">
        <v>38</v>
      </c>
      <c r="P52" s="27" t="s">
        <v>21</v>
      </c>
      <c r="Q52" s="63" t="s">
        <v>191</v>
      </c>
      <c r="R52" s="63" t="s">
        <v>116</v>
      </c>
      <c r="S52" s="63" t="s">
        <v>192</v>
      </c>
      <c r="T52" s="27" t="s">
        <v>276</v>
      </c>
      <c r="U52" s="27" t="s">
        <v>277</v>
      </c>
      <c r="V52" s="27">
        <v>783</v>
      </c>
      <c r="W52" s="63" t="s">
        <v>167</v>
      </c>
      <c r="X52" s="63" t="s">
        <v>116</v>
      </c>
      <c r="Y52" s="63" t="s">
        <v>391</v>
      </c>
      <c r="Z52" s="27" t="s">
        <v>276</v>
      </c>
      <c r="AA52" s="27" t="s">
        <v>399</v>
      </c>
      <c r="AB52" s="63" t="s">
        <v>176</v>
      </c>
      <c r="AC52" s="63" t="s">
        <v>116</v>
      </c>
      <c r="AD52" s="98" t="s">
        <v>423</v>
      </c>
      <c r="AE52" s="27" t="s">
        <v>276</v>
      </c>
      <c r="AF52" s="136" t="s">
        <v>399</v>
      </c>
      <c r="AG52" s="27">
        <v>3379</v>
      </c>
      <c r="AH52" s="88">
        <v>4</v>
      </c>
      <c r="AI52" s="95" t="s">
        <v>283</v>
      </c>
      <c r="AJ52" s="142" t="s">
        <v>476</v>
      </c>
      <c r="AK52" s="23"/>
      <c r="AL52" s="8"/>
      <c r="AM52" s="27" t="s">
        <v>21</v>
      </c>
    </row>
    <row r="53" spans="1:39" ht="15.75" x14ac:dyDescent="0.25">
      <c r="A53" s="6" t="s">
        <v>42</v>
      </c>
      <c r="B53" s="115" t="s">
        <v>61</v>
      </c>
      <c r="C53" s="6" t="s">
        <v>87</v>
      </c>
      <c r="D53" s="6">
        <v>2</v>
      </c>
      <c r="E53" s="5" t="s">
        <v>23</v>
      </c>
      <c r="F53" s="5" t="s">
        <v>30</v>
      </c>
      <c r="G53" s="6">
        <v>3</v>
      </c>
      <c r="H53" s="7" t="s">
        <v>31</v>
      </c>
      <c r="I53" s="7" t="s">
        <v>39</v>
      </c>
      <c r="J53" s="7" t="s">
        <v>37</v>
      </c>
      <c r="K53" s="6">
        <v>2</v>
      </c>
      <c r="L53" s="6" t="s">
        <v>19</v>
      </c>
      <c r="M53" s="6">
        <v>1</v>
      </c>
      <c r="N53" s="6">
        <v>18</v>
      </c>
      <c r="O53" s="6" t="s">
        <v>38</v>
      </c>
      <c r="P53" s="27" t="s">
        <v>21</v>
      </c>
      <c r="Q53" s="63" t="s">
        <v>193</v>
      </c>
      <c r="R53" s="63" t="s">
        <v>116</v>
      </c>
      <c r="S53" s="63" t="s">
        <v>194</v>
      </c>
      <c r="T53" s="27" t="s">
        <v>276</v>
      </c>
      <c r="U53" s="27" t="s">
        <v>277</v>
      </c>
      <c r="V53" s="27">
        <v>783</v>
      </c>
      <c r="W53" s="63" t="s">
        <v>168</v>
      </c>
      <c r="X53" s="63" t="s">
        <v>116</v>
      </c>
      <c r="Y53" s="63" t="s">
        <v>392</v>
      </c>
      <c r="Z53" s="27" t="s">
        <v>276</v>
      </c>
      <c r="AA53" s="27" t="s">
        <v>399</v>
      </c>
      <c r="AB53" s="63" t="s">
        <v>177</v>
      </c>
      <c r="AC53" s="63" t="s">
        <v>116</v>
      </c>
      <c r="AD53" s="98" t="s">
        <v>424</v>
      </c>
      <c r="AE53" s="27" t="s">
        <v>276</v>
      </c>
      <c r="AF53" s="136" t="s">
        <v>399</v>
      </c>
      <c r="AG53" s="27">
        <v>3379</v>
      </c>
      <c r="AH53" s="88">
        <v>4</v>
      </c>
      <c r="AI53" s="95" t="s">
        <v>284</v>
      </c>
      <c r="AJ53" s="142" t="s">
        <v>477</v>
      </c>
      <c r="AK53" s="23"/>
      <c r="AL53" s="8"/>
      <c r="AM53" s="27" t="s">
        <v>21</v>
      </c>
    </row>
    <row r="54" spans="1:39" ht="15.75" x14ac:dyDescent="0.25">
      <c r="A54" s="6" t="s">
        <v>42</v>
      </c>
      <c r="B54" s="115" t="s">
        <v>61</v>
      </c>
      <c r="C54" s="6" t="s">
        <v>88</v>
      </c>
      <c r="D54" s="6">
        <v>2</v>
      </c>
      <c r="E54" s="5" t="s">
        <v>23</v>
      </c>
      <c r="F54" s="5" t="s">
        <v>30</v>
      </c>
      <c r="G54" s="6">
        <v>3</v>
      </c>
      <c r="H54" s="7" t="s">
        <v>31</v>
      </c>
      <c r="I54" s="7" t="s">
        <v>39</v>
      </c>
      <c r="J54" s="7" t="s">
        <v>37</v>
      </c>
      <c r="K54" s="6">
        <v>2</v>
      </c>
      <c r="L54" s="6" t="s">
        <v>19</v>
      </c>
      <c r="M54" s="6">
        <v>1</v>
      </c>
      <c r="N54" s="6">
        <v>18</v>
      </c>
      <c r="O54" s="6" t="s">
        <v>38</v>
      </c>
      <c r="P54" s="27" t="s">
        <v>21</v>
      </c>
      <c r="Q54" s="63" t="s">
        <v>195</v>
      </c>
      <c r="R54" s="63" t="s">
        <v>116</v>
      </c>
      <c r="S54" s="63" t="s">
        <v>196</v>
      </c>
      <c r="T54" s="27" t="s">
        <v>276</v>
      </c>
      <c r="U54" s="27" t="s">
        <v>277</v>
      </c>
      <c r="V54" s="27">
        <v>783</v>
      </c>
      <c r="W54" s="63" t="s">
        <v>169</v>
      </c>
      <c r="X54" s="63" t="s">
        <v>116</v>
      </c>
      <c r="Y54" s="63" t="s">
        <v>393</v>
      </c>
      <c r="Z54" s="27" t="s">
        <v>276</v>
      </c>
      <c r="AA54" s="27" t="s">
        <v>399</v>
      </c>
      <c r="AB54" s="63" t="s">
        <v>178</v>
      </c>
      <c r="AC54" s="63" t="s">
        <v>116</v>
      </c>
      <c r="AD54" s="98" t="s">
        <v>425</v>
      </c>
      <c r="AE54" s="27" t="s">
        <v>276</v>
      </c>
      <c r="AF54" s="136" t="s">
        <v>399</v>
      </c>
      <c r="AG54" s="27">
        <v>3379</v>
      </c>
      <c r="AH54" s="88">
        <v>4</v>
      </c>
      <c r="AI54" s="95" t="s">
        <v>285</v>
      </c>
      <c r="AJ54" s="142" t="s">
        <v>478</v>
      </c>
      <c r="AK54" s="23"/>
      <c r="AL54" s="8"/>
      <c r="AM54" s="27" t="s">
        <v>21</v>
      </c>
    </row>
    <row r="55" spans="1:39" ht="15" hidden="1" customHeight="1" x14ac:dyDescent="0.25">
      <c r="A55" s="27" t="s">
        <v>21</v>
      </c>
      <c r="B55" s="27" t="s">
        <v>44</v>
      </c>
      <c r="C55" s="27" t="s">
        <v>21</v>
      </c>
      <c r="D55" s="6">
        <v>1</v>
      </c>
      <c r="E55" s="5" t="s">
        <v>29</v>
      </c>
      <c r="F55" s="5" t="s">
        <v>16</v>
      </c>
      <c r="G55" s="6">
        <v>3</v>
      </c>
      <c r="H55" s="7" t="s">
        <v>17</v>
      </c>
      <c r="I55" s="7" t="s">
        <v>7</v>
      </c>
      <c r="J55" s="7" t="s">
        <v>18</v>
      </c>
      <c r="K55" s="6">
        <v>2</v>
      </c>
      <c r="L55" s="6" t="s">
        <v>19</v>
      </c>
      <c r="M55" s="6">
        <v>1</v>
      </c>
      <c r="N55" s="32" t="s">
        <v>20</v>
      </c>
      <c r="O55" s="32" t="s">
        <v>20</v>
      </c>
      <c r="P55" s="32" t="s">
        <v>20</v>
      </c>
      <c r="Q55" s="27" t="s">
        <v>21</v>
      </c>
      <c r="R55" s="27" t="s">
        <v>21</v>
      </c>
      <c r="S55" s="27"/>
      <c r="T55" s="27" t="s">
        <v>21</v>
      </c>
      <c r="U55" s="27" t="s">
        <v>21</v>
      </c>
      <c r="V55" s="27" t="s">
        <v>21</v>
      </c>
      <c r="W55" s="27"/>
      <c r="X55" s="27" t="s">
        <v>21</v>
      </c>
      <c r="Y55" s="27" t="s">
        <v>21</v>
      </c>
      <c r="Z55" s="27" t="s">
        <v>275</v>
      </c>
      <c r="AA55" s="27" t="s">
        <v>21</v>
      </c>
      <c r="AB55" s="27"/>
      <c r="AC55" s="27" t="s">
        <v>21</v>
      </c>
      <c r="AD55" s="27" t="s">
        <v>21</v>
      </c>
      <c r="AE55" s="27" t="s">
        <v>21</v>
      </c>
      <c r="AF55" s="27" t="s">
        <v>21</v>
      </c>
      <c r="AG55" s="27" t="s">
        <v>21</v>
      </c>
      <c r="AH55" s="27"/>
      <c r="AI55" s="27"/>
      <c r="AJ55" s="23"/>
      <c r="AK55" s="23"/>
      <c r="AL55" s="8"/>
      <c r="AM55" s="27" t="s">
        <v>21</v>
      </c>
    </row>
    <row r="56" spans="1:39" ht="15" hidden="1" customHeight="1" x14ac:dyDescent="0.25">
      <c r="A56" s="27" t="s">
        <v>21</v>
      </c>
      <c r="B56" s="27" t="s">
        <v>44</v>
      </c>
      <c r="C56" s="27" t="s">
        <v>21</v>
      </c>
      <c r="D56" s="6">
        <v>2</v>
      </c>
      <c r="E56" s="5" t="s">
        <v>29</v>
      </c>
      <c r="F56" s="5" t="s">
        <v>30</v>
      </c>
      <c r="G56" s="6">
        <v>3</v>
      </c>
      <c r="H56" s="7" t="s">
        <v>31</v>
      </c>
      <c r="I56" s="7" t="s">
        <v>39</v>
      </c>
      <c r="J56" s="7" t="s">
        <v>37</v>
      </c>
      <c r="K56" s="6">
        <v>2</v>
      </c>
      <c r="L56" s="6" t="s">
        <v>19</v>
      </c>
      <c r="M56" s="6">
        <v>1</v>
      </c>
      <c r="N56" s="6">
        <v>18</v>
      </c>
      <c r="O56" s="6" t="s">
        <v>38</v>
      </c>
      <c r="P56" s="27" t="s">
        <v>21</v>
      </c>
      <c r="Q56" s="27" t="s">
        <v>21</v>
      </c>
      <c r="R56" s="27" t="s">
        <v>21</v>
      </c>
      <c r="S56" s="27"/>
      <c r="T56" s="27" t="s">
        <v>21</v>
      </c>
      <c r="U56" s="27" t="s">
        <v>21</v>
      </c>
      <c r="V56" s="27" t="s">
        <v>21</v>
      </c>
      <c r="W56" s="27"/>
      <c r="X56" s="27" t="s">
        <v>21</v>
      </c>
      <c r="Y56" s="27" t="s">
        <v>21</v>
      </c>
      <c r="Z56" s="27" t="s">
        <v>275</v>
      </c>
      <c r="AA56" s="27" t="s">
        <v>21</v>
      </c>
      <c r="AB56" s="27"/>
      <c r="AC56" s="27" t="s">
        <v>21</v>
      </c>
      <c r="AD56" s="27" t="s">
        <v>21</v>
      </c>
      <c r="AE56" s="27" t="s">
        <v>21</v>
      </c>
      <c r="AF56" s="27" t="s">
        <v>21</v>
      </c>
      <c r="AG56" s="27" t="s">
        <v>21</v>
      </c>
      <c r="AH56" s="27"/>
      <c r="AI56" s="27"/>
      <c r="AJ56" s="23"/>
      <c r="AK56" s="23"/>
      <c r="AL56" s="8"/>
      <c r="AM56" s="27" t="s">
        <v>21</v>
      </c>
    </row>
    <row r="57" spans="1:39" ht="15" hidden="1" customHeight="1" x14ac:dyDescent="0.25">
      <c r="A57" s="27" t="s">
        <v>21</v>
      </c>
      <c r="B57" s="27" t="s">
        <v>44</v>
      </c>
      <c r="C57" s="27" t="s">
        <v>21</v>
      </c>
      <c r="D57" s="6">
        <v>2</v>
      </c>
      <c r="E57" s="5" t="s">
        <v>29</v>
      </c>
      <c r="F57" s="5" t="s">
        <v>30</v>
      </c>
      <c r="G57" s="6">
        <v>3</v>
      </c>
      <c r="H57" s="7" t="s">
        <v>31</v>
      </c>
      <c r="I57" s="7" t="s">
        <v>39</v>
      </c>
      <c r="J57" s="7" t="s">
        <v>37</v>
      </c>
      <c r="K57" s="6">
        <v>2</v>
      </c>
      <c r="L57" s="6" t="s">
        <v>19</v>
      </c>
      <c r="M57" s="6">
        <v>1</v>
      </c>
      <c r="N57" s="6">
        <v>18</v>
      </c>
      <c r="O57" s="6" t="s">
        <v>38</v>
      </c>
      <c r="P57" s="27" t="s">
        <v>21</v>
      </c>
      <c r="Q57" s="27" t="s">
        <v>21</v>
      </c>
      <c r="R57" s="27" t="s">
        <v>21</v>
      </c>
      <c r="S57" s="27"/>
      <c r="T57" s="27" t="s">
        <v>21</v>
      </c>
      <c r="U57" s="27" t="s">
        <v>21</v>
      </c>
      <c r="V57" s="27" t="s">
        <v>21</v>
      </c>
      <c r="W57" s="27"/>
      <c r="X57" s="27" t="s">
        <v>21</v>
      </c>
      <c r="Y57" s="27" t="s">
        <v>21</v>
      </c>
      <c r="Z57" s="27" t="s">
        <v>275</v>
      </c>
      <c r="AA57" s="27" t="s">
        <v>21</v>
      </c>
      <c r="AB57" s="27"/>
      <c r="AC57" s="27" t="s">
        <v>21</v>
      </c>
      <c r="AD57" s="27" t="s">
        <v>21</v>
      </c>
      <c r="AE57" s="27" t="s">
        <v>21</v>
      </c>
      <c r="AF57" s="27" t="s">
        <v>21</v>
      </c>
      <c r="AG57" s="27" t="s">
        <v>21</v>
      </c>
      <c r="AH57" s="27"/>
      <c r="AI57" s="27"/>
      <c r="AJ57" s="23"/>
      <c r="AK57" s="23"/>
      <c r="AL57" s="8"/>
      <c r="AM57" s="27" t="s">
        <v>21</v>
      </c>
    </row>
    <row r="58" spans="1:39" ht="15" hidden="1" customHeight="1" x14ac:dyDescent="0.25">
      <c r="A58" s="27" t="s">
        <v>21</v>
      </c>
      <c r="B58" s="27" t="s">
        <v>44</v>
      </c>
      <c r="C58" s="27" t="s">
        <v>21</v>
      </c>
      <c r="D58" s="6">
        <v>2</v>
      </c>
      <c r="E58" s="5" t="s">
        <v>29</v>
      </c>
      <c r="F58" s="5" t="s">
        <v>30</v>
      </c>
      <c r="G58" s="6">
        <v>3</v>
      </c>
      <c r="H58" s="7" t="s">
        <v>31</v>
      </c>
      <c r="I58" s="7" t="s">
        <v>39</v>
      </c>
      <c r="J58" s="7" t="s">
        <v>37</v>
      </c>
      <c r="K58" s="6">
        <v>2</v>
      </c>
      <c r="L58" s="6" t="s">
        <v>19</v>
      </c>
      <c r="M58" s="6">
        <v>1</v>
      </c>
      <c r="N58" s="6">
        <v>18</v>
      </c>
      <c r="O58" s="6" t="s">
        <v>38</v>
      </c>
      <c r="P58" s="27" t="s">
        <v>21</v>
      </c>
      <c r="Q58" s="27" t="s">
        <v>21</v>
      </c>
      <c r="R58" s="27" t="s">
        <v>21</v>
      </c>
      <c r="S58" s="27"/>
      <c r="T58" s="27" t="s">
        <v>21</v>
      </c>
      <c r="U58" s="27" t="s">
        <v>21</v>
      </c>
      <c r="V58" s="27" t="s">
        <v>21</v>
      </c>
      <c r="W58" s="27"/>
      <c r="X58" s="27" t="s">
        <v>21</v>
      </c>
      <c r="Y58" s="27" t="s">
        <v>21</v>
      </c>
      <c r="Z58" s="27" t="s">
        <v>21</v>
      </c>
      <c r="AA58" s="27" t="s">
        <v>21</v>
      </c>
      <c r="AB58" s="27"/>
      <c r="AC58" s="27" t="s">
        <v>21</v>
      </c>
      <c r="AD58" s="27" t="s">
        <v>21</v>
      </c>
      <c r="AE58" s="27" t="s">
        <v>21</v>
      </c>
      <c r="AF58" s="27" t="s">
        <v>21</v>
      </c>
      <c r="AG58" s="27" t="s">
        <v>21</v>
      </c>
      <c r="AH58" s="27"/>
      <c r="AI58" s="27"/>
      <c r="AJ58" s="23"/>
      <c r="AK58" s="23"/>
      <c r="AL58" s="8"/>
      <c r="AM58" s="27" t="s">
        <v>21</v>
      </c>
    </row>
    <row r="59" spans="1:39" ht="15" hidden="1" customHeight="1" x14ac:dyDescent="0.25">
      <c r="A59" s="27" t="s">
        <v>21</v>
      </c>
      <c r="B59" s="27" t="s">
        <v>44</v>
      </c>
      <c r="C59" s="27" t="s">
        <v>21</v>
      </c>
      <c r="D59" s="6">
        <v>2</v>
      </c>
      <c r="E59" s="5" t="s">
        <v>29</v>
      </c>
      <c r="F59" s="5" t="s">
        <v>30</v>
      </c>
      <c r="G59" s="6">
        <v>3</v>
      </c>
      <c r="H59" s="7" t="s">
        <v>31</v>
      </c>
      <c r="I59" s="7" t="s">
        <v>39</v>
      </c>
      <c r="J59" s="7" t="s">
        <v>37</v>
      </c>
      <c r="K59" s="6">
        <v>2</v>
      </c>
      <c r="L59" s="6" t="s">
        <v>19</v>
      </c>
      <c r="M59" s="6">
        <v>1</v>
      </c>
      <c r="N59" s="6">
        <v>18</v>
      </c>
      <c r="O59" s="6" t="s">
        <v>38</v>
      </c>
      <c r="P59" s="27" t="s">
        <v>21</v>
      </c>
      <c r="Q59" s="27" t="s">
        <v>21</v>
      </c>
      <c r="R59" s="27" t="s">
        <v>21</v>
      </c>
      <c r="S59" s="27"/>
      <c r="T59" s="27" t="s">
        <v>21</v>
      </c>
      <c r="U59" s="27" t="s">
        <v>21</v>
      </c>
      <c r="V59" s="27" t="s">
        <v>21</v>
      </c>
      <c r="W59" s="27"/>
      <c r="X59" s="27" t="s">
        <v>21</v>
      </c>
      <c r="Y59" s="27" t="s">
        <v>21</v>
      </c>
      <c r="Z59" s="27" t="s">
        <v>21</v>
      </c>
      <c r="AA59" s="27" t="s">
        <v>21</v>
      </c>
      <c r="AB59" s="27"/>
      <c r="AC59" s="27" t="s">
        <v>21</v>
      </c>
      <c r="AD59" s="27" t="s">
        <v>21</v>
      </c>
      <c r="AE59" s="27" t="s">
        <v>21</v>
      </c>
      <c r="AF59" s="27" t="s">
        <v>21</v>
      </c>
      <c r="AG59" s="27" t="s">
        <v>21</v>
      </c>
      <c r="AH59" s="27"/>
      <c r="AI59" s="27"/>
      <c r="AJ59" s="23"/>
      <c r="AK59" s="23"/>
      <c r="AL59" s="8"/>
      <c r="AM59" s="27" t="s">
        <v>21</v>
      </c>
    </row>
    <row r="60" spans="1:39" ht="15" hidden="1" customHeight="1" x14ac:dyDescent="0.25">
      <c r="A60" s="27" t="s">
        <v>21</v>
      </c>
      <c r="B60" s="27" t="s">
        <v>44</v>
      </c>
      <c r="C60" s="27" t="s">
        <v>21</v>
      </c>
      <c r="D60" s="6">
        <v>2</v>
      </c>
      <c r="E60" s="5" t="s">
        <v>29</v>
      </c>
      <c r="F60" s="5" t="s">
        <v>30</v>
      </c>
      <c r="G60" s="6">
        <v>3</v>
      </c>
      <c r="H60" s="7" t="s">
        <v>31</v>
      </c>
      <c r="I60" s="7" t="s">
        <v>39</v>
      </c>
      <c r="J60" s="7" t="s">
        <v>37</v>
      </c>
      <c r="K60" s="6">
        <v>2</v>
      </c>
      <c r="L60" s="6" t="s">
        <v>19</v>
      </c>
      <c r="M60" s="6">
        <v>1</v>
      </c>
      <c r="N60" s="6">
        <v>18</v>
      </c>
      <c r="O60" s="6" t="s">
        <v>38</v>
      </c>
      <c r="P60" s="27" t="s">
        <v>21</v>
      </c>
      <c r="Q60" s="27" t="s">
        <v>21</v>
      </c>
      <c r="R60" s="27" t="s">
        <v>21</v>
      </c>
      <c r="S60" s="27"/>
      <c r="T60" s="27" t="s">
        <v>21</v>
      </c>
      <c r="U60" s="27" t="s">
        <v>21</v>
      </c>
      <c r="V60" s="27" t="s">
        <v>21</v>
      </c>
      <c r="W60" s="27"/>
      <c r="X60" s="27" t="s">
        <v>21</v>
      </c>
      <c r="Y60" s="27" t="s">
        <v>21</v>
      </c>
      <c r="Z60" s="27" t="s">
        <v>21</v>
      </c>
      <c r="AA60" s="27" t="s">
        <v>21</v>
      </c>
      <c r="AB60" s="27"/>
      <c r="AC60" s="27" t="s">
        <v>21</v>
      </c>
      <c r="AD60" s="27" t="s">
        <v>21</v>
      </c>
      <c r="AE60" s="27" t="s">
        <v>21</v>
      </c>
      <c r="AF60" s="27" t="s">
        <v>21</v>
      </c>
      <c r="AG60" s="27" t="s">
        <v>21</v>
      </c>
      <c r="AH60" s="27"/>
      <c r="AI60" s="27"/>
      <c r="AJ60" s="23"/>
      <c r="AK60" s="23"/>
      <c r="AL60" s="8"/>
      <c r="AM60" s="27" t="s">
        <v>21</v>
      </c>
    </row>
    <row r="61" spans="1:39" ht="15" hidden="1" customHeight="1" x14ac:dyDescent="0.25">
      <c r="A61" s="27" t="s">
        <v>21</v>
      </c>
      <c r="B61" s="27" t="s">
        <v>44</v>
      </c>
      <c r="C61" s="27" t="s">
        <v>21</v>
      </c>
      <c r="D61" s="6">
        <v>2</v>
      </c>
      <c r="E61" s="5" t="s">
        <v>29</v>
      </c>
      <c r="F61" s="5" t="s">
        <v>30</v>
      </c>
      <c r="G61" s="6">
        <v>3</v>
      </c>
      <c r="H61" s="7" t="s">
        <v>31</v>
      </c>
      <c r="I61" s="7" t="s">
        <v>39</v>
      </c>
      <c r="J61" s="7" t="s">
        <v>37</v>
      </c>
      <c r="K61" s="6">
        <v>2</v>
      </c>
      <c r="L61" s="6" t="s">
        <v>19</v>
      </c>
      <c r="M61" s="6">
        <v>1</v>
      </c>
      <c r="N61" s="6">
        <v>18</v>
      </c>
      <c r="O61" s="6" t="s">
        <v>38</v>
      </c>
      <c r="P61" s="27" t="s">
        <v>21</v>
      </c>
      <c r="Q61" s="27" t="s">
        <v>21</v>
      </c>
      <c r="R61" s="27" t="s">
        <v>21</v>
      </c>
      <c r="S61" s="27"/>
      <c r="T61" s="27" t="s">
        <v>21</v>
      </c>
      <c r="U61" s="27" t="s">
        <v>21</v>
      </c>
      <c r="V61" s="27" t="s">
        <v>21</v>
      </c>
      <c r="W61" s="27"/>
      <c r="X61" s="27" t="s">
        <v>21</v>
      </c>
      <c r="Y61" s="27" t="s">
        <v>21</v>
      </c>
      <c r="Z61" s="27" t="s">
        <v>21</v>
      </c>
      <c r="AA61" s="27" t="s">
        <v>21</v>
      </c>
      <c r="AB61" s="27"/>
      <c r="AC61" s="27" t="s">
        <v>21</v>
      </c>
      <c r="AD61" s="27" t="s">
        <v>21</v>
      </c>
      <c r="AE61" s="27" t="s">
        <v>21</v>
      </c>
      <c r="AF61" s="27" t="s">
        <v>21</v>
      </c>
      <c r="AG61" s="27" t="s">
        <v>21</v>
      </c>
      <c r="AH61" s="27"/>
      <c r="AI61" s="27"/>
      <c r="AJ61" s="23"/>
      <c r="AK61" s="23"/>
      <c r="AL61" s="8"/>
      <c r="AM61" s="27" t="s">
        <v>21</v>
      </c>
    </row>
    <row r="62" spans="1:39" ht="15" hidden="1" customHeight="1" x14ac:dyDescent="0.25">
      <c r="A62" s="27" t="s">
        <v>21</v>
      </c>
      <c r="B62" s="27" t="s">
        <v>44</v>
      </c>
      <c r="C62" s="27" t="s">
        <v>21</v>
      </c>
      <c r="D62" s="6">
        <v>2</v>
      </c>
      <c r="E62" s="5" t="s">
        <v>29</v>
      </c>
      <c r="F62" s="5" t="s">
        <v>30</v>
      </c>
      <c r="G62" s="6">
        <v>3</v>
      </c>
      <c r="H62" s="7" t="s">
        <v>31</v>
      </c>
      <c r="I62" s="7" t="s">
        <v>39</v>
      </c>
      <c r="J62" s="7" t="s">
        <v>37</v>
      </c>
      <c r="K62" s="6">
        <v>2</v>
      </c>
      <c r="L62" s="6" t="s">
        <v>19</v>
      </c>
      <c r="M62" s="6">
        <v>1</v>
      </c>
      <c r="N62" s="6">
        <v>18</v>
      </c>
      <c r="O62" s="6" t="s">
        <v>38</v>
      </c>
      <c r="P62" s="27" t="s">
        <v>21</v>
      </c>
      <c r="Q62" s="27" t="s">
        <v>21</v>
      </c>
      <c r="R62" s="27" t="s">
        <v>21</v>
      </c>
      <c r="S62" s="27"/>
      <c r="T62" s="27" t="s">
        <v>21</v>
      </c>
      <c r="U62" s="27" t="s">
        <v>21</v>
      </c>
      <c r="V62" s="27" t="s">
        <v>21</v>
      </c>
      <c r="W62" s="27"/>
      <c r="X62" s="27" t="s">
        <v>21</v>
      </c>
      <c r="Y62" s="27" t="s">
        <v>21</v>
      </c>
      <c r="Z62" s="27" t="s">
        <v>21</v>
      </c>
      <c r="AA62" s="27" t="s">
        <v>21</v>
      </c>
      <c r="AB62" s="27"/>
      <c r="AC62" s="27" t="s">
        <v>21</v>
      </c>
      <c r="AD62" s="27" t="s">
        <v>21</v>
      </c>
      <c r="AE62" s="27" t="s">
        <v>21</v>
      </c>
      <c r="AF62" s="27" t="s">
        <v>21</v>
      </c>
      <c r="AG62" s="27" t="s">
        <v>21</v>
      </c>
      <c r="AH62" s="27"/>
      <c r="AI62" s="27"/>
      <c r="AJ62" s="23"/>
      <c r="AK62" s="23"/>
      <c r="AL62" s="8"/>
      <c r="AM62" s="27" t="s">
        <v>21</v>
      </c>
    </row>
    <row r="63" spans="1:39" ht="15" hidden="1" customHeight="1" x14ac:dyDescent="0.25">
      <c r="A63" s="27" t="s">
        <v>21</v>
      </c>
      <c r="B63" s="27" t="s">
        <v>44</v>
      </c>
      <c r="C63" s="27" t="s">
        <v>21</v>
      </c>
      <c r="D63" s="6">
        <v>2</v>
      </c>
      <c r="E63" s="5" t="s">
        <v>29</v>
      </c>
      <c r="F63" s="5" t="s">
        <v>30</v>
      </c>
      <c r="G63" s="6">
        <v>3</v>
      </c>
      <c r="H63" s="7" t="s">
        <v>31</v>
      </c>
      <c r="I63" s="7" t="s">
        <v>39</v>
      </c>
      <c r="J63" s="7" t="s">
        <v>37</v>
      </c>
      <c r="K63" s="6">
        <v>2</v>
      </c>
      <c r="L63" s="6" t="s">
        <v>19</v>
      </c>
      <c r="M63" s="6">
        <v>1</v>
      </c>
      <c r="N63" s="6">
        <v>18</v>
      </c>
      <c r="O63" s="6" t="s">
        <v>38</v>
      </c>
      <c r="P63" s="27" t="s">
        <v>21</v>
      </c>
      <c r="Q63" s="27" t="s">
        <v>21</v>
      </c>
      <c r="R63" s="27" t="s">
        <v>21</v>
      </c>
      <c r="S63" s="27"/>
      <c r="T63" s="27" t="s">
        <v>21</v>
      </c>
      <c r="U63" s="27" t="s">
        <v>21</v>
      </c>
      <c r="V63" s="27" t="s">
        <v>21</v>
      </c>
      <c r="W63" s="27"/>
      <c r="X63" s="27" t="s">
        <v>21</v>
      </c>
      <c r="Y63" s="27" t="s">
        <v>21</v>
      </c>
      <c r="Z63" s="27" t="s">
        <v>21</v>
      </c>
      <c r="AA63" s="27" t="s">
        <v>21</v>
      </c>
      <c r="AB63" s="27"/>
      <c r="AC63" s="27" t="s">
        <v>21</v>
      </c>
      <c r="AD63" s="27" t="s">
        <v>21</v>
      </c>
      <c r="AE63" s="27" t="s">
        <v>21</v>
      </c>
      <c r="AF63" s="27" t="s">
        <v>21</v>
      </c>
      <c r="AG63" s="27" t="s">
        <v>21</v>
      </c>
      <c r="AH63" s="27"/>
      <c r="AI63" s="27"/>
      <c r="AJ63" s="23"/>
      <c r="AK63" s="23"/>
      <c r="AL63" s="8"/>
      <c r="AM63" s="27" t="s">
        <v>21</v>
      </c>
    </row>
    <row r="64" spans="1:39" ht="15.75" x14ac:dyDescent="0.25">
      <c r="A64" s="24" t="s">
        <v>42</v>
      </c>
      <c r="B64" s="116" t="s">
        <v>61</v>
      </c>
      <c r="C64" s="24" t="s">
        <v>89</v>
      </c>
      <c r="D64" s="24">
        <v>1</v>
      </c>
      <c r="E64" s="25" t="s">
        <v>23</v>
      </c>
      <c r="F64" s="25" t="s">
        <v>16</v>
      </c>
      <c r="G64" s="24">
        <v>4</v>
      </c>
      <c r="H64" s="26" t="s">
        <v>17</v>
      </c>
      <c r="I64" s="26" t="s">
        <v>7</v>
      </c>
      <c r="J64" s="26" t="s">
        <v>18</v>
      </c>
      <c r="K64" s="24">
        <v>2</v>
      </c>
      <c r="L64" s="24" t="s">
        <v>19</v>
      </c>
      <c r="M64" s="40">
        <v>1</v>
      </c>
      <c r="N64" s="37" t="s">
        <v>20</v>
      </c>
      <c r="O64" s="37" t="s">
        <v>20</v>
      </c>
      <c r="P64" s="37" t="s">
        <v>20</v>
      </c>
      <c r="Q64" s="64" t="s">
        <v>202</v>
      </c>
      <c r="R64" s="64" t="s">
        <v>116</v>
      </c>
      <c r="S64" s="64" t="s">
        <v>212</v>
      </c>
      <c r="T64" s="28" t="s">
        <v>276</v>
      </c>
      <c r="U64" s="28" t="s">
        <v>277</v>
      </c>
      <c r="V64" s="28">
        <v>783</v>
      </c>
      <c r="W64" s="64" t="s">
        <v>207</v>
      </c>
      <c r="X64" s="64" t="s">
        <v>116</v>
      </c>
      <c r="Y64" s="64" t="s">
        <v>394</v>
      </c>
      <c r="Z64" s="28" t="s">
        <v>276</v>
      </c>
      <c r="AA64" s="28" t="s">
        <v>399</v>
      </c>
      <c r="AB64" s="64" t="s">
        <v>197</v>
      </c>
      <c r="AC64" s="64" t="s">
        <v>116</v>
      </c>
      <c r="AD64" s="64" t="s">
        <v>426</v>
      </c>
      <c r="AE64" s="28" t="s">
        <v>276</v>
      </c>
      <c r="AF64" s="28" t="s">
        <v>399</v>
      </c>
      <c r="AG64" s="28">
        <v>3379</v>
      </c>
      <c r="AH64" s="90">
        <v>2</v>
      </c>
      <c r="AI64" s="96">
        <v>35</v>
      </c>
      <c r="AJ64" s="143" t="s">
        <v>479</v>
      </c>
      <c r="AK64" s="38"/>
      <c r="AL64" s="38"/>
      <c r="AM64" s="28" t="s">
        <v>21</v>
      </c>
    </row>
    <row r="65" spans="1:39" ht="15.75" x14ac:dyDescent="0.25">
      <c r="A65" s="24" t="s">
        <v>42</v>
      </c>
      <c r="B65" s="116" t="s">
        <v>61</v>
      </c>
      <c r="C65" s="24" t="s">
        <v>63</v>
      </c>
      <c r="D65" s="24">
        <v>2</v>
      </c>
      <c r="E65" s="25" t="s">
        <v>23</v>
      </c>
      <c r="F65" s="39" t="s">
        <v>30</v>
      </c>
      <c r="G65" s="24">
        <v>4</v>
      </c>
      <c r="H65" s="40" t="s">
        <v>31</v>
      </c>
      <c r="I65" s="40" t="s">
        <v>7</v>
      </c>
      <c r="J65" s="40" t="s">
        <v>18</v>
      </c>
      <c r="K65" s="40">
        <v>2</v>
      </c>
      <c r="L65" s="40" t="s">
        <v>19</v>
      </c>
      <c r="M65" s="40">
        <v>1</v>
      </c>
      <c r="N65" s="40">
        <v>4</v>
      </c>
      <c r="O65" s="40" t="s">
        <v>36</v>
      </c>
      <c r="P65" s="41" t="s">
        <v>21</v>
      </c>
      <c r="Q65" s="64" t="s">
        <v>203</v>
      </c>
      <c r="R65" s="64" t="s">
        <v>116</v>
      </c>
      <c r="S65" s="64" t="s">
        <v>213</v>
      </c>
      <c r="T65" s="28" t="s">
        <v>276</v>
      </c>
      <c r="U65" s="28" t="s">
        <v>277</v>
      </c>
      <c r="V65" s="28">
        <v>783</v>
      </c>
      <c r="W65" s="64" t="s">
        <v>208</v>
      </c>
      <c r="X65" s="64" t="s">
        <v>116</v>
      </c>
      <c r="Y65" s="64" t="s">
        <v>395</v>
      </c>
      <c r="Z65" s="28" t="s">
        <v>276</v>
      </c>
      <c r="AA65" s="28" t="s">
        <v>399</v>
      </c>
      <c r="AB65" s="64" t="s">
        <v>198</v>
      </c>
      <c r="AC65" s="64" t="s">
        <v>116</v>
      </c>
      <c r="AD65" s="64" t="s">
        <v>427</v>
      </c>
      <c r="AE65" s="28" t="s">
        <v>276</v>
      </c>
      <c r="AF65" s="28" t="s">
        <v>399</v>
      </c>
      <c r="AG65" s="28">
        <v>3379</v>
      </c>
      <c r="AH65" s="89">
        <v>4</v>
      </c>
      <c r="AI65" s="96" t="s">
        <v>288</v>
      </c>
      <c r="AJ65" s="143" t="s">
        <v>480</v>
      </c>
      <c r="AK65" s="38"/>
      <c r="AL65" s="38"/>
      <c r="AM65" s="28" t="s">
        <v>21</v>
      </c>
    </row>
    <row r="66" spans="1:39" ht="15.75" x14ac:dyDescent="0.25">
      <c r="A66" s="24" t="s">
        <v>42</v>
      </c>
      <c r="B66" s="116" t="s">
        <v>61</v>
      </c>
      <c r="C66" s="24" t="s">
        <v>62</v>
      </c>
      <c r="D66" s="24">
        <v>2</v>
      </c>
      <c r="E66" s="25" t="s">
        <v>23</v>
      </c>
      <c r="F66" s="39" t="s">
        <v>30</v>
      </c>
      <c r="G66" s="24">
        <v>4</v>
      </c>
      <c r="H66" s="40" t="s">
        <v>31</v>
      </c>
      <c r="I66" s="40" t="s">
        <v>7</v>
      </c>
      <c r="J66" s="40" t="s">
        <v>18</v>
      </c>
      <c r="K66" s="40">
        <v>2</v>
      </c>
      <c r="L66" s="40" t="s">
        <v>19</v>
      </c>
      <c r="M66" s="40">
        <v>1</v>
      </c>
      <c r="N66" s="40">
        <v>4</v>
      </c>
      <c r="O66" s="40" t="s">
        <v>36</v>
      </c>
      <c r="P66" s="41" t="s">
        <v>21</v>
      </c>
      <c r="Q66" s="64" t="s">
        <v>204</v>
      </c>
      <c r="R66" s="64" t="s">
        <v>116</v>
      </c>
      <c r="S66" s="64" t="s">
        <v>214</v>
      </c>
      <c r="T66" s="28" t="s">
        <v>276</v>
      </c>
      <c r="U66" s="28" t="s">
        <v>277</v>
      </c>
      <c r="V66" s="28">
        <v>783</v>
      </c>
      <c r="W66" s="64" t="s">
        <v>209</v>
      </c>
      <c r="X66" s="64" t="s">
        <v>116</v>
      </c>
      <c r="Y66" s="64" t="s">
        <v>396</v>
      </c>
      <c r="Z66" s="28" t="s">
        <v>276</v>
      </c>
      <c r="AA66" s="28" t="s">
        <v>399</v>
      </c>
      <c r="AB66" s="64" t="s">
        <v>199</v>
      </c>
      <c r="AC66" s="64" t="s">
        <v>116</v>
      </c>
      <c r="AD66" s="64" t="s">
        <v>428</v>
      </c>
      <c r="AE66" s="28" t="s">
        <v>276</v>
      </c>
      <c r="AF66" s="28" t="s">
        <v>399</v>
      </c>
      <c r="AG66" s="28">
        <v>3379</v>
      </c>
      <c r="AH66" s="89">
        <v>4</v>
      </c>
      <c r="AI66" s="96" t="s">
        <v>289</v>
      </c>
      <c r="AJ66" s="143" t="s">
        <v>481</v>
      </c>
      <c r="AK66" s="38"/>
      <c r="AL66" s="38"/>
      <c r="AM66" s="28" t="s">
        <v>21</v>
      </c>
    </row>
    <row r="67" spans="1:39" ht="15.75" x14ac:dyDescent="0.25">
      <c r="A67" s="24" t="s">
        <v>42</v>
      </c>
      <c r="B67" s="116" t="s">
        <v>61</v>
      </c>
      <c r="C67" s="24" t="s">
        <v>68</v>
      </c>
      <c r="D67" s="24">
        <v>2</v>
      </c>
      <c r="E67" s="25" t="s">
        <v>23</v>
      </c>
      <c r="F67" s="39" t="s">
        <v>30</v>
      </c>
      <c r="G67" s="24">
        <v>4</v>
      </c>
      <c r="H67" s="40" t="s">
        <v>31</v>
      </c>
      <c r="I67" s="40" t="s">
        <v>7</v>
      </c>
      <c r="J67" s="40" t="s">
        <v>18</v>
      </c>
      <c r="K67" s="40">
        <v>2</v>
      </c>
      <c r="L67" s="40" t="s">
        <v>19</v>
      </c>
      <c r="M67" s="40">
        <v>1</v>
      </c>
      <c r="N67" s="40">
        <v>4</v>
      </c>
      <c r="O67" s="40" t="s">
        <v>36</v>
      </c>
      <c r="P67" s="41" t="s">
        <v>21</v>
      </c>
      <c r="Q67" s="64" t="s">
        <v>205</v>
      </c>
      <c r="R67" s="64" t="s">
        <v>116</v>
      </c>
      <c r="S67" s="64" t="s">
        <v>215</v>
      </c>
      <c r="T67" s="28" t="s">
        <v>276</v>
      </c>
      <c r="U67" s="28" t="s">
        <v>277</v>
      </c>
      <c r="V67" s="28">
        <v>783</v>
      </c>
      <c r="W67" s="64" t="s">
        <v>210</v>
      </c>
      <c r="X67" s="64" t="s">
        <v>116</v>
      </c>
      <c r="Y67" s="64" t="s">
        <v>397</v>
      </c>
      <c r="Z67" s="28" t="s">
        <v>276</v>
      </c>
      <c r="AA67" s="28" t="s">
        <v>399</v>
      </c>
      <c r="AB67" s="64" t="s">
        <v>200</v>
      </c>
      <c r="AC67" s="64" t="s">
        <v>116</v>
      </c>
      <c r="AD67" s="64" t="s">
        <v>429</v>
      </c>
      <c r="AE67" s="28" t="s">
        <v>276</v>
      </c>
      <c r="AF67" s="28" t="s">
        <v>399</v>
      </c>
      <c r="AG67" s="28">
        <v>3379</v>
      </c>
      <c r="AH67" s="89">
        <v>4</v>
      </c>
      <c r="AI67" s="96" t="s">
        <v>290</v>
      </c>
      <c r="AJ67" s="143" t="s">
        <v>482</v>
      </c>
      <c r="AK67" s="38"/>
      <c r="AL67" s="38"/>
      <c r="AM67" s="28" t="s">
        <v>21</v>
      </c>
    </row>
    <row r="68" spans="1:39" ht="15.75" x14ac:dyDescent="0.25">
      <c r="A68" s="24" t="s">
        <v>42</v>
      </c>
      <c r="B68" s="116" t="s">
        <v>61</v>
      </c>
      <c r="C68" s="24" t="s">
        <v>67</v>
      </c>
      <c r="D68" s="24">
        <v>2</v>
      </c>
      <c r="E68" s="25" t="s">
        <v>23</v>
      </c>
      <c r="F68" s="39" t="s">
        <v>30</v>
      </c>
      <c r="G68" s="24">
        <v>4</v>
      </c>
      <c r="H68" s="40" t="s">
        <v>31</v>
      </c>
      <c r="I68" s="40" t="s">
        <v>7</v>
      </c>
      <c r="J68" s="40" t="s">
        <v>18</v>
      </c>
      <c r="K68" s="40">
        <v>2</v>
      </c>
      <c r="L68" s="40" t="s">
        <v>19</v>
      </c>
      <c r="M68" s="40">
        <v>1</v>
      </c>
      <c r="N68" s="40">
        <v>4</v>
      </c>
      <c r="O68" s="40" t="s">
        <v>36</v>
      </c>
      <c r="P68" s="41" t="s">
        <v>21</v>
      </c>
      <c r="Q68" s="64" t="s">
        <v>206</v>
      </c>
      <c r="R68" s="64" t="s">
        <v>116</v>
      </c>
      <c r="S68" s="64" t="s">
        <v>216</v>
      </c>
      <c r="T68" s="28" t="s">
        <v>276</v>
      </c>
      <c r="U68" s="28" t="s">
        <v>277</v>
      </c>
      <c r="V68" s="28">
        <v>783</v>
      </c>
      <c r="W68" s="64" t="s">
        <v>211</v>
      </c>
      <c r="X68" s="64" t="s">
        <v>116</v>
      </c>
      <c r="Y68" s="64" t="s">
        <v>398</v>
      </c>
      <c r="Z68" s="28" t="s">
        <v>276</v>
      </c>
      <c r="AA68" s="28" t="s">
        <v>399</v>
      </c>
      <c r="AB68" s="64" t="s">
        <v>201</v>
      </c>
      <c r="AC68" s="64" t="s">
        <v>116</v>
      </c>
      <c r="AD68" s="64" t="s">
        <v>430</v>
      </c>
      <c r="AE68" s="28" t="s">
        <v>276</v>
      </c>
      <c r="AF68" s="28" t="s">
        <v>399</v>
      </c>
      <c r="AG68" s="28">
        <v>3379</v>
      </c>
      <c r="AH68" s="89">
        <v>4</v>
      </c>
      <c r="AI68" s="96" t="s">
        <v>292</v>
      </c>
      <c r="AJ68" s="143" t="s">
        <v>483</v>
      </c>
      <c r="AK68" s="38"/>
      <c r="AL68" s="38"/>
      <c r="AM68" s="28" t="s">
        <v>21</v>
      </c>
    </row>
    <row r="69" spans="1:39" ht="15" hidden="1" customHeight="1" x14ac:dyDescent="0.25">
      <c r="A69" s="28" t="s">
        <v>21</v>
      </c>
      <c r="B69" s="28" t="s">
        <v>44</v>
      </c>
      <c r="C69" s="28" t="s">
        <v>21</v>
      </c>
      <c r="D69" s="24">
        <v>1</v>
      </c>
      <c r="E69" s="25" t="s">
        <v>29</v>
      </c>
      <c r="F69" s="40" t="s">
        <v>16</v>
      </c>
      <c r="G69" s="24">
        <v>4</v>
      </c>
      <c r="H69" s="39" t="s">
        <v>17</v>
      </c>
      <c r="I69" s="40" t="s">
        <v>7</v>
      </c>
      <c r="J69" s="40" t="s">
        <v>18</v>
      </c>
      <c r="K69" s="40">
        <v>2</v>
      </c>
      <c r="L69" s="40" t="s">
        <v>19</v>
      </c>
      <c r="M69" s="40">
        <v>1</v>
      </c>
      <c r="N69" s="42" t="s">
        <v>20</v>
      </c>
      <c r="O69" s="42" t="s">
        <v>20</v>
      </c>
      <c r="P69" s="42" t="s">
        <v>20</v>
      </c>
      <c r="Q69" s="41" t="s">
        <v>21</v>
      </c>
      <c r="R69" s="41" t="s">
        <v>21</v>
      </c>
      <c r="S69" s="41"/>
      <c r="T69" s="41" t="s">
        <v>21</v>
      </c>
      <c r="U69" s="41" t="s">
        <v>21</v>
      </c>
      <c r="V69" s="41" t="s">
        <v>21</v>
      </c>
      <c r="W69" s="41"/>
      <c r="X69" s="41" t="s">
        <v>21</v>
      </c>
      <c r="Y69" s="41" t="s">
        <v>21</v>
      </c>
      <c r="Z69" s="41" t="s">
        <v>275</v>
      </c>
      <c r="AA69" s="41" t="s">
        <v>21</v>
      </c>
      <c r="AB69" s="41"/>
      <c r="AC69" s="41" t="s">
        <v>21</v>
      </c>
      <c r="AD69" s="41" t="s">
        <v>21</v>
      </c>
      <c r="AE69" s="41" t="s">
        <v>21</v>
      </c>
      <c r="AF69" s="41" t="s">
        <v>21</v>
      </c>
      <c r="AG69" s="41" t="s">
        <v>21</v>
      </c>
      <c r="AH69" s="41"/>
      <c r="AI69" s="41"/>
      <c r="AJ69" s="38"/>
      <c r="AK69" s="38"/>
      <c r="AL69" s="38"/>
      <c r="AM69" s="28" t="s">
        <v>21</v>
      </c>
    </row>
    <row r="70" spans="1:39" ht="15" hidden="1" customHeight="1" x14ac:dyDescent="0.25">
      <c r="A70" s="28" t="s">
        <v>21</v>
      </c>
      <c r="B70" s="28" t="s">
        <v>44</v>
      </c>
      <c r="C70" s="28" t="s">
        <v>21</v>
      </c>
      <c r="D70" s="24">
        <v>2</v>
      </c>
      <c r="E70" s="25" t="s">
        <v>29</v>
      </c>
      <c r="F70" s="39" t="s">
        <v>30</v>
      </c>
      <c r="G70" s="24">
        <v>4</v>
      </c>
      <c r="H70" s="40" t="s">
        <v>31</v>
      </c>
      <c r="I70" s="40" t="s">
        <v>7</v>
      </c>
      <c r="J70" s="40" t="s">
        <v>18</v>
      </c>
      <c r="K70" s="40">
        <v>2</v>
      </c>
      <c r="L70" s="40" t="s">
        <v>19</v>
      </c>
      <c r="M70" s="40">
        <v>1</v>
      </c>
      <c r="N70" s="40">
        <v>4</v>
      </c>
      <c r="O70" s="40" t="s">
        <v>36</v>
      </c>
      <c r="P70" s="41" t="s">
        <v>21</v>
      </c>
      <c r="Q70" s="41" t="s">
        <v>21</v>
      </c>
      <c r="R70" s="41" t="s">
        <v>21</v>
      </c>
      <c r="S70" s="41"/>
      <c r="T70" s="41" t="s">
        <v>21</v>
      </c>
      <c r="U70" s="41" t="s">
        <v>21</v>
      </c>
      <c r="V70" s="41" t="s">
        <v>21</v>
      </c>
      <c r="W70" s="41"/>
      <c r="X70" s="41" t="s">
        <v>21</v>
      </c>
      <c r="Y70" s="41" t="s">
        <v>21</v>
      </c>
      <c r="Z70" s="41" t="s">
        <v>21</v>
      </c>
      <c r="AA70" s="41" t="s">
        <v>21</v>
      </c>
      <c r="AB70" s="41"/>
      <c r="AC70" s="41" t="s">
        <v>21</v>
      </c>
      <c r="AD70" s="41" t="s">
        <v>21</v>
      </c>
      <c r="AE70" s="41" t="s">
        <v>21</v>
      </c>
      <c r="AF70" s="41" t="s">
        <v>21</v>
      </c>
      <c r="AG70" s="41" t="s">
        <v>21</v>
      </c>
      <c r="AH70" s="41"/>
      <c r="AI70" s="41"/>
      <c r="AJ70" s="38"/>
      <c r="AK70" s="38"/>
      <c r="AL70" s="38"/>
      <c r="AM70" s="28" t="s">
        <v>21</v>
      </c>
    </row>
    <row r="71" spans="1:39" ht="15" hidden="1" customHeight="1" x14ac:dyDescent="0.25">
      <c r="A71" s="28" t="s">
        <v>21</v>
      </c>
      <c r="B71" s="28" t="s">
        <v>44</v>
      </c>
      <c r="C71" s="28" t="s">
        <v>21</v>
      </c>
      <c r="D71" s="24">
        <v>2</v>
      </c>
      <c r="E71" s="25" t="s">
        <v>29</v>
      </c>
      <c r="F71" s="39" t="s">
        <v>30</v>
      </c>
      <c r="G71" s="24">
        <v>4</v>
      </c>
      <c r="H71" s="40" t="s">
        <v>31</v>
      </c>
      <c r="I71" s="40" t="s">
        <v>7</v>
      </c>
      <c r="J71" s="40" t="s">
        <v>18</v>
      </c>
      <c r="K71" s="40">
        <v>2</v>
      </c>
      <c r="L71" s="40" t="s">
        <v>19</v>
      </c>
      <c r="M71" s="40">
        <v>1</v>
      </c>
      <c r="N71" s="40">
        <v>4</v>
      </c>
      <c r="O71" s="40" t="s">
        <v>36</v>
      </c>
      <c r="P71" s="41" t="s">
        <v>21</v>
      </c>
      <c r="Q71" s="41" t="s">
        <v>21</v>
      </c>
      <c r="R71" s="41" t="s">
        <v>21</v>
      </c>
      <c r="S71" s="41"/>
      <c r="T71" s="41" t="s">
        <v>21</v>
      </c>
      <c r="U71" s="41" t="s">
        <v>21</v>
      </c>
      <c r="V71" s="41" t="s">
        <v>21</v>
      </c>
      <c r="W71" s="41"/>
      <c r="X71" s="41" t="s">
        <v>21</v>
      </c>
      <c r="Y71" s="41" t="s">
        <v>21</v>
      </c>
      <c r="Z71" s="41" t="s">
        <v>21</v>
      </c>
      <c r="AA71" s="41" t="s">
        <v>21</v>
      </c>
      <c r="AB71" s="41"/>
      <c r="AC71" s="41" t="s">
        <v>21</v>
      </c>
      <c r="AD71" s="41" t="s">
        <v>21</v>
      </c>
      <c r="AE71" s="41" t="s">
        <v>21</v>
      </c>
      <c r="AF71" s="41" t="s">
        <v>21</v>
      </c>
      <c r="AG71" s="41" t="s">
        <v>21</v>
      </c>
      <c r="AH71" s="41"/>
      <c r="AI71" s="41"/>
      <c r="AJ71" s="38"/>
      <c r="AK71" s="38"/>
      <c r="AL71" s="38"/>
      <c r="AM71" s="28" t="s">
        <v>21</v>
      </c>
    </row>
    <row r="72" spans="1:39" ht="15" hidden="1" customHeight="1" x14ac:dyDescent="0.25">
      <c r="A72" s="28" t="s">
        <v>21</v>
      </c>
      <c r="B72" s="28" t="s">
        <v>44</v>
      </c>
      <c r="C72" s="28" t="s">
        <v>21</v>
      </c>
      <c r="D72" s="24">
        <v>2</v>
      </c>
      <c r="E72" s="25" t="s">
        <v>29</v>
      </c>
      <c r="F72" s="39" t="s">
        <v>30</v>
      </c>
      <c r="G72" s="24">
        <v>4</v>
      </c>
      <c r="H72" s="40" t="s">
        <v>31</v>
      </c>
      <c r="I72" s="40" t="s">
        <v>7</v>
      </c>
      <c r="J72" s="40" t="s">
        <v>18</v>
      </c>
      <c r="K72" s="40">
        <v>2</v>
      </c>
      <c r="L72" s="40" t="s">
        <v>19</v>
      </c>
      <c r="M72" s="40">
        <v>1</v>
      </c>
      <c r="N72" s="40">
        <v>4</v>
      </c>
      <c r="O72" s="40" t="s">
        <v>36</v>
      </c>
      <c r="P72" s="41" t="s">
        <v>21</v>
      </c>
      <c r="Q72" s="41" t="s">
        <v>21</v>
      </c>
      <c r="R72" s="41" t="s">
        <v>21</v>
      </c>
      <c r="S72" s="41"/>
      <c r="T72" s="41" t="s">
        <v>21</v>
      </c>
      <c r="U72" s="41" t="s">
        <v>21</v>
      </c>
      <c r="V72" s="41" t="s">
        <v>21</v>
      </c>
      <c r="W72" s="41"/>
      <c r="X72" s="41" t="s">
        <v>21</v>
      </c>
      <c r="Y72" s="41" t="s">
        <v>21</v>
      </c>
      <c r="Z72" s="41" t="s">
        <v>21</v>
      </c>
      <c r="AA72" s="41" t="s">
        <v>21</v>
      </c>
      <c r="AB72" s="41"/>
      <c r="AC72" s="41" t="s">
        <v>21</v>
      </c>
      <c r="AD72" s="41" t="s">
        <v>21</v>
      </c>
      <c r="AE72" s="41" t="s">
        <v>21</v>
      </c>
      <c r="AF72" s="41" t="s">
        <v>21</v>
      </c>
      <c r="AG72" s="41" t="s">
        <v>21</v>
      </c>
      <c r="AH72" s="41"/>
      <c r="AI72" s="41"/>
      <c r="AJ72" s="38"/>
      <c r="AK72" s="38"/>
      <c r="AL72" s="38"/>
      <c r="AM72" s="28" t="s">
        <v>21</v>
      </c>
    </row>
    <row r="73" spans="1:39" ht="15" hidden="1" customHeight="1" x14ac:dyDescent="0.25">
      <c r="A73" s="103" t="s">
        <v>21</v>
      </c>
      <c r="B73" s="103" t="s">
        <v>44</v>
      </c>
      <c r="C73" s="103" t="s">
        <v>21</v>
      </c>
      <c r="D73" s="104">
        <v>2</v>
      </c>
      <c r="E73" s="105" t="s">
        <v>29</v>
      </c>
      <c r="F73" s="106" t="s">
        <v>30</v>
      </c>
      <c r="G73" s="104">
        <v>4</v>
      </c>
      <c r="H73" s="107" t="s">
        <v>31</v>
      </c>
      <c r="I73" s="107" t="s">
        <v>7</v>
      </c>
      <c r="J73" s="107" t="s">
        <v>18</v>
      </c>
      <c r="K73" s="107">
        <v>2</v>
      </c>
      <c r="L73" s="107" t="s">
        <v>19</v>
      </c>
      <c r="M73" s="107">
        <v>1</v>
      </c>
      <c r="N73" s="107">
        <v>4</v>
      </c>
      <c r="O73" s="107" t="s">
        <v>36</v>
      </c>
      <c r="P73" s="108" t="s">
        <v>21</v>
      </c>
      <c r="Q73" s="108" t="s">
        <v>21</v>
      </c>
      <c r="R73" s="108" t="s">
        <v>21</v>
      </c>
      <c r="S73" s="108"/>
      <c r="T73" s="108" t="s">
        <v>21</v>
      </c>
      <c r="U73" s="108" t="s">
        <v>21</v>
      </c>
      <c r="V73" s="108" t="s">
        <v>21</v>
      </c>
      <c r="W73" s="108"/>
      <c r="X73" s="108" t="s">
        <v>21</v>
      </c>
      <c r="Y73" s="108" t="s">
        <v>21</v>
      </c>
      <c r="Z73" s="108" t="s">
        <v>21</v>
      </c>
      <c r="AA73" s="108" t="s">
        <v>21</v>
      </c>
      <c r="AB73" s="108"/>
      <c r="AC73" s="108" t="s">
        <v>21</v>
      </c>
      <c r="AD73" s="108" t="s">
        <v>21</v>
      </c>
      <c r="AE73" s="108" t="s">
        <v>21</v>
      </c>
      <c r="AF73" s="108" t="s">
        <v>21</v>
      </c>
      <c r="AG73" s="108" t="s">
        <v>21</v>
      </c>
      <c r="AH73" s="108"/>
      <c r="AI73" s="108"/>
      <c r="AJ73" s="109"/>
      <c r="AK73" s="109"/>
      <c r="AL73" s="38"/>
      <c r="AM73" s="28" t="s">
        <v>21</v>
      </c>
    </row>
    <row r="74" spans="1:39" ht="15" customHeight="1" x14ac:dyDescent="0.25"/>
    <row r="75" spans="1:39" ht="15" customHeight="1" x14ac:dyDescent="0.25"/>
    <row r="76" spans="1:39" ht="15" customHeight="1" x14ac:dyDescent="0.25"/>
    <row r="77" spans="1:39" ht="15" customHeight="1" x14ac:dyDescent="0.25"/>
    <row r="78" spans="1:39" ht="15" customHeight="1" x14ac:dyDescent="0.25">
      <c r="J78" s="15" t="s">
        <v>18</v>
      </c>
      <c r="L78" s="1">
        <f>8*32</f>
        <v>256</v>
      </c>
      <c r="N78" s="1">
        <f>12*6</f>
        <v>72</v>
      </c>
    </row>
    <row r="79" spans="1:39" ht="15" customHeight="1" x14ac:dyDescent="0.25">
      <c r="J79" s="15" t="s">
        <v>18</v>
      </c>
      <c r="L79" s="1">
        <f t="shared" ref="L79:L85" si="0">8*32</f>
        <v>256</v>
      </c>
      <c r="N79" s="1">
        <f t="shared" ref="N79:N85" si="1">12*6</f>
        <v>72</v>
      </c>
      <c r="R79" s="1" t="s">
        <v>511</v>
      </c>
      <c r="S79" s="1" t="s">
        <v>512</v>
      </c>
    </row>
    <row r="80" spans="1:39" ht="15" customHeight="1" x14ac:dyDescent="0.25">
      <c r="J80" s="15" t="s">
        <v>18</v>
      </c>
      <c r="L80" s="1">
        <f t="shared" si="0"/>
        <v>256</v>
      </c>
      <c r="N80" s="1">
        <f t="shared" si="1"/>
        <v>72</v>
      </c>
      <c r="R80" s="1">
        <v>2016</v>
      </c>
      <c r="S80" s="1">
        <f>R80/3</f>
        <v>672</v>
      </c>
    </row>
    <row r="81" spans="10:14" ht="15" customHeight="1" x14ac:dyDescent="0.25">
      <c r="J81" s="15" t="s">
        <v>18</v>
      </c>
      <c r="L81" s="1">
        <f t="shared" si="0"/>
        <v>256</v>
      </c>
      <c r="N81" s="1">
        <f t="shared" si="1"/>
        <v>72</v>
      </c>
    </row>
    <row r="82" spans="10:14" x14ac:dyDescent="0.25">
      <c r="J82" s="15" t="s">
        <v>18</v>
      </c>
      <c r="L82" s="1">
        <f t="shared" si="0"/>
        <v>256</v>
      </c>
      <c r="N82" s="1">
        <f t="shared" si="1"/>
        <v>72</v>
      </c>
    </row>
    <row r="83" spans="10:14" x14ac:dyDescent="0.25">
      <c r="J83" s="15" t="s">
        <v>18</v>
      </c>
      <c r="L83" s="1">
        <f t="shared" si="0"/>
        <v>256</v>
      </c>
      <c r="N83" s="1">
        <f t="shared" si="1"/>
        <v>72</v>
      </c>
    </row>
    <row r="84" spans="10:14" x14ac:dyDescent="0.25">
      <c r="J84" s="15" t="s">
        <v>18</v>
      </c>
      <c r="L84" s="1">
        <f t="shared" si="0"/>
        <v>256</v>
      </c>
      <c r="N84" s="1">
        <f t="shared" si="1"/>
        <v>72</v>
      </c>
    </row>
    <row r="85" spans="10:14" x14ac:dyDescent="0.25">
      <c r="J85" s="15" t="s">
        <v>18</v>
      </c>
      <c r="L85" s="1">
        <f t="shared" si="0"/>
        <v>256</v>
      </c>
      <c r="N85" s="1">
        <f t="shared" si="1"/>
        <v>72</v>
      </c>
    </row>
    <row r="86" spans="10:14" x14ac:dyDescent="0.25">
      <c r="J86" s="7" t="s">
        <v>37</v>
      </c>
      <c r="L86" s="1">
        <f>4*32</f>
        <v>128</v>
      </c>
      <c r="N86" s="1">
        <f>18*10</f>
        <v>180</v>
      </c>
    </row>
    <row r="87" spans="10:14" x14ac:dyDescent="0.25">
      <c r="J87" s="7" t="s">
        <v>37</v>
      </c>
      <c r="L87" s="1">
        <f t="shared" ref="L87:L93" si="2">4*32</f>
        <v>128</v>
      </c>
      <c r="N87" s="1">
        <f t="shared" ref="N87:N93" si="3">18*10</f>
        <v>180</v>
      </c>
    </row>
    <row r="88" spans="10:14" x14ac:dyDescent="0.25">
      <c r="J88" s="7" t="s">
        <v>37</v>
      </c>
      <c r="L88" s="1">
        <f t="shared" si="2"/>
        <v>128</v>
      </c>
      <c r="N88" s="1">
        <f t="shared" si="3"/>
        <v>180</v>
      </c>
    </row>
    <row r="89" spans="10:14" x14ac:dyDescent="0.25">
      <c r="J89" s="7" t="s">
        <v>37</v>
      </c>
      <c r="L89" s="1">
        <f t="shared" si="2"/>
        <v>128</v>
      </c>
      <c r="N89" s="1">
        <f t="shared" si="3"/>
        <v>180</v>
      </c>
    </row>
    <row r="90" spans="10:14" x14ac:dyDescent="0.25">
      <c r="J90" s="7" t="s">
        <v>37</v>
      </c>
      <c r="L90" s="1">
        <f t="shared" si="2"/>
        <v>128</v>
      </c>
      <c r="N90" s="1">
        <f t="shared" si="3"/>
        <v>180</v>
      </c>
    </row>
    <row r="91" spans="10:14" x14ac:dyDescent="0.25">
      <c r="J91" s="7" t="s">
        <v>37</v>
      </c>
      <c r="L91" s="1">
        <f t="shared" si="2"/>
        <v>128</v>
      </c>
      <c r="N91" s="1">
        <f t="shared" si="3"/>
        <v>180</v>
      </c>
    </row>
    <row r="92" spans="10:14" x14ac:dyDescent="0.25">
      <c r="J92" s="7" t="s">
        <v>37</v>
      </c>
      <c r="L92" s="1">
        <f t="shared" si="2"/>
        <v>128</v>
      </c>
      <c r="N92" s="1">
        <f t="shared" si="3"/>
        <v>180</v>
      </c>
    </row>
    <row r="93" spans="10:14" x14ac:dyDescent="0.25">
      <c r="J93" s="7" t="s">
        <v>37</v>
      </c>
      <c r="L93" s="1">
        <f t="shared" si="2"/>
        <v>128</v>
      </c>
      <c r="N93" s="1">
        <f t="shared" si="3"/>
        <v>180</v>
      </c>
    </row>
    <row r="94" spans="10:14" x14ac:dyDescent="0.25">
      <c r="L94" s="1">
        <f>SUM(L78:L93)</f>
        <v>3072</v>
      </c>
      <c r="N94" s="1">
        <f>SUM(N78:N93)</f>
        <v>2016</v>
      </c>
    </row>
  </sheetData>
  <autoFilter ref="A1:AM73" xr:uid="{00000000-0009-0000-0000-000000000000}">
    <filterColumn colId="4" showButton="0">
      <filters>
        <filter val="Prod"/>
      </filters>
    </filterColumn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</autoFilter>
  <mergeCells count="17">
    <mergeCell ref="A1:A2"/>
    <mergeCell ref="Q1:V1"/>
    <mergeCell ref="AB1:AG1"/>
    <mergeCell ref="AJ1:AJ2"/>
    <mergeCell ref="D1:D2"/>
    <mergeCell ref="C1:C2"/>
    <mergeCell ref="B1:B2"/>
    <mergeCell ref="E1:G1"/>
    <mergeCell ref="K1:M1"/>
    <mergeCell ref="N1:P1"/>
    <mergeCell ref="H1:J1"/>
    <mergeCell ref="W1:AA1"/>
    <mergeCell ref="AL1:AL2"/>
    <mergeCell ref="AM1:AM2"/>
    <mergeCell ref="AH1:AH2"/>
    <mergeCell ref="AI1:AI2"/>
    <mergeCell ref="AK1:AK2"/>
  </mergeCells>
  <conditionalFormatting sqref="Q3">
    <cfRule type="duplicateValues" dxfId="25" priority="30"/>
  </conditionalFormatting>
  <conditionalFormatting sqref="Q5">
    <cfRule type="duplicateValues" dxfId="24" priority="29"/>
  </conditionalFormatting>
  <conditionalFormatting sqref="Q6">
    <cfRule type="duplicateValues" dxfId="23" priority="28"/>
  </conditionalFormatting>
  <conditionalFormatting sqref="Q9">
    <cfRule type="duplicateValues" dxfId="22" priority="27"/>
  </conditionalFormatting>
  <conditionalFormatting sqref="Q10">
    <cfRule type="duplicateValues" dxfId="21" priority="26"/>
  </conditionalFormatting>
  <conditionalFormatting sqref="Q11">
    <cfRule type="duplicateValues" dxfId="20" priority="25"/>
  </conditionalFormatting>
  <conditionalFormatting sqref="Q12">
    <cfRule type="duplicateValues" dxfId="19" priority="24"/>
  </conditionalFormatting>
  <conditionalFormatting sqref="Q13">
    <cfRule type="duplicateValues" dxfId="18" priority="23"/>
  </conditionalFormatting>
  <conditionalFormatting sqref="Q14">
    <cfRule type="duplicateValues" dxfId="17" priority="22"/>
  </conditionalFormatting>
  <conditionalFormatting sqref="Q15">
    <cfRule type="duplicateValues" dxfId="16" priority="21"/>
  </conditionalFormatting>
  <conditionalFormatting sqref="Q16">
    <cfRule type="duplicateValues" dxfId="15" priority="20"/>
  </conditionalFormatting>
  <conditionalFormatting sqref="Y3">
    <cfRule type="duplicateValues" dxfId="14" priority="18"/>
  </conditionalFormatting>
  <conditionalFormatting sqref="S3 S9:S16 S5:S6">
    <cfRule type="duplicateValues" dxfId="13" priority="15"/>
  </conditionalFormatting>
  <conditionalFormatting sqref="AD3">
    <cfRule type="duplicateValues" dxfId="12" priority="14"/>
  </conditionalFormatting>
  <conditionalFormatting sqref="Q4">
    <cfRule type="duplicateValues" dxfId="11" priority="13"/>
  </conditionalFormatting>
  <conditionalFormatting sqref="Q7">
    <cfRule type="duplicateValues" dxfId="10" priority="12"/>
  </conditionalFormatting>
  <conditionalFormatting sqref="Q8">
    <cfRule type="duplicateValues" dxfId="9" priority="11"/>
  </conditionalFormatting>
  <conditionalFormatting sqref="Q17:Q22">
    <cfRule type="duplicateValues" dxfId="8" priority="9"/>
  </conditionalFormatting>
  <conditionalFormatting sqref="W7">
    <cfRule type="duplicateValues" dxfId="7" priority="8"/>
  </conditionalFormatting>
  <conditionalFormatting sqref="W8">
    <cfRule type="duplicateValues" dxfId="6" priority="7"/>
  </conditionalFormatting>
  <conditionalFormatting sqref="W17:W22">
    <cfRule type="duplicateValues" dxfId="5" priority="6"/>
  </conditionalFormatting>
  <conditionalFormatting sqref="W4">
    <cfRule type="duplicateValues" dxfId="4" priority="5"/>
  </conditionalFormatting>
  <conditionalFormatting sqref="AB4">
    <cfRule type="duplicateValues" dxfId="3" priority="4"/>
  </conditionalFormatting>
  <conditionalFormatting sqref="AB7">
    <cfRule type="duplicateValues" dxfId="2" priority="3"/>
  </conditionalFormatting>
  <conditionalFormatting sqref="AB8">
    <cfRule type="duplicateValues" dxfId="1" priority="2"/>
  </conditionalFormatting>
  <conditionalFormatting sqref="AB17:AB22">
    <cfRule type="duplicateValues" dxfId="0" priority="1"/>
  </conditionalFormatting>
  <pageMargins left="0.7" right="0.7" top="0.75" bottom="0.75" header="0.3" footer="0.3"/>
  <pageSetup orientation="portrait" r:id="rId1"/>
  <headerFooter>
    <oddFooter>&amp;L&amp;1#&amp;"Calibri"&amp;10&amp;K000000Classification: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L12" sqref="L12"/>
    </sheetView>
  </sheetViews>
  <sheetFormatPr defaultRowHeight="15" x14ac:dyDescent="0.25"/>
  <cols>
    <col min="1" max="1" width="9.7109375" customWidth="1"/>
    <col min="2" max="2" width="16.140625" bestFit="1" customWidth="1"/>
    <col min="3" max="4" width="12.28515625" customWidth="1"/>
    <col min="5" max="5" width="11.7109375" customWidth="1"/>
    <col min="6" max="6" width="15.7109375" bestFit="1" customWidth="1"/>
    <col min="7" max="7" width="13.85546875" bestFit="1" customWidth="1"/>
    <col min="8" max="8" width="12.42578125" bestFit="1" customWidth="1"/>
    <col min="9" max="9" width="14.7109375" bestFit="1" customWidth="1"/>
  </cols>
  <sheetData>
    <row r="1" spans="1:10" x14ac:dyDescent="0.25">
      <c r="A1" s="176" t="s">
        <v>41</v>
      </c>
      <c r="B1" s="178" t="s">
        <v>43</v>
      </c>
      <c r="C1" s="180" t="s">
        <v>45</v>
      </c>
      <c r="D1" s="180" t="s">
        <v>217</v>
      </c>
      <c r="E1" s="178" t="s">
        <v>46</v>
      </c>
      <c r="F1" s="180" t="s">
        <v>71</v>
      </c>
      <c r="G1" s="174" t="s">
        <v>69</v>
      </c>
      <c r="H1" s="174"/>
      <c r="I1" s="174"/>
      <c r="J1" s="174"/>
    </row>
    <row r="2" spans="1:10" x14ac:dyDescent="0.25">
      <c r="A2" s="184"/>
      <c r="B2" s="185"/>
      <c r="C2" s="184"/>
      <c r="D2" s="181"/>
      <c r="E2" s="185"/>
      <c r="F2" s="184"/>
      <c r="G2" s="48" t="s">
        <v>13</v>
      </c>
      <c r="H2" s="48" t="s">
        <v>221</v>
      </c>
      <c r="I2" s="48" t="s">
        <v>14</v>
      </c>
      <c r="J2" s="48" t="s">
        <v>70</v>
      </c>
    </row>
    <row r="3" spans="1:10" x14ac:dyDescent="0.25">
      <c r="A3" s="14" t="s">
        <v>42</v>
      </c>
      <c r="B3" s="51" t="s">
        <v>60</v>
      </c>
      <c r="C3" s="65">
        <v>38</v>
      </c>
      <c r="D3" s="65" t="s">
        <v>23</v>
      </c>
      <c r="E3" s="56">
        <v>1</v>
      </c>
      <c r="F3" s="30" t="s">
        <v>21</v>
      </c>
      <c r="G3" s="186" t="s">
        <v>365</v>
      </c>
      <c r="H3" s="186" t="s">
        <v>276</v>
      </c>
      <c r="I3" s="186" t="s">
        <v>367</v>
      </c>
      <c r="J3" s="186">
        <v>3370</v>
      </c>
    </row>
    <row r="4" spans="1:10" x14ac:dyDescent="0.25">
      <c r="A4" s="14" t="s">
        <v>42</v>
      </c>
      <c r="B4" s="51" t="s">
        <v>60</v>
      </c>
      <c r="C4" s="65">
        <v>37</v>
      </c>
      <c r="D4" s="65" t="s">
        <v>23</v>
      </c>
      <c r="E4" s="56">
        <v>1</v>
      </c>
      <c r="F4" s="30" t="s">
        <v>21</v>
      </c>
      <c r="G4" s="187"/>
      <c r="H4" s="187"/>
      <c r="I4" s="187"/>
      <c r="J4" s="187"/>
    </row>
    <row r="5" spans="1:10" x14ac:dyDescent="0.25">
      <c r="A5" s="6" t="s">
        <v>42</v>
      </c>
      <c r="B5" s="52" t="s">
        <v>61</v>
      </c>
      <c r="C5" s="63">
        <v>35</v>
      </c>
      <c r="D5" s="63" t="s">
        <v>23</v>
      </c>
      <c r="E5" s="57">
        <v>1</v>
      </c>
      <c r="F5" s="27" t="s">
        <v>21</v>
      </c>
      <c r="G5" s="188" t="s">
        <v>366</v>
      </c>
      <c r="H5" s="188" t="s">
        <v>276</v>
      </c>
      <c r="I5" s="188" t="s">
        <v>367</v>
      </c>
      <c r="J5" s="188">
        <v>3370</v>
      </c>
    </row>
    <row r="6" spans="1:10" x14ac:dyDescent="0.25">
      <c r="A6" s="6" t="s">
        <v>42</v>
      </c>
      <c r="B6" s="52" t="s">
        <v>61</v>
      </c>
      <c r="C6" s="63">
        <v>34</v>
      </c>
      <c r="D6" s="63" t="s">
        <v>23</v>
      </c>
      <c r="E6" s="57">
        <v>1</v>
      </c>
      <c r="F6" s="27" t="s">
        <v>21</v>
      </c>
      <c r="G6" s="189"/>
      <c r="H6" s="189"/>
      <c r="I6" s="189"/>
      <c r="J6" s="189"/>
    </row>
    <row r="7" spans="1:10" x14ac:dyDescent="0.25">
      <c r="A7" s="10" t="s">
        <v>76</v>
      </c>
      <c r="B7" s="85" t="s">
        <v>273</v>
      </c>
      <c r="C7" s="29">
        <v>45</v>
      </c>
      <c r="D7" s="30" t="s">
        <v>274</v>
      </c>
      <c r="E7" s="56">
        <v>1</v>
      </c>
      <c r="F7" s="30" t="s">
        <v>21</v>
      </c>
      <c r="G7" s="186" t="s">
        <v>452</v>
      </c>
      <c r="H7" s="186" t="s">
        <v>276</v>
      </c>
      <c r="I7" s="186" t="s">
        <v>451</v>
      </c>
      <c r="J7" s="186">
        <v>3222</v>
      </c>
    </row>
    <row r="8" spans="1:10" x14ac:dyDescent="0.25">
      <c r="A8" s="10" t="s">
        <v>76</v>
      </c>
      <c r="B8" s="85" t="s">
        <v>273</v>
      </c>
      <c r="C8" s="29">
        <v>44</v>
      </c>
      <c r="D8" s="30" t="s">
        <v>274</v>
      </c>
      <c r="E8" s="56">
        <v>1</v>
      </c>
      <c r="F8" s="30" t="s">
        <v>21</v>
      </c>
      <c r="G8" s="187"/>
      <c r="H8" s="187"/>
      <c r="I8" s="187"/>
      <c r="J8" s="187"/>
    </row>
    <row r="9" spans="1:10" x14ac:dyDescent="0.25">
      <c r="A9" s="55" t="s">
        <v>21</v>
      </c>
      <c r="B9" s="54" t="s">
        <v>44</v>
      </c>
      <c r="C9" s="27" t="s">
        <v>21</v>
      </c>
      <c r="D9" s="27"/>
      <c r="E9" s="57">
        <v>1</v>
      </c>
      <c r="F9" s="27" t="s">
        <v>21</v>
      </c>
      <c r="G9" s="27" t="s">
        <v>21</v>
      </c>
      <c r="H9" s="27" t="s">
        <v>21</v>
      </c>
      <c r="I9" s="27" t="s">
        <v>21</v>
      </c>
      <c r="J9" s="27" t="s">
        <v>21</v>
      </c>
    </row>
    <row r="10" spans="1:10" x14ac:dyDescent="0.25">
      <c r="A10" s="55" t="s">
        <v>21</v>
      </c>
      <c r="B10" s="54" t="s">
        <v>44</v>
      </c>
      <c r="C10" s="27" t="s">
        <v>21</v>
      </c>
      <c r="D10" s="27"/>
      <c r="E10" s="57">
        <v>1</v>
      </c>
      <c r="F10" s="27" t="s">
        <v>21</v>
      </c>
      <c r="G10" s="27" t="s">
        <v>21</v>
      </c>
      <c r="H10" s="27" t="s">
        <v>21</v>
      </c>
      <c r="I10" s="27" t="s">
        <v>21</v>
      </c>
      <c r="J10" s="27" t="s">
        <v>21</v>
      </c>
    </row>
    <row r="11" spans="1:10" x14ac:dyDescent="0.25">
      <c r="A11" s="30" t="s">
        <v>21</v>
      </c>
      <c r="B11" s="51" t="s">
        <v>44</v>
      </c>
      <c r="C11" s="30" t="s">
        <v>21</v>
      </c>
      <c r="D11" s="30"/>
      <c r="E11" s="56">
        <v>1</v>
      </c>
      <c r="F11" s="30" t="s">
        <v>21</v>
      </c>
      <c r="G11" s="30" t="s">
        <v>21</v>
      </c>
      <c r="H11" s="30" t="s">
        <v>21</v>
      </c>
      <c r="I11" s="30" t="s">
        <v>21</v>
      </c>
      <c r="J11" s="30" t="s">
        <v>21</v>
      </c>
    </row>
    <row r="12" spans="1:10" x14ac:dyDescent="0.25">
      <c r="A12" s="30" t="s">
        <v>21</v>
      </c>
      <c r="B12" s="51" t="s">
        <v>44</v>
      </c>
      <c r="C12" s="30" t="s">
        <v>21</v>
      </c>
      <c r="D12" s="30"/>
      <c r="E12" s="56">
        <v>1</v>
      </c>
      <c r="F12" s="30" t="s">
        <v>21</v>
      </c>
      <c r="G12" s="30" t="s">
        <v>21</v>
      </c>
      <c r="H12" s="30" t="s">
        <v>21</v>
      </c>
      <c r="I12" s="30" t="s">
        <v>21</v>
      </c>
      <c r="J12" s="30" t="s">
        <v>21</v>
      </c>
    </row>
    <row r="13" spans="1:10" x14ac:dyDescent="0.25">
      <c r="A13" s="55" t="s">
        <v>21</v>
      </c>
      <c r="B13" s="54" t="s">
        <v>44</v>
      </c>
      <c r="C13" s="27" t="s">
        <v>21</v>
      </c>
      <c r="D13" s="27"/>
      <c r="E13" s="57">
        <v>1</v>
      </c>
      <c r="F13" s="27" t="s">
        <v>21</v>
      </c>
      <c r="G13" s="27" t="s">
        <v>21</v>
      </c>
      <c r="H13" s="27" t="s">
        <v>21</v>
      </c>
      <c r="I13" s="27" t="s">
        <v>21</v>
      </c>
      <c r="J13" s="27" t="s">
        <v>21</v>
      </c>
    </row>
    <row r="14" spans="1:10" x14ac:dyDescent="0.25">
      <c r="A14" s="55" t="s">
        <v>21</v>
      </c>
      <c r="B14" s="54" t="s">
        <v>44</v>
      </c>
      <c r="C14" s="27" t="s">
        <v>21</v>
      </c>
      <c r="D14" s="27"/>
      <c r="E14" s="57">
        <v>1</v>
      </c>
      <c r="F14" s="27" t="s">
        <v>21</v>
      </c>
      <c r="G14" s="27" t="s">
        <v>21</v>
      </c>
      <c r="H14" s="27" t="s">
        <v>21</v>
      </c>
      <c r="I14" s="27" t="s">
        <v>21</v>
      </c>
      <c r="J14" s="27" t="s">
        <v>21</v>
      </c>
    </row>
    <row r="15" spans="1:10" x14ac:dyDescent="0.25">
      <c r="A15" s="30" t="s">
        <v>21</v>
      </c>
      <c r="B15" s="51" t="s">
        <v>44</v>
      </c>
      <c r="C15" s="30" t="s">
        <v>21</v>
      </c>
      <c r="D15" s="30"/>
      <c r="E15" s="56">
        <v>1</v>
      </c>
      <c r="F15" s="30" t="s">
        <v>21</v>
      </c>
      <c r="G15" s="30" t="s">
        <v>21</v>
      </c>
      <c r="H15" s="30" t="s">
        <v>21</v>
      </c>
      <c r="I15" s="30" t="s">
        <v>21</v>
      </c>
      <c r="J15" s="30" t="s">
        <v>21</v>
      </c>
    </row>
    <row r="16" spans="1:10" x14ac:dyDescent="0.25">
      <c r="A16" s="30" t="s">
        <v>21</v>
      </c>
      <c r="B16" s="51" t="s">
        <v>44</v>
      </c>
      <c r="C16" s="30" t="s">
        <v>21</v>
      </c>
      <c r="D16" s="30"/>
      <c r="E16" s="56">
        <v>1</v>
      </c>
      <c r="F16" s="30" t="s">
        <v>21</v>
      </c>
      <c r="G16" s="30" t="s">
        <v>21</v>
      </c>
      <c r="H16" s="30" t="s">
        <v>21</v>
      </c>
      <c r="I16" s="30" t="s">
        <v>21</v>
      </c>
      <c r="J16" s="30" t="s">
        <v>21</v>
      </c>
    </row>
    <row r="17" spans="1:10" x14ac:dyDescent="0.25">
      <c r="A17" s="55" t="s">
        <v>21</v>
      </c>
      <c r="B17" s="54" t="s">
        <v>44</v>
      </c>
      <c r="C17" s="27" t="s">
        <v>21</v>
      </c>
      <c r="D17" s="27"/>
      <c r="E17" s="57">
        <v>1</v>
      </c>
      <c r="F17" s="27" t="s">
        <v>21</v>
      </c>
      <c r="G17" s="27" t="s">
        <v>21</v>
      </c>
      <c r="H17" s="27" t="s">
        <v>21</v>
      </c>
      <c r="I17" s="27" t="s">
        <v>21</v>
      </c>
      <c r="J17" s="27" t="s">
        <v>21</v>
      </c>
    </row>
    <row r="18" spans="1:10" x14ac:dyDescent="0.25">
      <c r="A18" s="55" t="s">
        <v>21</v>
      </c>
      <c r="B18" s="54" t="s">
        <v>44</v>
      </c>
      <c r="C18" s="27" t="s">
        <v>21</v>
      </c>
      <c r="D18" s="27"/>
      <c r="E18" s="57">
        <v>1</v>
      </c>
      <c r="F18" s="27" t="s">
        <v>21</v>
      </c>
      <c r="G18" s="27" t="s">
        <v>21</v>
      </c>
      <c r="H18" s="27" t="s">
        <v>21</v>
      </c>
      <c r="I18" s="27" t="s">
        <v>21</v>
      </c>
      <c r="J18" s="27" t="s">
        <v>21</v>
      </c>
    </row>
  </sheetData>
  <mergeCells count="19">
    <mergeCell ref="G7:G8"/>
    <mergeCell ref="G3:G4"/>
    <mergeCell ref="G5:G6"/>
    <mergeCell ref="D1:D2"/>
    <mergeCell ref="G1:J1"/>
    <mergeCell ref="J7:J8"/>
    <mergeCell ref="I7:I8"/>
    <mergeCell ref="H7:H8"/>
    <mergeCell ref="H3:H4"/>
    <mergeCell ref="I3:I4"/>
    <mergeCell ref="H5:H6"/>
    <mergeCell ref="I5:I6"/>
    <mergeCell ref="J3:J4"/>
    <mergeCell ref="J5:J6"/>
    <mergeCell ref="A1:A2"/>
    <mergeCell ref="B1:B2"/>
    <mergeCell ref="C1:C2"/>
    <mergeCell ref="E1:E2"/>
    <mergeCell ref="F1:F2"/>
  </mergeCells>
  <pageMargins left="0.7" right="0.7" top="0.75" bottom="0.75" header="0.3" footer="0.3"/>
  <pageSetup orientation="portrait" r:id="rId1"/>
  <headerFooter>
    <oddFooter>&amp;L&amp;1#&amp;"Calibri"&amp;10&amp;K000000Classification: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L11" sqref="L11"/>
    </sheetView>
  </sheetViews>
  <sheetFormatPr defaultRowHeight="15" x14ac:dyDescent="0.25"/>
  <cols>
    <col min="1" max="1" width="8.42578125" bestFit="1" customWidth="1"/>
    <col min="2" max="2" width="16.140625" bestFit="1" customWidth="1"/>
    <col min="3" max="3" width="10.42578125" bestFit="1" customWidth="1"/>
    <col min="6" max="6" width="16.42578125" bestFit="1" customWidth="1"/>
    <col min="7" max="7" width="13.85546875" bestFit="1" customWidth="1"/>
    <col min="8" max="8" width="12.42578125" bestFit="1" customWidth="1"/>
    <col min="9" max="9" width="14.7109375" bestFit="1" customWidth="1"/>
    <col min="10" max="10" width="8.42578125" bestFit="1" customWidth="1"/>
  </cols>
  <sheetData>
    <row r="1" spans="1:10" x14ac:dyDescent="0.25">
      <c r="A1" s="176" t="s">
        <v>41</v>
      </c>
      <c r="B1" s="178" t="s">
        <v>43</v>
      </c>
      <c r="C1" s="180" t="s">
        <v>45</v>
      </c>
      <c r="D1" s="180" t="s">
        <v>217</v>
      </c>
      <c r="E1" s="178" t="s">
        <v>46</v>
      </c>
      <c r="F1" s="180" t="s">
        <v>71</v>
      </c>
      <c r="G1" s="174" t="s">
        <v>69</v>
      </c>
      <c r="H1" s="174"/>
      <c r="I1" s="174"/>
      <c r="J1" s="174"/>
    </row>
    <row r="2" spans="1:10" x14ac:dyDescent="0.25">
      <c r="A2" s="184"/>
      <c r="B2" s="185"/>
      <c r="C2" s="184"/>
      <c r="D2" s="181"/>
      <c r="E2" s="185"/>
      <c r="F2" s="184"/>
      <c r="G2" s="102" t="s">
        <v>13</v>
      </c>
      <c r="H2" s="102" t="s">
        <v>221</v>
      </c>
      <c r="I2" s="102" t="s">
        <v>14</v>
      </c>
      <c r="J2" s="102" t="s">
        <v>70</v>
      </c>
    </row>
    <row r="3" spans="1:10" x14ac:dyDescent="0.25">
      <c r="A3" s="110" t="s">
        <v>42</v>
      </c>
      <c r="B3" s="117" t="s">
        <v>60</v>
      </c>
      <c r="C3" s="112">
        <v>39</v>
      </c>
      <c r="D3" s="112" t="s">
        <v>23</v>
      </c>
      <c r="E3" s="112">
        <v>1</v>
      </c>
      <c r="F3" s="112" t="s">
        <v>21</v>
      </c>
      <c r="G3" s="112" t="s">
        <v>363</v>
      </c>
      <c r="H3" s="112" t="s">
        <v>276</v>
      </c>
      <c r="I3" s="112" t="s">
        <v>367</v>
      </c>
      <c r="J3" s="112">
        <v>3370</v>
      </c>
    </row>
    <row r="4" spans="1:10" x14ac:dyDescent="0.25">
      <c r="A4" s="110" t="s">
        <v>42</v>
      </c>
      <c r="B4" s="118" t="s">
        <v>61</v>
      </c>
      <c r="C4" s="112">
        <v>36</v>
      </c>
      <c r="D4" s="112" t="s">
        <v>23</v>
      </c>
      <c r="E4" s="112">
        <v>1</v>
      </c>
      <c r="F4" s="112" t="s">
        <v>21</v>
      </c>
      <c r="G4" s="112" t="s">
        <v>364</v>
      </c>
      <c r="H4" s="112" t="s">
        <v>276</v>
      </c>
      <c r="I4" s="112" t="s">
        <v>367</v>
      </c>
      <c r="J4" s="112">
        <v>3370</v>
      </c>
    </row>
    <row r="5" spans="1:10" x14ac:dyDescent="0.25">
      <c r="A5" s="119" t="s">
        <v>76</v>
      </c>
      <c r="B5" s="120" t="s">
        <v>299</v>
      </c>
      <c r="C5" s="121">
        <v>43</v>
      </c>
      <c r="D5" s="121" t="s">
        <v>274</v>
      </c>
      <c r="E5" s="121">
        <v>1</v>
      </c>
      <c r="F5" s="121" t="s">
        <v>21</v>
      </c>
      <c r="G5" s="121" t="s">
        <v>450</v>
      </c>
      <c r="H5" s="121" t="s">
        <v>276</v>
      </c>
      <c r="I5" s="121" t="s">
        <v>451</v>
      </c>
      <c r="J5" s="121">
        <v>3222</v>
      </c>
    </row>
    <row r="6" spans="1:10" x14ac:dyDescent="0.25">
      <c r="A6" s="110" t="s">
        <v>76</v>
      </c>
      <c r="B6" s="111" t="s">
        <v>44</v>
      </c>
      <c r="C6" s="112" t="s">
        <v>21</v>
      </c>
      <c r="D6" s="112" t="s">
        <v>76</v>
      </c>
      <c r="E6" s="112">
        <v>1</v>
      </c>
      <c r="F6" s="112" t="s">
        <v>21</v>
      </c>
      <c r="G6" s="112" t="s">
        <v>21</v>
      </c>
      <c r="H6" s="112" t="s">
        <v>21</v>
      </c>
      <c r="I6" s="112"/>
      <c r="J6" s="112"/>
    </row>
    <row r="7" spans="1:10" x14ac:dyDescent="0.25">
      <c r="A7" s="110" t="s">
        <v>76</v>
      </c>
      <c r="B7" s="111" t="s">
        <v>44</v>
      </c>
      <c r="C7" s="112" t="s">
        <v>21</v>
      </c>
      <c r="D7" s="112" t="s">
        <v>76</v>
      </c>
      <c r="E7" s="112">
        <v>1</v>
      </c>
      <c r="F7" s="112" t="s">
        <v>21</v>
      </c>
      <c r="G7" s="112" t="s">
        <v>21</v>
      </c>
      <c r="H7" s="112" t="s">
        <v>21</v>
      </c>
      <c r="I7" s="112" t="s">
        <v>21</v>
      </c>
      <c r="J7" s="112" t="s">
        <v>21</v>
      </c>
    </row>
  </sheetData>
  <mergeCells count="7">
    <mergeCell ref="G1:J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1"/>
  <sheetViews>
    <sheetView workbookViewId="0">
      <selection activeCell="O7" sqref="O7"/>
    </sheetView>
  </sheetViews>
  <sheetFormatPr defaultColWidth="9.140625" defaultRowHeight="15" x14ac:dyDescent="0.25"/>
  <cols>
    <col min="1" max="2" width="9.140625" style="84"/>
    <col min="3" max="3" width="58" style="84" bestFit="1" customWidth="1"/>
    <col min="4" max="8" width="9.140625" style="84"/>
    <col min="9" max="9" width="38.5703125" style="84" bestFit="1" customWidth="1"/>
    <col min="10" max="14" width="9.140625" style="84"/>
    <col min="15" max="15" width="35.7109375" style="84" bestFit="1" customWidth="1"/>
    <col min="16" max="16384" width="9.140625" style="84"/>
  </cols>
  <sheetData>
    <row r="1" spans="1:17" x14ac:dyDescent="0.25">
      <c r="A1" s="67"/>
      <c r="B1" s="67"/>
      <c r="C1" s="67"/>
      <c r="D1" s="67"/>
      <c r="E1" s="67"/>
      <c r="F1"/>
      <c r="G1" s="68"/>
      <c r="H1" s="68"/>
      <c r="I1" s="68"/>
      <c r="J1" s="68"/>
      <c r="K1" s="68"/>
      <c r="L1"/>
      <c r="M1" s="68"/>
      <c r="N1" s="68"/>
      <c r="O1" s="68"/>
      <c r="P1" s="68"/>
      <c r="Q1" s="68"/>
    </row>
    <row r="2" spans="1:17" x14ac:dyDescent="0.25">
      <c r="A2" s="190" t="s">
        <v>223</v>
      </c>
      <c r="B2" s="190"/>
      <c r="C2" s="190"/>
      <c r="D2" s="190"/>
      <c r="E2" s="190"/>
      <c r="F2"/>
      <c r="G2" s="190" t="s">
        <v>224</v>
      </c>
      <c r="H2" s="190"/>
      <c r="I2" s="190"/>
      <c r="J2" s="190"/>
      <c r="K2" s="190"/>
      <c r="L2"/>
      <c r="M2" s="190" t="s">
        <v>225</v>
      </c>
      <c r="N2" s="190"/>
      <c r="O2" s="190"/>
      <c r="P2" s="190"/>
      <c r="Q2" s="190"/>
    </row>
    <row r="3" spans="1:17" x14ac:dyDescent="0.25">
      <c r="A3" s="191" t="s">
        <v>226</v>
      </c>
      <c r="B3" s="192"/>
      <c r="C3" s="192"/>
      <c r="D3" s="192"/>
      <c r="E3" s="193"/>
      <c r="F3"/>
      <c r="G3" s="191" t="s">
        <v>226</v>
      </c>
      <c r="H3" s="192"/>
      <c r="I3" s="192"/>
      <c r="J3" s="192"/>
      <c r="K3" s="193"/>
      <c r="L3"/>
      <c r="M3" s="191" t="s">
        <v>227</v>
      </c>
      <c r="N3" s="192"/>
      <c r="O3" s="192"/>
      <c r="P3" s="192"/>
      <c r="Q3" s="193"/>
    </row>
    <row r="4" spans="1:17" x14ac:dyDescent="0.25">
      <c r="A4" s="198"/>
      <c r="B4" s="69" t="s">
        <v>228</v>
      </c>
      <c r="C4" s="69" t="s">
        <v>229</v>
      </c>
      <c r="D4" s="69" t="s">
        <v>228</v>
      </c>
      <c r="E4" s="198"/>
      <c r="F4"/>
      <c r="G4" s="199"/>
      <c r="H4" s="69" t="s">
        <v>228</v>
      </c>
      <c r="I4" s="69" t="s">
        <v>229</v>
      </c>
      <c r="J4" s="69" t="s">
        <v>228</v>
      </c>
      <c r="K4" s="199"/>
      <c r="L4"/>
      <c r="M4" s="199"/>
      <c r="N4" s="69" t="s">
        <v>228</v>
      </c>
      <c r="O4" s="69" t="s">
        <v>229</v>
      </c>
      <c r="P4" s="69" t="s">
        <v>228</v>
      </c>
      <c r="Q4" s="199"/>
    </row>
    <row r="5" spans="1:17" ht="15.75" thickBot="1" x14ac:dyDescent="0.3">
      <c r="A5" s="198"/>
      <c r="B5" s="122">
        <v>45</v>
      </c>
      <c r="C5" s="123" t="s">
        <v>338</v>
      </c>
      <c r="D5" s="70">
        <v>45</v>
      </c>
      <c r="E5" s="198"/>
      <c r="F5"/>
      <c r="G5" s="200"/>
      <c r="H5" s="70">
        <v>45</v>
      </c>
      <c r="I5" s="71"/>
      <c r="J5" s="70">
        <v>45</v>
      </c>
      <c r="K5" s="200"/>
      <c r="L5"/>
      <c r="M5" s="200"/>
      <c r="N5" s="70">
        <v>45</v>
      </c>
      <c r="O5" s="72" t="s">
        <v>230</v>
      </c>
      <c r="P5" s="70">
        <v>45</v>
      </c>
      <c r="Q5" s="200"/>
    </row>
    <row r="6" spans="1:17" ht="15.75" thickBot="1" x14ac:dyDescent="0.3">
      <c r="A6" s="198"/>
      <c r="B6" s="124">
        <v>44</v>
      </c>
      <c r="C6" s="125" t="s">
        <v>231</v>
      </c>
      <c r="D6" s="73">
        <v>44</v>
      </c>
      <c r="E6" s="198"/>
      <c r="F6"/>
      <c r="G6" s="200"/>
      <c r="H6" s="73">
        <v>44</v>
      </c>
      <c r="I6" s="73" t="s">
        <v>231</v>
      </c>
      <c r="J6" s="73">
        <v>44</v>
      </c>
      <c r="K6" s="200"/>
      <c r="L6"/>
      <c r="M6" s="200"/>
      <c r="N6" s="71">
        <v>44</v>
      </c>
      <c r="O6" s="72" t="s">
        <v>230</v>
      </c>
      <c r="P6" s="71">
        <v>44</v>
      </c>
      <c r="Q6" s="200"/>
    </row>
    <row r="7" spans="1:17" ht="15.75" thickBot="1" x14ac:dyDescent="0.3">
      <c r="A7" s="198"/>
      <c r="B7" s="124">
        <v>43</v>
      </c>
      <c r="C7" s="125" t="s">
        <v>232</v>
      </c>
      <c r="D7" s="73">
        <v>43</v>
      </c>
      <c r="E7" s="198"/>
      <c r="F7"/>
      <c r="G7" s="200"/>
      <c r="H7" s="73">
        <v>43</v>
      </c>
      <c r="I7" s="73" t="s">
        <v>232</v>
      </c>
      <c r="J7" s="73">
        <v>43</v>
      </c>
      <c r="K7" s="200"/>
      <c r="L7"/>
      <c r="M7" s="200"/>
      <c r="N7" s="70">
        <v>43</v>
      </c>
      <c r="O7" s="72"/>
      <c r="P7" s="70">
        <v>43</v>
      </c>
      <c r="Q7" s="200"/>
    </row>
    <row r="8" spans="1:17" ht="15.75" thickBot="1" x14ac:dyDescent="0.3">
      <c r="A8" s="198"/>
      <c r="B8" s="126">
        <v>42</v>
      </c>
      <c r="C8" s="127" t="s">
        <v>233</v>
      </c>
      <c r="D8" s="74">
        <v>42</v>
      </c>
      <c r="E8" s="198"/>
      <c r="F8"/>
      <c r="G8" s="200"/>
      <c r="H8" s="74">
        <v>42</v>
      </c>
      <c r="I8" s="74" t="s">
        <v>233</v>
      </c>
      <c r="J8" s="74">
        <v>42</v>
      </c>
      <c r="K8" s="200"/>
      <c r="L8"/>
      <c r="M8" s="200"/>
      <c r="N8" s="71">
        <v>42</v>
      </c>
      <c r="O8" s="72"/>
      <c r="P8" s="71">
        <v>42</v>
      </c>
      <c r="Q8" s="200"/>
    </row>
    <row r="9" spans="1:17" ht="15.75" thickBot="1" x14ac:dyDescent="0.3">
      <c r="A9" s="198"/>
      <c r="B9" s="128">
        <v>41</v>
      </c>
      <c r="C9" s="202" t="s">
        <v>235</v>
      </c>
      <c r="D9" s="76">
        <v>41</v>
      </c>
      <c r="E9" s="198"/>
      <c r="F9"/>
      <c r="G9" s="200"/>
      <c r="H9" s="75">
        <v>41</v>
      </c>
      <c r="I9" s="75" t="s">
        <v>234</v>
      </c>
      <c r="J9" s="75">
        <v>41</v>
      </c>
      <c r="K9" s="200"/>
      <c r="L9"/>
      <c r="M9" s="200"/>
      <c r="N9" s="70">
        <v>41</v>
      </c>
      <c r="O9" s="71"/>
      <c r="P9" s="70">
        <v>41</v>
      </c>
      <c r="Q9" s="200"/>
    </row>
    <row r="10" spans="1:17" ht="15.75" thickBot="1" x14ac:dyDescent="0.3">
      <c r="A10" s="198"/>
      <c r="B10" s="128">
        <v>40</v>
      </c>
      <c r="C10" s="203"/>
      <c r="D10" s="76">
        <v>40</v>
      </c>
      <c r="E10" s="198"/>
      <c r="F10"/>
      <c r="G10" s="200"/>
      <c r="H10" s="70">
        <v>40</v>
      </c>
      <c r="I10" s="77"/>
      <c r="J10" s="70">
        <v>40</v>
      </c>
      <c r="K10" s="200"/>
      <c r="L10"/>
      <c r="M10" s="200"/>
      <c r="N10" s="71">
        <v>40</v>
      </c>
      <c r="O10" s="77"/>
      <c r="P10" s="71">
        <v>40</v>
      </c>
      <c r="Q10" s="200"/>
    </row>
    <row r="11" spans="1:17" x14ac:dyDescent="0.25">
      <c r="A11" s="198"/>
      <c r="B11" s="129">
        <v>39</v>
      </c>
      <c r="C11" s="129" t="s">
        <v>339</v>
      </c>
      <c r="D11" s="129">
        <v>39</v>
      </c>
      <c r="E11" s="198"/>
      <c r="F11"/>
      <c r="G11" s="200"/>
      <c r="H11" s="70">
        <v>39</v>
      </c>
      <c r="I11" s="77"/>
      <c r="J11" s="70">
        <v>39</v>
      </c>
      <c r="K11" s="200"/>
      <c r="L11"/>
      <c r="M11" s="200"/>
      <c r="N11" s="70">
        <v>39</v>
      </c>
      <c r="O11" s="77"/>
      <c r="P11" s="70">
        <v>39</v>
      </c>
      <c r="Q11" s="200"/>
    </row>
    <row r="12" spans="1:17" x14ac:dyDescent="0.25">
      <c r="A12" s="198"/>
      <c r="B12" s="129">
        <v>38</v>
      </c>
      <c r="C12" s="129" t="s">
        <v>340</v>
      </c>
      <c r="D12" s="129">
        <v>38</v>
      </c>
      <c r="E12" s="198"/>
      <c r="F12"/>
      <c r="G12" s="200"/>
      <c r="H12" s="76">
        <v>38</v>
      </c>
      <c r="I12" s="204" t="s">
        <v>235</v>
      </c>
      <c r="J12" s="76">
        <v>38</v>
      </c>
      <c r="K12" s="200"/>
      <c r="L12"/>
      <c r="M12" s="200"/>
      <c r="N12" s="71">
        <v>38</v>
      </c>
      <c r="O12" s="78"/>
      <c r="P12" s="71">
        <v>38</v>
      </c>
      <c r="Q12" s="200"/>
    </row>
    <row r="13" spans="1:17" x14ac:dyDescent="0.25">
      <c r="A13" s="198"/>
      <c r="B13" s="129">
        <v>37</v>
      </c>
      <c r="C13" s="129" t="s">
        <v>341</v>
      </c>
      <c r="D13" s="129">
        <v>37</v>
      </c>
      <c r="E13" s="198"/>
      <c r="F13"/>
      <c r="G13" s="200"/>
      <c r="H13" s="76">
        <v>37</v>
      </c>
      <c r="I13" s="205"/>
      <c r="J13" s="76">
        <v>37</v>
      </c>
      <c r="K13" s="200"/>
      <c r="L13"/>
      <c r="M13" s="200"/>
      <c r="N13" s="70">
        <v>37</v>
      </c>
      <c r="O13" s="78"/>
      <c r="P13" s="70">
        <v>37</v>
      </c>
      <c r="Q13" s="200"/>
    </row>
    <row r="14" spans="1:17" x14ac:dyDescent="0.25">
      <c r="A14" s="198"/>
      <c r="B14" s="129">
        <v>36</v>
      </c>
      <c r="C14" s="129" t="s">
        <v>342</v>
      </c>
      <c r="D14" s="129">
        <v>36</v>
      </c>
      <c r="E14" s="198"/>
      <c r="F14"/>
      <c r="G14" s="200"/>
      <c r="H14" s="70">
        <v>36</v>
      </c>
      <c r="I14" s="70" t="s">
        <v>339</v>
      </c>
      <c r="J14" s="130">
        <v>36</v>
      </c>
      <c r="K14" s="200"/>
      <c r="L14"/>
      <c r="M14" s="200"/>
      <c r="N14" s="71">
        <v>36</v>
      </c>
      <c r="O14" s="79"/>
      <c r="P14" s="71">
        <v>36</v>
      </c>
      <c r="Q14" s="200"/>
    </row>
    <row r="15" spans="1:17" x14ac:dyDescent="0.25">
      <c r="A15" s="198"/>
      <c r="B15" s="131">
        <v>35</v>
      </c>
      <c r="C15" s="196" t="s">
        <v>343</v>
      </c>
      <c r="D15" s="132">
        <v>35</v>
      </c>
      <c r="E15" s="198"/>
      <c r="F15"/>
      <c r="G15" s="200"/>
      <c r="H15" s="70">
        <v>35</v>
      </c>
      <c r="I15" s="133" t="s">
        <v>230</v>
      </c>
      <c r="J15" s="70">
        <v>35</v>
      </c>
      <c r="K15" s="200"/>
      <c r="L15"/>
      <c r="M15" s="200"/>
      <c r="N15" s="70">
        <v>35</v>
      </c>
      <c r="O15" s="80"/>
      <c r="P15" s="70">
        <v>35</v>
      </c>
      <c r="Q15" s="200"/>
    </row>
    <row r="16" spans="1:17" x14ac:dyDescent="0.25">
      <c r="A16" s="198"/>
      <c r="B16" s="131">
        <v>34</v>
      </c>
      <c r="C16" s="197"/>
      <c r="D16" s="132">
        <v>34</v>
      </c>
      <c r="E16" s="198"/>
      <c r="F16"/>
      <c r="G16" s="200"/>
      <c r="H16" s="70">
        <v>34</v>
      </c>
      <c r="I16" s="72" t="s">
        <v>230</v>
      </c>
      <c r="J16" s="70">
        <v>34</v>
      </c>
      <c r="K16" s="200"/>
      <c r="L16"/>
      <c r="M16" s="200"/>
      <c r="N16" s="70">
        <v>34</v>
      </c>
      <c r="O16" s="80"/>
      <c r="P16" s="70">
        <v>34</v>
      </c>
      <c r="Q16" s="200"/>
    </row>
    <row r="17" spans="1:17" x14ac:dyDescent="0.25">
      <c r="A17" s="198"/>
      <c r="B17" s="131">
        <v>33</v>
      </c>
      <c r="C17" s="196" t="s">
        <v>344</v>
      </c>
      <c r="D17" s="132">
        <v>33</v>
      </c>
      <c r="E17" s="198"/>
      <c r="F17"/>
      <c r="G17" s="200"/>
      <c r="H17" s="70">
        <v>33</v>
      </c>
      <c r="I17" s="68"/>
      <c r="J17" s="70">
        <v>33</v>
      </c>
      <c r="K17" s="200"/>
      <c r="L17"/>
      <c r="M17" s="200"/>
      <c r="N17" s="70">
        <v>33</v>
      </c>
      <c r="O17" s="80"/>
      <c r="P17" s="70">
        <v>33</v>
      </c>
      <c r="Q17" s="200"/>
    </row>
    <row r="18" spans="1:17" x14ac:dyDescent="0.25">
      <c r="A18" s="198"/>
      <c r="B18" s="131">
        <v>32</v>
      </c>
      <c r="C18" s="197"/>
      <c r="D18" s="132">
        <v>32</v>
      </c>
      <c r="E18" s="198"/>
      <c r="F18"/>
      <c r="G18" s="200"/>
      <c r="H18" s="70">
        <v>32</v>
      </c>
      <c r="I18" s="66" t="s">
        <v>222</v>
      </c>
      <c r="J18" s="70">
        <v>32</v>
      </c>
      <c r="K18" s="200"/>
      <c r="L18"/>
      <c r="M18" s="200"/>
      <c r="N18" s="70">
        <v>32</v>
      </c>
      <c r="O18" s="66"/>
      <c r="P18" s="70">
        <v>32</v>
      </c>
      <c r="Q18" s="200"/>
    </row>
    <row r="19" spans="1:17" x14ac:dyDescent="0.25">
      <c r="A19" s="198"/>
      <c r="B19" s="131">
        <v>31</v>
      </c>
      <c r="C19" s="196" t="s">
        <v>345</v>
      </c>
      <c r="D19" s="132">
        <v>31</v>
      </c>
      <c r="E19" s="198"/>
      <c r="F19"/>
      <c r="G19" s="200"/>
      <c r="H19" s="70">
        <v>31</v>
      </c>
      <c r="I19" s="194" t="s">
        <v>236</v>
      </c>
      <c r="J19" s="70">
        <v>31</v>
      </c>
      <c r="K19" s="200"/>
      <c r="L19"/>
      <c r="M19" s="200"/>
      <c r="N19" s="70">
        <v>31</v>
      </c>
      <c r="O19" s="81"/>
      <c r="P19" s="70">
        <v>31</v>
      </c>
      <c r="Q19" s="200"/>
    </row>
    <row r="20" spans="1:17" x14ac:dyDescent="0.25">
      <c r="A20" s="198"/>
      <c r="B20" s="131">
        <v>30</v>
      </c>
      <c r="C20" s="197"/>
      <c r="D20" s="132">
        <v>30</v>
      </c>
      <c r="E20" s="198"/>
      <c r="F20"/>
      <c r="G20" s="200"/>
      <c r="H20" s="70">
        <v>30</v>
      </c>
      <c r="I20" s="195"/>
      <c r="J20" s="70">
        <v>30</v>
      </c>
      <c r="K20" s="200"/>
      <c r="L20"/>
      <c r="M20" s="200"/>
      <c r="N20" s="70">
        <v>30</v>
      </c>
      <c r="O20" s="81"/>
      <c r="P20" s="70">
        <v>30</v>
      </c>
      <c r="Q20" s="200"/>
    </row>
    <row r="21" spans="1:17" x14ac:dyDescent="0.25">
      <c r="A21" s="198"/>
      <c r="B21" s="131">
        <v>29</v>
      </c>
      <c r="C21" s="196" t="s">
        <v>346</v>
      </c>
      <c r="D21" s="132">
        <v>29</v>
      </c>
      <c r="E21" s="198"/>
      <c r="F21"/>
      <c r="G21" s="200"/>
      <c r="H21" s="70">
        <v>29</v>
      </c>
      <c r="I21" s="194" t="s">
        <v>236</v>
      </c>
      <c r="J21" s="70">
        <v>29</v>
      </c>
      <c r="K21" s="200"/>
      <c r="L21"/>
      <c r="M21" s="200"/>
      <c r="N21" s="70">
        <v>29</v>
      </c>
      <c r="O21" s="81"/>
      <c r="P21" s="70">
        <v>29</v>
      </c>
      <c r="Q21" s="200"/>
    </row>
    <row r="22" spans="1:17" x14ac:dyDescent="0.25">
      <c r="A22" s="198"/>
      <c r="B22" s="131">
        <v>28</v>
      </c>
      <c r="C22" s="197"/>
      <c r="D22" s="132">
        <v>28</v>
      </c>
      <c r="E22" s="198"/>
      <c r="F22"/>
      <c r="G22" s="200"/>
      <c r="H22" s="70">
        <v>28</v>
      </c>
      <c r="I22" s="195"/>
      <c r="J22" s="70">
        <v>28</v>
      </c>
      <c r="K22" s="200"/>
      <c r="L22"/>
      <c r="M22" s="200"/>
      <c r="N22" s="70">
        <v>28</v>
      </c>
      <c r="O22" s="81"/>
      <c r="P22" s="70">
        <v>28</v>
      </c>
      <c r="Q22" s="200"/>
    </row>
    <row r="23" spans="1:17" x14ac:dyDescent="0.25">
      <c r="A23" s="198"/>
      <c r="B23" s="131">
        <v>27</v>
      </c>
      <c r="C23" s="196" t="s">
        <v>347</v>
      </c>
      <c r="D23" s="132">
        <v>27</v>
      </c>
      <c r="E23" s="198"/>
      <c r="F23"/>
      <c r="G23" s="200"/>
      <c r="H23" s="70">
        <v>27</v>
      </c>
      <c r="I23" s="194" t="s">
        <v>236</v>
      </c>
      <c r="J23" s="70">
        <v>27</v>
      </c>
      <c r="K23" s="200"/>
      <c r="L23"/>
      <c r="M23" s="200"/>
      <c r="N23" s="70">
        <v>27</v>
      </c>
      <c r="O23" s="81"/>
      <c r="P23" s="70">
        <v>27</v>
      </c>
      <c r="Q23" s="200"/>
    </row>
    <row r="24" spans="1:17" x14ac:dyDescent="0.25">
      <c r="A24" s="198"/>
      <c r="B24" s="129">
        <v>26</v>
      </c>
      <c r="C24" s="197"/>
      <c r="D24" s="132">
        <v>26</v>
      </c>
      <c r="E24" s="198"/>
      <c r="F24"/>
      <c r="G24" s="200"/>
      <c r="H24" s="70">
        <v>26</v>
      </c>
      <c r="I24" s="195"/>
      <c r="J24" s="70">
        <v>26</v>
      </c>
      <c r="K24" s="200"/>
      <c r="L24"/>
      <c r="M24" s="200"/>
      <c r="N24" s="70">
        <v>26</v>
      </c>
      <c r="O24" s="81"/>
      <c r="P24" s="70">
        <v>26</v>
      </c>
      <c r="Q24" s="200"/>
    </row>
    <row r="25" spans="1:17" x14ac:dyDescent="0.25">
      <c r="A25" s="198"/>
      <c r="B25" s="129">
        <v>25</v>
      </c>
      <c r="C25" s="134" t="s">
        <v>348</v>
      </c>
      <c r="D25" s="129">
        <v>25</v>
      </c>
      <c r="E25" s="198"/>
      <c r="F25"/>
      <c r="G25" s="200"/>
      <c r="H25" s="70">
        <v>25</v>
      </c>
      <c r="I25" s="194" t="s">
        <v>236</v>
      </c>
      <c r="J25" s="70">
        <v>25</v>
      </c>
      <c r="K25" s="200"/>
      <c r="L25"/>
      <c r="M25" s="200"/>
      <c r="N25" s="70">
        <v>25</v>
      </c>
      <c r="O25" s="80"/>
      <c r="P25" s="70">
        <v>25</v>
      </c>
      <c r="Q25" s="200"/>
    </row>
    <row r="26" spans="1:17" x14ac:dyDescent="0.25">
      <c r="A26" s="198"/>
      <c r="B26" s="129">
        <v>24</v>
      </c>
      <c r="C26" s="196" t="s">
        <v>349</v>
      </c>
      <c r="D26" s="132">
        <v>24</v>
      </c>
      <c r="E26" s="198"/>
      <c r="F26"/>
      <c r="G26" s="200"/>
      <c r="H26" s="70">
        <v>24</v>
      </c>
      <c r="I26" s="195"/>
      <c r="J26" s="70">
        <v>24</v>
      </c>
      <c r="K26" s="200"/>
      <c r="L26"/>
      <c r="M26" s="200"/>
      <c r="N26" s="70">
        <v>24</v>
      </c>
      <c r="O26" s="80"/>
      <c r="P26" s="70">
        <v>24</v>
      </c>
      <c r="Q26" s="200"/>
    </row>
    <row r="27" spans="1:17" x14ac:dyDescent="0.25">
      <c r="A27" s="198"/>
      <c r="B27" s="129">
        <v>23</v>
      </c>
      <c r="C27" s="197"/>
      <c r="D27" s="132">
        <v>23</v>
      </c>
      <c r="E27" s="198"/>
      <c r="F27"/>
      <c r="G27" s="200"/>
      <c r="H27" s="70">
        <v>23</v>
      </c>
      <c r="I27" s="82"/>
      <c r="J27" s="70">
        <v>23</v>
      </c>
      <c r="K27" s="200"/>
      <c r="L27"/>
      <c r="M27" s="200"/>
      <c r="N27" s="70">
        <v>23</v>
      </c>
      <c r="O27" s="80"/>
      <c r="P27" s="70">
        <v>23</v>
      </c>
      <c r="Q27" s="200"/>
    </row>
    <row r="28" spans="1:17" x14ac:dyDescent="0.25">
      <c r="A28" s="198"/>
      <c r="B28" s="131">
        <v>22</v>
      </c>
      <c r="C28" s="196" t="s">
        <v>350</v>
      </c>
      <c r="D28" s="132">
        <v>22</v>
      </c>
      <c r="E28" s="198"/>
      <c r="F28"/>
      <c r="G28" s="200"/>
      <c r="H28" s="70">
        <v>22</v>
      </c>
      <c r="I28" s="68"/>
      <c r="J28" s="70">
        <v>22</v>
      </c>
      <c r="K28" s="200"/>
      <c r="L28"/>
      <c r="M28" s="200"/>
      <c r="N28" s="70">
        <v>22</v>
      </c>
      <c r="O28" s="80"/>
      <c r="P28" s="70">
        <v>22</v>
      </c>
      <c r="Q28" s="200"/>
    </row>
    <row r="29" spans="1:17" x14ac:dyDescent="0.25">
      <c r="A29" s="198"/>
      <c r="B29" s="131">
        <v>21</v>
      </c>
      <c r="C29" s="197"/>
      <c r="D29" s="132">
        <v>21</v>
      </c>
      <c r="E29" s="198"/>
      <c r="F29"/>
      <c r="G29" s="200"/>
      <c r="H29" s="70">
        <v>21</v>
      </c>
      <c r="I29" s="66" t="s">
        <v>222</v>
      </c>
      <c r="J29" s="70">
        <v>21</v>
      </c>
      <c r="K29" s="200"/>
      <c r="L29"/>
      <c r="M29" s="200"/>
      <c r="N29" s="70">
        <v>21</v>
      </c>
      <c r="O29" s="66" t="s">
        <v>222</v>
      </c>
      <c r="P29" s="70">
        <v>21</v>
      </c>
      <c r="Q29" s="200"/>
    </row>
    <row r="30" spans="1:17" x14ac:dyDescent="0.25">
      <c r="A30" s="198"/>
      <c r="B30" s="131">
        <v>20</v>
      </c>
      <c r="C30" s="196" t="s">
        <v>351</v>
      </c>
      <c r="D30" s="132">
        <v>20</v>
      </c>
      <c r="E30" s="198"/>
      <c r="F30"/>
      <c r="G30" s="200"/>
      <c r="H30" s="70">
        <v>20</v>
      </c>
      <c r="I30" s="194" t="s">
        <v>236</v>
      </c>
      <c r="J30" s="70">
        <v>20</v>
      </c>
      <c r="K30" s="200"/>
      <c r="L30"/>
      <c r="M30" s="200"/>
      <c r="N30" s="70">
        <v>20</v>
      </c>
      <c r="O30" s="194" t="s">
        <v>237</v>
      </c>
      <c r="P30" s="70">
        <v>20</v>
      </c>
      <c r="Q30" s="200"/>
    </row>
    <row r="31" spans="1:17" x14ac:dyDescent="0.25">
      <c r="A31" s="198"/>
      <c r="B31" s="131">
        <v>19</v>
      </c>
      <c r="C31" s="197"/>
      <c r="D31" s="132">
        <v>19</v>
      </c>
      <c r="E31" s="198"/>
      <c r="F31"/>
      <c r="G31" s="200"/>
      <c r="H31" s="70">
        <v>19</v>
      </c>
      <c r="I31" s="195"/>
      <c r="J31" s="70">
        <v>19</v>
      </c>
      <c r="K31" s="200"/>
      <c r="L31"/>
      <c r="M31" s="200"/>
      <c r="N31" s="70">
        <v>19</v>
      </c>
      <c r="O31" s="195"/>
      <c r="P31" s="70">
        <v>19</v>
      </c>
      <c r="Q31" s="200"/>
    </row>
    <row r="32" spans="1:17" x14ac:dyDescent="0.25">
      <c r="A32" s="198"/>
      <c r="B32" s="131">
        <v>18</v>
      </c>
      <c r="C32" s="196" t="s">
        <v>352</v>
      </c>
      <c r="D32" s="132">
        <v>18</v>
      </c>
      <c r="E32" s="198"/>
      <c r="F32"/>
      <c r="G32" s="200"/>
      <c r="H32" s="70">
        <v>18</v>
      </c>
      <c r="I32" s="194" t="s">
        <v>236</v>
      </c>
      <c r="J32" s="70">
        <v>18</v>
      </c>
      <c r="K32" s="200"/>
      <c r="L32"/>
      <c r="M32" s="200"/>
      <c r="N32" s="70">
        <v>18</v>
      </c>
      <c r="O32" s="194" t="s">
        <v>237</v>
      </c>
      <c r="P32" s="70">
        <v>18</v>
      </c>
      <c r="Q32" s="200"/>
    </row>
    <row r="33" spans="1:17" x14ac:dyDescent="0.25">
      <c r="A33" s="198"/>
      <c r="B33" s="131">
        <v>17</v>
      </c>
      <c r="C33" s="197"/>
      <c r="D33" s="132">
        <v>17</v>
      </c>
      <c r="E33" s="198"/>
      <c r="F33"/>
      <c r="G33" s="200"/>
      <c r="H33" s="70">
        <v>17</v>
      </c>
      <c r="I33" s="195"/>
      <c r="J33" s="70">
        <v>17</v>
      </c>
      <c r="K33" s="200"/>
      <c r="L33"/>
      <c r="M33" s="200"/>
      <c r="N33" s="70">
        <v>17</v>
      </c>
      <c r="O33" s="195"/>
      <c r="P33" s="70">
        <v>17</v>
      </c>
      <c r="Q33" s="200"/>
    </row>
    <row r="34" spans="1:17" x14ac:dyDescent="0.25">
      <c r="A34" s="198"/>
      <c r="B34" s="131">
        <v>16</v>
      </c>
      <c r="C34" s="196" t="s">
        <v>353</v>
      </c>
      <c r="D34" s="132">
        <v>16</v>
      </c>
      <c r="E34" s="198"/>
      <c r="F34"/>
      <c r="G34" s="200"/>
      <c r="H34" s="70">
        <v>16</v>
      </c>
      <c r="I34" s="194" t="s">
        <v>236</v>
      </c>
      <c r="J34" s="70">
        <v>16</v>
      </c>
      <c r="K34" s="200"/>
      <c r="L34"/>
      <c r="M34" s="200"/>
      <c r="N34" s="70">
        <v>16</v>
      </c>
      <c r="O34" s="194" t="s">
        <v>238</v>
      </c>
      <c r="P34" s="70">
        <v>16</v>
      </c>
      <c r="Q34" s="200"/>
    </row>
    <row r="35" spans="1:17" x14ac:dyDescent="0.25">
      <c r="A35" s="198"/>
      <c r="B35" s="131">
        <v>15</v>
      </c>
      <c r="C35" s="197"/>
      <c r="D35" s="132">
        <v>15</v>
      </c>
      <c r="E35" s="198"/>
      <c r="F35"/>
      <c r="G35" s="200"/>
      <c r="H35" s="70">
        <v>15</v>
      </c>
      <c r="I35" s="195"/>
      <c r="J35" s="70">
        <v>15</v>
      </c>
      <c r="K35" s="200"/>
      <c r="L35"/>
      <c r="M35" s="200"/>
      <c r="N35" s="70">
        <v>15</v>
      </c>
      <c r="O35" s="195"/>
      <c r="P35" s="70">
        <v>15</v>
      </c>
      <c r="Q35" s="200"/>
    </row>
    <row r="36" spans="1:17" x14ac:dyDescent="0.25">
      <c r="A36" s="198"/>
      <c r="B36" s="131">
        <v>14</v>
      </c>
      <c r="C36" s="196" t="s">
        <v>354</v>
      </c>
      <c r="D36" s="132">
        <v>14</v>
      </c>
      <c r="E36" s="198"/>
      <c r="F36"/>
      <c r="G36" s="200"/>
      <c r="H36" s="70">
        <v>14</v>
      </c>
      <c r="I36" s="194" t="s">
        <v>236</v>
      </c>
      <c r="J36" s="70">
        <v>14</v>
      </c>
      <c r="K36" s="200"/>
      <c r="L36"/>
      <c r="M36" s="200"/>
      <c r="N36" s="70">
        <v>14</v>
      </c>
      <c r="O36" s="194" t="s">
        <v>238</v>
      </c>
      <c r="P36" s="70">
        <v>14</v>
      </c>
      <c r="Q36" s="200"/>
    </row>
    <row r="37" spans="1:17" x14ac:dyDescent="0.25">
      <c r="A37" s="198"/>
      <c r="B37" s="129">
        <v>13</v>
      </c>
      <c r="C37" s="197"/>
      <c r="D37" s="132">
        <v>13</v>
      </c>
      <c r="E37" s="198"/>
      <c r="F37"/>
      <c r="G37" s="200"/>
      <c r="H37" s="70">
        <v>13</v>
      </c>
      <c r="I37" s="195"/>
      <c r="J37" s="70">
        <v>13</v>
      </c>
      <c r="K37" s="200"/>
      <c r="L37"/>
      <c r="M37" s="200"/>
      <c r="N37" s="70">
        <v>13</v>
      </c>
      <c r="O37" s="195"/>
      <c r="P37" s="70">
        <v>13</v>
      </c>
      <c r="Q37" s="200"/>
    </row>
    <row r="38" spans="1:17" x14ac:dyDescent="0.25">
      <c r="A38" s="198"/>
      <c r="B38" s="129">
        <v>12</v>
      </c>
      <c r="C38" s="196" t="s">
        <v>355</v>
      </c>
      <c r="D38" s="132">
        <v>12</v>
      </c>
      <c r="E38" s="198"/>
      <c r="F38"/>
      <c r="G38" s="200"/>
      <c r="H38" s="70">
        <v>12</v>
      </c>
      <c r="I38" s="194" t="s">
        <v>236</v>
      </c>
      <c r="J38" s="70">
        <v>12</v>
      </c>
      <c r="K38" s="200"/>
      <c r="L38"/>
      <c r="M38" s="200"/>
      <c r="N38" s="70">
        <v>12</v>
      </c>
      <c r="O38" s="194" t="s">
        <v>238</v>
      </c>
      <c r="P38" s="70">
        <v>12</v>
      </c>
      <c r="Q38" s="200"/>
    </row>
    <row r="39" spans="1:17" x14ac:dyDescent="0.25">
      <c r="A39" s="198"/>
      <c r="B39" s="129">
        <v>11</v>
      </c>
      <c r="C39" s="197"/>
      <c r="D39" s="132">
        <v>11</v>
      </c>
      <c r="E39" s="198"/>
      <c r="F39"/>
      <c r="G39" s="200"/>
      <c r="H39" s="70">
        <v>11</v>
      </c>
      <c r="I39" s="195"/>
      <c r="J39" s="70">
        <v>11</v>
      </c>
      <c r="K39" s="200"/>
      <c r="L39"/>
      <c r="M39" s="200"/>
      <c r="N39" s="70">
        <v>11</v>
      </c>
      <c r="O39" s="195"/>
      <c r="P39" s="70">
        <v>11</v>
      </c>
      <c r="Q39" s="200"/>
    </row>
    <row r="40" spans="1:17" x14ac:dyDescent="0.25">
      <c r="A40" s="198"/>
      <c r="B40" s="129">
        <v>10</v>
      </c>
      <c r="C40" s="196" t="s">
        <v>356</v>
      </c>
      <c r="D40" s="132">
        <v>10</v>
      </c>
      <c r="E40" s="198"/>
      <c r="F40"/>
      <c r="G40" s="200"/>
      <c r="H40" s="70">
        <v>10</v>
      </c>
      <c r="I40" s="194" t="s">
        <v>236</v>
      </c>
      <c r="J40" s="70">
        <v>10</v>
      </c>
      <c r="K40" s="200"/>
      <c r="L40"/>
      <c r="M40" s="200"/>
      <c r="N40" s="70">
        <v>10</v>
      </c>
      <c r="O40" s="194" t="s">
        <v>238</v>
      </c>
      <c r="P40" s="70">
        <v>10</v>
      </c>
      <c r="Q40" s="200"/>
    </row>
    <row r="41" spans="1:17" x14ac:dyDescent="0.25">
      <c r="A41" s="198"/>
      <c r="B41" s="131">
        <v>9</v>
      </c>
      <c r="C41" s="197"/>
      <c r="D41" s="132">
        <v>9</v>
      </c>
      <c r="E41" s="198"/>
      <c r="F41"/>
      <c r="G41" s="200"/>
      <c r="H41" s="70">
        <v>9</v>
      </c>
      <c r="I41" s="195"/>
      <c r="J41" s="70">
        <v>9</v>
      </c>
      <c r="K41" s="200"/>
      <c r="L41"/>
      <c r="M41" s="200"/>
      <c r="N41" s="70">
        <v>9</v>
      </c>
      <c r="O41" s="195"/>
      <c r="P41" s="70">
        <v>9</v>
      </c>
      <c r="Q41" s="200"/>
    </row>
    <row r="42" spans="1:17" x14ac:dyDescent="0.25">
      <c r="A42" s="198"/>
      <c r="B42" s="131">
        <v>8</v>
      </c>
      <c r="C42" s="196" t="s">
        <v>357</v>
      </c>
      <c r="D42" s="132">
        <v>8</v>
      </c>
      <c r="E42" s="198"/>
      <c r="F42"/>
      <c r="G42" s="200"/>
      <c r="H42" s="70">
        <v>8</v>
      </c>
      <c r="I42" s="194" t="s">
        <v>236</v>
      </c>
      <c r="J42" s="70">
        <v>8</v>
      </c>
      <c r="K42" s="200"/>
      <c r="L42"/>
      <c r="M42" s="200"/>
      <c r="N42" s="70">
        <v>8</v>
      </c>
      <c r="O42" s="194" t="s">
        <v>238</v>
      </c>
      <c r="P42" s="70">
        <v>8</v>
      </c>
      <c r="Q42" s="200"/>
    </row>
    <row r="43" spans="1:17" x14ac:dyDescent="0.25">
      <c r="A43" s="198"/>
      <c r="B43" s="131">
        <v>7</v>
      </c>
      <c r="C43" s="197"/>
      <c r="D43" s="132">
        <v>7</v>
      </c>
      <c r="E43" s="198"/>
      <c r="F43"/>
      <c r="G43" s="200"/>
      <c r="H43" s="70">
        <v>7</v>
      </c>
      <c r="I43" s="195"/>
      <c r="J43" s="70">
        <v>7</v>
      </c>
      <c r="K43" s="200"/>
      <c r="L43"/>
      <c r="M43" s="200"/>
      <c r="N43" s="70">
        <v>7</v>
      </c>
      <c r="O43" s="195"/>
      <c r="P43" s="70">
        <v>7</v>
      </c>
      <c r="Q43" s="200"/>
    </row>
    <row r="44" spans="1:17" x14ac:dyDescent="0.25">
      <c r="A44" s="198"/>
      <c r="B44" s="131">
        <v>6</v>
      </c>
      <c r="C44" s="196" t="s">
        <v>358</v>
      </c>
      <c r="D44" s="132">
        <v>6</v>
      </c>
      <c r="E44" s="198"/>
      <c r="F44"/>
      <c r="G44" s="200"/>
      <c r="H44" s="70">
        <v>6</v>
      </c>
      <c r="I44" s="194" t="s">
        <v>236</v>
      </c>
      <c r="J44" s="70">
        <v>6</v>
      </c>
      <c r="K44" s="200"/>
      <c r="L44"/>
      <c r="M44" s="200"/>
      <c r="N44" s="70">
        <v>6</v>
      </c>
      <c r="O44" s="194" t="s">
        <v>238</v>
      </c>
      <c r="P44" s="70">
        <v>6</v>
      </c>
      <c r="Q44" s="200"/>
    </row>
    <row r="45" spans="1:17" x14ac:dyDescent="0.25">
      <c r="A45" s="198"/>
      <c r="B45" s="131">
        <v>5</v>
      </c>
      <c r="C45" s="197"/>
      <c r="D45" s="132">
        <v>5</v>
      </c>
      <c r="E45" s="198"/>
      <c r="F45"/>
      <c r="G45" s="200"/>
      <c r="H45" s="70">
        <v>5</v>
      </c>
      <c r="I45" s="195"/>
      <c r="J45" s="70">
        <v>5</v>
      </c>
      <c r="K45" s="200"/>
      <c r="L45"/>
      <c r="M45" s="200"/>
      <c r="N45" s="70">
        <v>5</v>
      </c>
      <c r="O45" s="195"/>
      <c r="P45" s="70">
        <v>5</v>
      </c>
      <c r="Q45" s="200"/>
    </row>
    <row r="46" spans="1:17" x14ac:dyDescent="0.25">
      <c r="A46" s="198"/>
      <c r="B46" s="131">
        <v>4</v>
      </c>
      <c r="C46" s="129" t="s">
        <v>359</v>
      </c>
      <c r="D46" s="132">
        <v>4</v>
      </c>
      <c r="E46" s="198"/>
      <c r="F46"/>
      <c r="G46" s="200"/>
      <c r="H46" s="70">
        <v>4</v>
      </c>
      <c r="I46" s="83" t="s">
        <v>239</v>
      </c>
      <c r="J46" s="70">
        <v>4</v>
      </c>
      <c r="K46" s="200"/>
      <c r="L46"/>
      <c r="M46" s="200"/>
      <c r="N46" s="70">
        <v>4</v>
      </c>
      <c r="O46" s="83" t="s">
        <v>240</v>
      </c>
      <c r="P46" s="70">
        <v>4</v>
      </c>
      <c r="Q46" s="200"/>
    </row>
    <row r="47" spans="1:17" x14ac:dyDescent="0.25">
      <c r="A47" s="198"/>
      <c r="B47" s="131">
        <v>3</v>
      </c>
      <c r="C47" s="129" t="s">
        <v>360</v>
      </c>
      <c r="D47" s="132">
        <v>3</v>
      </c>
      <c r="E47" s="198"/>
      <c r="F47"/>
      <c r="G47" s="200"/>
      <c r="H47" s="70">
        <v>3</v>
      </c>
      <c r="I47" s="83" t="s">
        <v>241</v>
      </c>
      <c r="J47" s="70">
        <v>3</v>
      </c>
      <c r="K47" s="200"/>
      <c r="L47"/>
      <c r="M47" s="200"/>
      <c r="N47" s="70">
        <v>3</v>
      </c>
      <c r="O47" s="83" t="s">
        <v>240</v>
      </c>
      <c r="P47" s="70">
        <v>3</v>
      </c>
      <c r="Q47" s="200"/>
    </row>
    <row r="48" spans="1:17" x14ac:dyDescent="0.25">
      <c r="A48" s="198"/>
      <c r="B48" s="131">
        <v>2</v>
      </c>
      <c r="C48" s="129" t="s">
        <v>361</v>
      </c>
      <c r="D48" s="132">
        <v>2</v>
      </c>
      <c r="E48" s="198"/>
      <c r="F48"/>
      <c r="G48" s="200"/>
      <c r="H48" s="70">
        <v>2</v>
      </c>
      <c r="I48" s="83" t="s">
        <v>242</v>
      </c>
      <c r="J48" s="70">
        <v>2</v>
      </c>
      <c r="K48" s="200"/>
      <c r="L48"/>
      <c r="M48" s="200"/>
      <c r="N48" s="70">
        <v>2</v>
      </c>
      <c r="O48" s="83" t="s">
        <v>240</v>
      </c>
      <c r="P48" s="70">
        <v>2</v>
      </c>
      <c r="Q48" s="200"/>
    </row>
    <row r="49" spans="1:17" x14ac:dyDescent="0.25">
      <c r="A49" s="198"/>
      <c r="B49" s="131">
        <v>1</v>
      </c>
      <c r="C49" s="129" t="s">
        <v>362</v>
      </c>
      <c r="D49" s="132">
        <v>1</v>
      </c>
      <c r="E49" s="198"/>
      <c r="F49"/>
      <c r="G49" s="201"/>
      <c r="H49" s="70">
        <v>1</v>
      </c>
      <c r="I49" s="83" t="s">
        <v>243</v>
      </c>
      <c r="J49" s="70">
        <v>1</v>
      </c>
      <c r="K49" s="201"/>
      <c r="L49"/>
      <c r="M49" s="201"/>
      <c r="N49" s="70">
        <v>1</v>
      </c>
      <c r="O49" s="83" t="s">
        <v>240</v>
      </c>
      <c r="P49" s="70">
        <v>1</v>
      </c>
      <c r="Q49" s="201"/>
    </row>
    <row r="50" spans="1:17" x14ac:dyDescent="0.25">
      <c r="A50" s="191" t="s">
        <v>226</v>
      </c>
      <c r="B50" s="192"/>
      <c r="C50" s="206"/>
      <c r="D50" s="192"/>
      <c r="E50" s="193"/>
      <c r="F50"/>
      <c r="G50" s="191" t="s">
        <v>226</v>
      </c>
      <c r="H50" s="192"/>
      <c r="I50" s="192"/>
      <c r="J50" s="192"/>
      <c r="K50" s="193"/>
      <c r="L50"/>
      <c r="M50" s="191" t="s">
        <v>227</v>
      </c>
      <c r="N50" s="192"/>
      <c r="O50" s="192"/>
      <c r="P50" s="192"/>
      <c r="Q50" s="193"/>
    </row>
    <row r="51" spans="1:17" x14ac:dyDescent="0.25">
      <c r="A51" s="190" t="s">
        <v>223</v>
      </c>
      <c r="B51" s="190"/>
      <c r="C51" s="190"/>
      <c r="D51" s="190"/>
      <c r="E51" s="190"/>
      <c r="F51"/>
      <c r="G51" s="190" t="s">
        <v>224</v>
      </c>
      <c r="H51" s="190"/>
      <c r="I51" s="190"/>
      <c r="J51" s="190"/>
      <c r="K51" s="190"/>
      <c r="L51"/>
      <c r="M51" s="190" t="s">
        <v>225</v>
      </c>
      <c r="N51" s="190"/>
      <c r="O51" s="190"/>
      <c r="P51" s="190"/>
      <c r="Q51" s="190"/>
    </row>
  </sheetData>
  <mergeCells count="55">
    <mergeCell ref="C42:C43"/>
    <mergeCell ref="I42:I43"/>
    <mergeCell ref="O42:O43"/>
    <mergeCell ref="A51:E51"/>
    <mergeCell ref="G51:K51"/>
    <mergeCell ref="M51:Q51"/>
    <mergeCell ref="C44:C45"/>
    <mergeCell ref="I44:I45"/>
    <mergeCell ref="O44:O45"/>
    <mergeCell ref="A50:E50"/>
    <mergeCell ref="G50:K50"/>
    <mergeCell ref="M50:Q50"/>
    <mergeCell ref="A4:A49"/>
    <mergeCell ref="Q4:Q49"/>
    <mergeCell ref="C38:C39"/>
    <mergeCell ref="I38:I39"/>
    <mergeCell ref="O38:O39"/>
    <mergeCell ref="C40:C41"/>
    <mergeCell ref="I40:I41"/>
    <mergeCell ref="O40:O41"/>
    <mergeCell ref="O32:O33"/>
    <mergeCell ref="C34:C35"/>
    <mergeCell ref="I34:I35"/>
    <mergeCell ref="O34:O35"/>
    <mergeCell ref="C36:C37"/>
    <mergeCell ref="I36:I37"/>
    <mergeCell ref="O36:O37"/>
    <mergeCell ref="C26:C27"/>
    <mergeCell ref="C28:C29"/>
    <mergeCell ref="C30:C31"/>
    <mergeCell ref="I30:I31"/>
    <mergeCell ref="C32:C33"/>
    <mergeCell ref="I32:I33"/>
    <mergeCell ref="O30:O31"/>
    <mergeCell ref="C19:C20"/>
    <mergeCell ref="I19:I20"/>
    <mergeCell ref="C21:C22"/>
    <mergeCell ref="I21:I22"/>
    <mergeCell ref="C23:C24"/>
    <mergeCell ref="I23:I24"/>
    <mergeCell ref="E4:E49"/>
    <mergeCell ref="G4:G49"/>
    <mergeCell ref="K4:K49"/>
    <mergeCell ref="M4:M49"/>
    <mergeCell ref="C9:C10"/>
    <mergeCell ref="I12:I13"/>
    <mergeCell ref="C15:C16"/>
    <mergeCell ref="C17:C18"/>
    <mergeCell ref="I25:I26"/>
    <mergeCell ref="A2:E2"/>
    <mergeCell ref="G2:K2"/>
    <mergeCell ref="M2:Q2"/>
    <mergeCell ref="A3:E3"/>
    <mergeCell ref="G3:K3"/>
    <mergeCell ref="M3:Q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activeCell="A11" sqref="A11"/>
    </sheetView>
  </sheetViews>
  <sheetFormatPr defaultRowHeight="15" x14ac:dyDescent="0.25"/>
  <cols>
    <col min="1" max="1" width="23.85546875" customWidth="1"/>
    <col min="2" max="2" width="18.140625" customWidth="1"/>
    <col min="3" max="3" width="17.5703125" customWidth="1"/>
    <col min="4" max="4" width="24.42578125" bestFit="1" customWidth="1"/>
    <col min="5" max="5" width="26.7109375" customWidth="1"/>
  </cols>
  <sheetData>
    <row r="1" spans="1:6" x14ac:dyDescent="0.25">
      <c r="A1" s="44"/>
      <c r="B1" s="45" t="s">
        <v>47</v>
      </c>
      <c r="C1" s="45" t="s">
        <v>51</v>
      </c>
      <c r="D1" s="46" t="s">
        <v>52</v>
      </c>
      <c r="E1" s="46" t="s">
        <v>53</v>
      </c>
      <c r="F1" s="1"/>
    </row>
    <row r="2" spans="1:6" x14ac:dyDescent="0.25">
      <c r="A2" s="45" t="s">
        <v>49</v>
      </c>
      <c r="B2" s="17">
        <v>9</v>
      </c>
      <c r="C2" s="17">
        <v>9</v>
      </c>
      <c r="D2" s="17">
        <v>9</v>
      </c>
      <c r="E2" s="17">
        <v>9</v>
      </c>
    </row>
    <row r="3" spans="1:6" x14ac:dyDescent="0.25">
      <c r="A3" s="45" t="s">
        <v>50</v>
      </c>
      <c r="B3" s="17">
        <v>6</v>
      </c>
      <c r="C3" s="17">
        <v>6</v>
      </c>
      <c r="D3" s="17">
        <v>6</v>
      </c>
      <c r="E3" s="17">
        <v>6</v>
      </c>
    </row>
    <row r="4" spans="1:6" x14ac:dyDescent="0.25">
      <c r="A4" s="45" t="s">
        <v>48</v>
      </c>
      <c r="B4" s="17">
        <v>56</v>
      </c>
      <c r="C4" s="17">
        <v>56</v>
      </c>
      <c r="D4" s="17">
        <v>56</v>
      </c>
      <c r="E4" s="17">
        <v>56</v>
      </c>
    </row>
    <row r="6" spans="1:6" x14ac:dyDescent="0.25">
      <c r="A6" s="43"/>
      <c r="B6" s="45" t="s">
        <v>55</v>
      </c>
      <c r="C6" s="45" t="s">
        <v>56</v>
      </c>
      <c r="D6" s="45" t="s">
        <v>59</v>
      </c>
      <c r="E6" s="45" t="s">
        <v>57</v>
      </c>
    </row>
    <row r="7" spans="1:6" x14ac:dyDescent="0.25">
      <c r="A7" s="45" t="s">
        <v>58</v>
      </c>
      <c r="B7" s="17"/>
      <c r="C7" s="17"/>
      <c r="D7" s="17"/>
      <c r="E7" s="17"/>
    </row>
    <row r="8" spans="1:6" x14ac:dyDescent="0.25">
      <c r="A8" s="45" t="s">
        <v>54</v>
      </c>
      <c r="B8" s="17"/>
      <c r="C8" s="17"/>
      <c r="D8" s="17"/>
      <c r="E8" s="17"/>
    </row>
    <row r="10" spans="1:6" x14ac:dyDescent="0.25">
      <c r="A10" s="53" t="s">
        <v>75</v>
      </c>
      <c r="B10" s="45" t="s">
        <v>73</v>
      </c>
      <c r="C10" s="45" t="s">
        <v>72</v>
      </c>
      <c r="D10" s="45" t="s">
        <v>74</v>
      </c>
    </row>
    <row r="11" spans="1:6" x14ac:dyDescent="0.25">
      <c r="A11" s="17"/>
      <c r="B11" s="17"/>
      <c r="C11" s="17"/>
      <c r="D11" s="17"/>
    </row>
    <row r="12" spans="1:6" x14ac:dyDescent="0.25">
      <c r="A12" s="17"/>
      <c r="B12" s="17"/>
      <c r="C12" s="17"/>
      <c r="D12" s="17"/>
    </row>
    <row r="13" spans="1:6" x14ac:dyDescent="0.25">
      <c r="A13" s="17"/>
      <c r="B13" s="17"/>
      <c r="C13" s="17"/>
      <c r="D13" s="17"/>
    </row>
    <row r="14" spans="1:6" x14ac:dyDescent="0.25">
      <c r="A14" s="17"/>
      <c r="B14" s="17"/>
      <c r="C14" s="17"/>
      <c r="D14" s="17"/>
    </row>
    <row r="15" spans="1:6" x14ac:dyDescent="0.25">
      <c r="A15" s="17"/>
      <c r="B15" s="17"/>
      <c r="C15" s="17"/>
      <c r="D15" s="17"/>
    </row>
    <row r="16" spans="1:6" x14ac:dyDescent="0.25">
      <c r="A16" s="17"/>
      <c r="B16" s="17"/>
      <c r="C16" s="17"/>
      <c r="D16" s="17"/>
    </row>
  </sheetData>
  <pageMargins left="0.7" right="0.7" top="0.75" bottom="0.75" header="0.3" footer="0.3"/>
  <pageSetup paperSize="9" orientation="portrait" r:id="rId1"/>
  <headerFooter>
    <oddFooter>&amp;L&amp;1#&amp;"Calibri"&amp;10&amp;K000000Classification: Internal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workbookViewId="0">
      <selection activeCell="B21" sqref="B21"/>
    </sheetView>
  </sheetViews>
  <sheetFormatPr defaultRowHeight="15" x14ac:dyDescent="0.25"/>
  <cols>
    <col min="1" max="1" width="3" bestFit="1" customWidth="1"/>
    <col min="2" max="2" width="64" bestFit="1" customWidth="1"/>
    <col min="3" max="3" width="25" bestFit="1" customWidth="1"/>
  </cols>
  <sheetData>
    <row r="1" spans="1:3" x14ac:dyDescent="0.25">
      <c r="A1" s="58" t="s">
        <v>244</v>
      </c>
      <c r="B1" s="58" t="s">
        <v>245</v>
      </c>
      <c r="C1" s="58" t="s">
        <v>246</v>
      </c>
    </row>
    <row r="2" spans="1:3" x14ac:dyDescent="0.25">
      <c r="A2" s="58">
        <v>1</v>
      </c>
      <c r="B2" s="58" t="s">
        <v>247</v>
      </c>
      <c r="C2" s="58" t="s">
        <v>248</v>
      </c>
    </row>
    <row r="3" spans="1:3" x14ac:dyDescent="0.25">
      <c r="A3" s="58">
        <v>2</v>
      </c>
      <c r="B3" s="58" t="s">
        <v>249</v>
      </c>
      <c r="C3" s="58" t="s">
        <v>250</v>
      </c>
    </row>
    <row r="4" spans="1:3" x14ac:dyDescent="0.25">
      <c r="A4" s="58">
        <v>3</v>
      </c>
      <c r="B4" s="58" t="s">
        <v>251</v>
      </c>
      <c r="C4" s="58" t="s">
        <v>252</v>
      </c>
    </row>
    <row r="5" spans="1:3" x14ac:dyDescent="0.25">
      <c r="A5" s="58">
        <v>4</v>
      </c>
      <c r="B5" s="58" t="s">
        <v>253</v>
      </c>
      <c r="C5" s="58" t="s">
        <v>254</v>
      </c>
    </row>
    <row r="6" spans="1:3" x14ac:dyDescent="0.25">
      <c r="A6" s="58">
        <v>5</v>
      </c>
      <c r="B6" s="58" t="s">
        <v>255</v>
      </c>
      <c r="C6" s="58" t="s">
        <v>256</v>
      </c>
    </row>
    <row r="7" spans="1:3" x14ac:dyDescent="0.25">
      <c r="A7" s="58">
        <v>6</v>
      </c>
      <c r="B7" s="58" t="s">
        <v>257</v>
      </c>
      <c r="C7" s="58" t="s">
        <v>256</v>
      </c>
    </row>
    <row r="8" spans="1:3" x14ac:dyDescent="0.25">
      <c r="A8" s="58">
        <v>7</v>
      </c>
      <c r="B8" s="58" t="s">
        <v>258</v>
      </c>
      <c r="C8" s="58" t="s">
        <v>259</v>
      </c>
    </row>
    <row r="9" spans="1:3" x14ac:dyDescent="0.25">
      <c r="A9" s="58">
        <v>8</v>
      </c>
      <c r="B9" s="58" t="s">
        <v>260</v>
      </c>
      <c r="C9" s="58" t="s">
        <v>261</v>
      </c>
    </row>
    <row r="10" spans="1:3" x14ac:dyDescent="0.25">
      <c r="A10" s="58">
        <v>9</v>
      </c>
      <c r="B10" s="58" t="s">
        <v>262</v>
      </c>
      <c r="C10" s="58" t="s">
        <v>261</v>
      </c>
    </row>
    <row r="11" spans="1:3" x14ac:dyDescent="0.25">
      <c r="A11" s="58">
        <v>10</v>
      </c>
      <c r="B11" s="58" t="s">
        <v>263</v>
      </c>
      <c r="C11" s="58" t="s">
        <v>261</v>
      </c>
    </row>
    <row r="12" spans="1:3" x14ac:dyDescent="0.25">
      <c r="A12" s="58">
        <v>11</v>
      </c>
      <c r="B12" s="58" t="s">
        <v>264</v>
      </c>
      <c r="C12" s="58" t="s">
        <v>261</v>
      </c>
    </row>
    <row r="13" spans="1:3" x14ac:dyDescent="0.25">
      <c r="A13" s="58">
        <v>12</v>
      </c>
      <c r="B13" s="58" t="s">
        <v>265</v>
      </c>
      <c r="C13" s="58" t="s">
        <v>261</v>
      </c>
    </row>
    <row r="14" spans="1:3" x14ac:dyDescent="0.25">
      <c r="A14" s="58">
        <v>13</v>
      </c>
      <c r="B14" s="58" t="s">
        <v>266</v>
      </c>
      <c r="C14" s="58" t="s">
        <v>261</v>
      </c>
    </row>
    <row r="15" spans="1:3" x14ac:dyDescent="0.25">
      <c r="A15" s="58">
        <v>14</v>
      </c>
      <c r="B15" s="58" t="s">
        <v>267</v>
      </c>
      <c r="C15" s="58" t="s">
        <v>261</v>
      </c>
    </row>
    <row r="16" spans="1:3" x14ac:dyDescent="0.25">
      <c r="A16" s="58">
        <v>15</v>
      </c>
      <c r="B16" s="58" t="s">
        <v>268</v>
      </c>
      <c r="C16" s="58" t="s">
        <v>261</v>
      </c>
    </row>
    <row r="17" spans="1:3" x14ac:dyDescent="0.25">
      <c r="A17" s="58">
        <v>16</v>
      </c>
      <c r="B17" s="58" t="s">
        <v>269</v>
      </c>
      <c r="C17" s="58" t="s">
        <v>261</v>
      </c>
    </row>
    <row r="18" spans="1:3" x14ac:dyDescent="0.25">
      <c r="A18" s="58">
        <v>17</v>
      </c>
      <c r="B18" s="58" t="s">
        <v>270</v>
      </c>
      <c r="C18" s="58" t="s">
        <v>261</v>
      </c>
    </row>
    <row r="19" spans="1:3" x14ac:dyDescent="0.25">
      <c r="A19" s="58">
        <v>18</v>
      </c>
      <c r="B19" s="58" t="s">
        <v>271</v>
      </c>
      <c r="C19" s="58" t="s">
        <v>261</v>
      </c>
    </row>
    <row r="20" spans="1:3" x14ac:dyDescent="0.25">
      <c r="A20" s="58">
        <v>19</v>
      </c>
      <c r="B20" s="58" t="s">
        <v>272</v>
      </c>
      <c r="C20" s="58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MapR layout</vt:lpstr>
      <vt:lpstr>Node List</vt:lpstr>
      <vt:lpstr>TOR Switches</vt:lpstr>
      <vt:lpstr>Managment Switch</vt:lpstr>
      <vt:lpstr>Rack View</vt:lpstr>
      <vt:lpstr>Technical Notes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2021-09-27T07:41:14Z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2866-6f46-4864-baf7-8231e4f51d7a_Enabled">
    <vt:lpwstr>True</vt:lpwstr>
  </property>
  <property fmtid="{D5CDD505-2E9C-101B-9397-08002B2CF9AE}" pid="3" name="MSIP_Label_0d282866-6f46-4864-baf7-8231e4f51d7a_SiteId">
    <vt:lpwstr>be83893e-039b-4f8c-91fc-f31563cb51c3</vt:lpwstr>
  </property>
  <property fmtid="{D5CDD505-2E9C-101B-9397-08002B2CF9AE}" pid="4" name="MSIP_Label_0d282866-6f46-4864-baf7-8231e4f51d7a_Owner">
    <vt:lpwstr>0035419@alrajhibank.com.sa</vt:lpwstr>
  </property>
  <property fmtid="{D5CDD505-2E9C-101B-9397-08002B2CF9AE}" pid="5" name="MSIP_Label_0d282866-6f46-4864-baf7-8231e4f51d7a_SetDate">
    <vt:lpwstr>2021-04-11T11:57:00.9006554Z</vt:lpwstr>
  </property>
  <property fmtid="{D5CDD505-2E9C-101B-9397-08002B2CF9AE}" pid="6" name="MSIP_Label_0d282866-6f46-4864-baf7-8231e4f51d7a_Name">
    <vt:lpwstr>Internal Use</vt:lpwstr>
  </property>
  <property fmtid="{D5CDD505-2E9C-101B-9397-08002B2CF9AE}" pid="7" name="MSIP_Label_0d282866-6f46-4864-baf7-8231e4f51d7a_Application">
    <vt:lpwstr>Microsoft Azure Information Protection</vt:lpwstr>
  </property>
  <property fmtid="{D5CDD505-2E9C-101B-9397-08002B2CF9AE}" pid="8" name="MSIP_Label_0d282866-6f46-4864-baf7-8231e4f51d7a_ActionId">
    <vt:lpwstr>a8d270bf-9742-48f5-90bc-dc17c9d7330c</vt:lpwstr>
  </property>
  <property fmtid="{D5CDD505-2E9C-101B-9397-08002B2CF9AE}" pid="9" name="MSIP_Label_0d282866-6f46-4864-baf7-8231e4f51d7a_Extended_MSFT_Method">
    <vt:lpwstr>Manual</vt:lpwstr>
  </property>
  <property fmtid="{D5CDD505-2E9C-101B-9397-08002B2CF9AE}" pid="10" name="Sensitivity">
    <vt:lpwstr>Internal Use</vt:lpwstr>
  </property>
</Properties>
</file>