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53dee9ea284be0/PhD/DP-Experiment/analysis/"/>
    </mc:Choice>
  </mc:AlternateContent>
  <xr:revisionPtr revIDLastSave="22" documentId="8_{16BBA2EB-3FDC-489B-BE86-51031DA8C918}" xr6:coauthVersionLast="43" xr6:coauthVersionMax="43" xr10:uidLastSave="{E9535E64-51DD-4735-8F06-3A976EC4EC55}"/>
  <bookViews>
    <workbookView xWindow="-120" yWindow="-120" windowWidth="41280" windowHeight="27000" xr2:uid="{1B552FC9-7603-4FE4-8262-855E2B70A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G3" i="1"/>
  <c r="G2" i="1"/>
  <c r="F3" i="1"/>
  <c r="F2" i="1"/>
  <c r="D3" i="1"/>
  <c r="E3" i="1" s="1"/>
  <c r="E2" i="1"/>
  <c r="D2" i="1"/>
  <c r="G4" i="1" l="1"/>
  <c r="F4" i="1"/>
</calcChain>
</file>

<file path=xl/sharedStrings.xml><?xml version="1.0" encoding="utf-8"?>
<sst xmlns="http://schemas.openxmlformats.org/spreadsheetml/2006/main" count="7" uniqueCount="7">
  <si>
    <t>distance DPH detector / mm</t>
  </si>
  <si>
    <t>pinhole separation / mm</t>
  </si>
  <si>
    <t>sidelobedeflection from center / mm</t>
  </si>
  <si>
    <t>sidelobedeflection from pinhole</t>
  </si>
  <si>
    <t>angle / degree</t>
  </si>
  <si>
    <t>distance focus to DPH / mm</t>
  </si>
  <si>
    <t>Radius of curvature /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</si>
</sst>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0F0D-AE9F-424E-B20E-003B62C3CC5A}">
  <dimension ref="A1:G4"/>
  <sheetViews>
    <sheetView tabSelected="1" workbookViewId="0">
      <selection activeCell="C4" sqref="C4"/>
    </sheetView>
  </sheetViews>
  <sheetFormatPr defaultRowHeight="15" x14ac:dyDescent="0.25"/>
  <cols>
    <col min="1" max="1" width="26.28515625" bestFit="1" customWidth="1"/>
    <col min="2" max="2" width="23.28515625" bestFit="1" customWidth="1"/>
    <col min="3" max="3" width="34.7109375" bestFit="1" customWidth="1"/>
    <col min="4" max="4" width="30.5703125" bestFit="1" customWidth="1"/>
    <col min="5" max="5" width="16.85546875" customWidth="1"/>
    <col min="6" max="6" width="25.7109375" bestFit="1" customWidth="1"/>
    <col min="7" max="7" width="2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5781</v>
      </c>
      <c r="B2">
        <v>0.44500000000000001</v>
      </c>
      <c r="C2">
        <v>5</v>
      </c>
      <c r="D2">
        <f>C2-B2</f>
        <v>4.5549999999999997</v>
      </c>
      <c r="E2">
        <f>DEGREES(ATAN(D2/A2))</f>
        <v>4.5144822984570267E-2</v>
      </c>
      <c r="F2">
        <f>B2/2 / TAN(RADIANS(E2))</f>
        <v>282.38693743139407</v>
      </c>
      <c r="G2">
        <f>B2/2 / SIN(RADIANS(E2))</f>
        <v>282.38702508814401</v>
      </c>
    </row>
    <row r="3" spans="1:7" x14ac:dyDescent="0.25">
      <c r="A3">
        <v>5781</v>
      </c>
      <c r="B3">
        <v>0.44500000000000001</v>
      </c>
      <c r="C3">
        <v>3</v>
      </c>
      <c r="D3">
        <f>C3-B3</f>
        <v>2.5550000000000002</v>
      </c>
      <c r="E3">
        <f>DEGREES(ATAN(D3/A3))</f>
        <v>2.5322730863911957E-2</v>
      </c>
      <c r="F3">
        <f>B3/2 / TAN(RADIANS(E3))</f>
        <v>503.43346379647744</v>
      </c>
      <c r="G3">
        <f>B3/2 / SIN(RADIANS(E3))</f>
        <v>503.43351296508774</v>
      </c>
    </row>
    <row r="4" spans="1:7" x14ac:dyDescent="0.25">
      <c r="A4">
        <v>5781</v>
      </c>
      <c r="B4">
        <v>0.44500000000000001</v>
      </c>
      <c r="C4">
        <v>1.7</v>
      </c>
      <c r="D4">
        <f>C4-B4</f>
        <v>1.2549999999999999</v>
      </c>
      <c r="E4">
        <f>DEGREES(ATAN(D4/A4))</f>
        <v>1.2438367438040705E-2</v>
      </c>
      <c r="F4">
        <f>B4/2 / TAN(RADIANS(E4))</f>
        <v>1024.9183266932273</v>
      </c>
      <c r="G4">
        <f>B4/2 / SIN(RADIANS(E4))</f>
        <v>1024.9183508445415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Wodzinski</dc:creator>
  <cp:lastModifiedBy>Thomas Wodzinski</cp:lastModifiedBy>
  <dcterms:created xsi:type="dcterms:W3CDTF">2019-04-09T15:32:17Z</dcterms:created>
  <dcterms:modified xsi:type="dcterms:W3CDTF">2019-04-09T17:23:09Z</dcterms:modified>
</cp:coreProperties>
</file>