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LatSlideNoTether/"/>
    </mc:Choice>
  </mc:AlternateContent>
  <xr:revisionPtr revIDLastSave="16" documentId="8_{1D9ADEBD-3255-499B-AAB0-5F9210B1DDE7}" xr6:coauthVersionLast="45" xr6:coauthVersionMax="45" xr10:uidLastSave="{F3456D93-70E2-4F0A-86F2-2852C5A458A4}"/>
  <bookViews>
    <workbookView xWindow="1116" yWindow="1116" windowWidth="17280" windowHeight="9024" xr2:uid="{F080ADA4-E8DE-450E-BDC0-7E46E45757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<sst xmlns="http://schemas.openxmlformats.org/spreadsheetml/2006/main" count="75" uniqueCount="19">
  <si>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</si>
  <si>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</si>
  <si>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</si>
  <si>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</si>
  <si>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</si>
  <si>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</si>
  <si>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</si>
  <si>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</si>
  <si>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</si>
  <si>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</si>
  <si>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</si>
  <si>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</si>
  <si>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</si>
  <si>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</si>
  <si>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</si>
  <si>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5P LatSlide NoTether</t>
  </si>
  <si>
    <t>S2_5P_LatSlide_NoTether.odb</t>
  </si>
  <si>
    <t>5N LatSlide NoTether</t>
  </si>
  <si>
    <t>S2_5N_LatSlide_NoTether.odb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</si>
</sst>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5E4358-4E63-4660-9AC0-F3FB01AE7772}" name="Table1" displayName="Table1" ref="A5:C26" totalsRowShown="0">
  <autoFilter ref="A5:C26" xr:uid="{68EA972D-B43D-4512-98BB-69F483B22F54}"/>
  <tableColumns count="3">
    <tableColumn id="1" xr3:uid="{DE2E34CF-7C70-432A-B1C9-D27ACA0289A2}" name="time"/>
    <tableColumn id="2" xr3:uid="{594D1B26-2915-44DC-87E7-FC52FCC5A638}" name="moment" dataDxfId="15">
      <calculatedColumnFormula>(Table1[[#This Row],[time]]-2)*2</calculatedColumnFormula>
    </tableColumn>
    <tableColumn id="3" xr3:uid="{64363CE2-874B-4BBA-861A-992F7FA37324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FA2874-B7FF-4B20-B5BF-600AA067F547}" name="Table235" displayName="Table235" ref="D34:F55" totalsRowShown="0">
  <autoFilter ref="D34:F55" xr:uid="{D843256C-20B9-49DD-9678-103242500932}"/>
  <tableColumns count="3">
    <tableColumn id="1" xr3:uid="{335557F9-D3CA-476C-881B-0B90A60FF5D3}" name="time"/>
    <tableColumn id="2" xr3:uid="{9FAE4CDB-19A3-4B58-AC7D-3F6180911126}" name="moment" dataDxfId="6">
      <calculatedColumnFormula>-(Table134[[#This Row],[time]]-2)*2</calculatedColumnFormula>
    </tableColumn>
    <tableColumn id="3" xr3:uid="{58A2EF9E-8EA3-4998-8F00-5EA404971EAC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0A008FA-8B02-4EB5-B3B0-70F014B22960}" name="Table336" displayName="Table336" ref="G34:I55" totalsRowShown="0">
  <autoFilter ref="G34:I55" xr:uid="{629F60B4-40B3-424C-9D0C-A175996FC05E}"/>
  <tableColumns count="3">
    <tableColumn id="1" xr3:uid="{B1489DF3-BA7F-443A-8B5A-0925BBF46B49}" name="time"/>
    <tableColumn id="2" xr3:uid="{F21EDB37-B936-4850-BA56-2BF2CE086988}" name="moment" dataDxfId="5">
      <calculatedColumnFormula>-(Table134[[#This Row],[time]]-2)*2</calculatedColumnFormula>
    </tableColumn>
    <tableColumn id="3" xr3:uid="{34BF10A9-2DFE-4F7B-9AD2-759E037B0C97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3D3405-51CB-456C-9BC7-1EAC3C5CFBBC}" name="Table437" displayName="Table437" ref="J34:L55" totalsRowShown="0">
  <autoFilter ref="J34:L55" xr:uid="{8AC97EF6-EBF1-48DE-BD43-56AE8CEE924D}"/>
  <tableColumns count="3">
    <tableColumn id="1" xr3:uid="{88B42B19-17A3-4047-929A-DFFDC9EDF6BB}" name="time"/>
    <tableColumn id="2" xr3:uid="{B5C0ACB5-DA69-487F-89D0-12D01D3AB55D}" name="moment" dataDxfId="4">
      <calculatedColumnFormula>-(Table134[[#This Row],[time]]-2)*2</calculatedColumnFormula>
    </tableColumn>
    <tableColumn id="3" xr3:uid="{D29C7674-54CB-40FB-BBA4-7F82128EC84C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836A924-B12B-465C-BB8C-ED51402F0C42}" name="Table538" displayName="Table538" ref="M34:O55" totalsRowShown="0">
  <autoFilter ref="M34:O55" xr:uid="{45CBA5A8-91AE-4949-8608-BFDB2E563EAA}"/>
  <tableColumns count="3">
    <tableColumn id="1" xr3:uid="{6AF7EDBA-C33A-4C25-91E7-31833EC66DA6}" name="time"/>
    <tableColumn id="2" xr3:uid="{7196CB5D-329A-47B9-B366-DB0609936E1E}" name="moment" dataDxfId="3">
      <calculatedColumnFormula>-(Table134[[#This Row],[time]]-2)*2</calculatedColumnFormula>
    </tableColumn>
    <tableColumn id="3" xr3:uid="{F2E61FFC-02AB-40C9-8074-87E5AAC62A8F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A43C076-88BB-43C2-8230-DB3C4AC28347}" name="Table639" displayName="Table639" ref="P34:R55" totalsRowShown="0">
  <autoFilter ref="P34:R55" xr:uid="{66E653E1-E113-49BB-B2C0-D8518868328D}"/>
  <tableColumns count="3">
    <tableColumn id="1" xr3:uid="{043A20A9-D8EF-4F73-B456-54F4BC240C4D}" name="time"/>
    <tableColumn id="2" xr3:uid="{9D94F98F-DE58-4937-B621-66FEA0140D59}" name="moment" dataDxfId="2">
      <calculatedColumnFormula>-(Table134[[#This Row],[time]]-2)*2</calculatedColumnFormula>
    </tableColumn>
    <tableColumn id="3" xr3:uid="{0A649E75-DFF4-4915-85C5-7D13B30CE94F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E4F5012-69B4-4335-B159-C27DE0F4DA5E}" name="Table740" displayName="Table740" ref="S34:U55" totalsRowShown="0">
  <autoFilter ref="S34:U55" xr:uid="{23F89C76-B0E0-434E-9524-4A9EC9D6C4E8}"/>
  <tableColumns count="3">
    <tableColumn id="1" xr3:uid="{B8D46395-CD77-4416-8D87-B966D96AC95D}" name="time"/>
    <tableColumn id="2" xr3:uid="{CD3A4D40-4694-4D3C-8FA1-824A687D24E1}" name="moment" dataDxfId="1">
      <calculatedColumnFormula>-(Table134[[#This Row],[time]]-2)*2</calculatedColumnFormula>
    </tableColumn>
    <tableColumn id="3" xr3:uid="{CA6C3EF4-F8CF-4E5C-B827-04E1040A7FA2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61063CB-67EA-4E50-8BCA-68DFFCDE0509}" name="Table841" displayName="Table841" ref="V34:X55" totalsRowShown="0">
  <autoFilter ref="V34:X55" xr:uid="{B951B07E-7B09-48B0-917B-468A153FB25A}"/>
  <tableColumns count="3">
    <tableColumn id="1" xr3:uid="{964C6816-E8B7-486F-B623-5BD512AFF8BF}" name="time"/>
    <tableColumn id="2" xr3:uid="{FC5E67BC-E93C-47A4-BBFE-F77FB5D146AC}" name="moment" dataDxfId="0">
      <calculatedColumnFormula>-(Table134[[#This Row],[time]]-2)*2</calculatedColumnFormula>
    </tableColumn>
    <tableColumn id="3" xr3:uid="{61667203-FF15-43A7-AF8F-F54AD4141453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5A3C59-1CE7-47C1-AC4C-7E593C4626A7}" name="Table2" displayName="Table2" ref="D5:F26" totalsRowShown="0">
  <autoFilter ref="D5:F26" xr:uid="{6821D58C-2D23-47C3-A895-2B7EB4FDA650}"/>
  <tableColumns count="3">
    <tableColumn id="1" xr3:uid="{4A41512B-4045-40F7-A61B-8FA32CDCA2F8}" name="time"/>
    <tableColumn id="2" xr3:uid="{8976F944-0B00-4F47-A041-4C755A904945}" name="moment" dataDxfId="14">
      <calculatedColumnFormula>(Table2[[#This Row],[time]]-2)*2</calculatedColumnFormula>
    </tableColumn>
    <tableColumn id="3" xr3:uid="{6502F827-0CE5-4132-AB01-82BCB25F8BDE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97A626-CE6E-4CA8-B322-2969D08A90F0}" name="Table3" displayName="Table3" ref="G5:I26" totalsRowShown="0">
  <autoFilter ref="G5:I26" xr:uid="{BF188864-6172-43D1-BD1E-BCB74B5B17D8}"/>
  <tableColumns count="3">
    <tableColumn id="1" xr3:uid="{23095699-CC14-4710-9E1B-90F720BDC784}" name="time"/>
    <tableColumn id="2" xr3:uid="{127EF698-5A8F-4165-AF86-C3D327EC6ED8}" name="moment" dataDxfId="13">
      <calculatedColumnFormula>(Table3[[#This Row],[time]]-2)*2</calculatedColumnFormula>
    </tableColumn>
    <tableColumn id="3" xr3:uid="{9103D811-BFF2-4996-BDB2-4D596AFDA4EA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A6E7CD-D33B-4BE0-B339-A178A8C546FF}" name="Table4" displayName="Table4" ref="J5:L26" totalsRowShown="0">
  <autoFilter ref="J5:L26" xr:uid="{9343E399-2F07-4B73-81B8-F319CD90D83D}"/>
  <tableColumns count="3">
    <tableColumn id="1" xr3:uid="{D5FEBFCA-8160-492D-9273-DDFBEF17FDC5}" name="time"/>
    <tableColumn id="2" xr3:uid="{384226BF-6F79-4507-99D8-872AAF304E10}" name="moment" dataDxfId="12">
      <calculatedColumnFormula>(Table4[[#This Row],[time]]-2)*2</calculatedColumnFormula>
    </tableColumn>
    <tableColumn id="3" xr3:uid="{890122E9-C1C2-499D-814C-453E070C4C4C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B604DB-0672-426F-8D87-F3F3D9CF0656}" name="Table5" displayName="Table5" ref="M5:O26" totalsRowShown="0">
  <autoFilter ref="M5:O26" xr:uid="{FDD77DFD-1FE4-4A0C-82ED-8373F7BF135C}"/>
  <tableColumns count="3">
    <tableColumn id="1" xr3:uid="{D579D72C-4743-416D-9740-280E0F89568F}" name="time"/>
    <tableColumn id="2" xr3:uid="{C9319F5A-B592-40A6-871B-060C56FBA9D3}" name="moment" dataDxfId="11">
      <calculatedColumnFormula>(Table5[[#This Row],[time]]-2)*2</calculatedColumnFormula>
    </tableColumn>
    <tableColumn id="3" xr3:uid="{14AE0879-8BFC-40C0-ADD1-931C16972EAB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1C71CD-1C10-46F2-A721-60BA9D697837}" name="Table6" displayName="Table6" ref="P5:R26" totalsRowShown="0">
  <autoFilter ref="P5:R26" xr:uid="{4E6A165D-CAA2-462E-8CA4-67BAC13A1EF0}"/>
  <tableColumns count="3">
    <tableColumn id="1" xr3:uid="{A64D2398-6FDA-41A3-B09E-41D384D83612}" name="time"/>
    <tableColumn id="2" xr3:uid="{7054F56F-CDDB-46C0-AEC9-02524DFC69B9}" name="moment" dataDxfId="10">
      <calculatedColumnFormula>(Table6[[#This Row],[time]]-2)*2</calculatedColumnFormula>
    </tableColumn>
    <tableColumn id="3" xr3:uid="{05F88CF0-ECC5-4322-B4CC-420EAF3C19F0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AB97B6-95AE-4FED-97AD-0C97BB785D86}" name="Table7" displayName="Table7" ref="S5:U26" totalsRowShown="0">
  <autoFilter ref="S5:U26" xr:uid="{F2CA3E24-69E8-4F5E-89AF-6C7199944D56}"/>
  <tableColumns count="3">
    <tableColumn id="1" xr3:uid="{D66C7813-3F6E-4C3D-B080-1B5CEEA1D8EF}" name="time"/>
    <tableColumn id="2" xr3:uid="{EBF1B692-A2C3-4F24-BBD0-2243314CC7A7}" name="moment" dataDxfId="9">
      <calculatedColumnFormula>(Table7[[#This Row],[time]]-2)*2</calculatedColumnFormula>
    </tableColumn>
    <tableColumn id="3" xr3:uid="{6E624D40-901F-4EE8-8182-F56ECE812463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E54B28-AD02-47D5-9E2C-107D303BCD90}" name="Table8" displayName="Table8" ref="V5:X26" totalsRowShown="0">
  <autoFilter ref="V5:X26" xr:uid="{9C02A2F0-EAD9-44D5-A261-6CAEA4654829}"/>
  <tableColumns count="3">
    <tableColumn id="1" xr3:uid="{B0E57E0B-C431-4F7C-9B04-DD19369E6D27}" name="time"/>
    <tableColumn id="2" xr3:uid="{DD0682F7-AB1E-4D4D-8C6D-A75972D2D6E5}" name="moment" dataDxfId="8">
      <calculatedColumnFormula>(Table8[[#This Row],[time]]-2)*2</calculatedColumnFormula>
    </tableColumn>
    <tableColumn id="3" xr3:uid="{F9E81254-311E-4083-8004-BB8BB7B63F7E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59BA7B-CD84-4077-B9AD-6928CDA07530}" name="Table134" displayName="Table134" ref="A34:C55" totalsRowShown="0">
  <autoFilter ref="A34:C55" xr:uid="{32347520-A789-4D15-B68E-31A8E1FA96AA}"/>
  <tableColumns count="3">
    <tableColumn id="1" xr3:uid="{871D34D1-5B7F-4637-9F41-89C339F29AE6}" name="time"/>
    <tableColumn id="2" xr3:uid="{725DD536-37D4-4D18-9C6E-EA88F6A00802}" name="moment" dataDxfId="7">
      <calculatedColumnFormula>-(Table134[[#This Row],[time]]-2)*2</calculatedColumnFormula>
    </tableColumn>
    <tableColumn id="3" xr3:uid="{4E062687-F571-4331-99A7-BBA3879D43B0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B1F5D-107A-4AD5-9F87-4F785E49DDF0}">
  <dimension ref="A1:X55"/>
  <sheetViews>
    <sheetView tabSelected="1" topLeftCell="P4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3.98237</v>
      </c>
      <c r="D6">
        <v>2</v>
      </c>
      <c r="E6">
        <f>(Table2[[#This Row],[time]]-2)*2</f>
        <v>0</v>
      </c>
      <c r="F6">
        <v>3.8491799999999998E-3</v>
      </c>
      <c r="G6">
        <v>2</v>
      </c>
      <c r="H6">
        <f>(Table3[[#This Row],[time]]-2)*2</f>
        <v>0</v>
      </c>
      <c r="I6">
        <v>3.70054E-3</v>
      </c>
      <c r="J6">
        <v>2</v>
      </c>
      <c r="K6">
        <f>(Table4[[#This Row],[time]]-2)*2</f>
        <v>0</v>
      </c>
      <c r="L6">
        <v>4.5258399999999997E-3</v>
      </c>
      <c r="M6">
        <v>2</v>
      </c>
      <c r="N6">
        <f>(Table5[[#This Row],[time]]-2)*2</f>
        <v>0</v>
      </c>
      <c r="O6">
        <v>3.5063499999999999</v>
      </c>
      <c r="P6">
        <v>2</v>
      </c>
      <c r="Q6">
        <f>(Table6[[#This Row],[time]]-2)*2</f>
        <v>0</v>
      </c>
      <c r="R6">
        <v>6.2742399999999998</v>
      </c>
      <c r="S6">
        <v>2</v>
      </c>
      <c r="T6">
        <f>(Table7[[#This Row],[time]]-2)*2</f>
        <v>0</v>
      </c>
      <c r="U6">
        <v>14.707599999999999</v>
      </c>
      <c r="V6">
        <v>2</v>
      </c>
      <c r="W6">
        <f>(Table8[[#This Row],[time]]-2)*2</f>
        <v>0</v>
      </c>
      <c r="X6">
        <v>14.6488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9.4272299999999998</v>
      </c>
      <c r="D7">
        <v>2.0575000000000001</v>
      </c>
      <c r="E7">
        <f>(Table2[[#This Row],[time]]-2)*2</f>
        <v>0.11500000000000021</v>
      </c>
      <c r="F7">
        <v>4.01797</v>
      </c>
      <c r="G7">
        <v>2.0575000000000001</v>
      </c>
      <c r="H7">
        <f>(Table3[[#This Row],[time]]-2)*2</f>
        <v>0.11500000000000021</v>
      </c>
      <c r="I7">
        <v>3.1017199999999998</v>
      </c>
      <c r="J7">
        <v>2.0575000000000001</v>
      </c>
      <c r="K7">
        <f>(Table4[[#This Row],[time]]-2)*2</f>
        <v>0.11500000000000021</v>
      </c>
      <c r="L7">
        <v>7.8607500000000003</v>
      </c>
      <c r="M7">
        <v>2.0575000000000001</v>
      </c>
      <c r="N7">
        <f>(Table5[[#This Row],[time]]-2)*2</f>
        <v>0.11500000000000021</v>
      </c>
      <c r="O7">
        <v>6.9295</v>
      </c>
      <c r="P7">
        <v>2.0575000000000001</v>
      </c>
      <c r="Q7">
        <f>(Table6[[#This Row],[time]]-2)*2</f>
        <v>0.11500000000000021</v>
      </c>
      <c r="R7">
        <v>18.453900000000001</v>
      </c>
      <c r="S7">
        <v>2.0575000000000001</v>
      </c>
      <c r="T7">
        <f>(Table7[[#This Row],[time]]-2)*2</f>
        <v>0.11500000000000021</v>
      </c>
      <c r="U7">
        <v>19.292899999999999</v>
      </c>
      <c r="V7">
        <v>2.0575000000000001</v>
      </c>
      <c r="W7">
        <f>(Table8[[#This Row],[time]]-2)*2</f>
        <v>0.11500000000000021</v>
      </c>
      <c r="X7">
        <v>21.443100000000001</v>
      </c>
    </row>
    <row r="8" spans="1:24" x14ac:dyDescent="0.3">
      <c r="A8">
        <v>2.1025</v>
      </c>
      <c r="B8">
        <f>(Table1[[#This Row],[time]]-2)*2</f>
        <v>0.20500000000000007</v>
      </c>
      <c r="C8">
        <v>8.9794</v>
      </c>
      <c r="D8">
        <v>2.1025</v>
      </c>
      <c r="E8">
        <f>(Table2[[#This Row],[time]]-2)*2</f>
        <v>0.20500000000000007</v>
      </c>
      <c r="F8">
        <v>4.6443700000000003</v>
      </c>
      <c r="G8">
        <v>2.1025</v>
      </c>
      <c r="H8">
        <f>(Table3[[#This Row],[time]]-2)*2</f>
        <v>0.20500000000000007</v>
      </c>
      <c r="I8">
        <v>2.7981699999999998</v>
      </c>
      <c r="J8">
        <v>2.1025</v>
      </c>
      <c r="K8">
        <f>(Table4[[#This Row],[time]]-2)*2</f>
        <v>0.20500000000000007</v>
      </c>
      <c r="L8">
        <v>9.2515599999999996</v>
      </c>
      <c r="M8">
        <v>2.1025</v>
      </c>
      <c r="N8">
        <f>(Table5[[#This Row],[time]]-2)*2</f>
        <v>0.20500000000000007</v>
      </c>
      <c r="O8">
        <v>5.7585600000000001</v>
      </c>
      <c r="P8">
        <v>2.1025</v>
      </c>
      <c r="Q8">
        <f>(Table6[[#This Row],[time]]-2)*2</f>
        <v>0.20500000000000007</v>
      </c>
      <c r="R8">
        <v>20.8142</v>
      </c>
      <c r="S8">
        <v>2.1025</v>
      </c>
      <c r="T8">
        <f>(Table7[[#This Row],[time]]-2)*2</f>
        <v>0.20500000000000007</v>
      </c>
      <c r="U8">
        <v>19.132200000000001</v>
      </c>
      <c r="V8">
        <v>2.1025</v>
      </c>
      <c r="W8">
        <f>(Table8[[#This Row],[time]]-2)*2</f>
        <v>0.20500000000000007</v>
      </c>
      <c r="X8">
        <v>23.068100000000001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9.2662999999999993</v>
      </c>
      <c r="D9">
        <v>2.1671900000000002</v>
      </c>
      <c r="E9">
        <f>(Table2[[#This Row],[time]]-2)*2</f>
        <v>0.33438000000000034</v>
      </c>
      <c r="F9">
        <v>6.1811800000000003</v>
      </c>
      <c r="G9">
        <v>2.1671900000000002</v>
      </c>
      <c r="H9">
        <f>(Table3[[#This Row],[time]]-2)*2</f>
        <v>0.33438000000000034</v>
      </c>
      <c r="I9">
        <v>3.0439500000000002</v>
      </c>
      <c r="J9">
        <v>2.1671900000000002</v>
      </c>
      <c r="K9">
        <f>(Table4[[#This Row],[time]]-2)*2</f>
        <v>0.33438000000000034</v>
      </c>
      <c r="L9">
        <v>11.202299999999999</v>
      </c>
      <c r="M9">
        <v>2.1671900000000002</v>
      </c>
      <c r="N9">
        <f>(Table5[[#This Row],[time]]-2)*2</f>
        <v>0.33438000000000034</v>
      </c>
      <c r="O9">
        <v>4.9163800000000002</v>
      </c>
      <c r="P9">
        <v>2.1671900000000002</v>
      </c>
      <c r="Q9">
        <f>(Table6[[#This Row],[time]]-2)*2</f>
        <v>0.33438000000000034</v>
      </c>
      <c r="R9">
        <v>23.740400000000001</v>
      </c>
      <c r="S9">
        <v>2.1671900000000002</v>
      </c>
      <c r="T9">
        <f>(Table7[[#This Row],[time]]-2)*2</f>
        <v>0.33438000000000034</v>
      </c>
      <c r="U9">
        <v>19.0015</v>
      </c>
      <c r="V9">
        <v>2.1671900000000002</v>
      </c>
      <c r="W9">
        <f>(Table8[[#This Row],[time]]-2)*2</f>
        <v>0.33438000000000034</v>
      </c>
      <c r="X9">
        <v>25.316500000000001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9.4766300000000001</v>
      </c>
      <c r="D10">
        <v>2.2146499999999998</v>
      </c>
      <c r="E10">
        <f>(Table2[[#This Row],[time]]-2)*2</f>
        <v>0.42929999999999957</v>
      </c>
      <c r="F10">
        <v>7.7231699999999996</v>
      </c>
      <c r="G10">
        <v>2.2146499999999998</v>
      </c>
      <c r="H10">
        <f>(Table3[[#This Row],[time]]-2)*2</f>
        <v>0.42929999999999957</v>
      </c>
      <c r="I10">
        <v>3.0207700000000002</v>
      </c>
      <c r="J10">
        <v>2.2146499999999998</v>
      </c>
      <c r="K10">
        <f>(Table4[[#This Row],[time]]-2)*2</f>
        <v>0.42929999999999957</v>
      </c>
      <c r="L10">
        <v>12.940200000000001</v>
      </c>
      <c r="M10">
        <v>2.2146499999999998</v>
      </c>
      <c r="N10">
        <f>(Table5[[#This Row],[time]]-2)*2</f>
        <v>0.42929999999999957</v>
      </c>
      <c r="O10">
        <v>4.6175600000000001</v>
      </c>
      <c r="P10">
        <v>2.2146499999999998</v>
      </c>
      <c r="Q10">
        <f>(Table6[[#This Row],[time]]-2)*2</f>
        <v>0.42929999999999957</v>
      </c>
      <c r="R10">
        <v>26.261500000000002</v>
      </c>
      <c r="S10">
        <v>2.2146499999999998</v>
      </c>
      <c r="T10">
        <f>(Table7[[#This Row],[time]]-2)*2</f>
        <v>0.42929999999999957</v>
      </c>
      <c r="U10">
        <v>18.800899999999999</v>
      </c>
      <c r="V10">
        <v>2.2146499999999998</v>
      </c>
      <c r="W10">
        <f>(Table8[[#This Row],[time]]-2)*2</f>
        <v>0.42929999999999957</v>
      </c>
      <c r="X10">
        <v>27.2316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9.6423299999999994</v>
      </c>
      <c r="D11">
        <v>2.2715999999999998</v>
      </c>
      <c r="E11">
        <f>(Table2[[#This Row],[time]]-2)*2</f>
        <v>0.54319999999999968</v>
      </c>
      <c r="F11">
        <v>9.9888899999999996</v>
      </c>
      <c r="G11">
        <v>2.2715999999999998</v>
      </c>
      <c r="H11">
        <f>(Table3[[#This Row],[time]]-2)*2</f>
        <v>0.54319999999999968</v>
      </c>
      <c r="I11">
        <v>2.92815</v>
      </c>
      <c r="J11">
        <v>2.2715999999999998</v>
      </c>
      <c r="K11">
        <f>(Table4[[#This Row],[time]]-2)*2</f>
        <v>0.54319999999999968</v>
      </c>
      <c r="L11">
        <v>15.293100000000001</v>
      </c>
      <c r="M11">
        <v>2.2715999999999998</v>
      </c>
      <c r="N11">
        <f>(Table5[[#This Row],[time]]-2)*2</f>
        <v>0.54319999999999968</v>
      </c>
      <c r="O11">
        <v>4.3297299999999996</v>
      </c>
      <c r="P11">
        <v>2.2715999999999998</v>
      </c>
      <c r="Q11">
        <f>(Table6[[#This Row],[time]]-2)*2</f>
        <v>0.54319999999999968</v>
      </c>
      <c r="R11">
        <v>29.722100000000001</v>
      </c>
      <c r="S11">
        <v>2.2715999999999998</v>
      </c>
      <c r="T11">
        <f>(Table7[[#This Row],[time]]-2)*2</f>
        <v>0.54319999999999968</v>
      </c>
      <c r="U11">
        <v>18.635400000000001</v>
      </c>
      <c r="V11">
        <v>2.2715999999999998</v>
      </c>
      <c r="W11">
        <f>(Table8[[#This Row],[time]]-2)*2</f>
        <v>0.54319999999999968</v>
      </c>
      <c r="X11">
        <v>29.955100000000002</v>
      </c>
    </row>
    <row r="12" spans="1:24" x14ac:dyDescent="0.3">
      <c r="A12">
        <v>2.32233</v>
      </c>
      <c r="B12">
        <f>(Table1[[#This Row],[time]]-2)*2</f>
        <v>0.64466000000000001</v>
      </c>
      <c r="C12">
        <v>9.7424099999999996</v>
      </c>
      <c r="D12">
        <v>2.32233</v>
      </c>
      <c r="E12">
        <f>(Table2[[#This Row],[time]]-2)*2</f>
        <v>0.64466000000000001</v>
      </c>
      <c r="F12">
        <v>12.253299999999999</v>
      </c>
      <c r="G12">
        <v>2.32233</v>
      </c>
      <c r="H12">
        <f>(Table3[[#This Row],[time]]-2)*2</f>
        <v>0.64466000000000001</v>
      </c>
      <c r="I12">
        <v>2.9494199999999999</v>
      </c>
      <c r="J12">
        <v>2.32233</v>
      </c>
      <c r="K12">
        <f>(Table4[[#This Row],[time]]-2)*2</f>
        <v>0.64466000000000001</v>
      </c>
      <c r="L12">
        <v>17.527699999999999</v>
      </c>
      <c r="M12">
        <v>2.32233</v>
      </c>
      <c r="N12">
        <f>(Table5[[#This Row],[time]]-2)*2</f>
        <v>0.64466000000000001</v>
      </c>
      <c r="O12">
        <v>4.0353500000000002</v>
      </c>
      <c r="P12">
        <v>2.32233</v>
      </c>
      <c r="Q12">
        <f>(Table6[[#This Row],[time]]-2)*2</f>
        <v>0.64466000000000001</v>
      </c>
      <c r="R12">
        <v>32.923400000000001</v>
      </c>
      <c r="S12">
        <v>2.32233</v>
      </c>
      <c r="T12">
        <f>(Table7[[#This Row],[time]]-2)*2</f>
        <v>0.64466000000000001</v>
      </c>
      <c r="U12">
        <v>18.452400000000001</v>
      </c>
      <c r="V12">
        <v>2.32233</v>
      </c>
      <c r="W12">
        <f>(Table8[[#This Row],[time]]-2)*2</f>
        <v>0.64466000000000001</v>
      </c>
      <c r="X12">
        <v>32.667900000000003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9.6798300000000008</v>
      </c>
      <c r="D13">
        <v>2.3587899999999999</v>
      </c>
      <c r="E13">
        <f>(Table2[[#This Row],[time]]-2)*2</f>
        <v>0.71757999999999988</v>
      </c>
      <c r="F13">
        <v>14.8103</v>
      </c>
      <c r="G13">
        <v>2.3587899999999999</v>
      </c>
      <c r="H13">
        <f>(Table3[[#This Row],[time]]-2)*2</f>
        <v>0.71757999999999988</v>
      </c>
      <c r="I13">
        <v>2.91134</v>
      </c>
      <c r="J13">
        <v>2.3587899999999999</v>
      </c>
      <c r="K13">
        <f>(Table4[[#This Row],[time]]-2)*2</f>
        <v>0.71757999999999988</v>
      </c>
      <c r="L13">
        <v>19.9727</v>
      </c>
      <c r="M13">
        <v>2.3587899999999999</v>
      </c>
      <c r="N13">
        <f>(Table5[[#This Row],[time]]-2)*2</f>
        <v>0.71757999999999988</v>
      </c>
      <c r="O13">
        <v>3.69686</v>
      </c>
      <c r="P13">
        <v>2.3587899999999999</v>
      </c>
      <c r="Q13">
        <f>(Table6[[#This Row],[time]]-2)*2</f>
        <v>0.71757999999999988</v>
      </c>
      <c r="R13">
        <v>36.442700000000002</v>
      </c>
      <c r="S13">
        <v>2.3587899999999999</v>
      </c>
      <c r="T13">
        <f>(Table7[[#This Row],[time]]-2)*2</f>
        <v>0.71757999999999988</v>
      </c>
      <c r="U13">
        <v>18.2197</v>
      </c>
      <c r="V13">
        <v>2.3587899999999999</v>
      </c>
      <c r="W13">
        <f>(Table8[[#This Row],[time]]-2)*2</f>
        <v>0.71757999999999988</v>
      </c>
      <c r="X13">
        <v>35.671199999999999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9.3893699999999995</v>
      </c>
      <c r="D14">
        <v>2.4015499999999999</v>
      </c>
      <c r="E14">
        <f>(Table2[[#This Row],[time]]-2)*2</f>
        <v>0.8030999999999997</v>
      </c>
      <c r="F14">
        <v>17.62</v>
      </c>
      <c r="G14">
        <v>2.4015499999999999</v>
      </c>
      <c r="H14">
        <f>(Table3[[#This Row],[time]]-2)*2</f>
        <v>0.8030999999999997</v>
      </c>
      <c r="I14">
        <v>2.8481299999999998</v>
      </c>
      <c r="J14">
        <v>2.4015499999999999</v>
      </c>
      <c r="K14">
        <f>(Table4[[#This Row],[time]]-2)*2</f>
        <v>0.8030999999999997</v>
      </c>
      <c r="L14">
        <v>22.559000000000001</v>
      </c>
      <c r="M14">
        <v>2.4015499999999999</v>
      </c>
      <c r="N14">
        <f>(Table5[[#This Row],[time]]-2)*2</f>
        <v>0.8030999999999997</v>
      </c>
      <c r="O14">
        <v>3.3683700000000001</v>
      </c>
      <c r="P14">
        <v>2.4015499999999999</v>
      </c>
      <c r="Q14">
        <f>(Table6[[#This Row],[time]]-2)*2</f>
        <v>0.8030999999999997</v>
      </c>
      <c r="R14">
        <v>40.137300000000003</v>
      </c>
      <c r="S14">
        <v>2.4015499999999999</v>
      </c>
      <c r="T14">
        <f>(Table7[[#This Row],[time]]-2)*2</f>
        <v>0.8030999999999997</v>
      </c>
      <c r="U14">
        <v>17.900099999999998</v>
      </c>
      <c r="V14">
        <v>2.4015499999999999</v>
      </c>
      <c r="W14">
        <f>(Table8[[#This Row],[time]]-2)*2</f>
        <v>0.8030999999999997</v>
      </c>
      <c r="X14">
        <v>38.906500000000001</v>
      </c>
    </row>
    <row r="15" spans="1:24" x14ac:dyDescent="0.3">
      <c r="A15">
        <v>2.47973</v>
      </c>
      <c r="B15">
        <f>(Table1[[#This Row],[time]]-2)*2</f>
        <v>0.95945999999999998</v>
      </c>
      <c r="C15">
        <v>9.0105500000000003</v>
      </c>
      <c r="D15">
        <v>2.47973</v>
      </c>
      <c r="E15">
        <f>(Table2[[#This Row],[time]]-2)*2</f>
        <v>0.95945999999999998</v>
      </c>
      <c r="F15">
        <v>20.389700000000001</v>
      </c>
      <c r="G15">
        <v>2.47973</v>
      </c>
      <c r="H15">
        <f>(Table3[[#This Row],[time]]-2)*2</f>
        <v>0.95945999999999998</v>
      </c>
      <c r="I15">
        <v>2.7481499999999999</v>
      </c>
      <c r="J15">
        <v>2.47973</v>
      </c>
      <c r="K15">
        <f>(Table4[[#This Row],[time]]-2)*2</f>
        <v>0.95945999999999998</v>
      </c>
      <c r="L15">
        <v>25.328800000000001</v>
      </c>
      <c r="M15">
        <v>2.47973</v>
      </c>
      <c r="N15">
        <f>(Table5[[#This Row],[time]]-2)*2</f>
        <v>0.95945999999999998</v>
      </c>
      <c r="O15">
        <v>3.0613199999999998</v>
      </c>
      <c r="P15">
        <v>2.47973</v>
      </c>
      <c r="Q15">
        <f>(Table6[[#This Row],[time]]-2)*2</f>
        <v>0.95945999999999998</v>
      </c>
      <c r="R15">
        <v>43.935400000000001</v>
      </c>
      <c r="S15">
        <v>2.47973</v>
      </c>
      <c r="T15">
        <f>(Table7[[#This Row],[time]]-2)*2</f>
        <v>0.95945999999999998</v>
      </c>
      <c r="U15">
        <v>17.497299999999999</v>
      </c>
      <c r="V15">
        <v>2.47973</v>
      </c>
      <c r="W15">
        <f>(Table8[[#This Row],[time]]-2)*2</f>
        <v>0.95945999999999998</v>
      </c>
      <c r="X15">
        <v>42.024000000000001</v>
      </c>
    </row>
    <row r="16" spans="1:24" x14ac:dyDescent="0.3">
      <c r="A16">
        <v>2.51017</v>
      </c>
      <c r="B16">
        <f>(Table1[[#This Row],[time]]-2)*2</f>
        <v>1.02034</v>
      </c>
      <c r="C16">
        <v>8.5960900000000002</v>
      </c>
      <c r="D16">
        <v>2.51017</v>
      </c>
      <c r="E16">
        <f>(Table2[[#This Row],[time]]-2)*2</f>
        <v>1.02034</v>
      </c>
      <c r="F16">
        <v>23.9009</v>
      </c>
      <c r="G16">
        <v>2.51017</v>
      </c>
      <c r="H16">
        <f>(Table3[[#This Row],[time]]-2)*2</f>
        <v>1.02034</v>
      </c>
      <c r="I16">
        <v>2.5746099999999998</v>
      </c>
      <c r="J16">
        <v>2.51017</v>
      </c>
      <c r="K16">
        <f>(Table4[[#This Row],[time]]-2)*2</f>
        <v>1.02034</v>
      </c>
      <c r="L16">
        <v>28.778600000000001</v>
      </c>
      <c r="M16">
        <v>2.51017</v>
      </c>
      <c r="N16">
        <f>(Table5[[#This Row],[time]]-2)*2</f>
        <v>1.02034</v>
      </c>
      <c r="O16">
        <v>2.70492</v>
      </c>
      <c r="P16">
        <v>2.51017</v>
      </c>
      <c r="Q16">
        <f>(Table6[[#This Row],[time]]-2)*2</f>
        <v>1.02034</v>
      </c>
      <c r="R16">
        <v>48.233699999999999</v>
      </c>
      <c r="S16">
        <v>2.51017</v>
      </c>
      <c r="T16">
        <f>(Table7[[#This Row],[time]]-2)*2</f>
        <v>1.02034</v>
      </c>
      <c r="U16">
        <v>17.1084</v>
      </c>
      <c r="V16">
        <v>2.51017</v>
      </c>
      <c r="W16">
        <f>(Table8[[#This Row],[time]]-2)*2</f>
        <v>1.02034</v>
      </c>
      <c r="X16">
        <v>45.715800000000002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8.0870700000000006</v>
      </c>
      <c r="D17">
        <v>2.5632600000000001</v>
      </c>
      <c r="E17">
        <f>(Table2[[#This Row],[time]]-2)*2</f>
        <v>1.1265200000000002</v>
      </c>
      <c r="F17">
        <v>27.704899999999999</v>
      </c>
      <c r="G17">
        <v>2.5632600000000001</v>
      </c>
      <c r="H17">
        <f>(Table3[[#This Row],[time]]-2)*2</f>
        <v>1.1265200000000002</v>
      </c>
      <c r="I17">
        <v>2.3511500000000001</v>
      </c>
      <c r="J17">
        <v>2.5632600000000001</v>
      </c>
      <c r="K17">
        <f>(Table4[[#This Row],[time]]-2)*2</f>
        <v>1.1265200000000002</v>
      </c>
      <c r="L17">
        <v>32.450299999999999</v>
      </c>
      <c r="M17">
        <v>2.5632600000000001</v>
      </c>
      <c r="N17">
        <f>(Table5[[#This Row],[time]]-2)*2</f>
        <v>1.1265200000000002</v>
      </c>
      <c r="O17">
        <v>2.3937599999999999</v>
      </c>
      <c r="P17">
        <v>2.5632600000000001</v>
      </c>
      <c r="Q17">
        <f>(Table6[[#This Row],[time]]-2)*2</f>
        <v>1.1265200000000002</v>
      </c>
      <c r="R17">
        <v>52.382199999999997</v>
      </c>
      <c r="S17">
        <v>2.5632600000000001</v>
      </c>
      <c r="T17">
        <f>(Table7[[#This Row],[time]]-2)*2</f>
        <v>1.1265200000000002</v>
      </c>
      <c r="U17">
        <v>16.643999999999998</v>
      </c>
      <c r="V17">
        <v>2.5632600000000001</v>
      </c>
      <c r="W17">
        <f>(Table8[[#This Row],[time]]-2)*2</f>
        <v>1.1265200000000002</v>
      </c>
      <c r="X17">
        <v>49.1128</v>
      </c>
    </row>
    <row r="18" spans="1:24" x14ac:dyDescent="0.3">
      <c r="A18">
        <v>2.61022</v>
      </c>
      <c r="B18">
        <f>(Table1[[#This Row],[time]]-2)*2</f>
        <v>1.22044</v>
      </c>
      <c r="C18">
        <v>7.6056299999999997</v>
      </c>
      <c r="D18">
        <v>2.61022</v>
      </c>
      <c r="E18">
        <f>(Table2[[#This Row],[time]]-2)*2</f>
        <v>1.22044</v>
      </c>
      <c r="F18">
        <v>31.575800000000001</v>
      </c>
      <c r="G18">
        <v>2.61022</v>
      </c>
      <c r="H18">
        <f>(Table3[[#This Row],[time]]-2)*2</f>
        <v>1.22044</v>
      </c>
      <c r="I18">
        <v>2.2283499999999998</v>
      </c>
      <c r="J18">
        <v>2.61022</v>
      </c>
      <c r="K18">
        <f>(Table4[[#This Row],[time]]-2)*2</f>
        <v>1.22044</v>
      </c>
      <c r="L18">
        <v>35.9574</v>
      </c>
      <c r="M18">
        <v>2.61022</v>
      </c>
      <c r="N18">
        <f>(Table5[[#This Row],[time]]-2)*2</f>
        <v>1.22044</v>
      </c>
      <c r="O18">
        <v>2.08283</v>
      </c>
      <c r="P18">
        <v>2.61022</v>
      </c>
      <c r="Q18">
        <f>(Table6[[#This Row],[time]]-2)*2</f>
        <v>1.22044</v>
      </c>
      <c r="R18">
        <v>56.251199999999997</v>
      </c>
      <c r="S18">
        <v>2.61022</v>
      </c>
      <c r="T18">
        <f>(Table7[[#This Row],[time]]-2)*2</f>
        <v>1.22044</v>
      </c>
      <c r="U18">
        <v>16.117799999999999</v>
      </c>
      <c r="V18">
        <v>2.61022</v>
      </c>
      <c r="W18">
        <f>(Table8[[#This Row],[time]]-2)*2</f>
        <v>1.22044</v>
      </c>
      <c r="X18">
        <v>52.036000000000001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7.0746700000000002</v>
      </c>
      <c r="D19">
        <v>2.6619299999999999</v>
      </c>
      <c r="E19">
        <f>(Table2[[#This Row],[time]]-2)*2</f>
        <v>1.3238599999999998</v>
      </c>
      <c r="F19">
        <v>36.464300000000001</v>
      </c>
      <c r="G19">
        <v>2.6619299999999999</v>
      </c>
      <c r="H19">
        <f>(Table3[[#This Row],[time]]-2)*2</f>
        <v>1.3238599999999998</v>
      </c>
      <c r="I19">
        <v>1.8340799999999999</v>
      </c>
      <c r="J19">
        <v>2.6619299999999999</v>
      </c>
      <c r="K19">
        <f>(Table4[[#This Row],[time]]-2)*2</f>
        <v>1.3238599999999998</v>
      </c>
      <c r="L19">
        <v>40.800699999999999</v>
      </c>
      <c r="M19">
        <v>2.6619299999999999</v>
      </c>
      <c r="N19">
        <f>(Table5[[#This Row],[time]]-2)*2</f>
        <v>1.3238599999999998</v>
      </c>
      <c r="O19">
        <v>1.78748</v>
      </c>
      <c r="P19">
        <v>2.6619299999999999</v>
      </c>
      <c r="Q19">
        <f>(Table6[[#This Row],[time]]-2)*2</f>
        <v>1.3238599999999998</v>
      </c>
      <c r="R19">
        <v>61.237900000000003</v>
      </c>
      <c r="S19">
        <v>2.6619299999999999</v>
      </c>
      <c r="T19">
        <f>(Table7[[#This Row],[time]]-2)*2</f>
        <v>1.3238599999999998</v>
      </c>
      <c r="U19">
        <v>15.398</v>
      </c>
      <c r="V19">
        <v>2.6619299999999999</v>
      </c>
      <c r="W19">
        <f>(Table8[[#This Row],[time]]-2)*2</f>
        <v>1.3238599999999998</v>
      </c>
      <c r="X19">
        <v>55.712699999999998</v>
      </c>
    </row>
    <row r="20" spans="1:24" x14ac:dyDescent="0.3">
      <c r="A20">
        <v>2.70424</v>
      </c>
      <c r="B20">
        <f>(Table1[[#This Row],[time]]-2)*2</f>
        <v>1.40848</v>
      </c>
      <c r="C20">
        <v>6.7132699999999996</v>
      </c>
      <c r="D20">
        <v>2.70424</v>
      </c>
      <c r="E20">
        <f>(Table2[[#This Row],[time]]-2)*2</f>
        <v>1.40848</v>
      </c>
      <c r="F20">
        <v>39.664099999999998</v>
      </c>
      <c r="G20">
        <v>2.70424</v>
      </c>
      <c r="H20">
        <f>(Table3[[#This Row],[time]]-2)*2</f>
        <v>1.40848</v>
      </c>
      <c r="I20">
        <v>1.59718</v>
      </c>
      <c r="J20">
        <v>2.70424</v>
      </c>
      <c r="K20">
        <f>(Table4[[#This Row],[time]]-2)*2</f>
        <v>1.40848</v>
      </c>
      <c r="L20">
        <v>44.047699999999999</v>
      </c>
      <c r="M20">
        <v>2.70424</v>
      </c>
      <c r="N20">
        <f>(Table5[[#This Row],[time]]-2)*2</f>
        <v>1.40848</v>
      </c>
      <c r="O20">
        <v>1.53583</v>
      </c>
      <c r="P20">
        <v>2.70424</v>
      </c>
      <c r="Q20">
        <f>(Table6[[#This Row],[time]]-2)*2</f>
        <v>1.40848</v>
      </c>
      <c r="R20">
        <v>64.706900000000005</v>
      </c>
      <c r="S20">
        <v>2.70424</v>
      </c>
      <c r="T20">
        <f>(Table7[[#This Row],[time]]-2)*2</f>
        <v>1.40848</v>
      </c>
      <c r="U20">
        <v>14.843400000000001</v>
      </c>
      <c r="V20">
        <v>2.70424</v>
      </c>
      <c r="W20">
        <f>(Table8[[#This Row],[time]]-2)*2</f>
        <v>1.40848</v>
      </c>
      <c r="X20">
        <v>58.387900000000002</v>
      </c>
    </row>
    <row r="21" spans="1:24" x14ac:dyDescent="0.3">
      <c r="A21">
        <v>2.75779</v>
      </c>
      <c r="B21">
        <f>(Table1[[#This Row],[time]]-2)*2</f>
        <v>1.5155799999999999</v>
      </c>
      <c r="C21">
        <v>6.2373900000000004</v>
      </c>
      <c r="D21">
        <v>2.75779</v>
      </c>
      <c r="E21">
        <f>(Table2[[#This Row],[time]]-2)*2</f>
        <v>1.5155799999999999</v>
      </c>
      <c r="F21">
        <v>43.928400000000003</v>
      </c>
      <c r="G21">
        <v>2.75779</v>
      </c>
      <c r="H21">
        <f>(Table3[[#This Row],[time]]-2)*2</f>
        <v>1.5155799999999999</v>
      </c>
      <c r="I21">
        <v>1.27295</v>
      </c>
      <c r="J21">
        <v>2.75779</v>
      </c>
      <c r="K21">
        <f>(Table4[[#This Row],[time]]-2)*2</f>
        <v>1.5155799999999999</v>
      </c>
      <c r="L21">
        <v>48.377600000000001</v>
      </c>
      <c r="M21">
        <v>2.75779</v>
      </c>
      <c r="N21">
        <f>(Table5[[#This Row],[time]]-2)*2</f>
        <v>1.5155799999999999</v>
      </c>
      <c r="O21">
        <v>1.1255900000000001</v>
      </c>
      <c r="P21">
        <v>2.75779</v>
      </c>
      <c r="Q21">
        <f>(Table6[[#This Row],[time]]-2)*2</f>
        <v>1.5155799999999999</v>
      </c>
      <c r="R21">
        <v>69.420500000000004</v>
      </c>
      <c r="S21">
        <v>2.75779</v>
      </c>
      <c r="T21">
        <f>(Table7[[#This Row],[time]]-2)*2</f>
        <v>1.5155799999999999</v>
      </c>
      <c r="U21">
        <v>14.019299999999999</v>
      </c>
      <c r="V21">
        <v>2.75779</v>
      </c>
      <c r="W21">
        <f>(Table8[[#This Row],[time]]-2)*2</f>
        <v>1.5155799999999999</v>
      </c>
      <c r="X21">
        <v>62.146000000000001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5.9411100000000001</v>
      </c>
      <c r="D22">
        <v>2.8044500000000001</v>
      </c>
      <c r="E22">
        <f>(Table2[[#This Row],[time]]-2)*2</f>
        <v>1.6089000000000002</v>
      </c>
      <c r="F22">
        <v>46.575000000000003</v>
      </c>
      <c r="G22">
        <v>2.8044500000000001</v>
      </c>
      <c r="H22">
        <f>(Table3[[#This Row],[time]]-2)*2</f>
        <v>1.6089000000000002</v>
      </c>
      <c r="I22">
        <v>1.0803499999999999</v>
      </c>
      <c r="J22">
        <v>2.8044500000000001</v>
      </c>
      <c r="K22">
        <f>(Table4[[#This Row],[time]]-2)*2</f>
        <v>1.6089000000000002</v>
      </c>
      <c r="L22">
        <v>51.071100000000001</v>
      </c>
      <c r="M22">
        <v>2.8044500000000001</v>
      </c>
      <c r="N22">
        <f>(Table5[[#This Row],[time]]-2)*2</f>
        <v>1.6089000000000002</v>
      </c>
      <c r="O22">
        <v>0.94247199999999998</v>
      </c>
      <c r="P22">
        <v>2.8044500000000001</v>
      </c>
      <c r="Q22">
        <f>(Table6[[#This Row],[time]]-2)*2</f>
        <v>1.6089000000000002</v>
      </c>
      <c r="R22">
        <v>72.514799999999994</v>
      </c>
      <c r="S22">
        <v>2.8044500000000001</v>
      </c>
      <c r="T22">
        <f>(Table7[[#This Row],[time]]-2)*2</f>
        <v>1.6089000000000002</v>
      </c>
      <c r="U22">
        <v>13.489000000000001</v>
      </c>
      <c r="V22">
        <v>2.8044500000000001</v>
      </c>
      <c r="W22">
        <f>(Table8[[#This Row],[time]]-2)*2</f>
        <v>1.6089000000000002</v>
      </c>
      <c r="X22">
        <v>64.547799999999995</v>
      </c>
    </row>
    <row r="23" spans="1:24" x14ac:dyDescent="0.3">
      <c r="A23">
        <v>2.8546</v>
      </c>
      <c r="B23">
        <f>(Table1[[#This Row],[time]]-2)*2</f>
        <v>1.7092000000000001</v>
      </c>
      <c r="C23">
        <v>5.5620799999999999</v>
      </c>
      <c r="D23">
        <v>2.8546</v>
      </c>
      <c r="E23">
        <f>(Table2[[#This Row],[time]]-2)*2</f>
        <v>1.7092000000000001</v>
      </c>
      <c r="F23">
        <v>50.0627</v>
      </c>
      <c r="G23">
        <v>2.8546</v>
      </c>
      <c r="H23">
        <f>(Table3[[#This Row],[time]]-2)*2</f>
        <v>1.7092000000000001</v>
      </c>
      <c r="I23">
        <v>0.84319599999999995</v>
      </c>
      <c r="J23">
        <v>2.8546</v>
      </c>
      <c r="K23">
        <f>(Table4[[#This Row],[time]]-2)*2</f>
        <v>1.7092000000000001</v>
      </c>
      <c r="L23">
        <v>54.749099999999999</v>
      </c>
      <c r="M23">
        <v>2.8546</v>
      </c>
      <c r="N23">
        <f>(Table5[[#This Row],[time]]-2)*2</f>
        <v>1.7092000000000001</v>
      </c>
      <c r="O23">
        <v>0.782223</v>
      </c>
      <c r="P23">
        <v>2.8546</v>
      </c>
      <c r="Q23">
        <f>(Table6[[#This Row],[time]]-2)*2</f>
        <v>1.7092000000000001</v>
      </c>
      <c r="R23">
        <v>76.814999999999998</v>
      </c>
      <c r="S23">
        <v>2.8546</v>
      </c>
      <c r="T23">
        <f>(Table7[[#This Row],[time]]-2)*2</f>
        <v>1.7092000000000001</v>
      </c>
      <c r="U23">
        <v>12.7285</v>
      </c>
      <c r="V23">
        <v>2.8546</v>
      </c>
      <c r="W23">
        <f>(Table8[[#This Row],[time]]-2)*2</f>
        <v>1.7092000000000001</v>
      </c>
      <c r="X23">
        <v>67.808099999999996</v>
      </c>
    </row>
    <row r="24" spans="1:24" x14ac:dyDescent="0.3">
      <c r="A24">
        <v>2.90442</v>
      </c>
      <c r="B24">
        <f>(Table1[[#This Row],[time]]-2)*2</f>
        <v>1.80884</v>
      </c>
      <c r="C24">
        <v>5.2440199999999999</v>
      </c>
      <c r="D24">
        <v>2.90442</v>
      </c>
      <c r="E24">
        <f>(Table2[[#This Row],[time]]-2)*2</f>
        <v>1.80884</v>
      </c>
      <c r="F24">
        <v>53.110399999999998</v>
      </c>
      <c r="G24">
        <v>2.90442</v>
      </c>
      <c r="H24">
        <f>(Table3[[#This Row],[time]]-2)*2</f>
        <v>1.80884</v>
      </c>
      <c r="I24">
        <v>0.63817199999999996</v>
      </c>
      <c r="J24">
        <v>2.90442</v>
      </c>
      <c r="K24">
        <f>(Table4[[#This Row],[time]]-2)*2</f>
        <v>1.80884</v>
      </c>
      <c r="L24">
        <v>57.997100000000003</v>
      </c>
      <c r="M24">
        <v>2.90442</v>
      </c>
      <c r="N24">
        <f>(Table5[[#This Row],[time]]-2)*2</f>
        <v>1.80884</v>
      </c>
      <c r="O24">
        <v>0.66378599999999999</v>
      </c>
      <c r="P24">
        <v>2.90442</v>
      </c>
      <c r="Q24">
        <f>(Table6[[#This Row],[time]]-2)*2</f>
        <v>1.80884</v>
      </c>
      <c r="R24">
        <v>80.564599999999999</v>
      </c>
      <c r="S24">
        <v>2.90442</v>
      </c>
      <c r="T24">
        <f>(Table7[[#This Row],[time]]-2)*2</f>
        <v>1.80884</v>
      </c>
      <c r="U24">
        <v>12.013</v>
      </c>
      <c r="V24">
        <v>2.90442</v>
      </c>
      <c r="W24">
        <f>(Table8[[#This Row],[time]]-2)*2</f>
        <v>1.80884</v>
      </c>
      <c r="X24">
        <v>70.667900000000003</v>
      </c>
    </row>
    <row r="25" spans="1:24" x14ac:dyDescent="0.3">
      <c r="A25">
        <v>2.95797</v>
      </c>
      <c r="B25">
        <f>(Table1[[#This Row],[time]]-2)*2</f>
        <v>1.91594</v>
      </c>
      <c r="C25">
        <v>4.9269299999999996</v>
      </c>
      <c r="D25">
        <v>2.95797</v>
      </c>
      <c r="E25">
        <f>(Table2[[#This Row],[time]]-2)*2</f>
        <v>1.91594</v>
      </c>
      <c r="F25">
        <v>56.2455</v>
      </c>
      <c r="G25">
        <v>2.95797</v>
      </c>
      <c r="H25">
        <f>(Table3[[#This Row],[time]]-2)*2</f>
        <v>1.91594</v>
      </c>
      <c r="I25">
        <v>0.43548799999999999</v>
      </c>
      <c r="J25">
        <v>2.95797</v>
      </c>
      <c r="K25">
        <f>(Table4[[#This Row],[time]]-2)*2</f>
        <v>1.91594</v>
      </c>
      <c r="L25">
        <v>61.358199999999997</v>
      </c>
      <c r="M25">
        <v>2.95797</v>
      </c>
      <c r="N25">
        <f>(Table5[[#This Row],[time]]-2)*2</f>
        <v>1.91594</v>
      </c>
      <c r="O25">
        <v>0.52037199999999995</v>
      </c>
      <c r="P25">
        <v>2.95797</v>
      </c>
      <c r="Q25">
        <f>(Table6[[#This Row],[time]]-2)*2</f>
        <v>1.91594</v>
      </c>
      <c r="R25">
        <v>84.329800000000006</v>
      </c>
      <c r="S25">
        <v>2.95797</v>
      </c>
      <c r="T25">
        <f>(Table7[[#This Row],[time]]-2)*2</f>
        <v>1.91594</v>
      </c>
      <c r="U25">
        <v>11.2417</v>
      </c>
      <c r="V25">
        <v>2.95797</v>
      </c>
      <c r="W25">
        <f>(Table8[[#This Row],[time]]-2)*2</f>
        <v>1.91594</v>
      </c>
      <c r="X25">
        <v>73.625200000000007</v>
      </c>
    </row>
    <row r="26" spans="1:24" x14ac:dyDescent="0.3">
      <c r="A26">
        <v>3</v>
      </c>
      <c r="B26">
        <f>(Table1[[#This Row],[time]]-2)*2</f>
        <v>2</v>
      </c>
      <c r="C26">
        <v>4.6507899999999998</v>
      </c>
      <c r="D26">
        <v>3</v>
      </c>
      <c r="E26">
        <f>(Table2[[#This Row],[time]]-2)*2</f>
        <v>2</v>
      </c>
      <c r="F26">
        <v>59.218600000000002</v>
      </c>
      <c r="G26">
        <v>3</v>
      </c>
      <c r="H26">
        <f>(Table3[[#This Row],[time]]-2)*2</f>
        <v>2</v>
      </c>
      <c r="I26">
        <v>0.29340100000000002</v>
      </c>
      <c r="J26">
        <v>3</v>
      </c>
      <c r="K26">
        <f>(Table4[[#This Row],[time]]-2)*2</f>
        <v>2</v>
      </c>
      <c r="L26">
        <v>64.571399999999997</v>
      </c>
      <c r="M26">
        <v>3</v>
      </c>
      <c r="N26">
        <f>(Table5[[#This Row],[time]]-2)*2</f>
        <v>2</v>
      </c>
      <c r="O26">
        <v>0.35596299999999997</v>
      </c>
      <c r="P26">
        <v>3</v>
      </c>
      <c r="Q26">
        <f>(Table6[[#This Row],[time]]-2)*2</f>
        <v>2</v>
      </c>
      <c r="R26">
        <v>87.678700000000006</v>
      </c>
      <c r="S26">
        <v>3</v>
      </c>
      <c r="T26">
        <f>(Table7[[#This Row],[time]]-2)*2</f>
        <v>2</v>
      </c>
      <c r="U26">
        <v>10.526400000000001</v>
      </c>
      <c r="V26">
        <v>3</v>
      </c>
      <c r="W26">
        <f>(Table8[[#This Row],[time]]-2)*2</f>
        <v>2</v>
      </c>
      <c r="X26">
        <v>76.492199999999997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3.98237</v>
      </c>
      <c r="D35">
        <v>2</v>
      </c>
      <c r="E35">
        <f>-(Table134[[#This Row],[time]]-2)*2</f>
        <v>0</v>
      </c>
      <c r="F35">
        <v>3.8491799999999998E-3</v>
      </c>
      <c r="G35">
        <v>2</v>
      </c>
      <c r="H35">
        <f>-(Table134[[#This Row],[time]]-2)*2</f>
        <v>0</v>
      </c>
      <c r="I35">
        <v>3.70054E-3</v>
      </c>
      <c r="J35">
        <v>2</v>
      </c>
      <c r="K35">
        <f>-(Table134[[#This Row],[time]]-2)*2</f>
        <v>0</v>
      </c>
      <c r="L35">
        <v>4.5258399999999997E-3</v>
      </c>
      <c r="M35">
        <v>2</v>
      </c>
      <c r="N35">
        <f>-(Table134[[#This Row],[time]]-2)*2</f>
        <v>0</v>
      </c>
      <c r="O35">
        <v>3.5063499999999999</v>
      </c>
      <c r="P35">
        <v>2</v>
      </c>
      <c r="Q35">
        <f>-(Table134[[#This Row],[time]]-2)*2</f>
        <v>0</v>
      </c>
      <c r="R35">
        <v>6.2742399999999998</v>
      </c>
      <c r="S35">
        <v>2</v>
      </c>
      <c r="T35">
        <f>-(Table134[[#This Row],[time]]-2)*2</f>
        <v>0</v>
      </c>
      <c r="U35">
        <v>14.707599999999999</v>
      </c>
      <c r="V35">
        <v>2</v>
      </c>
      <c r="W35">
        <f>-(Table134[[#This Row],[time]]-2)*2</f>
        <v>0</v>
      </c>
      <c r="X35">
        <v>14.6488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11.307700000000001</v>
      </c>
      <c r="D36">
        <v>2.0575000000000001</v>
      </c>
      <c r="E36">
        <f>-(Table134[[#This Row],[time]]-2)*2</f>
        <v>-0.11500000000000021</v>
      </c>
      <c r="F36">
        <v>2.4047900000000002</v>
      </c>
      <c r="G36">
        <v>2.0575000000000001</v>
      </c>
      <c r="H36">
        <f>-(Table134[[#This Row],[time]]-2)*2</f>
        <v>-0.11500000000000021</v>
      </c>
      <c r="I36">
        <v>4.84138</v>
      </c>
      <c r="J36">
        <v>2.0575000000000001</v>
      </c>
      <c r="K36">
        <f>-(Table134[[#This Row],[time]]-2)*2</f>
        <v>-0.11500000000000021</v>
      </c>
      <c r="L36">
        <v>5.0015900000000002</v>
      </c>
      <c r="M36">
        <v>2.0575000000000001</v>
      </c>
      <c r="N36">
        <f>-(Table134[[#This Row],[time]]-2)*2</f>
        <v>-0.11500000000000021</v>
      </c>
      <c r="O36">
        <v>9.8971999999999998</v>
      </c>
      <c r="P36">
        <v>2.0575000000000001</v>
      </c>
      <c r="Q36">
        <f>-(Table134[[#This Row],[time]]-2)*2</f>
        <v>-0.11500000000000021</v>
      </c>
      <c r="R36">
        <v>10.855600000000001</v>
      </c>
      <c r="S36">
        <v>2.0575000000000001</v>
      </c>
      <c r="T36">
        <f>-(Table134[[#This Row],[time]]-2)*2</f>
        <v>-0.11500000000000021</v>
      </c>
      <c r="U36">
        <v>20.752800000000001</v>
      </c>
      <c r="V36">
        <v>2.0575000000000001</v>
      </c>
      <c r="W36">
        <f>-(Table134[[#This Row],[time]]-2)*2</f>
        <v>-0.11500000000000021</v>
      </c>
      <c r="X36">
        <v>17.9285</v>
      </c>
    </row>
    <row r="37" spans="1:24" x14ac:dyDescent="0.3">
      <c r="A37">
        <v>2.1025</v>
      </c>
      <c r="B37">
        <f>-(Table134[[#This Row],[time]]-2)*2</f>
        <v>-0.20500000000000007</v>
      </c>
      <c r="C37">
        <v>11.767300000000001</v>
      </c>
      <c r="D37">
        <v>2.1025</v>
      </c>
      <c r="E37">
        <f>-(Table134[[#This Row],[time]]-2)*2</f>
        <v>-0.20500000000000007</v>
      </c>
      <c r="F37">
        <v>1.9753000000000001</v>
      </c>
      <c r="G37">
        <v>2.1025</v>
      </c>
      <c r="H37">
        <f>-(Table134[[#This Row],[time]]-2)*2</f>
        <v>-0.20500000000000007</v>
      </c>
      <c r="I37">
        <v>5.83223</v>
      </c>
      <c r="J37">
        <v>2.1025</v>
      </c>
      <c r="K37">
        <f>-(Table134[[#This Row],[time]]-2)*2</f>
        <v>-0.20500000000000007</v>
      </c>
      <c r="L37">
        <v>4.7114799999999999</v>
      </c>
      <c r="M37">
        <v>2.1025</v>
      </c>
      <c r="N37">
        <f>-(Table134[[#This Row],[time]]-2)*2</f>
        <v>-0.20500000000000007</v>
      </c>
      <c r="O37">
        <v>10.712400000000001</v>
      </c>
      <c r="P37">
        <v>2.1025</v>
      </c>
      <c r="Q37">
        <f>-(Table134[[#This Row],[time]]-2)*2</f>
        <v>-0.20500000000000007</v>
      </c>
      <c r="R37">
        <v>8.2824500000000008</v>
      </c>
      <c r="S37">
        <v>2.1025</v>
      </c>
      <c r="T37">
        <f>-(Table134[[#This Row],[time]]-2)*2</f>
        <v>-0.20500000000000007</v>
      </c>
      <c r="U37">
        <v>21.869199999999999</v>
      </c>
      <c r="V37">
        <v>2.1025</v>
      </c>
      <c r="W37">
        <f>-(Table134[[#This Row],[time]]-2)*2</f>
        <v>-0.20500000000000007</v>
      </c>
      <c r="X37">
        <v>17.1614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12.335900000000001</v>
      </c>
      <c r="D38">
        <v>2.1671900000000002</v>
      </c>
      <c r="E38">
        <f>-(Table134[[#This Row],[time]]-2)*2</f>
        <v>-0.33438000000000034</v>
      </c>
      <c r="F38">
        <v>1.56227</v>
      </c>
      <c r="G38">
        <v>2.1671900000000002</v>
      </c>
      <c r="H38">
        <f>-(Table134[[#This Row],[time]]-2)*2</f>
        <v>-0.33438000000000034</v>
      </c>
      <c r="I38">
        <v>6.9296499999999996</v>
      </c>
      <c r="J38">
        <v>2.1671900000000002</v>
      </c>
      <c r="K38">
        <f>-(Table134[[#This Row],[time]]-2)*2</f>
        <v>-0.33438000000000034</v>
      </c>
      <c r="L38">
        <v>4.5807599999999997</v>
      </c>
      <c r="M38">
        <v>2.1671900000000002</v>
      </c>
      <c r="N38">
        <f>-(Table134[[#This Row],[time]]-2)*2</f>
        <v>-0.33438000000000034</v>
      </c>
      <c r="O38">
        <v>11.595800000000001</v>
      </c>
      <c r="P38">
        <v>2.1671900000000002</v>
      </c>
      <c r="Q38">
        <f>-(Table134[[#This Row],[time]]-2)*2</f>
        <v>-0.33438000000000034</v>
      </c>
      <c r="R38">
        <v>6.2398199999999999</v>
      </c>
      <c r="S38">
        <v>2.1671900000000002</v>
      </c>
      <c r="T38">
        <f>-(Table134[[#This Row],[time]]-2)*2</f>
        <v>-0.33438000000000034</v>
      </c>
      <c r="U38">
        <v>23.096399999999999</v>
      </c>
      <c r="V38">
        <v>2.1671900000000002</v>
      </c>
      <c r="W38">
        <f>-(Table134[[#This Row],[time]]-2)*2</f>
        <v>-0.33438000000000034</v>
      </c>
      <c r="X38">
        <v>16.514600000000002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14.2141</v>
      </c>
      <c r="D39">
        <v>2.2146499999999998</v>
      </c>
      <c r="E39">
        <f>-(Table134[[#This Row],[time]]-2)*2</f>
        <v>-0.42929999999999957</v>
      </c>
      <c r="F39">
        <v>1.4453400000000001</v>
      </c>
      <c r="G39">
        <v>2.2146499999999998</v>
      </c>
      <c r="H39">
        <f>-(Table134[[#This Row],[time]]-2)*2</f>
        <v>-0.42929999999999957</v>
      </c>
      <c r="I39">
        <v>9.4230499999999999</v>
      </c>
      <c r="J39">
        <v>2.2146499999999998</v>
      </c>
      <c r="K39">
        <f>-(Table134[[#This Row],[time]]-2)*2</f>
        <v>-0.42929999999999957</v>
      </c>
      <c r="L39">
        <v>4.79148</v>
      </c>
      <c r="M39">
        <v>2.2146499999999998</v>
      </c>
      <c r="N39">
        <f>-(Table134[[#This Row],[time]]-2)*2</f>
        <v>-0.42929999999999957</v>
      </c>
      <c r="O39">
        <v>13.9368</v>
      </c>
      <c r="P39">
        <v>2.2146499999999998</v>
      </c>
      <c r="Q39">
        <f>-(Table134[[#This Row],[time]]-2)*2</f>
        <v>-0.42929999999999957</v>
      </c>
      <c r="R39">
        <v>3.7610100000000002</v>
      </c>
      <c r="S39">
        <v>2.2146499999999998</v>
      </c>
      <c r="T39">
        <f>-(Table134[[#This Row],[time]]-2)*2</f>
        <v>-0.42929999999999957</v>
      </c>
      <c r="U39">
        <v>25.732399999999998</v>
      </c>
      <c r="V39">
        <v>2.2146499999999998</v>
      </c>
      <c r="W39">
        <f>-(Table134[[#This Row],[time]]-2)*2</f>
        <v>-0.42929999999999957</v>
      </c>
      <c r="X39">
        <v>15.2926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15.169</v>
      </c>
      <c r="D40">
        <v>2.2715999999999998</v>
      </c>
      <c r="E40">
        <f>-(Table134[[#This Row],[time]]-2)*2</f>
        <v>-0.54319999999999968</v>
      </c>
      <c r="F40">
        <v>1.32687</v>
      </c>
      <c r="G40">
        <v>2.2715999999999998</v>
      </c>
      <c r="H40">
        <f>-(Table134[[#This Row],[time]]-2)*2</f>
        <v>-0.54319999999999968</v>
      </c>
      <c r="I40">
        <v>10.551500000000001</v>
      </c>
      <c r="J40">
        <v>2.2715999999999998</v>
      </c>
      <c r="K40">
        <f>-(Table134[[#This Row],[time]]-2)*2</f>
        <v>-0.54319999999999968</v>
      </c>
      <c r="L40">
        <v>4.8241899999999998</v>
      </c>
      <c r="M40">
        <v>2.2715999999999998</v>
      </c>
      <c r="N40">
        <f>-(Table134[[#This Row],[time]]-2)*2</f>
        <v>-0.54319999999999968</v>
      </c>
      <c r="O40">
        <v>15.0724</v>
      </c>
      <c r="P40">
        <v>2.2715999999999998</v>
      </c>
      <c r="Q40">
        <f>-(Table134[[#This Row],[time]]-2)*2</f>
        <v>-0.54319999999999968</v>
      </c>
      <c r="R40">
        <v>3.1251699999999998</v>
      </c>
      <c r="S40">
        <v>2.2715999999999998</v>
      </c>
      <c r="T40">
        <f>-(Table134[[#This Row],[time]]-2)*2</f>
        <v>-0.54319999999999968</v>
      </c>
      <c r="U40">
        <v>27.105399999999999</v>
      </c>
      <c r="V40">
        <v>2.2715999999999998</v>
      </c>
      <c r="W40">
        <f>-(Table134[[#This Row],[time]]-2)*2</f>
        <v>-0.54319999999999968</v>
      </c>
      <c r="X40">
        <v>14.79</v>
      </c>
    </row>
    <row r="41" spans="1:24" x14ac:dyDescent="0.3">
      <c r="A41">
        <v>2.32233</v>
      </c>
      <c r="B41">
        <f>-(Table134[[#This Row],[time]]-2)*2</f>
        <v>-0.64466000000000001</v>
      </c>
      <c r="C41">
        <v>16.682200000000002</v>
      </c>
      <c r="D41">
        <v>2.32233</v>
      </c>
      <c r="E41">
        <f>-(Table134[[#This Row],[time]]-2)*2</f>
        <v>-0.64466000000000001</v>
      </c>
      <c r="F41">
        <v>1.10345</v>
      </c>
      <c r="G41">
        <v>2.32233</v>
      </c>
      <c r="H41">
        <f>-(Table134[[#This Row],[time]]-2)*2</f>
        <v>-0.64466000000000001</v>
      </c>
      <c r="I41">
        <v>12.2052</v>
      </c>
      <c r="J41">
        <v>2.32233</v>
      </c>
      <c r="K41">
        <f>-(Table134[[#This Row],[time]]-2)*2</f>
        <v>-0.64466000000000001</v>
      </c>
      <c r="L41">
        <v>4.8168300000000004</v>
      </c>
      <c r="M41">
        <v>2.32233</v>
      </c>
      <c r="N41">
        <f>-(Table134[[#This Row],[time]]-2)*2</f>
        <v>-0.64466000000000001</v>
      </c>
      <c r="O41">
        <v>16.8887</v>
      </c>
      <c r="P41">
        <v>2.32233</v>
      </c>
      <c r="Q41">
        <f>-(Table134[[#This Row],[time]]-2)*2</f>
        <v>-0.64466000000000001</v>
      </c>
      <c r="R41">
        <v>2.64845</v>
      </c>
      <c r="S41">
        <v>2.32233</v>
      </c>
      <c r="T41">
        <f>-(Table134[[#This Row],[time]]-2)*2</f>
        <v>-0.64466000000000001</v>
      </c>
      <c r="U41">
        <v>29.279800000000002</v>
      </c>
      <c r="V41">
        <v>2.32233</v>
      </c>
      <c r="W41">
        <f>-(Table134[[#This Row],[time]]-2)*2</f>
        <v>-0.64466000000000001</v>
      </c>
      <c r="X41">
        <v>14.229699999999999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18.720700000000001</v>
      </c>
      <c r="D42">
        <v>2.3587899999999999</v>
      </c>
      <c r="E42">
        <f>-(Table134[[#This Row],[time]]-2)*2</f>
        <v>-0.71757999999999988</v>
      </c>
      <c r="F42">
        <v>0.79098000000000002</v>
      </c>
      <c r="G42">
        <v>2.3587899999999999</v>
      </c>
      <c r="H42">
        <f>-(Table134[[#This Row],[time]]-2)*2</f>
        <v>-0.71757999999999988</v>
      </c>
      <c r="I42">
        <v>14.1562</v>
      </c>
      <c r="J42">
        <v>2.3587899999999999</v>
      </c>
      <c r="K42">
        <f>-(Table134[[#This Row],[time]]-2)*2</f>
        <v>-0.71757999999999988</v>
      </c>
      <c r="L42">
        <v>4.8330299999999999</v>
      </c>
      <c r="M42">
        <v>2.3587899999999999</v>
      </c>
      <c r="N42">
        <f>-(Table134[[#This Row],[time]]-2)*2</f>
        <v>-0.71757999999999988</v>
      </c>
      <c r="O42">
        <v>19.124300000000002</v>
      </c>
      <c r="P42">
        <v>2.3587899999999999</v>
      </c>
      <c r="Q42">
        <f>-(Table134[[#This Row],[time]]-2)*2</f>
        <v>-0.71757999999999988</v>
      </c>
      <c r="R42">
        <v>2.2556600000000002</v>
      </c>
      <c r="S42">
        <v>2.3587899999999999</v>
      </c>
      <c r="T42">
        <f>-(Table134[[#This Row],[time]]-2)*2</f>
        <v>-0.71757999999999988</v>
      </c>
      <c r="U42">
        <v>31.878</v>
      </c>
      <c r="V42">
        <v>2.3587899999999999</v>
      </c>
      <c r="W42">
        <f>-(Table134[[#This Row],[time]]-2)*2</f>
        <v>-0.71757999999999988</v>
      </c>
      <c r="X42">
        <v>13.589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21.531500000000001</v>
      </c>
      <c r="D43">
        <v>2.4015499999999999</v>
      </c>
      <c r="E43">
        <f>-(Table134[[#This Row],[time]]-2)*2</f>
        <v>-0.8030999999999997</v>
      </c>
      <c r="F43">
        <v>0.50568199999999996</v>
      </c>
      <c r="G43">
        <v>2.4015499999999999</v>
      </c>
      <c r="H43">
        <f>-(Table134[[#This Row],[time]]-2)*2</f>
        <v>-0.8030999999999997</v>
      </c>
      <c r="I43">
        <v>16.727699999999999</v>
      </c>
      <c r="J43">
        <v>2.4015499999999999</v>
      </c>
      <c r="K43">
        <f>-(Table134[[#This Row],[time]]-2)*2</f>
        <v>-0.8030999999999997</v>
      </c>
      <c r="L43">
        <v>4.8064299999999998</v>
      </c>
      <c r="M43">
        <v>2.4015499999999999</v>
      </c>
      <c r="N43">
        <f>-(Table134[[#This Row],[time]]-2)*2</f>
        <v>-0.8030999999999997</v>
      </c>
      <c r="O43">
        <v>21.899899999999999</v>
      </c>
      <c r="P43">
        <v>2.4015499999999999</v>
      </c>
      <c r="Q43">
        <f>-(Table134[[#This Row],[time]]-2)*2</f>
        <v>-0.8030999999999997</v>
      </c>
      <c r="R43">
        <v>2.1278199999999998</v>
      </c>
      <c r="S43">
        <v>2.4015499999999999</v>
      </c>
      <c r="T43">
        <f>-(Table134[[#This Row],[time]]-2)*2</f>
        <v>-0.8030999999999997</v>
      </c>
      <c r="U43">
        <v>35.099600000000002</v>
      </c>
      <c r="V43">
        <v>2.4015499999999999</v>
      </c>
      <c r="W43">
        <f>-(Table134[[#This Row],[time]]-2)*2</f>
        <v>-0.8030999999999997</v>
      </c>
      <c r="X43">
        <v>12.715</v>
      </c>
    </row>
    <row r="44" spans="1:24" x14ac:dyDescent="0.3">
      <c r="A44">
        <v>2.47973</v>
      </c>
      <c r="B44">
        <f>-(Table134[[#This Row],[time]]-2)*2</f>
        <v>-0.95945999999999998</v>
      </c>
      <c r="C44">
        <v>25.001100000000001</v>
      </c>
      <c r="D44">
        <v>2.47973</v>
      </c>
      <c r="E44">
        <f>-(Table134[[#This Row],[time]]-2)*2</f>
        <v>-0.95945999999999998</v>
      </c>
      <c r="F44">
        <v>0.41343099999999999</v>
      </c>
      <c r="G44">
        <v>2.47973</v>
      </c>
      <c r="H44">
        <f>-(Table134[[#This Row],[time]]-2)*2</f>
        <v>-0.95945999999999998</v>
      </c>
      <c r="I44">
        <v>20.124600000000001</v>
      </c>
      <c r="J44">
        <v>2.47973</v>
      </c>
      <c r="K44">
        <f>-(Table134[[#This Row],[time]]-2)*2</f>
        <v>-0.95945999999999998</v>
      </c>
      <c r="L44">
        <v>4.75298</v>
      </c>
      <c r="M44">
        <v>2.47973</v>
      </c>
      <c r="N44">
        <f>-(Table134[[#This Row],[time]]-2)*2</f>
        <v>-0.95945999999999998</v>
      </c>
      <c r="O44">
        <v>25.1616</v>
      </c>
      <c r="P44">
        <v>2.47973</v>
      </c>
      <c r="Q44">
        <f>-(Table134[[#This Row],[time]]-2)*2</f>
        <v>-0.95945999999999998</v>
      </c>
      <c r="R44">
        <v>1.8875999999999999</v>
      </c>
      <c r="S44">
        <v>2.47973</v>
      </c>
      <c r="T44">
        <f>-(Table134[[#This Row],[time]]-2)*2</f>
        <v>-0.95945999999999998</v>
      </c>
      <c r="U44">
        <v>38.6051</v>
      </c>
      <c r="V44">
        <v>2.47973</v>
      </c>
      <c r="W44">
        <f>-(Table134[[#This Row],[time]]-2)*2</f>
        <v>-0.95945999999999998</v>
      </c>
      <c r="X44">
        <v>11.674799999999999</v>
      </c>
    </row>
    <row r="45" spans="1:24" x14ac:dyDescent="0.3">
      <c r="A45">
        <v>2.51017</v>
      </c>
      <c r="B45">
        <f>-(Table134[[#This Row],[time]]-2)*2</f>
        <v>-1.02034</v>
      </c>
      <c r="C45">
        <v>26.861499999999999</v>
      </c>
      <c r="D45">
        <v>2.51017</v>
      </c>
      <c r="E45">
        <f>-(Table134[[#This Row],[time]]-2)*2</f>
        <v>-1.02034</v>
      </c>
      <c r="F45">
        <v>0.409306</v>
      </c>
      <c r="G45">
        <v>2.51017</v>
      </c>
      <c r="H45">
        <f>-(Table134[[#This Row],[time]]-2)*2</f>
        <v>-1.02034</v>
      </c>
      <c r="I45">
        <v>22.068999999999999</v>
      </c>
      <c r="J45">
        <v>2.51017</v>
      </c>
      <c r="K45">
        <f>-(Table134[[#This Row],[time]]-2)*2</f>
        <v>-1.02034</v>
      </c>
      <c r="L45">
        <v>4.6989799999999997</v>
      </c>
      <c r="M45">
        <v>2.51017</v>
      </c>
      <c r="N45">
        <f>-(Table134[[#This Row],[time]]-2)*2</f>
        <v>-1.02034</v>
      </c>
      <c r="O45">
        <v>26.874600000000001</v>
      </c>
      <c r="P45">
        <v>2.51017</v>
      </c>
      <c r="Q45">
        <f>-(Table134[[#This Row],[time]]-2)*2</f>
        <v>-1.02034</v>
      </c>
      <c r="R45">
        <v>1.73499</v>
      </c>
      <c r="S45">
        <v>2.51017</v>
      </c>
      <c r="T45">
        <f>-(Table134[[#This Row],[time]]-2)*2</f>
        <v>-1.02034</v>
      </c>
      <c r="U45">
        <v>40.336799999999997</v>
      </c>
      <c r="V45">
        <v>2.51017</v>
      </c>
      <c r="W45">
        <f>-(Table134[[#This Row],[time]]-2)*2</f>
        <v>-1.02034</v>
      </c>
      <c r="X45">
        <v>11.1488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30.873200000000001</v>
      </c>
      <c r="D46">
        <v>2.5632600000000001</v>
      </c>
      <c r="E46">
        <f>-(Table134[[#This Row],[time]]-2)*2</f>
        <v>-1.1265200000000002</v>
      </c>
      <c r="F46">
        <v>0.348327</v>
      </c>
      <c r="G46">
        <v>2.5632600000000001</v>
      </c>
      <c r="H46">
        <f>-(Table134[[#This Row],[time]]-2)*2</f>
        <v>-1.1265200000000002</v>
      </c>
      <c r="I46">
        <v>25.886099999999999</v>
      </c>
      <c r="J46">
        <v>2.5632600000000001</v>
      </c>
      <c r="K46">
        <f>-(Table134[[#This Row],[time]]-2)*2</f>
        <v>-1.1265200000000002</v>
      </c>
      <c r="L46">
        <v>4.6693800000000003</v>
      </c>
      <c r="M46">
        <v>2.5632600000000001</v>
      </c>
      <c r="N46">
        <f>-(Table134[[#This Row],[time]]-2)*2</f>
        <v>-1.1265200000000002</v>
      </c>
      <c r="O46">
        <v>30.152100000000001</v>
      </c>
      <c r="P46">
        <v>2.5632600000000001</v>
      </c>
      <c r="Q46">
        <f>-(Table134[[#This Row],[time]]-2)*2</f>
        <v>-1.1265200000000002</v>
      </c>
      <c r="R46">
        <v>1.43625</v>
      </c>
      <c r="S46">
        <v>2.5632600000000001</v>
      </c>
      <c r="T46">
        <f>-(Table134[[#This Row],[time]]-2)*2</f>
        <v>-1.1265200000000002</v>
      </c>
      <c r="U46">
        <v>43.578899999999997</v>
      </c>
      <c r="V46">
        <v>2.5632600000000001</v>
      </c>
      <c r="W46">
        <f>-(Table134[[#This Row],[time]]-2)*2</f>
        <v>-1.1265200000000002</v>
      </c>
      <c r="X46">
        <v>10.2164</v>
      </c>
    </row>
    <row r="47" spans="1:24" x14ac:dyDescent="0.3">
      <c r="A47">
        <v>2.61022</v>
      </c>
      <c r="B47">
        <f>-(Table134[[#This Row],[time]]-2)*2</f>
        <v>-1.22044</v>
      </c>
      <c r="C47">
        <v>34.715400000000002</v>
      </c>
      <c r="D47">
        <v>2.61022</v>
      </c>
      <c r="E47">
        <f>-(Table134[[#This Row],[time]]-2)*2</f>
        <v>-1.22044</v>
      </c>
      <c r="F47">
        <v>0.25078800000000001</v>
      </c>
      <c r="G47">
        <v>2.61022</v>
      </c>
      <c r="H47">
        <f>-(Table134[[#This Row],[time]]-2)*2</f>
        <v>-1.22044</v>
      </c>
      <c r="I47">
        <v>29.3765</v>
      </c>
      <c r="J47">
        <v>2.61022</v>
      </c>
      <c r="K47">
        <f>-(Table134[[#This Row],[time]]-2)*2</f>
        <v>-1.22044</v>
      </c>
      <c r="L47">
        <v>4.6431100000000001</v>
      </c>
      <c r="M47">
        <v>2.61022</v>
      </c>
      <c r="N47">
        <f>-(Table134[[#This Row],[time]]-2)*2</f>
        <v>-1.22044</v>
      </c>
      <c r="O47">
        <v>33.002200000000002</v>
      </c>
      <c r="P47">
        <v>2.61022</v>
      </c>
      <c r="Q47">
        <f>-(Table134[[#This Row],[time]]-2)*2</f>
        <v>-1.22044</v>
      </c>
      <c r="R47">
        <v>1.19353</v>
      </c>
      <c r="S47">
        <v>2.61022</v>
      </c>
      <c r="T47">
        <f>-(Table134[[#This Row],[time]]-2)*2</f>
        <v>-1.22044</v>
      </c>
      <c r="U47">
        <v>46.395299999999999</v>
      </c>
      <c r="V47">
        <v>2.61022</v>
      </c>
      <c r="W47">
        <f>-(Table134[[#This Row],[time]]-2)*2</f>
        <v>-1.22044</v>
      </c>
      <c r="X47">
        <v>9.4093300000000006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38.101599999999998</v>
      </c>
      <c r="D48">
        <v>2.6619299999999999</v>
      </c>
      <c r="E48">
        <f>-(Table134[[#This Row],[time]]-2)*2</f>
        <v>-1.3238599999999998</v>
      </c>
      <c r="F48">
        <v>0.17663000000000001</v>
      </c>
      <c r="G48">
        <v>2.6619299999999999</v>
      </c>
      <c r="H48">
        <f>-(Table134[[#This Row],[time]]-2)*2</f>
        <v>-1.3238599999999998</v>
      </c>
      <c r="I48">
        <v>33.036099999999998</v>
      </c>
      <c r="J48">
        <v>2.6619299999999999</v>
      </c>
      <c r="K48">
        <f>-(Table134[[#This Row],[time]]-2)*2</f>
        <v>-1.3238599999999998</v>
      </c>
      <c r="L48">
        <v>4.3830200000000001</v>
      </c>
      <c r="M48">
        <v>2.6619299999999999</v>
      </c>
      <c r="N48">
        <f>-(Table134[[#This Row],[time]]-2)*2</f>
        <v>-1.3238599999999998</v>
      </c>
      <c r="O48">
        <v>35.654800000000002</v>
      </c>
      <c r="P48">
        <v>2.6619299999999999</v>
      </c>
      <c r="Q48">
        <f>-(Table134[[#This Row],[time]]-2)*2</f>
        <v>-1.3238599999999998</v>
      </c>
      <c r="R48">
        <v>1.0105200000000001</v>
      </c>
      <c r="S48">
        <v>2.6619299999999999</v>
      </c>
      <c r="T48">
        <f>-(Table134[[#This Row],[time]]-2)*2</f>
        <v>-1.3238599999999998</v>
      </c>
      <c r="U48">
        <v>48.890799999999999</v>
      </c>
      <c r="V48">
        <v>2.6619299999999999</v>
      </c>
      <c r="W48">
        <f>-(Table134[[#This Row],[time]]-2)*2</f>
        <v>-1.3238599999999998</v>
      </c>
      <c r="X48">
        <v>8.6523699999999995</v>
      </c>
    </row>
    <row r="49" spans="1:24" x14ac:dyDescent="0.3">
      <c r="A49">
        <v>2.70424</v>
      </c>
      <c r="B49">
        <f>-(Table134[[#This Row],[time]]-2)*2</f>
        <v>-1.40848</v>
      </c>
      <c r="C49">
        <v>41.718800000000002</v>
      </c>
      <c r="D49">
        <v>2.70424</v>
      </c>
      <c r="E49">
        <f>-(Table134[[#This Row],[time]]-2)*2</f>
        <v>-1.40848</v>
      </c>
      <c r="F49">
        <v>9.73049E-2</v>
      </c>
      <c r="G49">
        <v>2.70424</v>
      </c>
      <c r="H49">
        <f>-(Table134[[#This Row],[time]]-2)*2</f>
        <v>-1.40848</v>
      </c>
      <c r="I49">
        <v>37.039099999999998</v>
      </c>
      <c r="J49">
        <v>2.70424</v>
      </c>
      <c r="K49">
        <f>-(Table134[[#This Row],[time]]-2)*2</f>
        <v>-1.40848</v>
      </c>
      <c r="L49">
        <v>4.0457200000000002</v>
      </c>
      <c r="M49">
        <v>2.70424</v>
      </c>
      <c r="N49">
        <f>-(Table134[[#This Row],[time]]-2)*2</f>
        <v>-1.40848</v>
      </c>
      <c r="O49">
        <v>38.637099999999997</v>
      </c>
      <c r="P49">
        <v>2.70424</v>
      </c>
      <c r="Q49">
        <f>-(Table134[[#This Row],[time]]-2)*2</f>
        <v>-1.40848</v>
      </c>
      <c r="R49">
        <v>0.81292600000000004</v>
      </c>
      <c r="S49">
        <v>2.70424</v>
      </c>
      <c r="T49">
        <f>-(Table134[[#This Row],[time]]-2)*2</f>
        <v>-1.40848</v>
      </c>
      <c r="U49">
        <v>51.688000000000002</v>
      </c>
      <c r="V49">
        <v>2.70424</v>
      </c>
      <c r="W49">
        <f>-(Table134[[#This Row],[time]]-2)*2</f>
        <v>-1.40848</v>
      </c>
      <c r="X49">
        <v>7.7717400000000003</v>
      </c>
    </row>
    <row r="50" spans="1:24" x14ac:dyDescent="0.3">
      <c r="A50">
        <v>2.75779</v>
      </c>
      <c r="B50">
        <f>-(Table134[[#This Row],[time]]-2)*2</f>
        <v>-1.5155799999999999</v>
      </c>
      <c r="C50">
        <v>47.607300000000002</v>
      </c>
      <c r="D50">
        <v>2.75779</v>
      </c>
      <c r="E50">
        <f>-(Table134[[#This Row],[time]]-2)*2</f>
        <v>-1.5155799999999999</v>
      </c>
      <c r="F50">
        <v>3.7776200000000002E-3</v>
      </c>
      <c r="G50">
        <v>2.75779</v>
      </c>
      <c r="H50">
        <f>-(Table134[[#This Row],[time]]-2)*2</f>
        <v>-1.5155799999999999</v>
      </c>
      <c r="I50">
        <v>43.577500000000001</v>
      </c>
      <c r="J50">
        <v>2.75779</v>
      </c>
      <c r="K50">
        <f>-(Table134[[#This Row],[time]]-2)*2</f>
        <v>-1.5155799999999999</v>
      </c>
      <c r="L50">
        <v>3.5089000000000001</v>
      </c>
      <c r="M50">
        <v>2.75779</v>
      </c>
      <c r="N50">
        <f>-(Table134[[#This Row],[time]]-2)*2</f>
        <v>-1.5155799999999999</v>
      </c>
      <c r="O50">
        <v>43.631999999999998</v>
      </c>
      <c r="P50">
        <v>2.75779</v>
      </c>
      <c r="Q50">
        <f>-(Table134[[#This Row],[time]]-2)*2</f>
        <v>-1.5155799999999999</v>
      </c>
      <c r="R50">
        <v>0.51476900000000003</v>
      </c>
      <c r="S50">
        <v>2.75779</v>
      </c>
      <c r="T50">
        <f>-(Table134[[#This Row],[time]]-2)*2</f>
        <v>-1.5155799999999999</v>
      </c>
      <c r="U50">
        <v>56.501100000000001</v>
      </c>
      <c r="V50">
        <v>2.75779</v>
      </c>
      <c r="W50">
        <f>-(Table134[[#This Row],[time]]-2)*2</f>
        <v>-1.5155799999999999</v>
      </c>
      <c r="X50">
        <v>6.2375800000000003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50.246499999999997</v>
      </c>
      <c r="D51">
        <v>2.8044500000000001</v>
      </c>
      <c r="E51">
        <f>-(Table134[[#This Row],[time]]-2)*2</f>
        <v>-1.6089000000000002</v>
      </c>
      <c r="F51">
        <v>3.4765799999999999E-3</v>
      </c>
      <c r="G51">
        <v>2.8044500000000001</v>
      </c>
      <c r="H51">
        <f>-(Table134[[#This Row],[time]]-2)*2</f>
        <v>-1.6089000000000002</v>
      </c>
      <c r="I51">
        <v>46.525100000000002</v>
      </c>
      <c r="J51">
        <v>2.8044500000000001</v>
      </c>
      <c r="K51">
        <f>-(Table134[[#This Row],[time]]-2)*2</f>
        <v>-1.6089000000000002</v>
      </c>
      <c r="L51">
        <v>3.2631100000000002</v>
      </c>
      <c r="M51">
        <v>2.8044500000000001</v>
      </c>
      <c r="N51">
        <f>-(Table134[[#This Row],[time]]-2)*2</f>
        <v>-1.6089000000000002</v>
      </c>
      <c r="O51">
        <v>45.948099999999997</v>
      </c>
      <c r="P51">
        <v>2.8044500000000001</v>
      </c>
      <c r="Q51">
        <f>-(Table134[[#This Row],[time]]-2)*2</f>
        <v>-1.6089000000000002</v>
      </c>
      <c r="R51">
        <v>0.39460899999999999</v>
      </c>
      <c r="S51">
        <v>2.8044500000000001</v>
      </c>
      <c r="T51">
        <f>-(Table134[[#This Row],[time]]-2)*2</f>
        <v>-1.6089000000000002</v>
      </c>
      <c r="U51">
        <v>58.761899999999997</v>
      </c>
      <c r="V51">
        <v>2.8044500000000001</v>
      </c>
      <c r="W51">
        <f>-(Table134[[#This Row],[time]]-2)*2</f>
        <v>-1.6089000000000002</v>
      </c>
      <c r="X51">
        <v>5.5754599999999996</v>
      </c>
    </row>
    <row r="52" spans="1:24" x14ac:dyDescent="0.3">
      <c r="A52">
        <v>2.8546</v>
      </c>
      <c r="B52">
        <f>-(Table134[[#This Row],[time]]-2)*2</f>
        <v>-1.7092000000000001</v>
      </c>
      <c r="C52">
        <v>52.837699999999998</v>
      </c>
      <c r="D52">
        <v>2.8546</v>
      </c>
      <c r="E52">
        <f>-(Table134[[#This Row],[time]]-2)*2</f>
        <v>-1.7092000000000001</v>
      </c>
      <c r="F52">
        <v>3.2862999999999998E-3</v>
      </c>
      <c r="G52">
        <v>2.8546</v>
      </c>
      <c r="H52">
        <f>-(Table134[[#This Row],[time]]-2)*2</f>
        <v>-1.7092000000000001</v>
      </c>
      <c r="I52">
        <v>49.4133</v>
      </c>
      <c r="J52">
        <v>2.8546</v>
      </c>
      <c r="K52">
        <f>-(Table134[[#This Row],[time]]-2)*2</f>
        <v>-1.7092000000000001</v>
      </c>
      <c r="L52">
        <v>3.0138799999999999</v>
      </c>
      <c r="M52">
        <v>2.8546</v>
      </c>
      <c r="N52">
        <f>-(Table134[[#This Row],[time]]-2)*2</f>
        <v>-1.7092000000000001</v>
      </c>
      <c r="O52">
        <v>48.246200000000002</v>
      </c>
      <c r="P52">
        <v>2.8546</v>
      </c>
      <c r="Q52">
        <f>-(Table134[[#This Row],[time]]-2)*2</f>
        <v>-1.7092000000000001</v>
      </c>
      <c r="R52">
        <v>0.28721999999999998</v>
      </c>
      <c r="S52">
        <v>2.8546</v>
      </c>
      <c r="T52">
        <f>-(Table134[[#This Row],[time]]-2)*2</f>
        <v>-1.7092000000000001</v>
      </c>
      <c r="U52">
        <v>61.005800000000001</v>
      </c>
      <c r="V52">
        <v>2.8546</v>
      </c>
      <c r="W52">
        <f>-(Table134[[#This Row],[time]]-2)*2</f>
        <v>-1.7092000000000001</v>
      </c>
      <c r="X52">
        <v>4.9043200000000002</v>
      </c>
    </row>
    <row r="53" spans="1:24" x14ac:dyDescent="0.3">
      <c r="A53">
        <v>2.90442</v>
      </c>
      <c r="B53">
        <f>-(Table134[[#This Row],[time]]-2)*2</f>
        <v>-1.80884</v>
      </c>
      <c r="C53">
        <v>55.373699999999999</v>
      </c>
      <c r="D53">
        <v>2.90442</v>
      </c>
      <c r="E53">
        <f>-(Table134[[#This Row],[time]]-2)*2</f>
        <v>-1.80884</v>
      </c>
      <c r="F53">
        <v>3.15949E-3</v>
      </c>
      <c r="G53">
        <v>2.90442</v>
      </c>
      <c r="H53">
        <f>-(Table134[[#This Row],[time]]-2)*2</f>
        <v>-1.80884</v>
      </c>
      <c r="I53">
        <v>52.239800000000002</v>
      </c>
      <c r="J53">
        <v>2.90442</v>
      </c>
      <c r="K53">
        <f>-(Table134[[#This Row],[time]]-2)*2</f>
        <v>-1.80884</v>
      </c>
      <c r="L53">
        <v>2.7699600000000002</v>
      </c>
      <c r="M53">
        <v>2.90442</v>
      </c>
      <c r="N53">
        <f>-(Table134[[#This Row],[time]]-2)*2</f>
        <v>-1.80884</v>
      </c>
      <c r="O53">
        <v>50.561</v>
      </c>
      <c r="P53">
        <v>2.90442</v>
      </c>
      <c r="Q53">
        <f>-(Table134[[#This Row],[time]]-2)*2</f>
        <v>-1.80884</v>
      </c>
      <c r="R53">
        <v>0.18310499999999999</v>
      </c>
      <c r="S53">
        <v>2.90442</v>
      </c>
      <c r="T53">
        <f>-(Table134[[#This Row],[time]]-2)*2</f>
        <v>-1.80884</v>
      </c>
      <c r="U53">
        <v>63.226100000000002</v>
      </c>
      <c r="V53">
        <v>2.90442</v>
      </c>
      <c r="W53">
        <f>-(Table134[[#This Row],[time]]-2)*2</f>
        <v>-1.80884</v>
      </c>
      <c r="X53">
        <v>4.2323300000000001</v>
      </c>
    </row>
    <row r="54" spans="1:24" x14ac:dyDescent="0.3">
      <c r="A54">
        <v>2.95797</v>
      </c>
      <c r="B54">
        <f>-(Table134[[#This Row],[time]]-2)*2</f>
        <v>-1.91594</v>
      </c>
      <c r="C54">
        <v>60.377699999999997</v>
      </c>
      <c r="D54">
        <v>2.95797</v>
      </c>
      <c r="E54">
        <f>-(Table134[[#This Row],[time]]-2)*2</f>
        <v>-1.91594</v>
      </c>
      <c r="F54">
        <v>2.92114E-3</v>
      </c>
      <c r="G54">
        <v>2.95797</v>
      </c>
      <c r="H54">
        <f>-(Table134[[#This Row],[time]]-2)*2</f>
        <v>-1.91594</v>
      </c>
      <c r="I54">
        <v>57.798699999999997</v>
      </c>
      <c r="J54">
        <v>2.95797</v>
      </c>
      <c r="K54">
        <f>-(Table134[[#This Row],[time]]-2)*2</f>
        <v>-1.91594</v>
      </c>
      <c r="L54">
        <v>2.3834300000000002</v>
      </c>
      <c r="M54">
        <v>2.95797</v>
      </c>
      <c r="N54">
        <f>-(Table134[[#This Row],[time]]-2)*2</f>
        <v>-1.91594</v>
      </c>
      <c r="O54">
        <v>55.156199999999998</v>
      </c>
      <c r="P54">
        <v>2.95797</v>
      </c>
      <c r="Q54">
        <f>-(Table134[[#This Row],[time]]-2)*2</f>
        <v>-1.91594</v>
      </c>
      <c r="R54">
        <v>2.54485E-3</v>
      </c>
      <c r="S54">
        <v>2.95797</v>
      </c>
      <c r="T54">
        <f>-(Table134[[#This Row],[time]]-2)*2</f>
        <v>-1.91594</v>
      </c>
      <c r="U54">
        <v>67.685299999999998</v>
      </c>
      <c r="V54">
        <v>2.95797</v>
      </c>
      <c r="W54">
        <f>-(Table134[[#This Row],[time]]-2)*2</f>
        <v>-1.91594</v>
      </c>
      <c r="X54">
        <v>3.0647500000000001</v>
      </c>
    </row>
    <row r="55" spans="1:24" x14ac:dyDescent="0.3">
      <c r="A55">
        <v>3</v>
      </c>
      <c r="B55">
        <f>-(Table134[[#This Row],[time]]-2)*2</f>
        <v>-2</v>
      </c>
      <c r="C55">
        <v>61.029699999999998</v>
      </c>
      <c r="D55">
        <v>3</v>
      </c>
      <c r="E55">
        <f>-(Table134[[#This Row],[time]]-2)*2</f>
        <v>-2</v>
      </c>
      <c r="F55">
        <v>2.8938000000000002E-3</v>
      </c>
      <c r="G55">
        <v>3</v>
      </c>
      <c r="H55">
        <f>-(Table134[[#This Row],[time]]-2)*2</f>
        <v>-2</v>
      </c>
      <c r="I55">
        <v>58.518999999999998</v>
      </c>
      <c r="J55">
        <v>3</v>
      </c>
      <c r="K55">
        <f>-(Table134[[#This Row],[time]]-2)*2</f>
        <v>-2</v>
      </c>
      <c r="L55">
        <v>2.3425799999999999</v>
      </c>
      <c r="M55">
        <v>3</v>
      </c>
      <c r="N55">
        <f>-(Table134[[#This Row],[time]]-2)*2</f>
        <v>-2</v>
      </c>
      <c r="O55">
        <v>55.753</v>
      </c>
      <c r="P55">
        <v>3</v>
      </c>
      <c r="Q55">
        <f>-(Table134[[#This Row],[time]]-2)*2</f>
        <v>-2</v>
      </c>
      <c r="R55">
        <v>2.48E-3</v>
      </c>
      <c r="S55">
        <v>3</v>
      </c>
      <c r="T55">
        <f>-(Table134[[#This Row],[time]]-2)*2</f>
        <v>-2</v>
      </c>
      <c r="U55">
        <v>68.279300000000006</v>
      </c>
      <c r="V55">
        <v>3</v>
      </c>
      <c r="W55">
        <f>-(Table134[[#This Row],[time]]-2)*2</f>
        <v>-2</v>
      </c>
      <c r="X55">
        <v>2.9460199999999999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FE7A92-3497-4C45-B223-91FB472A64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CF9675-FAF2-486A-A89C-157A3C5F6E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82FEFF-4DC1-486A-A001-D90F2F378E3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2021-01-09T18:48:56Z</dcterms:created>
  <dcterms:modified xsi:type="dcterms:W3CDTF">2021-01-09T18:57:53Z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