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PhysPhysTether/"/>
    </mc:Choice>
  </mc:AlternateContent>
  <xr:revisionPtr revIDLastSave="10" documentId="8_{E9A66058-E91E-49B2-8063-B73B2B3489F2}" xr6:coauthVersionLast="45" xr6:coauthVersionMax="45" xr10:uidLastSave="{1C0CCABE-EB66-41E6-A780-987FB724A707}"/>
  <bookViews>
    <workbookView xWindow="2508" yWindow="2508" windowWidth="17280" windowHeight="9036" xr2:uid="{7ED61DFA-B89C-4F25-94C3-D3838FE4C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<sst xmlns="http://schemas.openxmlformats.org/spreadsheetml/2006/main" count="75" uniqueCount="19">
  <si>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</si>
  <si>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</si>
  <si>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</si>
  <si>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</si>
  <si>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</si>
  <si>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</si>
  <si>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</si>
  <si>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</si>
  <si>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</si>
  <si>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</si>
  <si>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</si>
  <si>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</si>
  <si>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</si>
  <si>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</si>
  <si>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</si>
  <si>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PhysPhys Tether</t>
  </si>
  <si>
    <t>S2_4P_PhysPhys_Tether.odb</t>
  </si>
  <si>
    <t>4N PhysPhys Tether</t>
  </si>
  <si>
    <t>S2_4N_PhysPhys_Tether.odb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</si>
</sst>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55E61-24A9-4CE5-9367-6E40079ECBDF}" name="Table1" displayName="Table1" ref="A5:C26" totalsRowShown="0">
  <autoFilter ref="A5:C26" xr:uid="{88079476-27A0-4C7B-B772-99837399F648}"/>
  <tableColumns count="3">
    <tableColumn id="1" xr3:uid="{5EF69B14-1358-4777-8293-07DCD5065074}" name="time"/>
    <tableColumn id="2" xr3:uid="{883F6169-47A7-4715-A2B9-E416C98224DD}" name="moment" dataDxfId="15">
      <calculatedColumnFormula>(Table1[[#This Row],[time]]-2)*2</calculatedColumnFormula>
    </tableColumn>
    <tableColumn id="3" xr3:uid="{AB23DD14-F293-491D-A1C7-8731C21CCE81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0162E1-49C0-49E1-AC0B-B3379D0B88D4}" name="Table235" displayName="Table235" ref="D34:F55" totalsRowShown="0">
  <autoFilter ref="D34:F55" xr:uid="{7E8F69AF-C8E0-464F-ADF7-407109DEA8DA}"/>
  <tableColumns count="3">
    <tableColumn id="1" xr3:uid="{61481A16-090F-4BA8-822F-FC93F99667CE}" name="time"/>
    <tableColumn id="2" xr3:uid="{C65885F9-53CA-40ED-AC8D-DA467A034128}" name="moment" dataDxfId="6">
      <calculatedColumnFormula>-(Table134[[#This Row],[time]]-2)*2</calculatedColumnFormula>
    </tableColumn>
    <tableColumn id="3" xr3:uid="{666FE858-5E41-49B1-99FA-81F1E7A5AB73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3FB08A-7EB8-4950-A27E-FD11239FC5F8}" name="Table336" displayName="Table336" ref="G34:I55" totalsRowShown="0">
  <autoFilter ref="G34:I55" xr:uid="{912085E8-F0C0-49E5-8574-309504B2696C}"/>
  <tableColumns count="3">
    <tableColumn id="1" xr3:uid="{9DBEAFB6-F8C0-43B8-8F74-1F88529B6A17}" name="time"/>
    <tableColumn id="2" xr3:uid="{613FA9EB-9F40-4672-8050-56409515EA53}" name="moment" dataDxfId="5">
      <calculatedColumnFormula>-(Table134[[#This Row],[time]]-2)*2</calculatedColumnFormula>
    </tableColumn>
    <tableColumn id="3" xr3:uid="{4C34E5B5-EF20-4AB0-AB83-9BEF55CF1D4B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061B26-E97B-4993-BE15-81F8946DCDD8}" name="Table437" displayName="Table437" ref="J34:L55" totalsRowShown="0">
  <autoFilter ref="J34:L55" xr:uid="{0D5CFEBB-19C4-437A-B0A9-469D9608EDEA}"/>
  <tableColumns count="3">
    <tableColumn id="1" xr3:uid="{AAE7EBFE-EAE5-4510-9040-20898D1DEA3E}" name="time"/>
    <tableColumn id="2" xr3:uid="{33A573F2-94CC-4214-BB47-E355998A2EDB}" name="moment" dataDxfId="4">
      <calculatedColumnFormula>-(Table134[[#This Row],[time]]-2)*2</calculatedColumnFormula>
    </tableColumn>
    <tableColumn id="3" xr3:uid="{E49CF7F5-6515-4A1A-859D-3DAD6A823EC3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E09A0D-1ACC-4263-9336-2D727F0C25E8}" name="Table538" displayName="Table538" ref="M34:O55" totalsRowShown="0">
  <autoFilter ref="M34:O55" xr:uid="{CA53CEE4-848F-480A-A4D3-2EEE0988967A}"/>
  <tableColumns count="3">
    <tableColumn id="1" xr3:uid="{266A0A69-BD05-4AC8-8B0E-2A5493ADC04E}" name="time"/>
    <tableColumn id="2" xr3:uid="{551844D5-DDCC-45A3-A8EF-AC0255537161}" name="moment" dataDxfId="3">
      <calculatedColumnFormula>-(Table134[[#This Row],[time]]-2)*2</calculatedColumnFormula>
    </tableColumn>
    <tableColumn id="3" xr3:uid="{30C98BDA-363B-4A58-BE55-4006BD7AD641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9E36D8-03BA-4668-AEEA-312B2D1C5E4C}" name="Table639" displayName="Table639" ref="P34:R55" totalsRowShown="0">
  <autoFilter ref="P34:R55" xr:uid="{682E3B4C-0D5D-4BCE-87BF-035861757DB6}"/>
  <tableColumns count="3">
    <tableColumn id="1" xr3:uid="{000E3A2C-76DC-423C-8F7B-CCE31242753E}" name="time"/>
    <tableColumn id="2" xr3:uid="{ED716FF7-0360-4A15-B64A-A5CAC8792289}" name="moment" dataDxfId="2">
      <calculatedColumnFormula>-(Table134[[#This Row],[time]]-2)*2</calculatedColumnFormula>
    </tableColumn>
    <tableColumn id="3" xr3:uid="{8EC2B4FB-8E97-4B1D-96DB-E133D3EE5871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FE8C3A-CA53-4227-8C1C-A8A226795A7B}" name="Table740" displayName="Table740" ref="S34:U55" totalsRowShown="0">
  <autoFilter ref="S34:U55" xr:uid="{5E9DDD33-0E2A-47F2-9977-0DD9121A016E}"/>
  <tableColumns count="3">
    <tableColumn id="1" xr3:uid="{B59D9269-68D1-412D-994F-C3E7598CC301}" name="time"/>
    <tableColumn id="2" xr3:uid="{85C91063-3057-48B4-A6F4-703855B3B2E4}" name="moment" dataDxfId="1">
      <calculatedColumnFormula>-(Table134[[#This Row],[time]]-2)*2</calculatedColumnFormula>
    </tableColumn>
    <tableColumn id="3" xr3:uid="{0127D1A3-42F8-4C7D-B1F9-B66421615B32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D06A0B-6A52-4650-AB8D-8896AEBDC9BC}" name="Table841" displayName="Table841" ref="V34:X55" totalsRowShown="0">
  <autoFilter ref="V34:X55" xr:uid="{2E9DA845-48B4-480F-A111-EA55183EB126}"/>
  <tableColumns count="3">
    <tableColumn id="1" xr3:uid="{7ECCE5D5-7987-4EAA-B85C-86A79066A1BC}" name="time"/>
    <tableColumn id="2" xr3:uid="{099FC182-93A1-484C-9297-C5B942EE7B88}" name="moment" dataDxfId="0">
      <calculatedColumnFormula>-(Table134[[#This Row],[time]]-2)*2</calculatedColumnFormula>
    </tableColumn>
    <tableColumn id="3" xr3:uid="{A4300EF5-390C-4151-8B8E-5DF82D3B763B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90684-049E-4FD9-A14A-C68F7A5D944B}" name="Table2" displayName="Table2" ref="D5:F26" totalsRowShown="0">
  <autoFilter ref="D5:F26" xr:uid="{C52D8C95-88B7-4F41-8419-CFB055600919}"/>
  <tableColumns count="3">
    <tableColumn id="1" xr3:uid="{5ADC0057-402D-4C2F-98B3-B75633F39381}" name="time"/>
    <tableColumn id="2" xr3:uid="{6281C831-0183-49F5-B168-C435986CED15}" name="moment" dataDxfId="14">
      <calculatedColumnFormula>(Table2[[#This Row],[time]]-2)*2</calculatedColumnFormula>
    </tableColumn>
    <tableColumn id="3" xr3:uid="{29E362B8-6A5B-4669-B691-57BDF1FA4A82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807490-7B2F-4206-9399-43B566C41DAB}" name="Table3" displayName="Table3" ref="G5:I26" totalsRowShown="0">
  <autoFilter ref="G5:I26" xr:uid="{015F1C99-894E-4341-B823-860BB7B63EC6}"/>
  <tableColumns count="3">
    <tableColumn id="1" xr3:uid="{3BE51356-2D35-421D-8554-0CE96CAE2469}" name="time"/>
    <tableColumn id="2" xr3:uid="{14032144-D33C-4128-8B12-ACF88BE68E0E}" name="moment" dataDxfId="13">
      <calculatedColumnFormula>(Table3[[#This Row],[time]]-2)*2</calculatedColumnFormula>
    </tableColumn>
    <tableColumn id="3" xr3:uid="{C3AF8665-6F9C-4662-98E2-594410711C78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9929FC-3F2E-49A2-AE16-2D3EC9806700}" name="Table4" displayName="Table4" ref="J5:L26" totalsRowShown="0">
  <autoFilter ref="J5:L26" xr:uid="{A7C1C55E-8117-48E7-9D0C-C2DD6F627DDB}"/>
  <tableColumns count="3">
    <tableColumn id="1" xr3:uid="{BAE58E75-3875-4E5D-8010-301202C2458A}" name="time"/>
    <tableColumn id="2" xr3:uid="{65D43E10-685C-4E91-B006-8A13B95CBB9F}" name="moment" dataDxfId="12">
      <calculatedColumnFormula>(Table4[[#This Row],[time]]-2)*2</calculatedColumnFormula>
    </tableColumn>
    <tableColumn id="3" xr3:uid="{759BE9BB-7F50-4DF7-88BF-131C88E113B0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8590D6-6290-4130-8F6B-663E86D6282C}" name="Table5" displayName="Table5" ref="M5:O26" totalsRowShown="0">
  <autoFilter ref="M5:O26" xr:uid="{A43AE8D7-55F1-4235-A631-CD965C35F6AB}"/>
  <tableColumns count="3">
    <tableColumn id="1" xr3:uid="{978528C8-1D1E-40E9-8A04-8ABD8311BD43}" name="time"/>
    <tableColumn id="2" xr3:uid="{9FAE0864-84D0-4308-B749-D91A4AE83388}" name="moment" dataDxfId="11">
      <calculatedColumnFormula>(Table5[[#This Row],[time]]-2)*2</calculatedColumnFormula>
    </tableColumn>
    <tableColumn id="3" xr3:uid="{DC72EE95-84D7-4F43-9FE0-0719076EC510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90C6D1-1210-41DE-AF11-9120B0552792}" name="Table6" displayName="Table6" ref="P5:R26" totalsRowShown="0">
  <autoFilter ref="P5:R26" xr:uid="{D60EABCB-BD11-4BCD-973D-1B3497A6BDF1}"/>
  <tableColumns count="3">
    <tableColumn id="1" xr3:uid="{99BC26B9-6D5D-4702-BB5A-D6FB10685588}" name="time"/>
    <tableColumn id="2" xr3:uid="{4D245135-80D5-4814-8626-9A594C970407}" name="moment" dataDxfId="10">
      <calculatedColumnFormula>(Table6[[#This Row],[time]]-2)*2</calculatedColumnFormula>
    </tableColumn>
    <tableColumn id="3" xr3:uid="{054F12D4-DDAB-42BE-B618-28BCDC938F33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FD9082-4F13-4404-AB11-D9189267E2CB}" name="Table7" displayName="Table7" ref="S5:U26" totalsRowShown="0">
  <autoFilter ref="S5:U26" xr:uid="{50B496D1-E94A-40F6-BB70-C184BF7DBB55}"/>
  <tableColumns count="3">
    <tableColumn id="1" xr3:uid="{8DB74310-5C2F-41ED-82B9-D93811D44439}" name="time"/>
    <tableColumn id="2" xr3:uid="{70B54E80-0EF6-4153-9D53-202536B84237}" name="moment" dataDxfId="9">
      <calculatedColumnFormula>(Table7[[#This Row],[time]]-2)*2</calculatedColumnFormula>
    </tableColumn>
    <tableColumn id="3" xr3:uid="{9F535AA4-581F-4285-981D-AF458C50AA54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C9A355-9A89-44CA-B196-E9D970739DEC}" name="Table8" displayName="Table8" ref="V5:X26" totalsRowShown="0">
  <autoFilter ref="V5:X26" xr:uid="{EA80B2B3-06D1-4B25-A54C-F02643F47FB7}"/>
  <tableColumns count="3">
    <tableColumn id="1" xr3:uid="{340685B9-B522-4DB4-9C72-853196243947}" name="time"/>
    <tableColumn id="2" xr3:uid="{0F76889C-06B9-4ACC-A96B-A819133EB730}" name="moment" dataDxfId="8">
      <calculatedColumnFormula>(Table8[[#This Row],[time]]-2)*2</calculatedColumnFormula>
    </tableColumn>
    <tableColumn id="3" xr3:uid="{3045F06C-E95C-4E19-A301-925BBBD27E46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B45264-CA0C-4498-94B0-AC6E824AE1EC}" name="Table134" displayName="Table134" ref="A34:C55" totalsRowShown="0">
  <autoFilter ref="A34:C55" xr:uid="{62D0B3A7-07A2-483E-B856-6F8E54B21C3C}"/>
  <tableColumns count="3">
    <tableColumn id="1" xr3:uid="{C68075A3-85B1-47A0-91D1-85407EB7CA4A}" name="time"/>
    <tableColumn id="2" xr3:uid="{25F034C5-0D8E-44DA-B2E6-C2022626E132}" name="moment" dataDxfId="7">
      <calculatedColumnFormula>-(Table134[[#This Row],[time]]-2)*2</calculatedColumnFormula>
    </tableColumn>
    <tableColumn id="3" xr3:uid="{8F1F3C10-B6FE-4B39-8C9F-AF4A27E560DB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BEE8-A07B-484D-B094-902FF1D30B37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10.2014</v>
      </c>
      <c r="D6">
        <v>2</v>
      </c>
      <c r="E6">
        <f>(Table2[[#This Row],[time]]-2)*2</f>
        <v>0</v>
      </c>
      <c r="F6">
        <v>3.5860500000000002</v>
      </c>
      <c r="G6">
        <v>2</v>
      </c>
      <c r="H6">
        <f>(Table3[[#This Row],[time]]-2)*2</f>
        <v>0</v>
      </c>
      <c r="I6">
        <v>3.6396999999999999</v>
      </c>
      <c r="J6">
        <v>2</v>
      </c>
      <c r="K6">
        <f>(Table4[[#This Row],[time]]-2)*2</f>
        <v>0</v>
      </c>
      <c r="L6">
        <v>6.4320700000000004</v>
      </c>
      <c r="M6">
        <v>2</v>
      </c>
      <c r="N6">
        <f>(Table5[[#This Row],[time]]-2)*2</f>
        <v>0</v>
      </c>
      <c r="O6">
        <v>9.2786299999999997</v>
      </c>
      <c r="P6">
        <v>2</v>
      </c>
      <c r="Q6">
        <f>(Table6[[#This Row],[time]]-2)*2</f>
        <v>0</v>
      </c>
      <c r="R6">
        <v>15.8246</v>
      </c>
      <c r="S6">
        <v>2</v>
      </c>
      <c r="T6">
        <f>(Table7[[#This Row],[time]]-2)*2</f>
        <v>0</v>
      </c>
      <c r="U6">
        <v>19.616599999999998</v>
      </c>
      <c r="V6">
        <v>2</v>
      </c>
      <c r="W6">
        <f>(Table8[[#This Row],[time]]-2)*2</f>
        <v>0</v>
      </c>
      <c r="X6">
        <v>19.232700000000001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10.1099</v>
      </c>
      <c r="D7">
        <v>2.0575000000000001</v>
      </c>
      <c r="E7">
        <f>(Table2[[#This Row],[time]]-2)*2</f>
        <v>0.11500000000000021</v>
      </c>
      <c r="F7">
        <v>3.6124499999999999</v>
      </c>
      <c r="G7">
        <v>2.0575000000000001</v>
      </c>
      <c r="H7">
        <f>(Table3[[#This Row],[time]]-2)*2</f>
        <v>0.11500000000000021</v>
      </c>
      <c r="I7">
        <v>3.2627799999999998</v>
      </c>
      <c r="J7">
        <v>2.0575000000000001</v>
      </c>
      <c r="K7">
        <f>(Table4[[#This Row],[time]]-2)*2</f>
        <v>0.11500000000000021</v>
      </c>
      <c r="L7">
        <v>6.1049899999999999</v>
      </c>
      <c r="M7">
        <v>2.0575000000000001</v>
      </c>
      <c r="N7">
        <f>(Table5[[#This Row],[time]]-2)*2</f>
        <v>0.11500000000000021</v>
      </c>
      <c r="O7">
        <v>7.94733</v>
      </c>
      <c r="P7">
        <v>2.0575000000000001</v>
      </c>
      <c r="Q7">
        <f>(Table6[[#This Row],[time]]-2)*2</f>
        <v>0.11500000000000021</v>
      </c>
      <c r="R7">
        <v>14.336499999999999</v>
      </c>
      <c r="S7">
        <v>2.0575000000000001</v>
      </c>
      <c r="T7">
        <f>(Table7[[#This Row],[time]]-2)*2</f>
        <v>0.11500000000000021</v>
      </c>
      <c r="U7">
        <v>18.520700000000001</v>
      </c>
      <c r="V7">
        <v>2.0575000000000001</v>
      </c>
      <c r="W7">
        <f>(Table8[[#This Row],[time]]-2)*2</f>
        <v>0.11500000000000021</v>
      </c>
      <c r="X7">
        <v>17.901</v>
      </c>
    </row>
    <row r="8" spans="1:24" x14ac:dyDescent="0.3">
      <c r="A8">
        <v>2.1025</v>
      </c>
      <c r="B8">
        <f>(Table1[[#This Row],[time]]-2)*2</f>
        <v>0.20500000000000007</v>
      </c>
      <c r="C8">
        <v>9.5680200000000006</v>
      </c>
      <c r="D8">
        <v>2.1025</v>
      </c>
      <c r="E8">
        <f>(Table2[[#This Row],[time]]-2)*2</f>
        <v>0.20500000000000007</v>
      </c>
      <c r="F8">
        <v>3.5328200000000001</v>
      </c>
      <c r="G8">
        <v>2.1025</v>
      </c>
      <c r="H8">
        <f>(Table3[[#This Row],[time]]-2)*2</f>
        <v>0.20500000000000007</v>
      </c>
      <c r="I8">
        <v>2.2389999999999999</v>
      </c>
      <c r="J8">
        <v>2.1025</v>
      </c>
      <c r="K8">
        <f>(Table4[[#This Row],[time]]-2)*2</f>
        <v>0.20500000000000007</v>
      </c>
      <c r="L8">
        <v>4.9803199999999999</v>
      </c>
      <c r="M8">
        <v>2.1025</v>
      </c>
      <c r="N8">
        <f>(Table5[[#This Row],[time]]-2)*2</f>
        <v>0.20500000000000007</v>
      </c>
      <c r="O8">
        <v>4.6534500000000003</v>
      </c>
      <c r="P8">
        <v>2.1025</v>
      </c>
      <c r="Q8">
        <f>(Table6[[#This Row],[time]]-2)*2</f>
        <v>0.20500000000000007</v>
      </c>
      <c r="R8">
        <v>10.3574</v>
      </c>
      <c r="S8">
        <v>2.1025</v>
      </c>
      <c r="T8">
        <f>(Table7[[#This Row],[time]]-2)*2</f>
        <v>0.20500000000000007</v>
      </c>
      <c r="U8">
        <v>17.296500000000002</v>
      </c>
      <c r="V8">
        <v>2.1025</v>
      </c>
      <c r="W8">
        <f>(Table8[[#This Row],[time]]-2)*2</f>
        <v>0.20500000000000007</v>
      </c>
      <c r="X8">
        <v>16.3813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9.04678</v>
      </c>
      <c r="D9">
        <v>2.1671900000000002</v>
      </c>
      <c r="E9">
        <f>(Table2[[#This Row],[time]]-2)*2</f>
        <v>0.33438000000000034</v>
      </c>
      <c r="F9">
        <v>3.4326099999999999</v>
      </c>
      <c r="G9">
        <v>2.1671900000000002</v>
      </c>
      <c r="H9">
        <f>(Table3[[#This Row],[time]]-2)*2</f>
        <v>0.33438000000000034</v>
      </c>
      <c r="I9">
        <v>1.4126300000000001</v>
      </c>
      <c r="J9">
        <v>2.1671900000000002</v>
      </c>
      <c r="K9">
        <f>(Table4[[#This Row],[time]]-2)*2</f>
        <v>0.33438000000000034</v>
      </c>
      <c r="L9">
        <v>3.7766600000000001</v>
      </c>
      <c r="M9">
        <v>2.1671900000000002</v>
      </c>
      <c r="N9">
        <f>(Table5[[#This Row],[time]]-2)*2</f>
        <v>0.33438000000000034</v>
      </c>
      <c r="O9">
        <v>2.3443700000000001</v>
      </c>
      <c r="P9">
        <v>2.1671900000000002</v>
      </c>
      <c r="Q9">
        <f>(Table6[[#This Row],[time]]-2)*2</f>
        <v>0.33438000000000034</v>
      </c>
      <c r="R9">
        <v>6.5966899999999997</v>
      </c>
      <c r="S9">
        <v>2.1671900000000002</v>
      </c>
      <c r="T9">
        <f>(Table7[[#This Row],[time]]-2)*2</f>
        <v>0.33438000000000034</v>
      </c>
      <c r="U9">
        <v>16.448499999999999</v>
      </c>
      <c r="V9">
        <v>2.1671900000000002</v>
      </c>
      <c r="W9">
        <f>(Table8[[#This Row],[time]]-2)*2</f>
        <v>0.33438000000000034</v>
      </c>
      <c r="X9">
        <v>15.285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8.1353500000000007</v>
      </c>
      <c r="D10">
        <v>2.2146499999999998</v>
      </c>
      <c r="E10">
        <f>(Table2[[#This Row],[time]]-2)*2</f>
        <v>0.42929999999999957</v>
      </c>
      <c r="F10">
        <v>3.1626099999999999</v>
      </c>
      <c r="G10">
        <v>2.2146499999999998</v>
      </c>
      <c r="H10">
        <f>(Table3[[#This Row],[time]]-2)*2</f>
        <v>0.42929999999999957</v>
      </c>
      <c r="I10">
        <v>0.37975999999999999</v>
      </c>
      <c r="J10">
        <v>2.2146499999999998</v>
      </c>
      <c r="K10">
        <f>(Table4[[#This Row],[time]]-2)*2</f>
        <v>0.42929999999999957</v>
      </c>
      <c r="L10">
        <v>1.94587</v>
      </c>
      <c r="M10">
        <v>2.2146499999999998</v>
      </c>
      <c r="N10">
        <f>(Table5[[#This Row],[time]]-2)*2</f>
        <v>0.42929999999999957</v>
      </c>
      <c r="O10">
        <v>1.18953</v>
      </c>
      <c r="P10">
        <v>2.2146499999999998</v>
      </c>
      <c r="Q10">
        <f>(Table6[[#This Row],[time]]-2)*2</f>
        <v>0.42929999999999957</v>
      </c>
      <c r="R10">
        <v>4.3910099999999996</v>
      </c>
      <c r="S10">
        <v>2.2146499999999998</v>
      </c>
      <c r="T10">
        <f>(Table7[[#This Row],[time]]-2)*2</f>
        <v>0.42929999999999957</v>
      </c>
      <c r="U10">
        <v>15.7584</v>
      </c>
      <c r="V10">
        <v>2.2146499999999998</v>
      </c>
      <c r="W10">
        <f>(Table8[[#This Row],[time]]-2)*2</f>
        <v>0.42929999999999957</v>
      </c>
      <c r="X10">
        <v>14.360200000000001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7.1081000000000003</v>
      </c>
      <c r="D11">
        <v>2.2715999999999998</v>
      </c>
      <c r="E11">
        <f>(Table2[[#This Row],[time]]-2)*2</f>
        <v>0.54319999999999968</v>
      </c>
      <c r="F11">
        <v>2.57673</v>
      </c>
      <c r="G11">
        <v>2.2715999999999998</v>
      </c>
      <c r="H11">
        <f>(Table3[[#This Row],[time]]-2)*2</f>
        <v>0.54319999999999968</v>
      </c>
      <c r="I11">
        <v>4.4049600000000003E-3</v>
      </c>
      <c r="J11">
        <v>2.2715999999999998</v>
      </c>
      <c r="K11">
        <f>(Table4[[#This Row],[time]]-2)*2</f>
        <v>0.54319999999999968</v>
      </c>
      <c r="L11">
        <v>0.33200600000000002</v>
      </c>
      <c r="M11">
        <v>2.2715999999999998</v>
      </c>
      <c r="N11">
        <f>(Table5[[#This Row],[time]]-2)*2</f>
        <v>0.54319999999999968</v>
      </c>
      <c r="O11">
        <v>0.77646499999999996</v>
      </c>
      <c r="P11">
        <v>2.2715999999999998</v>
      </c>
      <c r="Q11">
        <f>(Table6[[#This Row],[time]]-2)*2</f>
        <v>0.54319999999999968</v>
      </c>
      <c r="R11">
        <v>2.9416000000000002</v>
      </c>
      <c r="S11">
        <v>2.2715999999999998</v>
      </c>
      <c r="T11">
        <f>(Table7[[#This Row],[time]]-2)*2</f>
        <v>0.54319999999999968</v>
      </c>
      <c r="U11">
        <v>15.0868</v>
      </c>
      <c r="V11">
        <v>2.2715999999999998</v>
      </c>
      <c r="W11">
        <f>(Table8[[#This Row],[time]]-2)*2</f>
        <v>0.54319999999999968</v>
      </c>
      <c r="X11">
        <v>13.3391</v>
      </c>
    </row>
    <row r="12" spans="1:24" x14ac:dyDescent="0.3">
      <c r="A12">
        <v>2.32233</v>
      </c>
      <c r="B12">
        <f>(Table1[[#This Row],[time]]-2)*2</f>
        <v>0.64466000000000001</v>
      </c>
      <c r="C12">
        <v>6.19231</v>
      </c>
      <c r="D12">
        <v>2.32233</v>
      </c>
      <c r="E12">
        <f>(Table2[[#This Row],[time]]-2)*2</f>
        <v>0.64466000000000001</v>
      </c>
      <c r="F12">
        <v>2.0999400000000001</v>
      </c>
      <c r="G12">
        <v>2.32233</v>
      </c>
      <c r="H12">
        <f>(Table3[[#This Row],[time]]-2)*2</f>
        <v>0.64466000000000001</v>
      </c>
      <c r="I12">
        <v>3.8867799999999998E-3</v>
      </c>
      <c r="J12">
        <v>2.32233</v>
      </c>
      <c r="K12">
        <f>(Table4[[#This Row],[time]]-2)*2</f>
        <v>0.64466000000000001</v>
      </c>
      <c r="L12">
        <v>5.3034500000000004E-3</v>
      </c>
      <c r="M12">
        <v>2.32233</v>
      </c>
      <c r="N12">
        <f>(Table5[[#This Row],[time]]-2)*2</f>
        <v>0.64466000000000001</v>
      </c>
      <c r="O12">
        <v>0.57117899999999999</v>
      </c>
      <c r="P12">
        <v>2.32233</v>
      </c>
      <c r="Q12">
        <f>(Table6[[#This Row],[time]]-2)*2</f>
        <v>0.64466000000000001</v>
      </c>
      <c r="R12">
        <v>2.2154400000000001</v>
      </c>
      <c r="S12">
        <v>2.32233</v>
      </c>
      <c r="T12">
        <f>(Table7[[#This Row],[time]]-2)*2</f>
        <v>0.64466000000000001</v>
      </c>
      <c r="U12">
        <v>14.568</v>
      </c>
      <c r="V12">
        <v>2.32233</v>
      </c>
      <c r="W12">
        <f>(Table8[[#This Row],[time]]-2)*2</f>
        <v>0.64466000000000001</v>
      </c>
      <c r="X12">
        <v>12.691599999999999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4.6187800000000001</v>
      </c>
      <c r="D13">
        <v>2.3587899999999999</v>
      </c>
      <c r="E13">
        <f>(Table2[[#This Row],[time]]-2)*2</f>
        <v>0.71757999999999988</v>
      </c>
      <c r="F13">
        <v>1.0610999999999999</v>
      </c>
      <c r="G13">
        <v>2.3587899999999999</v>
      </c>
      <c r="H13">
        <f>(Table3[[#This Row],[time]]-2)*2</f>
        <v>0.71757999999999988</v>
      </c>
      <c r="I13">
        <v>3.62942E-3</v>
      </c>
      <c r="J13">
        <v>2.3587899999999999</v>
      </c>
      <c r="K13">
        <f>(Table4[[#This Row],[time]]-2)*2</f>
        <v>0.71757999999999988</v>
      </c>
      <c r="L13">
        <v>4.9078200000000002E-3</v>
      </c>
      <c r="M13">
        <v>2.3587899999999999</v>
      </c>
      <c r="N13">
        <f>(Table5[[#This Row],[time]]-2)*2</f>
        <v>0.71757999999999988</v>
      </c>
      <c r="O13">
        <v>0.41267199999999998</v>
      </c>
      <c r="P13">
        <v>2.3587899999999999</v>
      </c>
      <c r="Q13">
        <f>(Table6[[#This Row],[time]]-2)*2</f>
        <v>0.71757999999999988</v>
      </c>
      <c r="R13">
        <v>1.5587200000000001</v>
      </c>
      <c r="S13">
        <v>2.3587899999999999</v>
      </c>
      <c r="T13">
        <f>(Table7[[#This Row],[time]]-2)*2</f>
        <v>0.71757999999999988</v>
      </c>
      <c r="U13">
        <v>14.042999999999999</v>
      </c>
      <c r="V13">
        <v>2.3587899999999999</v>
      </c>
      <c r="W13">
        <f>(Table8[[#This Row],[time]]-2)*2</f>
        <v>0.71757999999999988</v>
      </c>
      <c r="X13">
        <v>12.0176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3.05965</v>
      </c>
      <c r="D14">
        <v>2.4015499999999999</v>
      </c>
      <c r="E14">
        <f>(Table2[[#This Row],[time]]-2)*2</f>
        <v>0.8030999999999997</v>
      </c>
      <c r="F14">
        <v>0.17661199999999999</v>
      </c>
      <c r="G14">
        <v>2.4015499999999999</v>
      </c>
      <c r="H14">
        <f>(Table3[[#This Row],[time]]-2)*2</f>
        <v>0.8030999999999997</v>
      </c>
      <c r="I14">
        <v>3.3913599999999999E-3</v>
      </c>
      <c r="J14">
        <v>2.4015499999999999</v>
      </c>
      <c r="K14">
        <f>(Table4[[#This Row],[time]]-2)*2</f>
        <v>0.8030999999999997</v>
      </c>
      <c r="L14">
        <v>4.5410499999999996E-3</v>
      </c>
      <c r="M14">
        <v>2.4015499999999999</v>
      </c>
      <c r="N14">
        <f>(Table5[[#This Row],[time]]-2)*2</f>
        <v>0.8030999999999997</v>
      </c>
      <c r="O14">
        <v>0.25309399999999999</v>
      </c>
      <c r="P14">
        <v>2.4015499999999999</v>
      </c>
      <c r="Q14">
        <f>(Table6[[#This Row],[time]]-2)*2</f>
        <v>0.8030999999999997</v>
      </c>
      <c r="R14">
        <v>0.96753800000000001</v>
      </c>
      <c r="S14">
        <v>2.4015499999999999</v>
      </c>
      <c r="T14">
        <f>(Table7[[#This Row],[time]]-2)*2</f>
        <v>0.8030999999999997</v>
      </c>
      <c r="U14">
        <v>13.391400000000001</v>
      </c>
      <c r="V14">
        <v>2.4015499999999999</v>
      </c>
      <c r="W14">
        <f>(Table8[[#This Row],[time]]-2)*2</f>
        <v>0.8030999999999997</v>
      </c>
      <c r="X14">
        <v>11.2469</v>
      </c>
    </row>
    <row r="15" spans="1:24" x14ac:dyDescent="0.3">
      <c r="A15">
        <v>2.47973</v>
      </c>
      <c r="B15">
        <f>(Table1[[#This Row],[time]]-2)*2</f>
        <v>0.95945999999999998</v>
      </c>
      <c r="C15">
        <v>2.45784</v>
      </c>
      <c r="D15">
        <v>2.47973</v>
      </c>
      <c r="E15">
        <f>(Table2[[#This Row],[time]]-2)*2</f>
        <v>0.95945999999999998</v>
      </c>
      <c r="F15">
        <v>6.1109800000000002E-3</v>
      </c>
      <c r="G15">
        <v>2.47973</v>
      </c>
      <c r="H15">
        <f>(Table3[[#This Row],[time]]-2)*2</f>
        <v>0.95945999999999998</v>
      </c>
      <c r="I15">
        <v>3.2930400000000001E-3</v>
      </c>
      <c r="J15">
        <v>2.47973</v>
      </c>
      <c r="K15">
        <f>(Table4[[#This Row],[time]]-2)*2</f>
        <v>0.95945999999999998</v>
      </c>
      <c r="L15">
        <v>4.4330899999999998E-3</v>
      </c>
      <c r="M15">
        <v>2.47973</v>
      </c>
      <c r="N15">
        <f>(Table5[[#This Row],[time]]-2)*2</f>
        <v>0.95945999999999998</v>
      </c>
      <c r="O15">
        <v>0.20405200000000001</v>
      </c>
      <c r="P15">
        <v>2.47973</v>
      </c>
      <c r="Q15">
        <f>(Table6[[#This Row],[time]]-2)*2</f>
        <v>0.95945999999999998</v>
      </c>
      <c r="R15">
        <v>0.72337700000000005</v>
      </c>
      <c r="S15">
        <v>2.47973</v>
      </c>
      <c r="T15">
        <f>(Table7[[#This Row],[time]]-2)*2</f>
        <v>0.95945999999999998</v>
      </c>
      <c r="U15">
        <v>13.095000000000001</v>
      </c>
      <c r="V15">
        <v>2.47973</v>
      </c>
      <c r="W15">
        <f>(Table8[[#This Row],[time]]-2)*2</f>
        <v>0.95945999999999998</v>
      </c>
      <c r="X15">
        <v>10.8878</v>
      </c>
    </row>
    <row r="16" spans="1:24" x14ac:dyDescent="0.3">
      <c r="A16">
        <v>2.51017</v>
      </c>
      <c r="B16">
        <f>(Table1[[#This Row],[time]]-2)*2</f>
        <v>1.02034</v>
      </c>
      <c r="C16">
        <v>1.3017000000000001</v>
      </c>
      <c r="D16">
        <v>2.51017</v>
      </c>
      <c r="E16">
        <f>(Table2[[#This Row],[time]]-2)*2</f>
        <v>1.02034</v>
      </c>
      <c r="F16">
        <v>4.8597199999999997E-3</v>
      </c>
      <c r="G16">
        <v>2.51017</v>
      </c>
      <c r="H16">
        <f>(Table3[[#This Row],[time]]-2)*2</f>
        <v>1.02034</v>
      </c>
      <c r="I16">
        <v>3.07289E-3</v>
      </c>
      <c r="J16">
        <v>2.51017</v>
      </c>
      <c r="K16">
        <f>(Table4[[#This Row],[time]]-2)*2</f>
        <v>1.02034</v>
      </c>
      <c r="L16">
        <v>4.2465300000000001E-3</v>
      </c>
      <c r="M16">
        <v>2.51017</v>
      </c>
      <c r="N16">
        <f>(Table5[[#This Row],[time]]-2)*2</f>
        <v>1.02034</v>
      </c>
      <c r="O16">
        <v>8.2876199999999997E-2</v>
      </c>
      <c r="P16">
        <v>2.51017</v>
      </c>
      <c r="Q16">
        <f>(Table6[[#This Row],[time]]-2)*2</f>
        <v>1.02034</v>
      </c>
      <c r="R16">
        <v>0.39968399999999998</v>
      </c>
      <c r="S16">
        <v>2.51017</v>
      </c>
      <c r="T16">
        <f>(Table7[[#This Row],[time]]-2)*2</f>
        <v>1.02034</v>
      </c>
      <c r="U16">
        <v>12.4114</v>
      </c>
      <c r="V16">
        <v>2.51017</v>
      </c>
      <c r="W16">
        <f>(Table8[[#This Row],[time]]-2)*2</f>
        <v>1.02034</v>
      </c>
      <c r="X16">
        <v>10.088900000000001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0.52706600000000003</v>
      </c>
      <c r="D17">
        <v>2.5632600000000001</v>
      </c>
      <c r="E17">
        <f>(Table2[[#This Row],[time]]-2)*2</f>
        <v>1.1265200000000002</v>
      </c>
      <c r="F17">
        <v>4.3244399999999997E-3</v>
      </c>
      <c r="G17">
        <v>2.5632600000000001</v>
      </c>
      <c r="H17">
        <f>(Table3[[#This Row],[time]]-2)*2</f>
        <v>1.1265200000000002</v>
      </c>
      <c r="I17">
        <v>2.8544E-3</v>
      </c>
      <c r="J17">
        <v>2.5632600000000001</v>
      </c>
      <c r="K17">
        <f>(Table4[[#This Row],[time]]-2)*2</f>
        <v>1.1265200000000002</v>
      </c>
      <c r="L17">
        <v>4.0767700000000004E-3</v>
      </c>
      <c r="M17">
        <v>2.5632600000000001</v>
      </c>
      <c r="N17">
        <f>(Table5[[#This Row],[time]]-2)*2</f>
        <v>1.1265200000000002</v>
      </c>
      <c r="O17">
        <v>5.37828E-3</v>
      </c>
      <c r="P17">
        <v>2.5632600000000001</v>
      </c>
      <c r="Q17">
        <f>(Table6[[#This Row],[time]]-2)*2</f>
        <v>1.1265200000000002</v>
      </c>
      <c r="R17">
        <v>0.193717</v>
      </c>
      <c r="S17">
        <v>2.5632600000000001</v>
      </c>
      <c r="T17">
        <f>(Table7[[#This Row],[time]]-2)*2</f>
        <v>1.1265200000000002</v>
      </c>
      <c r="U17">
        <v>11.707000000000001</v>
      </c>
      <c r="V17">
        <v>2.5632600000000001</v>
      </c>
      <c r="W17">
        <f>(Table8[[#This Row],[time]]-2)*2</f>
        <v>1.1265200000000002</v>
      </c>
      <c r="X17">
        <v>9.2744099999999996</v>
      </c>
    </row>
    <row r="18" spans="1:24" x14ac:dyDescent="0.3">
      <c r="A18">
        <v>2.61022</v>
      </c>
      <c r="B18">
        <f>(Table1[[#This Row],[time]]-2)*2</f>
        <v>1.22044</v>
      </c>
      <c r="C18">
        <v>4.9409600000000003E-3</v>
      </c>
      <c r="D18">
        <v>2.61022</v>
      </c>
      <c r="E18">
        <f>(Table2[[#This Row],[time]]-2)*2</f>
        <v>1.22044</v>
      </c>
      <c r="F18">
        <v>3.8385899999999998E-3</v>
      </c>
      <c r="G18">
        <v>2.61022</v>
      </c>
      <c r="H18">
        <f>(Table3[[#This Row],[time]]-2)*2</f>
        <v>1.22044</v>
      </c>
      <c r="I18">
        <v>2.67819E-3</v>
      </c>
      <c r="J18">
        <v>2.61022</v>
      </c>
      <c r="K18">
        <f>(Table4[[#This Row],[time]]-2)*2</f>
        <v>1.22044</v>
      </c>
      <c r="L18">
        <v>3.9339700000000002E-3</v>
      </c>
      <c r="M18">
        <v>2.61022</v>
      </c>
      <c r="N18">
        <f>(Table5[[#This Row],[time]]-2)*2</f>
        <v>1.22044</v>
      </c>
      <c r="O18">
        <v>4.6903700000000001E-3</v>
      </c>
      <c r="P18">
        <v>2.61022</v>
      </c>
      <c r="Q18">
        <f>(Table6[[#This Row],[time]]-2)*2</f>
        <v>1.22044</v>
      </c>
      <c r="R18">
        <v>3.6882999999999999E-2</v>
      </c>
      <c r="S18">
        <v>2.61022</v>
      </c>
      <c r="T18">
        <f>(Table7[[#This Row],[time]]-2)*2</f>
        <v>1.22044</v>
      </c>
      <c r="U18">
        <v>11.092700000000001</v>
      </c>
      <c r="V18">
        <v>2.61022</v>
      </c>
      <c r="W18">
        <f>(Table8[[#This Row],[time]]-2)*2</f>
        <v>1.22044</v>
      </c>
      <c r="X18">
        <v>8.5781700000000001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3.9704900000000001E-3</v>
      </c>
      <c r="D19">
        <v>2.6619299999999999</v>
      </c>
      <c r="E19">
        <f>(Table2[[#This Row],[time]]-2)*2</f>
        <v>1.3238599999999998</v>
      </c>
      <c r="F19">
        <v>3.4957899999999999E-3</v>
      </c>
      <c r="G19">
        <v>2.6619299999999999</v>
      </c>
      <c r="H19">
        <f>(Table3[[#This Row],[time]]-2)*2</f>
        <v>1.3238599999999998</v>
      </c>
      <c r="I19">
        <v>2.5635599999999999E-3</v>
      </c>
      <c r="J19">
        <v>2.6619299999999999</v>
      </c>
      <c r="K19">
        <f>(Table4[[#This Row],[time]]-2)*2</f>
        <v>1.3238599999999998</v>
      </c>
      <c r="L19">
        <v>3.83243E-3</v>
      </c>
      <c r="M19">
        <v>2.6619299999999999</v>
      </c>
      <c r="N19">
        <f>(Table5[[#This Row],[time]]-2)*2</f>
        <v>1.3238599999999998</v>
      </c>
      <c r="O19">
        <v>4.4076100000000002E-3</v>
      </c>
      <c r="P19">
        <v>2.6619299999999999</v>
      </c>
      <c r="Q19">
        <f>(Table6[[#This Row],[time]]-2)*2</f>
        <v>1.3238599999999998</v>
      </c>
      <c r="R19">
        <v>4.03389E-3</v>
      </c>
      <c r="S19">
        <v>2.6619299999999999</v>
      </c>
      <c r="T19">
        <f>(Table7[[#This Row],[time]]-2)*2</f>
        <v>1.3238599999999998</v>
      </c>
      <c r="U19">
        <v>10.636200000000001</v>
      </c>
      <c r="V19">
        <v>2.6619299999999999</v>
      </c>
      <c r="W19">
        <f>(Table8[[#This Row],[time]]-2)*2</f>
        <v>1.3238599999999998</v>
      </c>
      <c r="X19">
        <v>8.0913500000000003</v>
      </c>
    </row>
    <row r="20" spans="1:24" x14ac:dyDescent="0.3">
      <c r="A20">
        <v>2.70424</v>
      </c>
      <c r="B20">
        <f>(Table1[[#This Row],[time]]-2)*2</f>
        <v>1.40848</v>
      </c>
      <c r="C20">
        <v>3.7351699999999999E-3</v>
      </c>
      <c r="D20">
        <v>2.70424</v>
      </c>
      <c r="E20">
        <f>(Table2[[#This Row],[time]]-2)*2</f>
        <v>1.40848</v>
      </c>
      <c r="F20">
        <v>3.2015699999999999E-3</v>
      </c>
      <c r="G20">
        <v>2.70424</v>
      </c>
      <c r="H20">
        <f>(Table3[[#This Row],[time]]-2)*2</f>
        <v>1.40848</v>
      </c>
      <c r="I20">
        <v>2.4302600000000001E-3</v>
      </c>
      <c r="J20">
        <v>2.70424</v>
      </c>
      <c r="K20">
        <f>(Table4[[#This Row],[time]]-2)*2</f>
        <v>1.40848</v>
      </c>
      <c r="L20">
        <v>3.66592E-3</v>
      </c>
      <c r="M20">
        <v>2.70424</v>
      </c>
      <c r="N20">
        <f>(Table5[[#This Row],[time]]-2)*2</f>
        <v>1.40848</v>
      </c>
      <c r="O20">
        <v>4.3220300000000001E-3</v>
      </c>
      <c r="P20">
        <v>2.70424</v>
      </c>
      <c r="Q20">
        <f>(Table6[[#This Row],[time]]-2)*2</f>
        <v>1.40848</v>
      </c>
      <c r="R20">
        <v>3.75085E-3</v>
      </c>
      <c r="S20">
        <v>2.70424</v>
      </c>
      <c r="T20">
        <f>(Table7[[#This Row],[time]]-2)*2</f>
        <v>1.40848</v>
      </c>
      <c r="U20">
        <v>9.9773999999999994</v>
      </c>
      <c r="V20">
        <v>2.70424</v>
      </c>
      <c r="W20">
        <f>(Table8[[#This Row],[time]]-2)*2</f>
        <v>1.40848</v>
      </c>
      <c r="X20">
        <v>7.4558299999999997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3.5660000000000002E-3</v>
      </c>
      <c r="D21">
        <v>2.75779</v>
      </c>
      <c r="E21">
        <f>(Table2[[#This Row],[time]]-2)*2</f>
        <v>1.5155799999999999</v>
      </c>
      <c r="F21">
        <v>3.0890599999999998E-3</v>
      </c>
      <c r="G21">
        <v>2.75779</v>
      </c>
      <c r="H21">
        <f>(Table3[[#This Row],[time]]-2)*2</f>
        <v>1.5155799999999999</v>
      </c>
      <c r="I21">
        <v>2.33606E-3</v>
      </c>
      <c r="J21">
        <v>2.75779</v>
      </c>
      <c r="K21">
        <f>(Table4[[#This Row],[time]]-2)*2</f>
        <v>1.5155799999999999</v>
      </c>
      <c r="L21">
        <v>3.5339799999999999E-3</v>
      </c>
      <c r="M21">
        <v>2.75779</v>
      </c>
      <c r="N21">
        <f>(Table5[[#This Row],[time]]-2)*2</f>
        <v>1.5155799999999999</v>
      </c>
      <c r="O21">
        <v>4.2540900000000003E-3</v>
      </c>
      <c r="P21">
        <v>2.75779</v>
      </c>
      <c r="Q21">
        <f>(Table6[[#This Row],[time]]-2)*2</f>
        <v>1.5155799999999999</v>
      </c>
      <c r="R21">
        <v>3.5817599999999998E-3</v>
      </c>
      <c r="S21">
        <v>2.75779</v>
      </c>
      <c r="T21">
        <f>(Table7[[#This Row],[time]]-2)*2</f>
        <v>1.5155799999999999</v>
      </c>
      <c r="U21">
        <v>9.3821600000000007</v>
      </c>
      <c r="V21">
        <v>2.75779</v>
      </c>
      <c r="W21">
        <f>(Table8[[#This Row],[time]]-2)*2</f>
        <v>1.5155799999999999</v>
      </c>
      <c r="X21">
        <v>6.9316399999999998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3.4135900000000002E-3</v>
      </c>
      <c r="D22">
        <v>2.8044500000000001</v>
      </c>
      <c r="E22">
        <f>(Table2[[#This Row],[time]]-2)*2</f>
        <v>1.6089000000000002</v>
      </c>
      <c r="F22">
        <v>3.0488500000000001E-3</v>
      </c>
      <c r="G22">
        <v>2.8044500000000001</v>
      </c>
      <c r="H22">
        <f>(Table3[[#This Row],[time]]-2)*2</f>
        <v>1.6089000000000002</v>
      </c>
      <c r="I22">
        <v>2.2533000000000002E-3</v>
      </c>
      <c r="J22">
        <v>2.8044500000000001</v>
      </c>
      <c r="K22">
        <f>(Table4[[#This Row],[time]]-2)*2</f>
        <v>1.6089000000000002</v>
      </c>
      <c r="L22">
        <v>3.41896E-3</v>
      </c>
      <c r="M22">
        <v>2.8044500000000001</v>
      </c>
      <c r="N22">
        <f>(Table5[[#This Row],[time]]-2)*2</f>
        <v>1.6089000000000002</v>
      </c>
      <c r="O22">
        <v>4.1559800000000001E-3</v>
      </c>
      <c r="P22">
        <v>2.8044500000000001</v>
      </c>
      <c r="Q22">
        <f>(Table6[[#This Row],[time]]-2)*2</f>
        <v>1.6089000000000002</v>
      </c>
      <c r="R22">
        <v>3.3753400000000001E-3</v>
      </c>
      <c r="S22">
        <v>2.8044500000000001</v>
      </c>
      <c r="T22">
        <f>(Table7[[#This Row],[time]]-2)*2</f>
        <v>1.6089000000000002</v>
      </c>
      <c r="U22">
        <v>8.5850399999999993</v>
      </c>
      <c r="V22">
        <v>2.8044500000000001</v>
      </c>
      <c r="W22">
        <f>(Table8[[#This Row],[time]]-2)*2</f>
        <v>1.6089000000000002</v>
      </c>
      <c r="X22">
        <v>6.2875100000000002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3.3075000000000001E-3</v>
      </c>
      <c r="D23">
        <v>2.8546</v>
      </c>
      <c r="E23">
        <f>(Table2[[#This Row],[time]]-2)*2</f>
        <v>1.7092000000000001</v>
      </c>
      <c r="F23">
        <v>3.0345300000000001E-3</v>
      </c>
      <c r="G23">
        <v>2.8546</v>
      </c>
      <c r="H23">
        <f>(Table3[[#This Row],[time]]-2)*2</f>
        <v>1.7092000000000001</v>
      </c>
      <c r="I23">
        <v>2.1928400000000002E-3</v>
      </c>
      <c r="J23">
        <v>2.8546</v>
      </c>
      <c r="K23">
        <f>(Table4[[#This Row],[time]]-2)*2</f>
        <v>1.7092000000000001</v>
      </c>
      <c r="L23">
        <v>3.3481499999999998E-3</v>
      </c>
      <c r="M23">
        <v>2.8546</v>
      </c>
      <c r="N23">
        <f>(Table5[[#This Row],[time]]-2)*2</f>
        <v>1.7092000000000001</v>
      </c>
      <c r="O23">
        <v>4.0773199999999997E-3</v>
      </c>
      <c r="P23">
        <v>2.8546</v>
      </c>
      <c r="Q23">
        <f>(Table6[[#This Row],[time]]-2)*2</f>
        <v>1.7092000000000001</v>
      </c>
      <c r="R23">
        <v>3.22259E-3</v>
      </c>
      <c r="S23">
        <v>2.8546</v>
      </c>
      <c r="T23">
        <f>(Table7[[#This Row],[time]]-2)*2</f>
        <v>1.7092000000000001</v>
      </c>
      <c r="U23">
        <v>7.9830899999999998</v>
      </c>
      <c r="V23">
        <v>2.8546</v>
      </c>
      <c r="W23">
        <f>(Table8[[#This Row],[time]]-2)*2</f>
        <v>1.7092000000000001</v>
      </c>
      <c r="X23">
        <v>5.83256</v>
      </c>
    </row>
    <row r="24" spans="1:24" x14ac:dyDescent="0.3">
      <c r="A24">
        <v>2.90442</v>
      </c>
      <c r="B24">
        <f>(Table1[[#This Row],[time]]-2)*2</f>
        <v>1.80884</v>
      </c>
      <c r="C24">
        <v>3.1764599999999999E-3</v>
      </c>
      <c r="D24">
        <v>2.90442</v>
      </c>
      <c r="E24">
        <f>(Table2[[#This Row],[time]]-2)*2</f>
        <v>1.80884</v>
      </c>
      <c r="F24">
        <v>3.0270200000000001E-3</v>
      </c>
      <c r="G24">
        <v>2.90442</v>
      </c>
      <c r="H24">
        <f>(Table3[[#This Row],[time]]-2)*2</f>
        <v>1.80884</v>
      </c>
      <c r="I24">
        <v>2.1111300000000001E-3</v>
      </c>
      <c r="J24">
        <v>2.90442</v>
      </c>
      <c r="K24">
        <f>(Table4[[#This Row],[time]]-2)*2</f>
        <v>1.80884</v>
      </c>
      <c r="L24">
        <v>3.2652800000000002E-3</v>
      </c>
      <c r="M24">
        <v>2.90442</v>
      </c>
      <c r="N24">
        <f>(Table5[[#This Row],[time]]-2)*2</f>
        <v>1.80884</v>
      </c>
      <c r="O24">
        <v>3.9726400000000004E-3</v>
      </c>
      <c r="P24">
        <v>2.90442</v>
      </c>
      <c r="Q24">
        <f>(Table6[[#This Row],[time]]-2)*2</f>
        <v>1.80884</v>
      </c>
      <c r="R24">
        <v>3.0499400000000001E-3</v>
      </c>
      <c r="S24">
        <v>2.90442</v>
      </c>
      <c r="T24">
        <f>(Table7[[#This Row],[time]]-2)*2</f>
        <v>1.80884</v>
      </c>
      <c r="U24">
        <v>7.2457500000000001</v>
      </c>
      <c r="V24">
        <v>2.90442</v>
      </c>
      <c r="W24">
        <f>(Table8[[#This Row],[time]]-2)*2</f>
        <v>1.80884</v>
      </c>
      <c r="X24">
        <v>5.2941799999999999</v>
      </c>
    </row>
    <row r="25" spans="1:24" x14ac:dyDescent="0.3">
      <c r="A25">
        <v>2.95797</v>
      </c>
      <c r="B25">
        <f>(Table1[[#This Row],[time]]-2)*2</f>
        <v>1.91594</v>
      </c>
      <c r="C25">
        <v>3.0569600000000001E-3</v>
      </c>
      <c r="D25">
        <v>2.95797</v>
      </c>
      <c r="E25">
        <f>(Table2[[#This Row],[time]]-2)*2</f>
        <v>1.91594</v>
      </c>
      <c r="F25">
        <v>3.0320099999999999E-3</v>
      </c>
      <c r="G25">
        <v>2.95797</v>
      </c>
      <c r="H25">
        <f>(Table3[[#This Row],[time]]-2)*2</f>
        <v>1.91594</v>
      </c>
      <c r="I25">
        <v>2.03791E-3</v>
      </c>
      <c r="J25">
        <v>2.95797</v>
      </c>
      <c r="K25">
        <f>(Table4[[#This Row],[time]]-2)*2</f>
        <v>1.91594</v>
      </c>
      <c r="L25">
        <v>3.1927100000000001E-3</v>
      </c>
      <c r="M25">
        <v>2.95797</v>
      </c>
      <c r="N25">
        <f>(Table5[[#This Row],[time]]-2)*2</f>
        <v>1.91594</v>
      </c>
      <c r="O25">
        <v>3.8712199999999999E-3</v>
      </c>
      <c r="P25">
        <v>2.95797</v>
      </c>
      <c r="Q25">
        <f>(Table6[[#This Row],[time]]-2)*2</f>
        <v>1.91594</v>
      </c>
      <c r="R25">
        <v>2.8959300000000001E-3</v>
      </c>
      <c r="S25">
        <v>2.95797</v>
      </c>
      <c r="T25">
        <f>(Table7[[#This Row],[time]]-2)*2</f>
        <v>1.91594</v>
      </c>
      <c r="U25">
        <v>6.5256600000000002</v>
      </c>
      <c r="V25">
        <v>2.95797</v>
      </c>
      <c r="W25">
        <f>(Table8[[#This Row],[time]]-2)*2</f>
        <v>1.91594</v>
      </c>
      <c r="X25">
        <v>4.8111800000000002</v>
      </c>
    </row>
    <row r="26" spans="1:24" x14ac:dyDescent="0.3">
      <c r="A26">
        <v>3</v>
      </c>
      <c r="B26">
        <f>(Table1[[#This Row],[time]]-2)*2</f>
        <v>2</v>
      </c>
      <c r="C26">
        <v>2.9606099999999998E-3</v>
      </c>
      <c r="D26">
        <v>3</v>
      </c>
      <c r="E26">
        <f>(Table2[[#This Row],[time]]-2)*2</f>
        <v>2</v>
      </c>
      <c r="F26">
        <v>3.0460800000000001E-3</v>
      </c>
      <c r="G26">
        <v>3</v>
      </c>
      <c r="H26">
        <f>(Table3[[#This Row],[time]]-2)*2</f>
        <v>2</v>
      </c>
      <c r="I26">
        <v>1.9774599999999999E-3</v>
      </c>
      <c r="J26">
        <v>3</v>
      </c>
      <c r="K26">
        <f>(Table4[[#This Row],[time]]-2)*2</f>
        <v>2</v>
      </c>
      <c r="L26">
        <v>3.1358599999999999E-3</v>
      </c>
      <c r="M26">
        <v>3</v>
      </c>
      <c r="N26">
        <f>(Table5[[#This Row],[time]]-2)*2</f>
        <v>2</v>
      </c>
      <c r="O26">
        <v>3.78349E-3</v>
      </c>
      <c r="P26">
        <v>3</v>
      </c>
      <c r="Q26">
        <f>(Table6[[#This Row],[time]]-2)*2</f>
        <v>2</v>
      </c>
      <c r="R26">
        <v>2.7728800000000001E-3</v>
      </c>
      <c r="S26">
        <v>3</v>
      </c>
      <c r="T26">
        <f>(Table7[[#This Row],[time]]-2)*2</f>
        <v>2</v>
      </c>
      <c r="U26">
        <v>5.9888599999999999</v>
      </c>
      <c r="V26">
        <v>3</v>
      </c>
      <c r="W26">
        <f>(Table8[[#This Row],[time]]-2)*2</f>
        <v>2</v>
      </c>
      <c r="X26">
        <v>4.4348299999999998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10.2014</v>
      </c>
      <c r="D35">
        <v>2</v>
      </c>
      <c r="E35">
        <f>-(Table134[[#This Row],[time]]-2)*2</f>
        <v>0</v>
      </c>
      <c r="F35">
        <v>3.5860500000000002</v>
      </c>
      <c r="G35">
        <v>2</v>
      </c>
      <c r="H35">
        <f>-(Table134[[#This Row],[time]]-2)*2</f>
        <v>0</v>
      </c>
      <c r="I35">
        <v>3.6396999999999999</v>
      </c>
      <c r="J35">
        <v>2</v>
      </c>
      <c r="K35">
        <f>-(Table134[[#This Row],[time]]-2)*2</f>
        <v>0</v>
      </c>
      <c r="L35">
        <v>6.4320700000000004</v>
      </c>
      <c r="M35">
        <v>2</v>
      </c>
      <c r="N35">
        <f>-(Table134[[#This Row],[time]]-2)*2</f>
        <v>0</v>
      </c>
      <c r="O35">
        <v>9.2786299999999997</v>
      </c>
      <c r="P35">
        <v>2</v>
      </c>
      <c r="Q35">
        <f>-(Table134[[#This Row],[time]]-2)*2</f>
        <v>0</v>
      </c>
      <c r="R35">
        <v>15.8246</v>
      </c>
      <c r="S35">
        <v>2</v>
      </c>
      <c r="T35">
        <f>-(Table134[[#This Row],[time]]-2)*2</f>
        <v>0</v>
      </c>
      <c r="U35">
        <v>19.616599999999998</v>
      </c>
      <c r="V35">
        <v>2</v>
      </c>
      <c r="W35">
        <f>-(Table134[[#This Row],[time]]-2)*2</f>
        <v>0</v>
      </c>
      <c r="X35">
        <v>19.232700000000001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10.4831</v>
      </c>
      <c r="D36">
        <v>2.0575000000000001</v>
      </c>
      <c r="E36">
        <f>-(Table134[[#This Row],[time]]-2)*2</f>
        <v>-0.11500000000000021</v>
      </c>
      <c r="F36">
        <v>3.7174900000000002</v>
      </c>
      <c r="G36">
        <v>2.0575000000000001</v>
      </c>
      <c r="H36">
        <f>-(Table134[[#This Row],[time]]-2)*2</f>
        <v>-0.11500000000000021</v>
      </c>
      <c r="I36">
        <v>4.1724699999999997</v>
      </c>
      <c r="J36">
        <v>2.0575000000000001</v>
      </c>
      <c r="K36">
        <f>-(Table134[[#This Row],[time]]-2)*2</f>
        <v>-0.11500000000000021</v>
      </c>
      <c r="L36">
        <v>7.08826</v>
      </c>
      <c r="M36">
        <v>2.0575000000000001</v>
      </c>
      <c r="N36">
        <f>-(Table134[[#This Row],[time]]-2)*2</f>
        <v>-0.11500000000000021</v>
      </c>
      <c r="O36">
        <v>10.7014</v>
      </c>
      <c r="P36">
        <v>2.0575000000000001</v>
      </c>
      <c r="Q36">
        <f>-(Table134[[#This Row],[time]]-2)*2</f>
        <v>-0.11500000000000021</v>
      </c>
      <c r="R36">
        <v>17.612200000000001</v>
      </c>
      <c r="S36">
        <v>2.0575000000000001</v>
      </c>
      <c r="T36">
        <f>-(Table134[[#This Row],[time]]-2)*2</f>
        <v>-0.11500000000000021</v>
      </c>
      <c r="U36">
        <v>20.881</v>
      </c>
      <c r="V36">
        <v>2.0575000000000001</v>
      </c>
      <c r="W36">
        <f>-(Table134[[#This Row],[time]]-2)*2</f>
        <v>-0.11500000000000021</v>
      </c>
      <c r="X36">
        <v>20.741599999999998</v>
      </c>
    </row>
    <row r="37" spans="1:24" x14ac:dyDescent="0.3">
      <c r="A37">
        <v>2.1025</v>
      </c>
      <c r="B37">
        <f>-(Table134[[#This Row],[time]]-2)*2</f>
        <v>-0.20500000000000007</v>
      </c>
      <c r="C37">
        <v>11.1357</v>
      </c>
      <c r="D37">
        <v>2.1025</v>
      </c>
      <c r="E37">
        <f>-(Table134[[#This Row],[time]]-2)*2</f>
        <v>-0.20500000000000007</v>
      </c>
      <c r="F37">
        <v>3.89167</v>
      </c>
      <c r="G37">
        <v>2.1025</v>
      </c>
      <c r="H37">
        <f>-(Table134[[#This Row],[time]]-2)*2</f>
        <v>-0.20500000000000007</v>
      </c>
      <c r="I37">
        <v>5.3928200000000004</v>
      </c>
      <c r="J37">
        <v>2.1025</v>
      </c>
      <c r="K37">
        <f>-(Table134[[#This Row],[time]]-2)*2</f>
        <v>-0.20500000000000007</v>
      </c>
      <c r="L37">
        <v>8.48353</v>
      </c>
      <c r="M37">
        <v>2.1025</v>
      </c>
      <c r="N37">
        <f>-(Table134[[#This Row],[time]]-2)*2</f>
        <v>-0.20500000000000007</v>
      </c>
      <c r="O37">
        <v>14.073499999999999</v>
      </c>
      <c r="P37">
        <v>2.1025</v>
      </c>
      <c r="Q37">
        <f>-(Table134[[#This Row],[time]]-2)*2</f>
        <v>-0.20500000000000007</v>
      </c>
      <c r="R37">
        <v>21.616</v>
      </c>
      <c r="S37">
        <v>2.1025</v>
      </c>
      <c r="T37">
        <f>-(Table134[[#This Row],[time]]-2)*2</f>
        <v>-0.20500000000000007</v>
      </c>
      <c r="U37">
        <v>22.543099999999999</v>
      </c>
      <c r="V37">
        <v>2.1025</v>
      </c>
      <c r="W37">
        <f>-(Table134[[#This Row],[time]]-2)*2</f>
        <v>-0.20500000000000007</v>
      </c>
      <c r="X37">
        <v>22.911300000000001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11.801</v>
      </c>
      <c r="D38">
        <v>2.1671900000000002</v>
      </c>
      <c r="E38">
        <f>-(Table134[[#This Row],[time]]-2)*2</f>
        <v>-0.33438000000000034</v>
      </c>
      <c r="F38">
        <v>4.2151500000000004</v>
      </c>
      <c r="G38">
        <v>2.1671900000000002</v>
      </c>
      <c r="H38">
        <f>-(Table134[[#This Row],[time]]-2)*2</f>
        <v>-0.33438000000000034</v>
      </c>
      <c r="I38">
        <v>6.5861799999999997</v>
      </c>
      <c r="J38">
        <v>2.1671900000000002</v>
      </c>
      <c r="K38">
        <f>-(Table134[[#This Row],[time]]-2)*2</f>
        <v>-0.33438000000000034</v>
      </c>
      <c r="L38">
        <v>9.8904800000000002</v>
      </c>
      <c r="M38">
        <v>2.1671900000000002</v>
      </c>
      <c r="N38">
        <f>-(Table134[[#This Row],[time]]-2)*2</f>
        <v>-0.33438000000000034</v>
      </c>
      <c r="O38">
        <v>17.285</v>
      </c>
      <c r="P38">
        <v>2.1671900000000002</v>
      </c>
      <c r="Q38">
        <f>-(Table134[[#This Row],[time]]-2)*2</f>
        <v>-0.33438000000000034</v>
      </c>
      <c r="R38">
        <v>25.2758</v>
      </c>
      <c r="S38">
        <v>2.1671900000000002</v>
      </c>
      <c r="T38">
        <f>-(Table134[[#This Row],[time]]-2)*2</f>
        <v>-0.33438000000000034</v>
      </c>
      <c r="U38">
        <v>24.558900000000001</v>
      </c>
      <c r="V38">
        <v>2.1671900000000002</v>
      </c>
      <c r="W38">
        <f>-(Table134[[#This Row],[time]]-2)*2</f>
        <v>-0.33438000000000034</v>
      </c>
      <c r="X38">
        <v>25.683900000000001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12.350099999999999</v>
      </c>
      <c r="D39">
        <v>2.2146499999999998</v>
      </c>
      <c r="E39">
        <f>-(Table134[[#This Row],[time]]-2)*2</f>
        <v>-0.42929999999999957</v>
      </c>
      <c r="F39">
        <v>4.4996</v>
      </c>
      <c r="G39">
        <v>2.2146499999999998</v>
      </c>
      <c r="H39">
        <f>-(Table134[[#This Row],[time]]-2)*2</f>
        <v>-0.42929999999999957</v>
      </c>
      <c r="I39">
        <v>7.5604399999999998</v>
      </c>
      <c r="J39">
        <v>2.2146499999999998</v>
      </c>
      <c r="K39">
        <f>-(Table134[[#This Row],[time]]-2)*2</f>
        <v>-0.42929999999999957</v>
      </c>
      <c r="L39">
        <v>11.0236</v>
      </c>
      <c r="M39">
        <v>2.2146499999999998</v>
      </c>
      <c r="N39">
        <f>-(Table134[[#This Row],[time]]-2)*2</f>
        <v>-0.42929999999999957</v>
      </c>
      <c r="O39">
        <v>19.853000000000002</v>
      </c>
      <c r="P39">
        <v>2.2146499999999998</v>
      </c>
      <c r="Q39">
        <f>-(Table134[[#This Row],[time]]-2)*2</f>
        <v>-0.42929999999999957</v>
      </c>
      <c r="R39">
        <v>28.440100000000001</v>
      </c>
      <c r="S39">
        <v>2.2146499999999998</v>
      </c>
      <c r="T39">
        <f>-(Table134[[#This Row],[time]]-2)*2</f>
        <v>-0.42929999999999957</v>
      </c>
      <c r="U39">
        <v>26.7027</v>
      </c>
      <c r="V39">
        <v>2.2146499999999998</v>
      </c>
      <c r="W39">
        <f>-(Table134[[#This Row],[time]]-2)*2</f>
        <v>-0.42929999999999957</v>
      </c>
      <c r="X39">
        <v>28.459599999999998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13.290100000000001</v>
      </c>
      <c r="D40">
        <v>2.2715999999999998</v>
      </c>
      <c r="E40">
        <f>-(Table134[[#This Row],[time]]-2)*2</f>
        <v>-0.54319999999999968</v>
      </c>
      <c r="F40">
        <v>5.0547500000000003</v>
      </c>
      <c r="G40">
        <v>2.2715999999999998</v>
      </c>
      <c r="H40">
        <f>-(Table134[[#This Row],[time]]-2)*2</f>
        <v>-0.54319999999999968</v>
      </c>
      <c r="I40">
        <v>8.8651199999999992</v>
      </c>
      <c r="J40">
        <v>2.2715999999999998</v>
      </c>
      <c r="K40">
        <f>-(Table134[[#This Row],[time]]-2)*2</f>
        <v>-0.54319999999999968</v>
      </c>
      <c r="L40">
        <v>12.696400000000001</v>
      </c>
      <c r="M40">
        <v>2.2715999999999998</v>
      </c>
      <c r="N40">
        <f>-(Table134[[#This Row],[time]]-2)*2</f>
        <v>-0.54319999999999968</v>
      </c>
      <c r="O40">
        <v>23.295300000000001</v>
      </c>
      <c r="P40">
        <v>2.2715999999999998</v>
      </c>
      <c r="Q40">
        <f>-(Table134[[#This Row],[time]]-2)*2</f>
        <v>-0.54319999999999968</v>
      </c>
      <c r="R40">
        <v>32.797699999999999</v>
      </c>
      <c r="S40">
        <v>2.2715999999999998</v>
      </c>
      <c r="T40">
        <f>-(Table134[[#This Row],[time]]-2)*2</f>
        <v>-0.54319999999999968</v>
      </c>
      <c r="U40">
        <v>29.787400000000002</v>
      </c>
      <c r="V40">
        <v>2.2715999999999998</v>
      </c>
      <c r="W40">
        <f>-(Table134[[#This Row],[time]]-2)*2</f>
        <v>-0.54319999999999968</v>
      </c>
      <c r="X40">
        <v>32.0944</v>
      </c>
    </row>
    <row r="41" spans="1:24" x14ac:dyDescent="0.3">
      <c r="A41">
        <v>2.32233</v>
      </c>
      <c r="B41">
        <f>-(Table134[[#This Row],[time]]-2)*2</f>
        <v>-0.64466000000000001</v>
      </c>
      <c r="C41">
        <v>14.4529</v>
      </c>
      <c r="D41">
        <v>2.32233</v>
      </c>
      <c r="E41">
        <f>-(Table134[[#This Row],[time]]-2)*2</f>
        <v>-0.64466000000000001</v>
      </c>
      <c r="F41">
        <v>5.9632199999999997</v>
      </c>
      <c r="G41">
        <v>2.32233</v>
      </c>
      <c r="H41">
        <f>-(Table134[[#This Row],[time]]-2)*2</f>
        <v>-0.64466000000000001</v>
      </c>
      <c r="I41">
        <v>10.1671</v>
      </c>
      <c r="J41">
        <v>2.32233</v>
      </c>
      <c r="K41">
        <f>-(Table134[[#This Row],[time]]-2)*2</f>
        <v>-0.64466000000000001</v>
      </c>
      <c r="L41">
        <v>14.5044</v>
      </c>
      <c r="M41">
        <v>2.32233</v>
      </c>
      <c r="N41">
        <f>-(Table134[[#This Row],[time]]-2)*2</f>
        <v>-0.64466000000000001</v>
      </c>
      <c r="O41">
        <v>26.485199999999999</v>
      </c>
      <c r="P41">
        <v>2.32233</v>
      </c>
      <c r="Q41">
        <f>-(Table134[[#This Row],[time]]-2)*2</f>
        <v>-0.64466000000000001</v>
      </c>
      <c r="R41">
        <v>37.124499999999998</v>
      </c>
      <c r="S41">
        <v>2.32233</v>
      </c>
      <c r="T41">
        <f>-(Table134[[#This Row],[time]]-2)*2</f>
        <v>-0.64466000000000001</v>
      </c>
      <c r="U41">
        <v>33.163699999999999</v>
      </c>
      <c r="V41">
        <v>2.32233</v>
      </c>
      <c r="W41">
        <f>-(Table134[[#This Row],[time]]-2)*2</f>
        <v>-0.64466000000000001</v>
      </c>
      <c r="X41">
        <v>35.564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15.6938</v>
      </c>
      <c r="D42">
        <v>2.3587899999999999</v>
      </c>
      <c r="E42">
        <f>-(Table134[[#This Row],[time]]-2)*2</f>
        <v>-0.71757999999999988</v>
      </c>
      <c r="F42">
        <v>6.9211200000000002</v>
      </c>
      <c r="G42">
        <v>2.3587899999999999</v>
      </c>
      <c r="H42">
        <f>-(Table134[[#This Row],[time]]-2)*2</f>
        <v>-0.71757999999999988</v>
      </c>
      <c r="I42">
        <v>11.593999999999999</v>
      </c>
      <c r="J42">
        <v>2.3587899999999999</v>
      </c>
      <c r="K42">
        <f>-(Table134[[#This Row],[time]]-2)*2</f>
        <v>-0.71757999999999988</v>
      </c>
      <c r="L42">
        <v>16.342300000000002</v>
      </c>
      <c r="M42">
        <v>2.3587899999999999</v>
      </c>
      <c r="N42">
        <f>-(Table134[[#This Row],[time]]-2)*2</f>
        <v>-0.71757999999999988</v>
      </c>
      <c r="O42">
        <v>29.4663</v>
      </c>
      <c r="P42">
        <v>2.3587899999999999</v>
      </c>
      <c r="Q42">
        <f>-(Table134[[#This Row],[time]]-2)*2</f>
        <v>-0.71757999999999988</v>
      </c>
      <c r="R42">
        <v>41.117899999999999</v>
      </c>
      <c r="S42">
        <v>2.3587899999999999</v>
      </c>
      <c r="T42">
        <f>-(Table134[[#This Row],[time]]-2)*2</f>
        <v>-0.71757999999999988</v>
      </c>
      <c r="U42">
        <v>36.761000000000003</v>
      </c>
      <c r="V42">
        <v>2.3587899999999999</v>
      </c>
      <c r="W42">
        <f>-(Table134[[#This Row],[time]]-2)*2</f>
        <v>-0.71757999999999988</v>
      </c>
      <c r="X42">
        <v>39.1083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16.888200000000001</v>
      </c>
      <c r="D43">
        <v>2.4015499999999999</v>
      </c>
      <c r="E43">
        <f>-(Table134[[#This Row],[time]]-2)*2</f>
        <v>-0.8030999999999997</v>
      </c>
      <c r="F43">
        <v>7.8650399999999996</v>
      </c>
      <c r="G43">
        <v>2.4015499999999999</v>
      </c>
      <c r="H43">
        <f>-(Table134[[#This Row],[time]]-2)*2</f>
        <v>-0.8030999999999997</v>
      </c>
      <c r="I43">
        <v>13.051</v>
      </c>
      <c r="J43">
        <v>2.4015499999999999</v>
      </c>
      <c r="K43">
        <f>-(Table134[[#This Row],[time]]-2)*2</f>
        <v>-0.8030999999999997</v>
      </c>
      <c r="L43">
        <v>18.1798</v>
      </c>
      <c r="M43">
        <v>2.4015499999999999</v>
      </c>
      <c r="N43">
        <f>-(Table134[[#This Row],[time]]-2)*2</f>
        <v>-0.8030999999999997</v>
      </c>
      <c r="O43">
        <v>32.016199999999998</v>
      </c>
      <c r="P43">
        <v>2.4015499999999999</v>
      </c>
      <c r="Q43">
        <f>-(Table134[[#This Row],[time]]-2)*2</f>
        <v>-0.8030999999999997</v>
      </c>
      <c r="R43">
        <v>44.808300000000003</v>
      </c>
      <c r="S43">
        <v>2.4015499999999999</v>
      </c>
      <c r="T43">
        <f>-(Table134[[#This Row],[time]]-2)*2</f>
        <v>-0.8030999999999997</v>
      </c>
      <c r="U43">
        <v>40.403300000000002</v>
      </c>
      <c r="V43">
        <v>2.4015499999999999</v>
      </c>
      <c r="W43">
        <f>-(Table134[[#This Row],[time]]-2)*2</f>
        <v>-0.8030999999999997</v>
      </c>
      <c r="X43">
        <v>42.694099999999999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18.026</v>
      </c>
      <c r="D44">
        <v>2.47973</v>
      </c>
      <c r="E44">
        <f>-(Table134[[#This Row],[time]]-2)*2</f>
        <v>-0.95945999999999998</v>
      </c>
      <c r="F44">
        <v>8.8072999999999997</v>
      </c>
      <c r="G44">
        <v>2.47973</v>
      </c>
      <c r="H44">
        <f>-(Table134[[#This Row],[time]]-2)*2</f>
        <v>-0.95945999999999998</v>
      </c>
      <c r="I44">
        <v>14.5267</v>
      </c>
      <c r="J44">
        <v>2.47973</v>
      </c>
      <c r="K44">
        <f>-(Table134[[#This Row],[time]]-2)*2</f>
        <v>-0.95945999999999998</v>
      </c>
      <c r="L44">
        <v>20.0807</v>
      </c>
      <c r="M44">
        <v>2.47973</v>
      </c>
      <c r="N44">
        <f>-(Table134[[#This Row],[time]]-2)*2</f>
        <v>-0.95945999999999998</v>
      </c>
      <c r="O44">
        <v>34.498100000000001</v>
      </c>
      <c r="P44">
        <v>2.47973</v>
      </c>
      <c r="Q44">
        <f>-(Table134[[#This Row],[time]]-2)*2</f>
        <v>-0.95945999999999998</v>
      </c>
      <c r="R44">
        <v>48.3658</v>
      </c>
      <c r="S44">
        <v>2.47973</v>
      </c>
      <c r="T44">
        <f>-(Table134[[#This Row],[time]]-2)*2</f>
        <v>-0.95945999999999998</v>
      </c>
      <c r="U44">
        <v>44.039700000000003</v>
      </c>
      <c r="V44">
        <v>2.47973</v>
      </c>
      <c r="W44">
        <f>-(Table134[[#This Row],[time]]-2)*2</f>
        <v>-0.95945999999999998</v>
      </c>
      <c r="X44">
        <v>46.2684</v>
      </c>
    </row>
    <row r="45" spans="1:24" x14ac:dyDescent="0.3">
      <c r="A45">
        <v>2.51017</v>
      </c>
      <c r="B45">
        <f>-(Table134[[#This Row],[time]]-2)*2</f>
        <v>-1.02034</v>
      </c>
      <c r="C45">
        <v>18.976500000000001</v>
      </c>
      <c r="D45">
        <v>2.51017</v>
      </c>
      <c r="E45">
        <f>-(Table134[[#This Row],[time]]-2)*2</f>
        <v>-1.02034</v>
      </c>
      <c r="F45">
        <v>9.6509499999999999</v>
      </c>
      <c r="G45">
        <v>2.51017</v>
      </c>
      <c r="H45">
        <f>-(Table134[[#This Row],[time]]-2)*2</f>
        <v>-1.02034</v>
      </c>
      <c r="I45">
        <v>15.864100000000001</v>
      </c>
      <c r="J45">
        <v>2.51017</v>
      </c>
      <c r="K45">
        <f>-(Table134[[#This Row],[time]]-2)*2</f>
        <v>-1.02034</v>
      </c>
      <c r="L45">
        <v>21.817599999999999</v>
      </c>
      <c r="M45">
        <v>2.51017</v>
      </c>
      <c r="N45">
        <f>-(Table134[[#This Row],[time]]-2)*2</f>
        <v>-1.02034</v>
      </c>
      <c r="O45">
        <v>36.709600000000002</v>
      </c>
      <c r="P45">
        <v>2.51017</v>
      </c>
      <c r="Q45">
        <f>-(Table134[[#This Row],[time]]-2)*2</f>
        <v>-1.02034</v>
      </c>
      <c r="R45">
        <v>51.427300000000002</v>
      </c>
      <c r="S45">
        <v>2.51017</v>
      </c>
      <c r="T45">
        <f>-(Table134[[#This Row],[time]]-2)*2</f>
        <v>-1.02034</v>
      </c>
      <c r="U45">
        <v>47.267899999999997</v>
      </c>
      <c r="V45">
        <v>2.51017</v>
      </c>
      <c r="W45">
        <f>-(Table134[[#This Row],[time]]-2)*2</f>
        <v>-1.02034</v>
      </c>
      <c r="X45">
        <v>49.4452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20.020600000000002</v>
      </c>
      <c r="D46">
        <v>2.5632600000000001</v>
      </c>
      <c r="E46">
        <f>-(Table134[[#This Row],[time]]-2)*2</f>
        <v>-1.1265200000000002</v>
      </c>
      <c r="F46">
        <v>10.645099999999999</v>
      </c>
      <c r="G46">
        <v>2.5632600000000001</v>
      </c>
      <c r="H46">
        <f>-(Table134[[#This Row],[time]]-2)*2</f>
        <v>-1.1265200000000002</v>
      </c>
      <c r="I46">
        <v>17.523299999999999</v>
      </c>
      <c r="J46">
        <v>2.5632600000000001</v>
      </c>
      <c r="K46">
        <f>-(Table134[[#This Row],[time]]-2)*2</f>
        <v>-1.1265200000000002</v>
      </c>
      <c r="L46">
        <v>23.8842</v>
      </c>
      <c r="M46">
        <v>2.5632600000000001</v>
      </c>
      <c r="N46">
        <f>-(Table134[[#This Row],[time]]-2)*2</f>
        <v>-1.1265200000000002</v>
      </c>
      <c r="O46">
        <v>39.299599999999998</v>
      </c>
      <c r="P46">
        <v>2.5632600000000001</v>
      </c>
      <c r="Q46">
        <f>-(Table134[[#This Row],[time]]-2)*2</f>
        <v>-1.1265200000000002</v>
      </c>
      <c r="R46">
        <v>55.0364</v>
      </c>
      <c r="S46">
        <v>2.5632600000000001</v>
      </c>
      <c r="T46">
        <f>-(Table134[[#This Row],[time]]-2)*2</f>
        <v>-1.1265200000000002</v>
      </c>
      <c r="U46">
        <v>51.313600000000001</v>
      </c>
      <c r="V46">
        <v>2.5632600000000001</v>
      </c>
      <c r="W46">
        <f>-(Table134[[#This Row],[time]]-2)*2</f>
        <v>-1.1265200000000002</v>
      </c>
      <c r="X46">
        <v>53.1372</v>
      </c>
    </row>
    <row r="47" spans="1:24" x14ac:dyDescent="0.3">
      <c r="A47">
        <v>2.61022</v>
      </c>
      <c r="B47">
        <f>-(Table134[[#This Row],[time]]-2)*2</f>
        <v>-1.22044</v>
      </c>
      <c r="C47">
        <v>20.912800000000001</v>
      </c>
      <c r="D47">
        <v>2.61022</v>
      </c>
      <c r="E47">
        <f>-(Table134[[#This Row],[time]]-2)*2</f>
        <v>-1.22044</v>
      </c>
      <c r="F47">
        <v>11.523199999999999</v>
      </c>
      <c r="G47">
        <v>2.61022</v>
      </c>
      <c r="H47">
        <f>-(Table134[[#This Row],[time]]-2)*2</f>
        <v>-1.22044</v>
      </c>
      <c r="I47">
        <v>19.1236</v>
      </c>
      <c r="J47">
        <v>2.61022</v>
      </c>
      <c r="K47">
        <f>-(Table134[[#This Row],[time]]-2)*2</f>
        <v>-1.22044</v>
      </c>
      <c r="L47">
        <v>25.776199999999999</v>
      </c>
      <c r="M47">
        <v>2.61022</v>
      </c>
      <c r="N47">
        <f>-(Table134[[#This Row],[time]]-2)*2</f>
        <v>-1.22044</v>
      </c>
      <c r="O47">
        <v>41.597999999999999</v>
      </c>
      <c r="P47">
        <v>2.61022</v>
      </c>
      <c r="Q47">
        <f>-(Table134[[#This Row],[time]]-2)*2</f>
        <v>-1.22044</v>
      </c>
      <c r="R47">
        <v>58.195900000000002</v>
      </c>
      <c r="S47">
        <v>2.61022</v>
      </c>
      <c r="T47">
        <f>-(Table134[[#This Row],[time]]-2)*2</f>
        <v>-1.22044</v>
      </c>
      <c r="U47">
        <v>54.981499999999997</v>
      </c>
      <c r="V47">
        <v>2.61022</v>
      </c>
      <c r="W47">
        <f>-(Table134[[#This Row],[time]]-2)*2</f>
        <v>-1.22044</v>
      </c>
      <c r="X47">
        <v>56.579500000000003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21.7438</v>
      </c>
      <c r="D48">
        <v>2.6619299999999999</v>
      </c>
      <c r="E48">
        <f>-(Table134[[#This Row],[time]]-2)*2</f>
        <v>-1.3238599999999998</v>
      </c>
      <c r="F48">
        <v>12.4412</v>
      </c>
      <c r="G48">
        <v>2.6619299999999999</v>
      </c>
      <c r="H48">
        <f>-(Table134[[#This Row],[time]]-2)*2</f>
        <v>-1.3238599999999998</v>
      </c>
      <c r="I48">
        <v>20.717700000000001</v>
      </c>
      <c r="J48">
        <v>2.6619299999999999</v>
      </c>
      <c r="K48">
        <f>-(Table134[[#This Row],[time]]-2)*2</f>
        <v>-1.3238599999999998</v>
      </c>
      <c r="L48">
        <v>27.7531</v>
      </c>
      <c r="M48">
        <v>2.6619299999999999</v>
      </c>
      <c r="N48">
        <f>-(Table134[[#This Row],[time]]-2)*2</f>
        <v>-1.3238599999999998</v>
      </c>
      <c r="O48">
        <v>44.204799999999999</v>
      </c>
      <c r="P48">
        <v>2.6619299999999999</v>
      </c>
      <c r="Q48">
        <f>-(Table134[[#This Row],[time]]-2)*2</f>
        <v>-1.3238599999999998</v>
      </c>
      <c r="R48">
        <v>61.668700000000001</v>
      </c>
      <c r="S48">
        <v>2.6619299999999999</v>
      </c>
      <c r="T48">
        <f>-(Table134[[#This Row],[time]]-2)*2</f>
        <v>-1.3238599999999998</v>
      </c>
      <c r="U48">
        <v>58.603499999999997</v>
      </c>
      <c r="V48">
        <v>2.6619299999999999</v>
      </c>
      <c r="W48">
        <f>-(Table134[[#This Row],[time]]-2)*2</f>
        <v>-1.3238599999999998</v>
      </c>
      <c r="X48">
        <v>60.087699999999998</v>
      </c>
    </row>
    <row r="49" spans="1:24" x14ac:dyDescent="0.3">
      <c r="A49">
        <v>2.70424</v>
      </c>
      <c r="B49">
        <f>-(Table134[[#This Row],[time]]-2)*2</f>
        <v>-1.40848</v>
      </c>
      <c r="C49">
        <v>22.610299999999999</v>
      </c>
      <c r="D49">
        <v>2.70424</v>
      </c>
      <c r="E49">
        <f>-(Table134[[#This Row],[time]]-2)*2</f>
        <v>-1.40848</v>
      </c>
      <c r="F49">
        <v>13.473100000000001</v>
      </c>
      <c r="G49">
        <v>2.70424</v>
      </c>
      <c r="H49">
        <f>-(Table134[[#This Row],[time]]-2)*2</f>
        <v>-1.40848</v>
      </c>
      <c r="I49">
        <v>22.4803</v>
      </c>
      <c r="J49">
        <v>2.70424</v>
      </c>
      <c r="K49">
        <f>-(Table134[[#This Row],[time]]-2)*2</f>
        <v>-1.40848</v>
      </c>
      <c r="L49">
        <v>30.075099999999999</v>
      </c>
      <c r="M49">
        <v>2.70424</v>
      </c>
      <c r="N49">
        <f>-(Table134[[#This Row],[time]]-2)*2</f>
        <v>-1.40848</v>
      </c>
      <c r="O49">
        <v>47.2119</v>
      </c>
      <c r="P49">
        <v>2.70424</v>
      </c>
      <c r="Q49">
        <f>-(Table134[[#This Row],[time]]-2)*2</f>
        <v>-1.40848</v>
      </c>
      <c r="R49">
        <v>65.768500000000003</v>
      </c>
      <c r="S49">
        <v>2.70424</v>
      </c>
      <c r="T49">
        <f>-(Table134[[#This Row],[time]]-2)*2</f>
        <v>-1.40848</v>
      </c>
      <c r="U49">
        <v>62.517000000000003</v>
      </c>
      <c r="V49">
        <v>2.70424</v>
      </c>
      <c r="W49">
        <f>-(Table134[[#This Row],[time]]-2)*2</f>
        <v>-1.40848</v>
      </c>
      <c r="X49">
        <v>64.072699999999998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23.335799999999999</v>
      </c>
      <c r="D50">
        <v>2.75779</v>
      </c>
      <c r="E50">
        <f>-(Table134[[#This Row],[time]]-2)*2</f>
        <v>-1.5155799999999999</v>
      </c>
      <c r="F50">
        <v>14.3377</v>
      </c>
      <c r="G50">
        <v>2.75779</v>
      </c>
      <c r="H50">
        <f>-(Table134[[#This Row],[time]]-2)*2</f>
        <v>-1.5155799999999999</v>
      </c>
      <c r="I50">
        <v>24.055700000000002</v>
      </c>
      <c r="J50">
        <v>2.75779</v>
      </c>
      <c r="K50">
        <f>-(Table134[[#This Row],[time]]-2)*2</f>
        <v>-1.5155799999999999</v>
      </c>
      <c r="L50">
        <v>32.187899999999999</v>
      </c>
      <c r="M50">
        <v>2.75779</v>
      </c>
      <c r="N50">
        <f>-(Table134[[#This Row],[time]]-2)*2</f>
        <v>-1.5155799999999999</v>
      </c>
      <c r="O50">
        <v>49.8384</v>
      </c>
      <c r="P50">
        <v>2.75779</v>
      </c>
      <c r="Q50">
        <f>-(Table134[[#This Row],[time]]-2)*2</f>
        <v>-1.5155799999999999</v>
      </c>
      <c r="R50">
        <v>69.371600000000001</v>
      </c>
      <c r="S50">
        <v>2.75779</v>
      </c>
      <c r="T50">
        <f>-(Table134[[#This Row],[time]]-2)*2</f>
        <v>-1.5155799999999999</v>
      </c>
      <c r="U50">
        <v>65.947199999999995</v>
      </c>
      <c r="V50">
        <v>2.75779</v>
      </c>
      <c r="W50">
        <f>-(Table134[[#This Row],[time]]-2)*2</f>
        <v>-1.5155799999999999</v>
      </c>
      <c r="X50">
        <v>67.468500000000006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24.178899999999999</v>
      </c>
      <c r="D51">
        <v>2.8044500000000001</v>
      </c>
      <c r="E51">
        <f>-(Table134[[#This Row],[time]]-2)*2</f>
        <v>-1.6089000000000002</v>
      </c>
      <c r="F51">
        <v>15.379200000000001</v>
      </c>
      <c r="G51">
        <v>2.8044500000000001</v>
      </c>
      <c r="H51">
        <f>-(Table134[[#This Row],[time]]-2)*2</f>
        <v>-1.6089000000000002</v>
      </c>
      <c r="I51">
        <v>26.0427</v>
      </c>
      <c r="J51">
        <v>2.8044500000000001</v>
      </c>
      <c r="K51">
        <f>-(Table134[[#This Row],[time]]-2)*2</f>
        <v>-1.6089000000000002</v>
      </c>
      <c r="L51">
        <v>34.914400000000001</v>
      </c>
      <c r="M51">
        <v>2.8044500000000001</v>
      </c>
      <c r="N51">
        <f>-(Table134[[#This Row],[time]]-2)*2</f>
        <v>-1.6089000000000002</v>
      </c>
      <c r="O51">
        <v>53.128399999999999</v>
      </c>
      <c r="P51">
        <v>2.8044500000000001</v>
      </c>
      <c r="Q51">
        <f>-(Table134[[#This Row],[time]]-2)*2</f>
        <v>-1.6089000000000002</v>
      </c>
      <c r="R51">
        <v>73.887699999999995</v>
      </c>
      <c r="S51">
        <v>2.8044500000000001</v>
      </c>
      <c r="T51">
        <f>-(Table134[[#This Row],[time]]-2)*2</f>
        <v>-1.6089000000000002</v>
      </c>
      <c r="U51">
        <v>70.208600000000004</v>
      </c>
      <c r="V51">
        <v>2.8044500000000001</v>
      </c>
      <c r="W51">
        <f>-(Table134[[#This Row],[time]]-2)*2</f>
        <v>-1.6089000000000002</v>
      </c>
      <c r="X51">
        <v>71.713099999999997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24.806899999999999</v>
      </c>
      <c r="D52">
        <v>2.8546</v>
      </c>
      <c r="E52">
        <f>-(Table134[[#This Row],[time]]-2)*2</f>
        <v>-1.7092000000000001</v>
      </c>
      <c r="F52">
        <v>16.195499999999999</v>
      </c>
      <c r="G52">
        <v>2.8546</v>
      </c>
      <c r="H52">
        <f>-(Table134[[#This Row],[time]]-2)*2</f>
        <v>-1.7092000000000001</v>
      </c>
      <c r="I52">
        <v>27.6754</v>
      </c>
      <c r="J52">
        <v>2.8546</v>
      </c>
      <c r="K52">
        <f>-(Table134[[#This Row],[time]]-2)*2</f>
        <v>-1.7092000000000001</v>
      </c>
      <c r="L52">
        <v>37.205300000000001</v>
      </c>
      <c r="M52">
        <v>2.8546</v>
      </c>
      <c r="N52">
        <f>-(Table134[[#This Row],[time]]-2)*2</f>
        <v>-1.7092000000000001</v>
      </c>
      <c r="O52">
        <v>55.794600000000003</v>
      </c>
      <c r="P52">
        <v>2.8546</v>
      </c>
      <c r="Q52">
        <f>-(Table134[[#This Row],[time]]-2)*2</f>
        <v>-1.7092000000000001</v>
      </c>
      <c r="R52">
        <v>77.517600000000002</v>
      </c>
      <c r="S52">
        <v>2.8546</v>
      </c>
      <c r="T52">
        <f>-(Table134[[#This Row],[time]]-2)*2</f>
        <v>-1.7092000000000001</v>
      </c>
      <c r="U52">
        <v>73.551199999999994</v>
      </c>
      <c r="V52">
        <v>2.8546</v>
      </c>
      <c r="W52">
        <f>-(Table134[[#This Row],[time]]-2)*2</f>
        <v>-1.7092000000000001</v>
      </c>
      <c r="X52">
        <v>74.9863</v>
      </c>
    </row>
    <row r="53" spans="1:24" x14ac:dyDescent="0.3">
      <c r="A53">
        <v>2.90442</v>
      </c>
      <c r="B53">
        <f>-(Table134[[#This Row],[time]]-2)*2</f>
        <v>-1.80884</v>
      </c>
      <c r="C53">
        <v>25.543099999999999</v>
      </c>
      <c r="D53">
        <v>2.90442</v>
      </c>
      <c r="E53">
        <f>-(Table134[[#This Row],[time]]-2)*2</f>
        <v>-1.80884</v>
      </c>
      <c r="F53">
        <v>17.108499999999999</v>
      </c>
      <c r="G53">
        <v>2.90442</v>
      </c>
      <c r="H53">
        <f>-(Table134[[#This Row],[time]]-2)*2</f>
        <v>-1.80884</v>
      </c>
      <c r="I53">
        <v>29.771999999999998</v>
      </c>
      <c r="J53">
        <v>2.90442</v>
      </c>
      <c r="K53">
        <f>-(Table134[[#This Row],[time]]-2)*2</f>
        <v>-1.80884</v>
      </c>
      <c r="L53">
        <v>40.037599999999998</v>
      </c>
      <c r="M53">
        <v>2.90442</v>
      </c>
      <c r="N53">
        <f>-(Table134[[#This Row],[time]]-2)*2</f>
        <v>-1.80884</v>
      </c>
      <c r="O53">
        <v>58.888199999999998</v>
      </c>
      <c r="P53">
        <v>2.90442</v>
      </c>
      <c r="Q53">
        <f>-(Table134[[#This Row],[time]]-2)*2</f>
        <v>-1.80884</v>
      </c>
      <c r="R53">
        <v>81.773399999999995</v>
      </c>
      <c r="S53">
        <v>2.90442</v>
      </c>
      <c r="T53">
        <f>-(Table134[[#This Row],[time]]-2)*2</f>
        <v>-1.80884</v>
      </c>
      <c r="U53">
        <v>77.290599999999998</v>
      </c>
      <c r="V53">
        <v>2.90442</v>
      </c>
      <c r="W53">
        <f>-(Table134[[#This Row],[time]]-2)*2</f>
        <v>-1.80884</v>
      </c>
      <c r="X53">
        <v>78.884100000000004</v>
      </c>
    </row>
    <row r="54" spans="1:24" x14ac:dyDescent="0.3">
      <c r="A54">
        <v>2.95797</v>
      </c>
      <c r="B54">
        <f>-(Table134[[#This Row],[time]]-2)*2</f>
        <v>-1.91594</v>
      </c>
      <c r="C54">
        <v>26.1478</v>
      </c>
      <c r="D54">
        <v>2.95797</v>
      </c>
      <c r="E54">
        <f>-(Table134[[#This Row],[time]]-2)*2</f>
        <v>-1.91594</v>
      </c>
      <c r="F54">
        <v>18.077000000000002</v>
      </c>
      <c r="G54">
        <v>2.95797</v>
      </c>
      <c r="H54">
        <f>-(Table134[[#This Row],[time]]-2)*2</f>
        <v>-1.91594</v>
      </c>
      <c r="I54">
        <v>31.8081</v>
      </c>
      <c r="J54">
        <v>2.95797</v>
      </c>
      <c r="K54">
        <f>-(Table134[[#This Row],[time]]-2)*2</f>
        <v>-1.91594</v>
      </c>
      <c r="L54">
        <v>43.1676</v>
      </c>
      <c r="M54">
        <v>2.95797</v>
      </c>
      <c r="N54">
        <f>-(Table134[[#This Row],[time]]-2)*2</f>
        <v>-1.91594</v>
      </c>
      <c r="O54">
        <v>61.943399999999997</v>
      </c>
      <c r="P54">
        <v>2.95797</v>
      </c>
      <c r="Q54">
        <f>-(Table134[[#This Row],[time]]-2)*2</f>
        <v>-1.91594</v>
      </c>
      <c r="R54">
        <v>86.099100000000007</v>
      </c>
      <c r="S54">
        <v>2.95797</v>
      </c>
      <c r="T54">
        <f>-(Table134[[#This Row],[time]]-2)*2</f>
        <v>-1.91594</v>
      </c>
      <c r="U54">
        <v>80.866399999999999</v>
      </c>
      <c r="V54">
        <v>2.95797</v>
      </c>
      <c r="W54">
        <f>-(Table134[[#This Row],[time]]-2)*2</f>
        <v>-1.91594</v>
      </c>
      <c r="X54">
        <v>82.822900000000004</v>
      </c>
    </row>
    <row r="55" spans="1:24" x14ac:dyDescent="0.3">
      <c r="A55">
        <v>3</v>
      </c>
      <c r="B55">
        <f>-(Table134[[#This Row],[time]]-2)*2</f>
        <v>-2</v>
      </c>
      <c r="C55">
        <v>26.665600000000001</v>
      </c>
      <c r="D55">
        <v>3</v>
      </c>
      <c r="E55">
        <f>-(Table134[[#This Row],[time]]-2)*2</f>
        <v>-2</v>
      </c>
      <c r="F55">
        <v>19.047599999999999</v>
      </c>
      <c r="G55">
        <v>3</v>
      </c>
      <c r="H55">
        <f>-(Table134[[#This Row],[time]]-2)*2</f>
        <v>-2</v>
      </c>
      <c r="I55">
        <v>33.819600000000001</v>
      </c>
      <c r="J55">
        <v>3</v>
      </c>
      <c r="K55">
        <f>-(Table134[[#This Row],[time]]-2)*2</f>
        <v>-2</v>
      </c>
      <c r="L55">
        <v>46.363500000000002</v>
      </c>
      <c r="M55">
        <v>3</v>
      </c>
      <c r="N55">
        <f>-(Table134[[#This Row],[time]]-2)*2</f>
        <v>-2</v>
      </c>
      <c r="O55">
        <v>64.8964</v>
      </c>
      <c r="P55">
        <v>3</v>
      </c>
      <c r="Q55">
        <f>-(Table134[[#This Row],[time]]-2)*2</f>
        <v>-2</v>
      </c>
      <c r="R55">
        <v>90.366399999999999</v>
      </c>
      <c r="S55">
        <v>3</v>
      </c>
      <c r="T55">
        <f>-(Table134[[#This Row],[time]]-2)*2</f>
        <v>-2</v>
      </c>
      <c r="U55">
        <v>84.331400000000002</v>
      </c>
      <c r="V55">
        <v>3</v>
      </c>
      <c r="W55">
        <f>-(Table134[[#This Row],[time]]-2)*2</f>
        <v>-2</v>
      </c>
      <c r="X55">
        <v>86.577699999999993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885E80-39FD-4ED8-8019-629ED8C43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A7E770-1F64-49B3-A2E5-8EBB0B77C7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201B2A-039F-4307-8F38-484D0C44EA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2021-01-11T23:10:52Z</dcterms:created>
  <dcterms:modified xsi:type="dcterms:W3CDTF">2021-01-11T23:21:45Z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