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SlideSlideNoTether/"/>
    </mc:Choice>
  </mc:AlternateContent>
  <xr:revisionPtr revIDLastSave="8" documentId="8_{0048068D-443F-4419-A3D6-73C841D9804A}" xr6:coauthVersionLast="45" xr6:coauthVersionMax="45" xr10:uidLastSave="{E1932E2A-00F4-4277-A643-5ACE8A7F189D}"/>
  <bookViews>
    <workbookView xWindow="1884" yWindow="1884" windowWidth="17280" windowHeight="9036" xr2:uid="{DF5C862E-C249-48EA-86ED-2B1FAE89D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<sst xmlns="http://schemas.openxmlformats.org/spreadsheetml/2006/main" count="75" uniqueCount="19">
  <si>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</si>
  <si>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</si>
  <si>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</si>
  <si>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</si>
  <si>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</si>
  <si>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</si>
  <si>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</si>
  <si>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</si>
  <si>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</si>
  <si>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</si>
  <si>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</si>
  <si>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</si>
  <si>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</si>
  <si>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</si>
  <si>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</si>
  <si>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SlideSlide NoTether</t>
  </si>
  <si>
    <t>S2_4P_SlideSlide_NoTether.odb</t>
  </si>
  <si>
    <t>4N SlideSlide NoTether</t>
  </si>
  <si>
    <t>S2_4N_SlideSlide_NoTether.odb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</si>
</sst>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46B1A-7E2F-4B26-A2C0-BE98AB08AEA4}" name="Table1" displayName="Table1" ref="A5:C26" totalsRowShown="0">
  <autoFilter ref="A5:C26" xr:uid="{B0FF7F24-1247-4C71-80B7-B84CEFF544BF}"/>
  <tableColumns count="3">
    <tableColumn id="1" xr3:uid="{372B276A-45C4-46AA-A40A-33B12FF1FF68}" name="time"/>
    <tableColumn id="2" xr3:uid="{AD8F3696-3D0C-49DE-B4A7-B3945C9A4EED}" name="moment" dataDxfId="15">
      <calculatedColumnFormula>(Table1[[#This Row],[time]]-2)*2</calculatedColumnFormula>
    </tableColumn>
    <tableColumn id="3" xr3:uid="{9FE54CFE-B7CA-4E96-A497-062473088B16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69CC685-C34A-44DE-8C9A-8EB727A3EA11}" name="Table235" displayName="Table235" ref="D34:F55" totalsRowShown="0">
  <autoFilter ref="D34:F55" xr:uid="{C6771F68-FC7E-4FA8-A05F-AD17C02BC207}"/>
  <tableColumns count="3">
    <tableColumn id="1" xr3:uid="{6D17DC63-3ACD-40B7-B95D-BD67ABF25B89}" name="time"/>
    <tableColumn id="2" xr3:uid="{47DEC0AE-3BF7-4777-A1CA-E8B9FBA05D77}" name="moment" dataDxfId="6">
      <calculatedColumnFormula>-(Table134[[#This Row],[time]]-2)*2</calculatedColumnFormula>
    </tableColumn>
    <tableColumn id="3" xr3:uid="{13D8A2DB-FCEA-452B-96CF-30CCE084F5E5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24400B-44F9-424B-8C7E-809F4949415B}" name="Table336" displayName="Table336" ref="G34:I55" totalsRowShown="0">
  <autoFilter ref="G34:I55" xr:uid="{CF145C7D-101B-4048-AD1B-3F1983234037}"/>
  <tableColumns count="3">
    <tableColumn id="1" xr3:uid="{14931D7D-F423-4C8D-BBAE-03BC41B8DA8D}" name="time"/>
    <tableColumn id="2" xr3:uid="{2104BA85-E896-4EFB-A67D-5462FC83920C}" name="moment" dataDxfId="5">
      <calculatedColumnFormula>-(Table134[[#This Row],[time]]-2)*2</calculatedColumnFormula>
    </tableColumn>
    <tableColumn id="3" xr3:uid="{2C327513-6E9A-46C2-809D-D942DF8F0300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2F4E89-5066-457D-8C29-B60F732DF5B9}" name="Table437" displayName="Table437" ref="J34:L55" totalsRowShown="0">
  <autoFilter ref="J34:L55" xr:uid="{A1CF785E-4735-4D73-829D-F5935B6A5559}"/>
  <tableColumns count="3">
    <tableColumn id="1" xr3:uid="{90519196-0D7C-495F-957F-2B1F6F2D6E5F}" name="time"/>
    <tableColumn id="2" xr3:uid="{C8E84376-3979-4615-BD01-FBF9D77E0FC7}" name="moment" dataDxfId="4">
      <calculatedColumnFormula>-(Table134[[#This Row],[time]]-2)*2</calculatedColumnFormula>
    </tableColumn>
    <tableColumn id="3" xr3:uid="{E623BA4B-0D6C-4E0A-B09A-F146C4C9FD11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FFAFE1-ED75-4566-8737-7F488E52A8E7}" name="Table538" displayName="Table538" ref="M34:O55" totalsRowShown="0">
  <autoFilter ref="M34:O55" xr:uid="{10E87013-C263-4F85-B7A1-AB60186162DB}"/>
  <tableColumns count="3">
    <tableColumn id="1" xr3:uid="{2B13E60E-1B47-4D1E-85BF-8D8D71270729}" name="time"/>
    <tableColumn id="2" xr3:uid="{FF8D9852-48CB-4F41-8DD4-271B532BBAD1}" name="moment" dataDxfId="3">
      <calculatedColumnFormula>-(Table134[[#This Row],[time]]-2)*2</calculatedColumnFormula>
    </tableColumn>
    <tableColumn id="3" xr3:uid="{58C238DF-3408-402A-81F0-F91D3D3FE718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9C2A543-1C58-44F8-B3FE-EC73528017CB}" name="Table639" displayName="Table639" ref="P34:R55" totalsRowShown="0">
  <autoFilter ref="P34:R55" xr:uid="{A13C67FF-5383-4E99-BB9C-8051DC88633B}"/>
  <tableColumns count="3">
    <tableColumn id="1" xr3:uid="{0B2E1AD2-4BCE-406E-B5C3-27BAAD16F413}" name="time"/>
    <tableColumn id="2" xr3:uid="{CCF90355-F7E8-49A9-8A83-07D05B060846}" name="moment" dataDxfId="2">
      <calculatedColumnFormula>-(Table134[[#This Row],[time]]-2)*2</calculatedColumnFormula>
    </tableColumn>
    <tableColumn id="3" xr3:uid="{6FD3D6E6-626F-429E-8285-3537A9CC5C9A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6B02A4-B70E-4CCE-A2A3-B96CC136EDF5}" name="Table740" displayName="Table740" ref="S34:U55" totalsRowShown="0">
  <autoFilter ref="S34:U55" xr:uid="{88892193-2C54-46C8-A49E-35E813259C8D}"/>
  <tableColumns count="3">
    <tableColumn id="1" xr3:uid="{4C6B1B69-E796-4135-A072-6273409448F8}" name="time"/>
    <tableColumn id="2" xr3:uid="{D386A34E-482E-4FA3-A4F5-AD1ECADE8E27}" name="moment" dataDxfId="1">
      <calculatedColumnFormula>-(Table134[[#This Row],[time]]-2)*2</calculatedColumnFormula>
    </tableColumn>
    <tableColumn id="3" xr3:uid="{5775381B-7D04-42C4-8E23-BDE971FF971F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C73446A-9677-4803-A4FB-F3B8403C74CD}" name="Table841" displayName="Table841" ref="V34:X55" totalsRowShown="0">
  <autoFilter ref="V34:X55" xr:uid="{DC214B9E-87BE-4781-8E6F-236B473450B8}"/>
  <tableColumns count="3">
    <tableColumn id="1" xr3:uid="{B1C5BCD3-A166-42AF-A550-BCF9C7736A61}" name="time"/>
    <tableColumn id="2" xr3:uid="{1D887193-B398-4377-8E54-AE6F6C75D439}" name="moment" dataDxfId="0">
      <calculatedColumnFormula>-(Table134[[#This Row],[time]]-2)*2</calculatedColumnFormula>
    </tableColumn>
    <tableColumn id="3" xr3:uid="{BF99C8C6-A111-41A8-8984-CCF325012445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EB871E-5420-4319-A310-B16A4EBAF4CC}" name="Table2" displayName="Table2" ref="D5:F26" totalsRowShown="0">
  <autoFilter ref="D5:F26" xr:uid="{AB947E82-10F6-47CC-96F4-53088D1B6E43}"/>
  <tableColumns count="3">
    <tableColumn id="1" xr3:uid="{B02558E8-80FA-43E6-A9EF-F1233B5B3049}" name="time"/>
    <tableColumn id="2" xr3:uid="{EA287FCD-7331-4055-9DE2-80E3EAFABC90}" name="moment" dataDxfId="14">
      <calculatedColumnFormula>(Table2[[#This Row],[time]]-2)*2</calculatedColumnFormula>
    </tableColumn>
    <tableColumn id="3" xr3:uid="{44D0A5B1-074B-492A-BD25-69656CE94161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64ED12-628D-4158-BC23-23FF129921C4}" name="Table3" displayName="Table3" ref="G5:I26" totalsRowShown="0">
  <autoFilter ref="G5:I26" xr:uid="{8DD7AA60-ED46-4EE6-8185-D5BC87DC41EB}"/>
  <tableColumns count="3">
    <tableColumn id="1" xr3:uid="{47013B5A-ECCD-48B1-B6F9-F1C1A74D9B07}" name="time"/>
    <tableColumn id="2" xr3:uid="{93BA0A8B-5F72-42E5-91CC-2FF8EEFA9100}" name="moment" dataDxfId="13">
      <calculatedColumnFormula>(Table3[[#This Row],[time]]-2)*2</calculatedColumnFormula>
    </tableColumn>
    <tableColumn id="3" xr3:uid="{02F9587D-6AB2-4A9C-8C7F-917FF4B70F56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BBD7B-9273-4382-8E84-5F104C520666}" name="Table4" displayName="Table4" ref="J5:L26" totalsRowShown="0">
  <autoFilter ref="J5:L26" xr:uid="{9C5C316D-F9BA-4711-8E91-C5210CBBEBDF}"/>
  <tableColumns count="3">
    <tableColumn id="1" xr3:uid="{64ED18C2-54F5-4575-BD87-F404D24052CF}" name="time"/>
    <tableColumn id="2" xr3:uid="{B7BD0877-08C2-4D3A-A694-E22D635A1ED9}" name="moment" dataDxfId="12">
      <calculatedColumnFormula>(Table4[[#This Row],[time]]-2)*2</calculatedColumnFormula>
    </tableColumn>
    <tableColumn id="3" xr3:uid="{4FDCA339-0E11-4B5D-BC5D-81B166D718F6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BF8A2E-36A4-42C9-BDA5-61D146490E62}" name="Table5" displayName="Table5" ref="M5:O26" totalsRowShown="0">
  <autoFilter ref="M5:O26" xr:uid="{B6F2CD5A-94B3-496C-A78E-4584E85D0480}"/>
  <tableColumns count="3">
    <tableColumn id="1" xr3:uid="{6D21E0FC-A6CC-4E86-B62D-5C4A02733A71}" name="time"/>
    <tableColumn id="2" xr3:uid="{AE13F313-A75C-4A24-8CB6-54820AA4C390}" name="moment" dataDxfId="11">
      <calculatedColumnFormula>(Table5[[#This Row],[time]]-2)*2</calculatedColumnFormula>
    </tableColumn>
    <tableColumn id="3" xr3:uid="{56F86E7C-F87C-48BB-B3E1-EA3EF0CA8BFF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93810C-F116-4CEC-8A9B-F9B83B176C00}" name="Table6" displayName="Table6" ref="P5:R26" totalsRowShown="0">
  <autoFilter ref="P5:R26" xr:uid="{6C6838F8-F4B9-4FEA-B86F-D4B3E1706CA0}"/>
  <tableColumns count="3">
    <tableColumn id="1" xr3:uid="{23EEE5E8-60C4-4EB3-8C98-C711D85843E5}" name="time"/>
    <tableColumn id="2" xr3:uid="{E1EB8943-62AF-4733-A0D6-642255792003}" name="moment" dataDxfId="10">
      <calculatedColumnFormula>(Table6[[#This Row],[time]]-2)*2</calculatedColumnFormula>
    </tableColumn>
    <tableColumn id="3" xr3:uid="{8B7DC316-C33B-4FE5-B2FE-F1E9D77C2E4B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998150-69D7-45C9-9B52-ED52E92E9B12}" name="Table7" displayName="Table7" ref="S5:U26" totalsRowShown="0">
  <autoFilter ref="S5:U26" xr:uid="{DB7638A3-9597-41D0-86DB-1043A3040173}"/>
  <tableColumns count="3">
    <tableColumn id="1" xr3:uid="{07B81540-6C9D-42DF-B1F1-6D365969922A}" name="time"/>
    <tableColumn id="2" xr3:uid="{CBEE7C6F-7D79-4865-86A8-12DE99449C37}" name="moment" dataDxfId="9">
      <calculatedColumnFormula>(Table7[[#This Row],[time]]-2)*2</calculatedColumnFormula>
    </tableColumn>
    <tableColumn id="3" xr3:uid="{955A940F-BF84-48F9-9E11-92C8A8EB340F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DAD3B1-6B00-48C5-A1C2-0162B593050C}" name="Table8" displayName="Table8" ref="V5:X26" totalsRowShown="0">
  <autoFilter ref="V5:X26" xr:uid="{84831FB2-2723-4C04-BB13-0F5B9F08B67F}"/>
  <tableColumns count="3">
    <tableColumn id="1" xr3:uid="{FD33ABF2-ACD1-4F06-9291-8C5FB6D57360}" name="time"/>
    <tableColumn id="2" xr3:uid="{991FD27A-9199-4FF9-9C04-CE96A4288006}" name="moment" dataDxfId="8">
      <calculatedColumnFormula>(Table8[[#This Row],[time]]-2)*2</calculatedColumnFormula>
    </tableColumn>
    <tableColumn id="3" xr3:uid="{4FD61902-FB39-4320-A16B-8060533910F2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3D7B17-CE50-45CF-B89F-0ECF17683837}" name="Table134" displayName="Table134" ref="A34:C55" totalsRowShown="0">
  <autoFilter ref="A34:C55" xr:uid="{01E299D6-6D11-402A-926E-B8DEF56B098C}"/>
  <tableColumns count="3">
    <tableColumn id="1" xr3:uid="{1C9D0D86-2C9A-4F26-B3F7-51B39ED0FC1C}" name="time"/>
    <tableColumn id="2" xr3:uid="{F84B698E-279F-49E8-A487-E1AA81C4A00B}" name="moment" dataDxfId="7">
      <calculatedColumnFormula>-(Table134[[#This Row],[time]]-2)*2</calculatedColumnFormula>
    </tableColumn>
    <tableColumn id="3" xr3:uid="{B90D2A5D-42B9-4774-A08E-4F36A5CF6C8A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C69A-B11D-4B54-8654-DB99C14AAD44}">
  <dimension ref="A1:X55"/>
  <sheetViews>
    <sheetView tabSelected="1" topLeftCell="P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9.3756500000000003</v>
      </c>
      <c r="D6">
        <v>2</v>
      </c>
      <c r="E6">
        <f>(Table2[[#This Row],[time]]-2)*2</f>
        <v>0</v>
      </c>
      <c r="F6">
        <v>2.8455900000000001</v>
      </c>
      <c r="G6">
        <v>2</v>
      </c>
      <c r="H6">
        <f>(Table3[[#This Row],[time]]-2)*2</f>
        <v>0</v>
      </c>
      <c r="I6">
        <v>2.7683800000000001</v>
      </c>
      <c r="J6">
        <v>2</v>
      </c>
      <c r="K6">
        <f>(Table4[[#This Row],[time]]-2)*2</f>
        <v>0</v>
      </c>
      <c r="L6">
        <v>4.4528400000000001</v>
      </c>
      <c r="M6">
        <v>2</v>
      </c>
      <c r="N6">
        <f>(Table5[[#This Row],[time]]-2)*2</f>
        <v>0</v>
      </c>
      <c r="O6">
        <v>8.6436100000000007</v>
      </c>
      <c r="P6">
        <v>2</v>
      </c>
      <c r="Q6">
        <f>(Table6[[#This Row],[time]]-2)*2</f>
        <v>0</v>
      </c>
      <c r="R6">
        <v>13.6356</v>
      </c>
      <c r="S6">
        <v>2</v>
      </c>
      <c r="T6">
        <f>(Table7[[#This Row],[time]]-2)*2</f>
        <v>0</v>
      </c>
      <c r="U6">
        <v>19.2013</v>
      </c>
      <c r="V6">
        <v>2</v>
      </c>
      <c r="W6">
        <f>(Table8[[#This Row],[time]]-2)*2</f>
        <v>0</v>
      </c>
      <c r="X6">
        <v>18.7179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10.1022</v>
      </c>
      <c r="D7">
        <v>2.0575000000000001</v>
      </c>
      <c r="E7">
        <f>(Table2[[#This Row],[time]]-2)*2</f>
        <v>0.11500000000000021</v>
      </c>
      <c r="F7">
        <v>3.5464199999999999</v>
      </c>
      <c r="G7">
        <v>2.0575000000000001</v>
      </c>
      <c r="H7">
        <f>(Table3[[#This Row],[time]]-2)*2</f>
        <v>0.11500000000000021</v>
      </c>
      <c r="I7">
        <v>3.04345</v>
      </c>
      <c r="J7">
        <v>2.0575000000000001</v>
      </c>
      <c r="K7">
        <f>(Table4[[#This Row],[time]]-2)*2</f>
        <v>0.11500000000000021</v>
      </c>
      <c r="L7">
        <v>5.1715099999999996</v>
      </c>
      <c r="M7">
        <v>2.0575000000000001</v>
      </c>
      <c r="N7">
        <f>(Table5[[#This Row],[time]]-2)*2</f>
        <v>0.11500000000000021</v>
      </c>
      <c r="O7">
        <v>7.9917899999999999</v>
      </c>
      <c r="P7">
        <v>2.0575000000000001</v>
      </c>
      <c r="Q7">
        <f>(Table6[[#This Row],[time]]-2)*2</f>
        <v>0.11500000000000021</v>
      </c>
      <c r="R7">
        <v>13.194000000000001</v>
      </c>
      <c r="S7">
        <v>2.0575000000000001</v>
      </c>
      <c r="T7">
        <f>(Table7[[#This Row],[time]]-2)*2</f>
        <v>0.11500000000000021</v>
      </c>
      <c r="U7">
        <v>18.478200000000001</v>
      </c>
      <c r="V7">
        <v>2.0575000000000001</v>
      </c>
      <c r="W7">
        <f>(Table8[[#This Row],[time]]-2)*2</f>
        <v>0.11500000000000021</v>
      </c>
      <c r="X7">
        <v>17.740100000000002</v>
      </c>
    </row>
    <row r="8" spans="1:24" x14ac:dyDescent="0.3">
      <c r="A8">
        <v>2.1025</v>
      </c>
      <c r="B8">
        <f>(Table1[[#This Row],[time]]-2)*2</f>
        <v>0.20500000000000007</v>
      </c>
      <c r="C8">
        <v>9.6948299999999996</v>
      </c>
      <c r="D8">
        <v>2.1025</v>
      </c>
      <c r="E8">
        <f>(Table2[[#This Row],[time]]-2)*2</f>
        <v>0.20500000000000007</v>
      </c>
      <c r="F8">
        <v>3.5061900000000001</v>
      </c>
      <c r="G8">
        <v>2.1025</v>
      </c>
      <c r="H8">
        <f>(Table3[[#This Row],[time]]-2)*2</f>
        <v>0.20500000000000007</v>
      </c>
      <c r="I8">
        <v>2.0946799999999999</v>
      </c>
      <c r="J8">
        <v>2.1025</v>
      </c>
      <c r="K8">
        <f>(Table4[[#This Row],[time]]-2)*2</f>
        <v>0.20500000000000007</v>
      </c>
      <c r="L8">
        <v>4.1980300000000002</v>
      </c>
      <c r="M8">
        <v>2.1025</v>
      </c>
      <c r="N8">
        <f>(Table5[[#This Row],[time]]-2)*2</f>
        <v>0.20500000000000007</v>
      </c>
      <c r="O8">
        <v>4.3645399999999999</v>
      </c>
      <c r="P8">
        <v>2.1025</v>
      </c>
      <c r="Q8">
        <f>(Table6[[#This Row],[time]]-2)*2</f>
        <v>0.20500000000000007</v>
      </c>
      <c r="R8">
        <v>9.1620000000000008</v>
      </c>
      <c r="S8">
        <v>2.1025</v>
      </c>
      <c r="T8">
        <f>(Table7[[#This Row],[time]]-2)*2</f>
        <v>0.20500000000000007</v>
      </c>
      <c r="U8">
        <v>17.349399999999999</v>
      </c>
      <c r="V8">
        <v>2.1025</v>
      </c>
      <c r="W8">
        <f>(Table8[[#This Row],[time]]-2)*2</f>
        <v>0.20500000000000007</v>
      </c>
      <c r="X8">
        <v>16.3126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9.0836299999999994</v>
      </c>
      <c r="D9">
        <v>2.1671900000000002</v>
      </c>
      <c r="E9">
        <f>(Table2[[#This Row],[time]]-2)*2</f>
        <v>0.33438000000000034</v>
      </c>
      <c r="F9">
        <v>3.2458</v>
      </c>
      <c r="G9">
        <v>2.1671900000000002</v>
      </c>
      <c r="H9">
        <f>(Table3[[#This Row],[time]]-2)*2</f>
        <v>0.33438000000000034</v>
      </c>
      <c r="I9">
        <v>1.15283</v>
      </c>
      <c r="J9">
        <v>2.1671900000000002</v>
      </c>
      <c r="K9">
        <f>(Table4[[#This Row],[time]]-2)*2</f>
        <v>0.33438000000000034</v>
      </c>
      <c r="L9">
        <v>2.8441700000000001</v>
      </c>
      <c r="M9">
        <v>2.1671900000000002</v>
      </c>
      <c r="N9">
        <f>(Table5[[#This Row],[time]]-2)*2</f>
        <v>0.33438000000000034</v>
      </c>
      <c r="O9">
        <v>2.07056</v>
      </c>
      <c r="P9">
        <v>2.1671900000000002</v>
      </c>
      <c r="Q9">
        <f>(Table6[[#This Row],[time]]-2)*2</f>
        <v>0.33438000000000034</v>
      </c>
      <c r="R9">
        <v>5.5485899999999999</v>
      </c>
      <c r="S9">
        <v>2.1671900000000002</v>
      </c>
      <c r="T9">
        <f>(Table7[[#This Row],[time]]-2)*2</f>
        <v>0.33438000000000034</v>
      </c>
      <c r="U9">
        <v>16.560199999999998</v>
      </c>
      <c r="V9">
        <v>2.1671900000000002</v>
      </c>
      <c r="W9">
        <f>(Table8[[#This Row],[time]]-2)*2</f>
        <v>0.33438000000000034</v>
      </c>
      <c r="X9">
        <v>15.2704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7.8368599999999997</v>
      </c>
      <c r="D10">
        <v>2.2146499999999998</v>
      </c>
      <c r="E10">
        <f>(Table2[[#This Row],[time]]-2)*2</f>
        <v>0.42929999999999957</v>
      </c>
      <c r="F10">
        <v>2.6086800000000001</v>
      </c>
      <c r="G10">
        <v>2.2146499999999998</v>
      </c>
      <c r="H10">
        <f>(Table3[[#This Row],[time]]-2)*2</f>
        <v>0.42929999999999957</v>
      </c>
      <c r="I10">
        <v>5.7579500000000004E-3</v>
      </c>
      <c r="J10">
        <v>2.2146499999999998</v>
      </c>
      <c r="K10">
        <f>(Table4[[#This Row],[time]]-2)*2</f>
        <v>0.42929999999999957</v>
      </c>
      <c r="L10">
        <v>0.88139100000000004</v>
      </c>
      <c r="M10">
        <v>2.2146499999999998</v>
      </c>
      <c r="N10">
        <f>(Table5[[#This Row],[time]]-2)*2</f>
        <v>0.42929999999999957</v>
      </c>
      <c r="O10">
        <v>1.1598299999999999</v>
      </c>
      <c r="P10">
        <v>2.2146499999999998</v>
      </c>
      <c r="Q10">
        <f>(Table6[[#This Row],[time]]-2)*2</f>
        <v>0.42929999999999957</v>
      </c>
      <c r="R10">
        <v>3.7114600000000002</v>
      </c>
      <c r="S10">
        <v>2.2146499999999998</v>
      </c>
      <c r="T10">
        <f>(Table7[[#This Row],[time]]-2)*2</f>
        <v>0.42929999999999957</v>
      </c>
      <c r="U10">
        <v>15.838800000000001</v>
      </c>
      <c r="V10">
        <v>2.2146499999999998</v>
      </c>
      <c r="W10">
        <f>(Table8[[#This Row],[time]]-2)*2</f>
        <v>0.42929999999999957</v>
      </c>
      <c r="X10">
        <v>14.2498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7.10602</v>
      </c>
      <c r="D11">
        <v>2.2715999999999998</v>
      </c>
      <c r="E11">
        <f>(Table2[[#This Row],[time]]-2)*2</f>
        <v>0.54319999999999968</v>
      </c>
      <c r="F11">
        <v>2.0083000000000002</v>
      </c>
      <c r="G11">
        <v>2.2715999999999998</v>
      </c>
      <c r="H11">
        <f>(Table3[[#This Row],[time]]-2)*2</f>
        <v>0.54319999999999968</v>
      </c>
      <c r="I11">
        <v>4.2969899999999997E-3</v>
      </c>
      <c r="J11">
        <v>2.2715999999999998</v>
      </c>
      <c r="K11">
        <f>(Table4[[#This Row],[time]]-2)*2</f>
        <v>0.54319999999999968</v>
      </c>
      <c r="L11">
        <v>6.3854799999999998E-3</v>
      </c>
      <c r="M11">
        <v>2.2715999999999998</v>
      </c>
      <c r="N11">
        <f>(Table5[[#This Row],[time]]-2)*2</f>
        <v>0.54319999999999968</v>
      </c>
      <c r="O11">
        <v>0.94934399999999997</v>
      </c>
      <c r="P11">
        <v>2.2715999999999998</v>
      </c>
      <c r="Q11">
        <f>(Table6[[#This Row],[time]]-2)*2</f>
        <v>0.54319999999999968</v>
      </c>
      <c r="R11">
        <v>2.7992499999999998</v>
      </c>
      <c r="S11">
        <v>2.2715999999999998</v>
      </c>
      <c r="T11">
        <f>(Table7[[#This Row],[time]]-2)*2</f>
        <v>0.54319999999999968</v>
      </c>
      <c r="U11">
        <v>15.379799999999999</v>
      </c>
      <c r="V11">
        <v>2.2715999999999998</v>
      </c>
      <c r="W11">
        <f>(Table8[[#This Row],[time]]-2)*2</f>
        <v>0.54319999999999968</v>
      </c>
      <c r="X11">
        <v>13.5341</v>
      </c>
    </row>
    <row r="12" spans="1:24" x14ac:dyDescent="0.3">
      <c r="A12">
        <v>2.32233</v>
      </c>
      <c r="B12">
        <f>(Table1[[#This Row],[time]]-2)*2</f>
        <v>0.64466000000000001</v>
      </c>
      <c r="C12">
        <v>5.6883699999999999</v>
      </c>
      <c r="D12">
        <v>2.32233</v>
      </c>
      <c r="E12">
        <f>(Table2[[#This Row],[time]]-2)*2</f>
        <v>0.64466000000000001</v>
      </c>
      <c r="F12">
        <v>1.2413799999999999</v>
      </c>
      <c r="G12">
        <v>2.32233</v>
      </c>
      <c r="H12">
        <f>(Table3[[#This Row],[time]]-2)*2</f>
        <v>0.64466000000000001</v>
      </c>
      <c r="I12">
        <v>3.8215699999999998E-3</v>
      </c>
      <c r="J12">
        <v>2.32233</v>
      </c>
      <c r="K12">
        <f>(Table4[[#This Row],[time]]-2)*2</f>
        <v>0.64466000000000001</v>
      </c>
      <c r="L12">
        <v>5.0456499999999996E-3</v>
      </c>
      <c r="M12">
        <v>2.32233</v>
      </c>
      <c r="N12">
        <f>(Table5[[#This Row],[time]]-2)*2</f>
        <v>0.64466000000000001</v>
      </c>
      <c r="O12">
        <v>0.64264100000000002</v>
      </c>
      <c r="P12">
        <v>2.32233</v>
      </c>
      <c r="Q12">
        <f>(Table6[[#This Row],[time]]-2)*2</f>
        <v>0.64466000000000001</v>
      </c>
      <c r="R12">
        <v>1.97786</v>
      </c>
      <c r="S12">
        <v>2.32233</v>
      </c>
      <c r="T12">
        <f>(Table7[[#This Row],[time]]-2)*2</f>
        <v>0.64466000000000001</v>
      </c>
      <c r="U12">
        <v>14.805899999999999</v>
      </c>
      <c r="V12">
        <v>2.32233</v>
      </c>
      <c r="W12">
        <f>(Table8[[#This Row],[time]]-2)*2</f>
        <v>0.64466000000000001</v>
      </c>
      <c r="X12">
        <v>12.830299999999999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4.1527000000000003</v>
      </c>
      <c r="D13">
        <v>2.3587899999999999</v>
      </c>
      <c r="E13">
        <f>(Table2[[#This Row],[time]]-2)*2</f>
        <v>0.71757999999999988</v>
      </c>
      <c r="F13">
        <v>0.40912399999999999</v>
      </c>
      <c r="G13">
        <v>2.3587899999999999</v>
      </c>
      <c r="H13">
        <f>(Table3[[#This Row],[time]]-2)*2</f>
        <v>0.71757999999999988</v>
      </c>
      <c r="I13">
        <v>3.6273199999999998E-3</v>
      </c>
      <c r="J13">
        <v>2.3587899999999999</v>
      </c>
      <c r="K13">
        <f>(Table4[[#This Row],[time]]-2)*2</f>
        <v>0.71757999999999988</v>
      </c>
      <c r="L13">
        <v>4.7247299999999999E-3</v>
      </c>
      <c r="M13">
        <v>2.3587899999999999</v>
      </c>
      <c r="N13">
        <f>(Table5[[#This Row],[time]]-2)*2</f>
        <v>0.71757999999999988</v>
      </c>
      <c r="O13">
        <v>0.51145600000000002</v>
      </c>
      <c r="P13">
        <v>2.3587899999999999</v>
      </c>
      <c r="Q13">
        <f>(Table6[[#This Row],[time]]-2)*2</f>
        <v>0.71757999999999988</v>
      </c>
      <c r="R13">
        <v>1.4127799999999999</v>
      </c>
      <c r="S13">
        <v>2.3587899999999999</v>
      </c>
      <c r="T13">
        <f>(Table7[[#This Row],[time]]-2)*2</f>
        <v>0.71757999999999988</v>
      </c>
      <c r="U13">
        <v>14.3035</v>
      </c>
      <c r="V13">
        <v>2.3587899999999999</v>
      </c>
      <c r="W13">
        <f>(Table8[[#This Row],[time]]-2)*2</f>
        <v>0.71757999999999988</v>
      </c>
      <c r="X13">
        <v>12.164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2.59396</v>
      </c>
      <c r="D14">
        <v>2.4015499999999999</v>
      </c>
      <c r="E14">
        <f>(Table2[[#This Row],[time]]-2)*2</f>
        <v>0.8030999999999997</v>
      </c>
      <c r="F14">
        <v>5.1933400000000003E-3</v>
      </c>
      <c r="G14">
        <v>2.4015499999999999</v>
      </c>
      <c r="H14">
        <f>(Table3[[#This Row],[time]]-2)*2</f>
        <v>0.8030999999999997</v>
      </c>
      <c r="I14">
        <v>3.4146100000000002E-3</v>
      </c>
      <c r="J14">
        <v>2.4015499999999999</v>
      </c>
      <c r="K14">
        <f>(Table4[[#This Row],[time]]-2)*2</f>
        <v>0.8030999999999997</v>
      </c>
      <c r="L14">
        <v>4.4985399999999997E-3</v>
      </c>
      <c r="M14">
        <v>2.4015499999999999</v>
      </c>
      <c r="N14">
        <f>(Table5[[#This Row],[time]]-2)*2</f>
        <v>0.8030999999999997</v>
      </c>
      <c r="O14">
        <v>0.373392</v>
      </c>
      <c r="P14">
        <v>2.4015499999999999</v>
      </c>
      <c r="Q14">
        <f>(Table6[[#This Row],[time]]-2)*2</f>
        <v>0.8030999999999997</v>
      </c>
      <c r="R14">
        <v>0.84607500000000002</v>
      </c>
      <c r="S14">
        <v>2.4015499999999999</v>
      </c>
      <c r="T14">
        <f>(Table7[[#This Row],[time]]-2)*2</f>
        <v>0.8030999999999997</v>
      </c>
      <c r="U14">
        <v>13.645099999999999</v>
      </c>
      <c r="V14">
        <v>2.4015499999999999</v>
      </c>
      <c r="W14">
        <f>(Table8[[#This Row],[time]]-2)*2</f>
        <v>0.8030999999999997</v>
      </c>
      <c r="X14">
        <v>11.3797</v>
      </c>
    </row>
    <row r="15" spans="1:24" x14ac:dyDescent="0.3">
      <c r="A15">
        <v>2.47973</v>
      </c>
      <c r="B15">
        <f>(Table1[[#This Row],[time]]-2)*2</f>
        <v>0.95945999999999998</v>
      </c>
      <c r="C15">
        <v>1.54877</v>
      </c>
      <c r="D15">
        <v>2.47973</v>
      </c>
      <c r="E15">
        <f>(Table2[[#This Row],[time]]-2)*2</f>
        <v>0.95945999999999998</v>
      </c>
      <c r="F15">
        <v>4.8497899999999997E-3</v>
      </c>
      <c r="G15">
        <v>2.47973</v>
      </c>
      <c r="H15">
        <f>(Table3[[#This Row],[time]]-2)*2</f>
        <v>0.95945999999999998</v>
      </c>
      <c r="I15">
        <v>3.2713099999999999E-3</v>
      </c>
      <c r="J15">
        <v>2.47973</v>
      </c>
      <c r="K15">
        <f>(Table4[[#This Row],[time]]-2)*2</f>
        <v>0.95945999999999998</v>
      </c>
      <c r="L15">
        <v>4.3762899999999997E-3</v>
      </c>
      <c r="M15">
        <v>2.47973</v>
      </c>
      <c r="N15">
        <f>(Table5[[#This Row],[time]]-2)*2</f>
        <v>0.95945999999999998</v>
      </c>
      <c r="O15">
        <v>0.28449200000000002</v>
      </c>
      <c r="P15">
        <v>2.47973</v>
      </c>
      <c r="Q15">
        <f>(Table6[[#This Row],[time]]-2)*2</f>
        <v>0.95945999999999998</v>
      </c>
      <c r="R15">
        <v>0.55476499999999995</v>
      </c>
      <c r="S15">
        <v>2.47973</v>
      </c>
      <c r="T15">
        <f>(Table7[[#This Row],[time]]-2)*2</f>
        <v>0.95945999999999998</v>
      </c>
      <c r="U15">
        <v>13.1785</v>
      </c>
      <c r="V15">
        <v>2.47973</v>
      </c>
      <c r="W15">
        <f>(Table8[[#This Row],[time]]-2)*2</f>
        <v>0.95945999999999998</v>
      </c>
      <c r="X15">
        <v>10.827500000000001</v>
      </c>
    </row>
    <row r="16" spans="1:24" x14ac:dyDescent="0.3">
      <c r="A16">
        <v>2.51017</v>
      </c>
      <c r="B16">
        <f>(Table1[[#This Row],[time]]-2)*2</f>
        <v>1.02034</v>
      </c>
      <c r="C16">
        <v>0.66146199999999999</v>
      </c>
      <c r="D16">
        <v>2.51017</v>
      </c>
      <c r="E16">
        <f>(Table2[[#This Row],[time]]-2)*2</f>
        <v>1.02034</v>
      </c>
      <c r="F16">
        <v>4.29329E-3</v>
      </c>
      <c r="G16">
        <v>2.51017</v>
      </c>
      <c r="H16">
        <f>(Table3[[#This Row],[time]]-2)*2</f>
        <v>1.02034</v>
      </c>
      <c r="I16">
        <v>3.05952E-3</v>
      </c>
      <c r="J16">
        <v>2.51017</v>
      </c>
      <c r="K16">
        <f>(Table4[[#This Row],[time]]-2)*2</f>
        <v>1.02034</v>
      </c>
      <c r="L16">
        <v>4.2236699999999997E-3</v>
      </c>
      <c r="M16">
        <v>2.51017</v>
      </c>
      <c r="N16">
        <f>(Table5[[#This Row],[time]]-2)*2</f>
        <v>1.02034</v>
      </c>
      <c r="O16">
        <v>0.15556800000000001</v>
      </c>
      <c r="P16">
        <v>2.51017</v>
      </c>
      <c r="Q16">
        <f>(Table6[[#This Row],[time]]-2)*2</f>
        <v>1.02034</v>
      </c>
      <c r="R16">
        <v>0.31965900000000003</v>
      </c>
      <c r="S16">
        <v>2.51017</v>
      </c>
      <c r="T16">
        <f>(Table7[[#This Row],[time]]-2)*2</f>
        <v>1.02034</v>
      </c>
      <c r="U16">
        <v>12.5024</v>
      </c>
      <c r="V16">
        <v>2.51017</v>
      </c>
      <c r="W16">
        <f>(Table8[[#This Row],[time]]-2)*2</f>
        <v>1.02034</v>
      </c>
      <c r="X16">
        <v>10.042299999999999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0.14602599999999999</v>
      </c>
      <c r="D17">
        <v>2.5632600000000001</v>
      </c>
      <c r="E17">
        <f>(Table2[[#This Row],[time]]-2)*2</f>
        <v>1.1265200000000002</v>
      </c>
      <c r="F17">
        <v>3.90084E-3</v>
      </c>
      <c r="G17">
        <v>2.5632600000000001</v>
      </c>
      <c r="H17">
        <f>(Table3[[#This Row],[time]]-2)*2</f>
        <v>1.1265200000000002</v>
      </c>
      <c r="I17">
        <v>2.9191600000000001E-3</v>
      </c>
      <c r="J17">
        <v>2.5632600000000001</v>
      </c>
      <c r="K17">
        <f>(Table4[[#This Row],[time]]-2)*2</f>
        <v>1.1265200000000002</v>
      </c>
      <c r="L17">
        <v>4.1230499999999996E-3</v>
      </c>
      <c r="M17">
        <v>2.5632600000000001</v>
      </c>
      <c r="N17">
        <f>(Table5[[#This Row],[time]]-2)*2</f>
        <v>1.1265200000000002</v>
      </c>
      <c r="O17">
        <v>5.1436000000000003E-2</v>
      </c>
      <c r="P17">
        <v>2.5632600000000001</v>
      </c>
      <c r="Q17">
        <f>(Table6[[#This Row],[time]]-2)*2</f>
        <v>1.1265200000000002</v>
      </c>
      <c r="R17">
        <v>0.171016</v>
      </c>
      <c r="S17">
        <v>2.5632600000000001</v>
      </c>
      <c r="T17">
        <f>(Table7[[#This Row],[time]]-2)*2</f>
        <v>1.1265200000000002</v>
      </c>
      <c r="U17">
        <v>12.0219</v>
      </c>
      <c r="V17">
        <v>2.5632600000000001</v>
      </c>
      <c r="W17">
        <f>(Table8[[#This Row],[time]]-2)*2</f>
        <v>1.1265200000000002</v>
      </c>
      <c r="X17">
        <v>9.48672</v>
      </c>
    </row>
    <row r="18" spans="1:24" x14ac:dyDescent="0.3">
      <c r="A18">
        <v>2.61022</v>
      </c>
      <c r="B18">
        <f>(Table1[[#This Row],[time]]-2)*2</f>
        <v>1.22044</v>
      </c>
      <c r="C18">
        <v>4.75948E-3</v>
      </c>
      <c r="D18">
        <v>2.61022</v>
      </c>
      <c r="E18">
        <f>(Table2[[#This Row],[time]]-2)*2</f>
        <v>1.22044</v>
      </c>
      <c r="F18">
        <v>3.71908E-3</v>
      </c>
      <c r="G18">
        <v>2.61022</v>
      </c>
      <c r="H18">
        <f>(Table3[[#This Row],[time]]-2)*2</f>
        <v>1.22044</v>
      </c>
      <c r="I18">
        <v>2.83856E-3</v>
      </c>
      <c r="J18">
        <v>2.61022</v>
      </c>
      <c r="K18">
        <f>(Table4[[#This Row],[time]]-2)*2</f>
        <v>1.22044</v>
      </c>
      <c r="L18">
        <v>4.0285800000000004E-3</v>
      </c>
      <c r="M18">
        <v>2.61022</v>
      </c>
      <c r="N18">
        <f>(Table5[[#This Row],[time]]-2)*2</f>
        <v>1.22044</v>
      </c>
      <c r="O18">
        <v>5.6143299999999998E-3</v>
      </c>
      <c r="P18">
        <v>2.61022</v>
      </c>
      <c r="Q18">
        <f>(Table6[[#This Row],[time]]-2)*2</f>
        <v>1.22044</v>
      </c>
      <c r="R18">
        <v>5.62502E-2</v>
      </c>
      <c r="S18">
        <v>2.61022</v>
      </c>
      <c r="T18">
        <f>(Table7[[#This Row],[time]]-2)*2</f>
        <v>1.22044</v>
      </c>
      <c r="U18">
        <v>11.6729</v>
      </c>
      <c r="V18">
        <v>2.61022</v>
      </c>
      <c r="W18">
        <f>(Table8[[#This Row],[time]]-2)*2</f>
        <v>1.22044</v>
      </c>
      <c r="X18">
        <v>9.0530000000000008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4.1361999999999996E-3</v>
      </c>
      <c r="D19">
        <v>2.6619299999999999</v>
      </c>
      <c r="E19">
        <f>(Table2[[#This Row],[time]]-2)*2</f>
        <v>1.3238599999999998</v>
      </c>
      <c r="F19">
        <v>3.6490400000000001E-3</v>
      </c>
      <c r="G19">
        <v>2.6619299999999999</v>
      </c>
      <c r="H19">
        <f>(Table3[[#This Row],[time]]-2)*2</f>
        <v>1.3238599999999998</v>
      </c>
      <c r="I19">
        <v>2.7627400000000001E-3</v>
      </c>
      <c r="J19">
        <v>2.6619299999999999</v>
      </c>
      <c r="K19">
        <f>(Table4[[#This Row],[time]]-2)*2</f>
        <v>1.3238599999999998</v>
      </c>
      <c r="L19">
        <v>3.9094400000000001E-3</v>
      </c>
      <c r="M19">
        <v>2.6619299999999999</v>
      </c>
      <c r="N19">
        <f>(Table5[[#This Row],[time]]-2)*2</f>
        <v>1.3238599999999998</v>
      </c>
      <c r="O19">
        <v>5.26671E-3</v>
      </c>
      <c r="P19">
        <v>2.6619299999999999</v>
      </c>
      <c r="Q19">
        <f>(Table6[[#This Row],[time]]-2)*2</f>
        <v>1.3238599999999998</v>
      </c>
      <c r="R19">
        <v>3.8585099999999999E-3</v>
      </c>
      <c r="S19">
        <v>2.6619299999999999</v>
      </c>
      <c r="T19">
        <f>(Table7[[#This Row],[time]]-2)*2</f>
        <v>1.3238599999999998</v>
      </c>
      <c r="U19">
        <v>11.153499999999999</v>
      </c>
      <c r="V19">
        <v>2.6619299999999999</v>
      </c>
      <c r="W19">
        <f>(Table8[[#This Row],[time]]-2)*2</f>
        <v>1.3238599999999998</v>
      </c>
      <c r="X19">
        <v>8.3737100000000009</v>
      </c>
    </row>
    <row r="20" spans="1:24" x14ac:dyDescent="0.3">
      <c r="A20">
        <v>2.70424</v>
      </c>
      <c r="B20">
        <f>(Table1[[#This Row],[time]]-2)*2</f>
        <v>1.40848</v>
      </c>
      <c r="C20">
        <v>3.81979E-3</v>
      </c>
      <c r="D20">
        <v>2.70424</v>
      </c>
      <c r="E20">
        <f>(Table2[[#This Row],[time]]-2)*2</f>
        <v>1.40848</v>
      </c>
      <c r="F20">
        <v>3.66505E-3</v>
      </c>
      <c r="G20">
        <v>2.70424</v>
      </c>
      <c r="H20">
        <f>(Table3[[#This Row],[time]]-2)*2</f>
        <v>1.40848</v>
      </c>
      <c r="I20">
        <v>2.6915300000000001E-3</v>
      </c>
      <c r="J20">
        <v>2.70424</v>
      </c>
      <c r="K20">
        <f>(Table4[[#This Row],[time]]-2)*2</f>
        <v>1.40848</v>
      </c>
      <c r="L20">
        <v>3.8437900000000001E-3</v>
      </c>
      <c r="M20">
        <v>2.70424</v>
      </c>
      <c r="N20">
        <f>(Table5[[#This Row],[time]]-2)*2</f>
        <v>1.40848</v>
      </c>
      <c r="O20">
        <v>4.7658400000000004E-3</v>
      </c>
      <c r="P20">
        <v>2.70424</v>
      </c>
      <c r="Q20">
        <f>(Table6[[#This Row],[time]]-2)*2</f>
        <v>1.40848</v>
      </c>
      <c r="R20">
        <v>3.6335600000000001E-3</v>
      </c>
      <c r="S20">
        <v>2.70424</v>
      </c>
      <c r="T20">
        <f>(Table7[[#This Row],[time]]-2)*2</f>
        <v>1.40848</v>
      </c>
      <c r="U20">
        <v>10.543699999999999</v>
      </c>
      <c r="V20">
        <v>2.70424</v>
      </c>
      <c r="W20">
        <f>(Table8[[#This Row],[time]]-2)*2</f>
        <v>1.40848</v>
      </c>
      <c r="X20">
        <v>7.7648799999999998</v>
      </c>
    </row>
    <row r="21" spans="1:24" x14ac:dyDescent="0.3">
      <c r="A21">
        <v>2.75779</v>
      </c>
      <c r="B21">
        <f>(Table1[[#This Row],[time]]-2)*2</f>
        <v>1.5155799999999999</v>
      </c>
      <c r="C21">
        <v>3.7072300000000002E-3</v>
      </c>
      <c r="D21">
        <v>2.75779</v>
      </c>
      <c r="E21">
        <f>(Table2[[#This Row],[time]]-2)*2</f>
        <v>1.5155799999999999</v>
      </c>
      <c r="F21">
        <v>3.69653E-3</v>
      </c>
      <c r="G21">
        <v>2.75779</v>
      </c>
      <c r="H21">
        <f>(Table3[[#This Row],[time]]-2)*2</f>
        <v>1.5155799999999999</v>
      </c>
      <c r="I21">
        <v>2.6260099999999998E-3</v>
      </c>
      <c r="J21">
        <v>2.75779</v>
      </c>
      <c r="K21">
        <f>(Table4[[#This Row],[time]]-2)*2</f>
        <v>1.5155799999999999</v>
      </c>
      <c r="L21">
        <v>3.7930099999999999E-3</v>
      </c>
      <c r="M21">
        <v>2.75779</v>
      </c>
      <c r="N21">
        <f>(Table5[[#This Row],[time]]-2)*2</f>
        <v>1.5155799999999999</v>
      </c>
      <c r="O21">
        <v>4.3090899999999998E-3</v>
      </c>
      <c r="P21">
        <v>2.75779</v>
      </c>
      <c r="Q21">
        <f>(Table6[[#This Row],[time]]-2)*2</f>
        <v>1.5155799999999999</v>
      </c>
      <c r="R21">
        <v>3.4570099999999999E-3</v>
      </c>
      <c r="S21">
        <v>2.75779</v>
      </c>
      <c r="T21">
        <f>(Table7[[#This Row],[time]]-2)*2</f>
        <v>1.5155799999999999</v>
      </c>
      <c r="U21">
        <v>9.9249200000000002</v>
      </c>
      <c r="V21">
        <v>2.75779</v>
      </c>
      <c r="W21">
        <f>(Table8[[#This Row],[time]]-2)*2</f>
        <v>1.5155799999999999</v>
      </c>
      <c r="X21">
        <v>7.2578800000000001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3.5782700000000001E-3</v>
      </c>
      <c r="D22">
        <v>2.8044500000000001</v>
      </c>
      <c r="E22">
        <f>(Table2[[#This Row],[time]]-2)*2</f>
        <v>1.6089000000000002</v>
      </c>
      <c r="F22">
        <v>3.7529899999999999E-3</v>
      </c>
      <c r="G22">
        <v>2.8044500000000001</v>
      </c>
      <c r="H22">
        <f>(Table3[[#This Row],[time]]-2)*2</f>
        <v>1.6089000000000002</v>
      </c>
      <c r="I22">
        <v>2.5472699999999999E-3</v>
      </c>
      <c r="J22">
        <v>2.8044500000000001</v>
      </c>
      <c r="K22">
        <f>(Table4[[#This Row],[time]]-2)*2</f>
        <v>1.6089000000000002</v>
      </c>
      <c r="L22">
        <v>3.7312399999999998E-3</v>
      </c>
      <c r="M22">
        <v>2.8044500000000001</v>
      </c>
      <c r="N22">
        <f>(Table5[[#This Row],[time]]-2)*2</f>
        <v>1.6089000000000002</v>
      </c>
      <c r="O22">
        <v>4.1831799999999999E-3</v>
      </c>
      <c r="P22">
        <v>2.8044500000000001</v>
      </c>
      <c r="Q22">
        <f>(Table6[[#This Row],[time]]-2)*2</f>
        <v>1.6089000000000002</v>
      </c>
      <c r="R22">
        <v>3.25245E-3</v>
      </c>
      <c r="S22">
        <v>2.8044500000000001</v>
      </c>
      <c r="T22">
        <f>(Table7[[#This Row],[time]]-2)*2</f>
        <v>1.6089000000000002</v>
      </c>
      <c r="U22">
        <v>9.1149000000000004</v>
      </c>
      <c r="V22">
        <v>2.8044500000000001</v>
      </c>
      <c r="W22">
        <f>(Table8[[#This Row],[time]]-2)*2</f>
        <v>1.6089000000000002</v>
      </c>
      <c r="X22">
        <v>6.6610100000000001</v>
      </c>
    </row>
    <row r="23" spans="1:24" x14ac:dyDescent="0.3">
      <c r="A23">
        <v>2.8546</v>
      </c>
      <c r="B23">
        <f>(Table1[[#This Row],[time]]-2)*2</f>
        <v>1.7092000000000001</v>
      </c>
      <c r="C23">
        <v>3.5050900000000002E-3</v>
      </c>
      <c r="D23">
        <v>2.8546</v>
      </c>
      <c r="E23">
        <f>(Table2[[#This Row],[time]]-2)*2</f>
        <v>1.7092000000000001</v>
      </c>
      <c r="F23">
        <v>3.7909200000000001E-3</v>
      </c>
      <c r="G23">
        <v>2.8546</v>
      </c>
      <c r="H23">
        <f>(Table3[[#This Row],[time]]-2)*2</f>
        <v>1.7092000000000001</v>
      </c>
      <c r="I23">
        <v>2.49796E-3</v>
      </c>
      <c r="J23">
        <v>2.8546</v>
      </c>
      <c r="K23">
        <f>(Table4[[#This Row],[time]]-2)*2</f>
        <v>1.7092000000000001</v>
      </c>
      <c r="L23">
        <v>3.6905699999999998E-3</v>
      </c>
      <c r="M23">
        <v>2.8546</v>
      </c>
      <c r="N23">
        <f>(Table5[[#This Row],[time]]-2)*2</f>
        <v>1.7092000000000001</v>
      </c>
      <c r="O23">
        <v>4.1076400000000001E-3</v>
      </c>
      <c r="P23">
        <v>2.8546</v>
      </c>
      <c r="Q23">
        <f>(Table6[[#This Row],[time]]-2)*2</f>
        <v>1.7092000000000001</v>
      </c>
      <c r="R23">
        <v>3.1423200000000001E-3</v>
      </c>
      <c r="S23">
        <v>2.8546</v>
      </c>
      <c r="T23">
        <f>(Table7[[#This Row],[time]]-2)*2</f>
        <v>1.7092000000000001</v>
      </c>
      <c r="U23">
        <v>8.6340000000000003</v>
      </c>
      <c r="V23">
        <v>2.8546</v>
      </c>
      <c r="W23">
        <f>(Table8[[#This Row],[time]]-2)*2</f>
        <v>1.7092000000000001</v>
      </c>
      <c r="X23">
        <v>6.3230399999999998</v>
      </c>
    </row>
    <row r="24" spans="1:24" x14ac:dyDescent="0.3">
      <c r="A24">
        <v>2.90442</v>
      </c>
      <c r="B24">
        <f>(Table1[[#This Row],[time]]-2)*2</f>
        <v>1.80884</v>
      </c>
      <c r="C24">
        <v>3.3969400000000002E-3</v>
      </c>
      <c r="D24">
        <v>2.90442</v>
      </c>
      <c r="E24">
        <f>(Table2[[#This Row],[time]]-2)*2</f>
        <v>1.80884</v>
      </c>
      <c r="F24">
        <v>3.8635900000000001E-3</v>
      </c>
      <c r="G24">
        <v>2.90442</v>
      </c>
      <c r="H24">
        <f>(Table3[[#This Row],[time]]-2)*2</f>
        <v>1.80884</v>
      </c>
      <c r="I24">
        <v>2.4210099999999999E-3</v>
      </c>
      <c r="J24">
        <v>2.90442</v>
      </c>
      <c r="K24">
        <f>(Table4[[#This Row],[time]]-2)*2</f>
        <v>1.80884</v>
      </c>
      <c r="L24">
        <v>3.6223900000000001E-3</v>
      </c>
      <c r="M24">
        <v>2.90442</v>
      </c>
      <c r="N24">
        <f>(Table5[[#This Row],[time]]-2)*2</f>
        <v>1.80884</v>
      </c>
      <c r="O24">
        <v>3.9847299999999997E-3</v>
      </c>
      <c r="P24">
        <v>2.90442</v>
      </c>
      <c r="Q24">
        <f>(Table6[[#This Row],[time]]-2)*2</f>
        <v>1.80884</v>
      </c>
      <c r="R24">
        <v>2.96999E-3</v>
      </c>
      <c r="S24">
        <v>2.90442</v>
      </c>
      <c r="T24">
        <f>(Table7[[#This Row],[time]]-2)*2</f>
        <v>1.80884</v>
      </c>
      <c r="U24">
        <v>7.8509700000000002</v>
      </c>
      <c r="V24">
        <v>2.90442</v>
      </c>
      <c r="W24">
        <f>(Table8[[#This Row],[time]]-2)*2</f>
        <v>1.80884</v>
      </c>
      <c r="X24">
        <v>5.7615800000000004</v>
      </c>
    </row>
    <row r="25" spans="1:24" x14ac:dyDescent="0.3">
      <c r="A25">
        <v>2.95797</v>
      </c>
      <c r="B25">
        <f>(Table1[[#This Row],[time]]-2)*2</f>
        <v>1.91594</v>
      </c>
      <c r="C25">
        <v>3.2988700000000002E-3</v>
      </c>
      <c r="D25">
        <v>2.95797</v>
      </c>
      <c r="E25">
        <f>(Table2[[#This Row],[time]]-2)*2</f>
        <v>1.91594</v>
      </c>
      <c r="F25">
        <v>3.9453300000000004E-3</v>
      </c>
      <c r="G25">
        <v>2.95797</v>
      </c>
      <c r="H25">
        <f>(Table3[[#This Row],[time]]-2)*2</f>
        <v>1.91594</v>
      </c>
      <c r="I25">
        <v>2.3344199999999998E-3</v>
      </c>
      <c r="J25">
        <v>2.95797</v>
      </c>
      <c r="K25">
        <f>(Table4[[#This Row],[time]]-2)*2</f>
        <v>1.91594</v>
      </c>
      <c r="L25">
        <v>3.5657000000000002E-3</v>
      </c>
      <c r="M25">
        <v>2.95797</v>
      </c>
      <c r="N25">
        <f>(Table5[[#This Row],[time]]-2)*2</f>
        <v>1.91594</v>
      </c>
      <c r="O25">
        <v>3.86149E-3</v>
      </c>
      <c r="P25">
        <v>2.95797</v>
      </c>
      <c r="Q25">
        <f>(Table6[[#This Row],[time]]-2)*2</f>
        <v>1.91594</v>
      </c>
      <c r="R25">
        <v>2.8073199999999999E-3</v>
      </c>
      <c r="S25">
        <v>2.95797</v>
      </c>
      <c r="T25">
        <f>(Table7[[#This Row],[time]]-2)*2</f>
        <v>1.91594</v>
      </c>
      <c r="U25">
        <v>7.1121699999999999</v>
      </c>
      <c r="V25">
        <v>2.95797</v>
      </c>
      <c r="W25">
        <f>(Table8[[#This Row],[time]]-2)*2</f>
        <v>1.91594</v>
      </c>
      <c r="X25">
        <v>5.2002699999999997</v>
      </c>
    </row>
    <row r="26" spans="1:24" x14ac:dyDescent="0.3">
      <c r="A26">
        <v>3</v>
      </c>
      <c r="B26">
        <f>(Table1[[#This Row],[time]]-2)*2</f>
        <v>2</v>
      </c>
      <c r="C26">
        <v>3.2474299999999999E-3</v>
      </c>
      <c r="D26">
        <v>3</v>
      </c>
      <c r="E26">
        <f>(Table2[[#This Row],[time]]-2)*2</f>
        <v>2</v>
      </c>
      <c r="F26">
        <v>3.9997000000000001E-3</v>
      </c>
      <c r="G26">
        <v>3</v>
      </c>
      <c r="H26">
        <f>(Table3[[#This Row],[time]]-2)*2</f>
        <v>2</v>
      </c>
      <c r="I26">
        <v>2.2761499999999998E-3</v>
      </c>
      <c r="J26">
        <v>3</v>
      </c>
      <c r="K26">
        <f>(Table4[[#This Row],[time]]-2)*2</f>
        <v>2</v>
      </c>
      <c r="L26">
        <v>3.5317999999999999E-3</v>
      </c>
      <c r="M26">
        <v>3</v>
      </c>
      <c r="N26">
        <f>(Table5[[#This Row],[time]]-2)*2</f>
        <v>2</v>
      </c>
      <c r="O26">
        <v>3.7814699999999999E-3</v>
      </c>
      <c r="P26">
        <v>3</v>
      </c>
      <c r="Q26">
        <f>(Table6[[#This Row],[time]]-2)*2</f>
        <v>2</v>
      </c>
      <c r="R26">
        <v>2.7090299999999999E-3</v>
      </c>
      <c r="S26">
        <v>3</v>
      </c>
      <c r="T26">
        <f>(Table7[[#This Row],[time]]-2)*2</f>
        <v>2</v>
      </c>
      <c r="U26">
        <v>6.6660599999999999</v>
      </c>
      <c r="V26">
        <v>3</v>
      </c>
      <c r="W26">
        <f>(Table8[[#This Row],[time]]-2)*2</f>
        <v>2</v>
      </c>
      <c r="X26">
        <v>4.8761599999999996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9.3756500000000003</v>
      </c>
      <c r="D35">
        <v>2</v>
      </c>
      <c r="E35">
        <f>-(Table134[[#This Row],[time]]-2)*2</f>
        <v>0</v>
      </c>
      <c r="F35">
        <v>2.8455900000000001</v>
      </c>
      <c r="G35">
        <v>2</v>
      </c>
      <c r="H35">
        <f>-(Table134[[#This Row],[time]]-2)*2</f>
        <v>0</v>
      </c>
      <c r="I35">
        <v>2.7683800000000001</v>
      </c>
      <c r="J35">
        <v>2</v>
      </c>
      <c r="K35">
        <f>-(Table134[[#This Row],[time]]-2)*2</f>
        <v>0</v>
      </c>
      <c r="L35">
        <v>4.4528400000000001</v>
      </c>
      <c r="M35">
        <v>2</v>
      </c>
      <c r="N35">
        <f>-(Table134[[#This Row],[time]]-2)*2</f>
        <v>0</v>
      </c>
      <c r="O35">
        <v>8.6436100000000007</v>
      </c>
      <c r="P35">
        <v>2</v>
      </c>
      <c r="Q35">
        <f>-(Table134[[#This Row],[time]]-2)*2</f>
        <v>0</v>
      </c>
      <c r="R35">
        <v>13.6356</v>
      </c>
      <c r="S35">
        <v>2</v>
      </c>
      <c r="T35">
        <f>-(Table134[[#This Row],[time]]-2)*2</f>
        <v>0</v>
      </c>
      <c r="U35">
        <v>19.2013</v>
      </c>
      <c r="V35">
        <v>2</v>
      </c>
      <c r="W35">
        <f>-(Table134[[#This Row],[time]]-2)*2</f>
        <v>0</v>
      </c>
      <c r="X35">
        <v>18.7179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10.6538</v>
      </c>
      <c r="D36">
        <v>2.0575000000000001</v>
      </c>
      <c r="E36">
        <f>-(Table134[[#This Row],[time]]-2)*2</f>
        <v>-0.11500000000000021</v>
      </c>
      <c r="F36">
        <v>3.71393</v>
      </c>
      <c r="G36">
        <v>2.0575000000000001</v>
      </c>
      <c r="H36">
        <f>-(Table134[[#This Row],[time]]-2)*2</f>
        <v>-0.11500000000000021</v>
      </c>
      <c r="I36">
        <v>4.2613500000000002</v>
      </c>
      <c r="J36">
        <v>2.0575000000000001</v>
      </c>
      <c r="K36">
        <f>-(Table134[[#This Row],[time]]-2)*2</f>
        <v>-0.11500000000000021</v>
      </c>
      <c r="L36">
        <v>6.5639500000000002</v>
      </c>
      <c r="M36">
        <v>2.0575000000000001</v>
      </c>
      <c r="N36">
        <f>-(Table134[[#This Row],[time]]-2)*2</f>
        <v>-0.11500000000000021</v>
      </c>
      <c r="O36">
        <v>11.6563</v>
      </c>
      <c r="P36">
        <v>2.0575000000000001</v>
      </c>
      <c r="Q36">
        <f>-(Table134[[#This Row],[time]]-2)*2</f>
        <v>-0.11500000000000021</v>
      </c>
      <c r="R36">
        <v>17.507300000000001</v>
      </c>
      <c r="S36">
        <v>2.0575000000000001</v>
      </c>
      <c r="T36">
        <f>-(Table134[[#This Row],[time]]-2)*2</f>
        <v>-0.11500000000000021</v>
      </c>
      <c r="U36">
        <v>20.781199999999998</v>
      </c>
      <c r="V36">
        <v>2.0575000000000001</v>
      </c>
      <c r="W36">
        <f>-(Table134[[#This Row],[time]]-2)*2</f>
        <v>-0.11500000000000021</v>
      </c>
      <c r="X36">
        <v>20.5792</v>
      </c>
    </row>
    <row r="37" spans="1:24" x14ac:dyDescent="0.3">
      <c r="A37">
        <v>2.1025</v>
      </c>
      <c r="B37">
        <f>-(Table134[[#This Row],[time]]-2)*2</f>
        <v>-0.20500000000000007</v>
      </c>
      <c r="C37">
        <v>11.7384</v>
      </c>
      <c r="D37">
        <v>2.1025</v>
      </c>
      <c r="E37">
        <f>-(Table134[[#This Row],[time]]-2)*2</f>
        <v>-0.20500000000000007</v>
      </c>
      <c r="F37">
        <v>4.15787</v>
      </c>
      <c r="G37">
        <v>2.1025</v>
      </c>
      <c r="H37">
        <f>-(Table134[[#This Row],[time]]-2)*2</f>
        <v>-0.20500000000000007</v>
      </c>
      <c r="I37">
        <v>6.0972999999999997</v>
      </c>
      <c r="J37">
        <v>2.1025</v>
      </c>
      <c r="K37">
        <f>-(Table134[[#This Row],[time]]-2)*2</f>
        <v>-0.20500000000000007</v>
      </c>
      <c r="L37">
        <v>8.8812999999999995</v>
      </c>
      <c r="M37">
        <v>2.1025</v>
      </c>
      <c r="N37">
        <f>-(Table134[[#This Row],[time]]-2)*2</f>
        <v>-0.20500000000000007</v>
      </c>
      <c r="O37">
        <v>16.026599999999998</v>
      </c>
      <c r="P37">
        <v>2.1025</v>
      </c>
      <c r="Q37">
        <f>-(Table134[[#This Row],[time]]-2)*2</f>
        <v>-0.20500000000000007</v>
      </c>
      <c r="R37">
        <v>22.7315</v>
      </c>
      <c r="S37">
        <v>2.1025</v>
      </c>
      <c r="T37">
        <f>-(Table134[[#This Row],[time]]-2)*2</f>
        <v>-0.20500000000000007</v>
      </c>
      <c r="U37">
        <v>22.5656</v>
      </c>
      <c r="V37">
        <v>2.1025</v>
      </c>
      <c r="W37">
        <f>-(Table134[[#This Row],[time]]-2)*2</f>
        <v>-0.20500000000000007</v>
      </c>
      <c r="X37">
        <v>23.0594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12.782500000000001</v>
      </c>
      <c r="D38">
        <v>2.1671900000000002</v>
      </c>
      <c r="E38">
        <f>-(Table134[[#This Row],[time]]-2)*2</f>
        <v>-0.33438000000000034</v>
      </c>
      <c r="F38">
        <v>4.6758800000000003</v>
      </c>
      <c r="G38">
        <v>2.1671900000000002</v>
      </c>
      <c r="H38">
        <f>-(Table134[[#This Row],[time]]-2)*2</f>
        <v>-0.33438000000000034</v>
      </c>
      <c r="I38">
        <v>7.9249499999999999</v>
      </c>
      <c r="J38">
        <v>2.1671900000000002</v>
      </c>
      <c r="K38">
        <f>-(Table134[[#This Row],[time]]-2)*2</f>
        <v>-0.33438000000000034</v>
      </c>
      <c r="L38">
        <v>11.0403</v>
      </c>
      <c r="M38">
        <v>2.1671900000000002</v>
      </c>
      <c r="N38">
        <f>-(Table134[[#This Row],[time]]-2)*2</f>
        <v>-0.33438000000000034</v>
      </c>
      <c r="O38">
        <v>20.195</v>
      </c>
      <c r="P38">
        <v>2.1671900000000002</v>
      </c>
      <c r="Q38">
        <f>-(Table134[[#This Row],[time]]-2)*2</f>
        <v>-0.33438000000000034</v>
      </c>
      <c r="R38">
        <v>27.8687</v>
      </c>
      <c r="S38">
        <v>2.1671900000000002</v>
      </c>
      <c r="T38">
        <f>-(Table134[[#This Row],[time]]-2)*2</f>
        <v>-0.33438000000000034</v>
      </c>
      <c r="U38">
        <v>25.466899999999999</v>
      </c>
      <c r="V38">
        <v>2.1671900000000002</v>
      </c>
      <c r="W38">
        <f>-(Table134[[#This Row],[time]]-2)*2</f>
        <v>-0.33438000000000034</v>
      </c>
      <c r="X38">
        <v>27.002300000000002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13.3354</v>
      </c>
      <c r="D39">
        <v>2.2146499999999998</v>
      </c>
      <c r="E39">
        <f>-(Table134[[#This Row],[time]]-2)*2</f>
        <v>-0.42929999999999957</v>
      </c>
      <c r="F39">
        <v>5.0099200000000002</v>
      </c>
      <c r="G39">
        <v>2.2146499999999998</v>
      </c>
      <c r="H39">
        <f>-(Table134[[#This Row],[time]]-2)*2</f>
        <v>-0.42929999999999957</v>
      </c>
      <c r="I39">
        <v>8.8872400000000003</v>
      </c>
      <c r="J39">
        <v>2.2146499999999998</v>
      </c>
      <c r="K39">
        <f>-(Table134[[#This Row],[time]]-2)*2</f>
        <v>-0.42929999999999957</v>
      </c>
      <c r="L39">
        <v>12.1812</v>
      </c>
      <c r="M39">
        <v>2.2146499999999998</v>
      </c>
      <c r="N39">
        <f>-(Table134[[#This Row],[time]]-2)*2</f>
        <v>-0.42929999999999957</v>
      </c>
      <c r="O39">
        <v>22.4223</v>
      </c>
      <c r="P39">
        <v>2.2146499999999998</v>
      </c>
      <c r="Q39">
        <f>-(Table134[[#This Row],[time]]-2)*2</f>
        <v>-0.42929999999999957</v>
      </c>
      <c r="R39">
        <v>30.801500000000001</v>
      </c>
      <c r="S39">
        <v>2.2146499999999998</v>
      </c>
      <c r="T39">
        <f>-(Table134[[#This Row],[time]]-2)*2</f>
        <v>-0.42929999999999957</v>
      </c>
      <c r="U39">
        <v>27.334700000000002</v>
      </c>
      <c r="V39">
        <v>2.2146499999999998</v>
      </c>
      <c r="W39">
        <f>-(Table134[[#This Row],[time]]-2)*2</f>
        <v>-0.42929999999999957</v>
      </c>
      <c r="X39">
        <v>29.271100000000001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14.208399999999999</v>
      </c>
      <c r="D40">
        <v>2.2715999999999998</v>
      </c>
      <c r="E40">
        <f>-(Table134[[#This Row],[time]]-2)*2</f>
        <v>-0.54319999999999968</v>
      </c>
      <c r="F40">
        <v>5.7644399999999996</v>
      </c>
      <c r="G40">
        <v>2.2715999999999998</v>
      </c>
      <c r="H40">
        <f>-(Table134[[#This Row],[time]]-2)*2</f>
        <v>-0.54319999999999968</v>
      </c>
      <c r="I40">
        <v>10.4109</v>
      </c>
      <c r="J40">
        <v>2.2715999999999998</v>
      </c>
      <c r="K40">
        <f>-(Table134[[#This Row],[time]]-2)*2</f>
        <v>-0.54319999999999968</v>
      </c>
      <c r="L40">
        <v>14.0962</v>
      </c>
      <c r="M40">
        <v>2.2715999999999998</v>
      </c>
      <c r="N40">
        <f>-(Table134[[#This Row],[time]]-2)*2</f>
        <v>-0.54319999999999968</v>
      </c>
      <c r="O40">
        <v>25.9495</v>
      </c>
      <c r="P40">
        <v>2.2715999999999998</v>
      </c>
      <c r="Q40">
        <f>-(Table134[[#This Row],[time]]-2)*2</f>
        <v>-0.54319999999999968</v>
      </c>
      <c r="R40">
        <v>35.593499999999999</v>
      </c>
      <c r="S40">
        <v>2.2715999999999998</v>
      </c>
      <c r="T40">
        <f>-(Table134[[#This Row],[time]]-2)*2</f>
        <v>-0.54319999999999968</v>
      </c>
      <c r="U40">
        <v>30.5975</v>
      </c>
      <c r="V40">
        <v>2.2715999999999998</v>
      </c>
      <c r="W40">
        <f>-(Table134[[#This Row],[time]]-2)*2</f>
        <v>-0.54319999999999968</v>
      </c>
      <c r="X40">
        <v>32.880200000000002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15.114599999999999</v>
      </c>
      <c r="D41">
        <v>2.32233</v>
      </c>
      <c r="E41">
        <f>-(Table134[[#This Row],[time]]-2)*2</f>
        <v>-0.64466000000000001</v>
      </c>
      <c r="F41">
        <v>6.6702300000000001</v>
      </c>
      <c r="G41">
        <v>2.32233</v>
      </c>
      <c r="H41">
        <f>-(Table134[[#This Row],[time]]-2)*2</f>
        <v>-0.64466000000000001</v>
      </c>
      <c r="I41">
        <v>11.898999999999999</v>
      </c>
      <c r="J41">
        <v>2.32233</v>
      </c>
      <c r="K41">
        <f>-(Table134[[#This Row],[time]]-2)*2</f>
        <v>-0.64466000000000001</v>
      </c>
      <c r="L41">
        <v>15.988799999999999</v>
      </c>
      <c r="M41">
        <v>2.32233</v>
      </c>
      <c r="N41">
        <f>-(Table134[[#This Row],[time]]-2)*2</f>
        <v>-0.64466000000000001</v>
      </c>
      <c r="O41">
        <v>28.830500000000001</v>
      </c>
      <c r="P41">
        <v>2.32233</v>
      </c>
      <c r="Q41">
        <f>-(Table134[[#This Row],[time]]-2)*2</f>
        <v>-0.64466000000000001</v>
      </c>
      <c r="R41">
        <v>39.603099999999998</v>
      </c>
      <c r="S41">
        <v>2.32233</v>
      </c>
      <c r="T41">
        <f>-(Table134[[#This Row],[time]]-2)*2</f>
        <v>-0.64466000000000001</v>
      </c>
      <c r="U41">
        <v>34.055599999999998</v>
      </c>
      <c r="V41">
        <v>2.32233</v>
      </c>
      <c r="W41">
        <f>-(Table134[[#This Row],[time]]-2)*2</f>
        <v>-0.64466000000000001</v>
      </c>
      <c r="X41">
        <v>36.2605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16.355799999999999</v>
      </c>
      <c r="D42">
        <v>2.3587899999999999</v>
      </c>
      <c r="E42">
        <f>-(Table134[[#This Row],[time]]-2)*2</f>
        <v>-0.71757999999999988</v>
      </c>
      <c r="F42">
        <v>7.7564099999999998</v>
      </c>
      <c r="G42">
        <v>2.3587899999999999</v>
      </c>
      <c r="H42">
        <f>-(Table134[[#This Row],[time]]-2)*2</f>
        <v>-0.71757999999999988</v>
      </c>
      <c r="I42">
        <v>13.697900000000001</v>
      </c>
      <c r="J42">
        <v>2.3587899999999999</v>
      </c>
      <c r="K42">
        <f>-(Table134[[#This Row],[time]]-2)*2</f>
        <v>-0.71757999999999988</v>
      </c>
      <c r="L42">
        <v>18.257000000000001</v>
      </c>
      <c r="M42">
        <v>2.3587899999999999</v>
      </c>
      <c r="N42">
        <f>-(Table134[[#This Row],[time]]-2)*2</f>
        <v>-0.71757999999999988</v>
      </c>
      <c r="O42">
        <v>31.429300000000001</v>
      </c>
      <c r="P42">
        <v>2.3587899999999999</v>
      </c>
      <c r="Q42">
        <f>-(Table134[[#This Row],[time]]-2)*2</f>
        <v>-0.71757999999999988</v>
      </c>
      <c r="R42">
        <v>43.692300000000003</v>
      </c>
      <c r="S42">
        <v>2.3587899999999999</v>
      </c>
      <c r="T42">
        <f>-(Table134[[#This Row],[time]]-2)*2</f>
        <v>-0.71757999999999988</v>
      </c>
      <c r="U42">
        <v>38.150799999999997</v>
      </c>
      <c r="V42">
        <v>2.3587899999999999</v>
      </c>
      <c r="W42">
        <f>-(Table134[[#This Row],[time]]-2)*2</f>
        <v>-0.71757999999999988</v>
      </c>
      <c r="X42">
        <v>40.306600000000003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17.456</v>
      </c>
      <c r="D43">
        <v>2.4015499999999999</v>
      </c>
      <c r="E43">
        <f>-(Table134[[#This Row],[time]]-2)*2</f>
        <v>-0.8030999999999997</v>
      </c>
      <c r="F43">
        <v>8.7631200000000007</v>
      </c>
      <c r="G43">
        <v>2.4015499999999999</v>
      </c>
      <c r="H43">
        <f>-(Table134[[#This Row],[time]]-2)*2</f>
        <v>-0.8030999999999997</v>
      </c>
      <c r="I43">
        <v>15.460699999999999</v>
      </c>
      <c r="J43">
        <v>2.4015499999999999</v>
      </c>
      <c r="K43">
        <f>-(Table134[[#This Row],[time]]-2)*2</f>
        <v>-0.8030999999999997</v>
      </c>
      <c r="L43">
        <v>20.395299999999999</v>
      </c>
      <c r="M43">
        <v>2.4015499999999999</v>
      </c>
      <c r="N43">
        <f>-(Table134[[#This Row],[time]]-2)*2</f>
        <v>-0.8030999999999997</v>
      </c>
      <c r="O43">
        <v>33.748199999999997</v>
      </c>
      <c r="P43">
        <v>2.4015499999999999</v>
      </c>
      <c r="Q43">
        <f>-(Table134[[#This Row],[time]]-2)*2</f>
        <v>-0.8030999999999997</v>
      </c>
      <c r="R43">
        <v>47.144199999999998</v>
      </c>
      <c r="S43">
        <v>2.4015499999999999</v>
      </c>
      <c r="T43">
        <f>-(Table134[[#This Row],[time]]-2)*2</f>
        <v>-0.8030999999999997</v>
      </c>
      <c r="U43">
        <v>41.934699999999999</v>
      </c>
      <c r="V43">
        <v>2.4015499999999999</v>
      </c>
      <c r="W43">
        <f>-(Table134[[#This Row],[time]]-2)*2</f>
        <v>-0.8030999999999997</v>
      </c>
      <c r="X43">
        <v>44.030799999999999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18.2315</v>
      </c>
      <c r="D44">
        <v>2.47973</v>
      </c>
      <c r="E44">
        <f>-(Table134[[#This Row],[time]]-2)*2</f>
        <v>-0.95945999999999998</v>
      </c>
      <c r="F44">
        <v>9.4866200000000003</v>
      </c>
      <c r="G44">
        <v>2.47973</v>
      </c>
      <c r="H44">
        <f>-(Table134[[#This Row],[time]]-2)*2</f>
        <v>-0.95945999999999998</v>
      </c>
      <c r="I44">
        <v>16.833100000000002</v>
      </c>
      <c r="J44">
        <v>2.47973</v>
      </c>
      <c r="K44">
        <f>-(Table134[[#This Row],[time]]-2)*2</f>
        <v>-0.95945999999999998</v>
      </c>
      <c r="L44">
        <v>22.007100000000001</v>
      </c>
      <c r="M44">
        <v>2.47973</v>
      </c>
      <c r="N44">
        <f>-(Table134[[#This Row],[time]]-2)*2</f>
        <v>-0.95945999999999998</v>
      </c>
      <c r="O44">
        <v>35.470999999999997</v>
      </c>
      <c r="P44">
        <v>2.47973</v>
      </c>
      <c r="Q44">
        <f>-(Table134[[#This Row],[time]]-2)*2</f>
        <v>-0.95945999999999998</v>
      </c>
      <c r="R44">
        <v>49.603000000000002</v>
      </c>
      <c r="S44">
        <v>2.47973</v>
      </c>
      <c r="T44">
        <f>-(Table134[[#This Row],[time]]-2)*2</f>
        <v>-0.95945999999999998</v>
      </c>
      <c r="U44">
        <v>44.720999999999997</v>
      </c>
      <c r="V44">
        <v>2.47973</v>
      </c>
      <c r="W44">
        <f>-(Table134[[#This Row],[time]]-2)*2</f>
        <v>-0.95945999999999998</v>
      </c>
      <c r="X44">
        <v>46.756900000000002</v>
      </c>
    </row>
    <row r="45" spans="1:24" x14ac:dyDescent="0.3">
      <c r="A45">
        <v>2.51017</v>
      </c>
      <c r="B45">
        <f>-(Table134[[#This Row],[time]]-2)*2</f>
        <v>-1.02034</v>
      </c>
      <c r="C45">
        <v>19.222000000000001</v>
      </c>
      <c r="D45">
        <v>2.51017</v>
      </c>
      <c r="E45">
        <f>-(Table134[[#This Row],[time]]-2)*2</f>
        <v>-1.02034</v>
      </c>
      <c r="F45">
        <v>10.5161</v>
      </c>
      <c r="G45">
        <v>2.51017</v>
      </c>
      <c r="H45">
        <f>-(Table134[[#This Row],[time]]-2)*2</f>
        <v>-1.02034</v>
      </c>
      <c r="I45">
        <v>18.747399999999999</v>
      </c>
      <c r="J45">
        <v>2.51017</v>
      </c>
      <c r="K45">
        <f>-(Table134[[#This Row],[time]]-2)*2</f>
        <v>-1.02034</v>
      </c>
      <c r="L45">
        <v>24.343800000000002</v>
      </c>
      <c r="M45">
        <v>2.51017</v>
      </c>
      <c r="N45">
        <f>-(Table134[[#This Row],[time]]-2)*2</f>
        <v>-1.02034</v>
      </c>
      <c r="O45">
        <v>38.142099999999999</v>
      </c>
      <c r="P45">
        <v>2.51017</v>
      </c>
      <c r="Q45">
        <f>-(Table134[[#This Row],[time]]-2)*2</f>
        <v>-1.02034</v>
      </c>
      <c r="R45">
        <v>53.0349</v>
      </c>
      <c r="S45">
        <v>2.51017</v>
      </c>
      <c r="T45">
        <f>-(Table134[[#This Row],[time]]-2)*2</f>
        <v>-1.02034</v>
      </c>
      <c r="U45">
        <v>48.645600000000002</v>
      </c>
      <c r="V45">
        <v>2.51017</v>
      </c>
      <c r="W45">
        <f>-(Table134[[#This Row],[time]]-2)*2</f>
        <v>-1.02034</v>
      </c>
      <c r="X45">
        <v>50.407200000000003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20.002700000000001</v>
      </c>
      <c r="D46">
        <v>2.5632600000000001</v>
      </c>
      <c r="E46">
        <f>-(Table134[[#This Row],[time]]-2)*2</f>
        <v>-1.1265200000000002</v>
      </c>
      <c r="F46">
        <v>11.529199999999999</v>
      </c>
      <c r="G46">
        <v>2.5632600000000001</v>
      </c>
      <c r="H46">
        <f>-(Table134[[#This Row],[time]]-2)*2</f>
        <v>-1.1265200000000002</v>
      </c>
      <c r="I46">
        <v>20.284300000000002</v>
      </c>
      <c r="J46">
        <v>2.5632600000000001</v>
      </c>
      <c r="K46">
        <f>-(Table134[[#This Row],[time]]-2)*2</f>
        <v>-1.1265200000000002</v>
      </c>
      <c r="L46">
        <v>26.500900000000001</v>
      </c>
      <c r="M46">
        <v>2.5632600000000001</v>
      </c>
      <c r="N46">
        <f>-(Table134[[#This Row],[time]]-2)*2</f>
        <v>-1.1265200000000002</v>
      </c>
      <c r="O46">
        <v>41.222200000000001</v>
      </c>
      <c r="P46">
        <v>2.5632600000000001</v>
      </c>
      <c r="Q46">
        <f>-(Table134[[#This Row],[time]]-2)*2</f>
        <v>-1.1265200000000002</v>
      </c>
      <c r="R46">
        <v>56.418599999999998</v>
      </c>
      <c r="S46">
        <v>2.5632600000000001</v>
      </c>
      <c r="T46">
        <f>-(Table134[[#This Row],[time]]-2)*2</f>
        <v>-1.1265200000000002</v>
      </c>
      <c r="U46">
        <v>52.252299999999998</v>
      </c>
      <c r="V46">
        <v>2.5632600000000001</v>
      </c>
      <c r="W46">
        <f>-(Table134[[#This Row],[time]]-2)*2</f>
        <v>-1.1265200000000002</v>
      </c>
      <c r="X46">
        <v>53.759</v>
      </c>
    </row>
    <row r="47" spans="1:24" x14ac:dyDescent="0.3">
      <c r="A47">
        <v>2.61022</v>
      </c>
      <c r="B47">
        <f>-(Table134[[#This Row],[time]]-2)*2</f>
        <v>-1.22044</v>
      </c>
      <c r="C47">
        <v>20.787099999999999</v>
      </c>
      <c r="D47">
        <v>2.61022</v>
      </c>
      <c r="E47">
        <f>-(Table134[[#This Row],[time]]-2)*2</f>
        <v>-1.22044</v>
      </c>
      <c r="F47">
        <v>12.460699999999999</v>
      </c>
      <c r="G47">
        <v>2.61022</v>
      </c>
      <c r="H47">
        <f>-(Table134[[#This Row],[time]]-2)*2</f>
        <v>-1.22044</v>
      </c>
      <c r="I47">
        <v>21.784600000000001</v>
      </c>
      <c r="J47">
        <v>2.61022</v>
      </c>
      <c r="K47">
        <f>-(Table134[[#This Row],[time]]-2)*2</f>
        <v>-1.22044</v>
      </c>
      <c r="L47">
        <v>28.6113</v>
      </c>
      <c r="M47">
        <v>2.61022</v>
      </c>
      <c r="N47">
        <f>-(Table134[[#This Row],[time]]-2)*2</f>
        <v>-1.22044</v>
      </c>
      <c r="O47">
        <v>44.616900000000001</v>
      </c>
      <c r="P47">
        <v>2.61022</v>
      </c>
      <c r="Q47">
        <f>-(Table134[[#This Row],[time]]-2)*2</f>
        <v>-1.22044</v>
      </c>
      <c r="R47">
        <v>59.939599999999999</v>
      </c>
      <c r="S47">
        <v>2.61022</v>
      </c>
      <c r="T47">
        <f>-(Table134[[#This Row],[time]]-2)*2</f>
        <v>-1.22044</v>
      </c>
      <c r="U47">
        <v>55.843899999999998</v>
      </c>
      <c r="V47">
        <v>2.61022</v>
      </c>
      <c r="W47">
        <f>-(Table134[[#This Row],[time]]-2)*2</f>
        <v>-1.22044</v>
      </c>
      <c r="X47">
        <v>57.204999999999998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21.652899999999999</v>
      </c>
      <c r="D48">
        <v>2.6619299999999999</v>
      </c>
      <c r="E48">
        <f>-(Table134[[#This Row],[time]]-2)*2</f>
        <v>-1.3238599999999998</v>
      </c>
      <c r="F48">
        <v>13.462999999999999</v>
      </c>
      <c r="G48">
        <v>2.6619299999999999</v>
      </c>
      <c r="H48">
        <f>-(Table134[[#This Row],[time]]-2)*2</f>
        <v>-1.3238599999999998</v>
      </c>
      <c r="I48">
        <v>23.499099999999999</v>
      </c>
      <c r="J48">
        <v>2.6619299999999999</v>
      </c>
      <c r="K48">
        <f>-(Table134[[#This Row],[time]]-2)*2</f>
        <v>-1.3238599999999998</v>
      </c>
      <c r="L48">
        <v>31.0334</v>
      </c>
      <c r="M48">
        <v>2.6619299999999999</v>
      </c>
      <c r="N48">
        <f>-(Table134[[#This Row],[time]]-2)*2</f>
        <v>-1.3238599999999998</v>
      </c>
      <c r="O48">
        <v>48.563800000000001</v>
      </c>
      <c r="P48">
        <v>2.6619299999999999</v>
      </c>
      <c r="Q48">
        <f>-(Table134[[#This Row],[time]]-2)*2</f>
        <v>-1.3238599999999998</v>
      </c>
      <c r="R48">
        <v>64.189400000000006</v>
      </c>
      <c r="S48">
        <v>2.6619299999999999</v>
      </c>
      <c r="T48">
        <f>-(Table134[[#This Row],[time]]-2)*2</f>
        <v>-1.3238599999999998</v>
      </c>
      <c r="U48">
        <v>59.911999999999999</v>
      </c>
      <c r="V48">
        <v>2.6619299999999999</v>
      </c>
      <c r="W48">
        <f>-(Table134[[#This Row],[time]]-2)*2</f>
        <v>-1.3238599999999998</v>
      </c>
      <c r="X48">
        <v>61.163200000000003</v>
      </c>
    </row>
    <row r="49" spans="1:24" x14ac:dyDescent="0.3">
      <c r="A49">
        <v>2.70424</v>
      </c>
      <c r="B49">
        <f>-(Table134[[#This Row],[time]]-2)*2</f>
        <v>-1.40848</v>
      </c>
      <c r="C49">
        <v>22.3949</v>
      </c>
      <c r="D49">
        <v>2.70424</v>
      </c>
      <c r="E49">
        <f>-(Table134[[#This Row],[time]]-2)*2</f>
        <v>-1.40848</v>
      </c>
      <c r="F49">
        <v>14.3255</v>
      </c>
      <c r="G49">
        <v>2.70424</v>
      </c>
      <c r="H49">
        <f>-(Table134[[#This Row],[time]]-2)*2</f>
        <v>-1.40848</v>
      </c>
      <c r="I49">
        <v>25.106100000000001</v>
      </c>
      <c r="J49">
        <v>2.70424</v>
      </c>
      <c r="K49">
        <f>-(Table134[[#This Row],[time]]-2)*2</f>
        <v>-1.40848</v>
      </c>
      <c r="L49">
        <v>33.244199999999999</v>
      </c>
      <c r="M49">
        <v>2.70424</v>
      </c>
      <c r="N49">
        <f>-(Table134[[#This Row],[time]]-2)*2</f>
        <v>-1.40848</v>
      </c>
      <c r="O49">
        <v>52.2333</v>
      </c>
      <c r="P49">
        <v>2.70424</v>
      </c>
      <c r="Q49">
        <f>-(Table134[[#This Row],[time]]-2)*2</f>
        <v>-1.40848</v>
      </c>
      <c r="R49">
        <v>68.467500000000001</v>
      </c>
      <c r="S49">
        <v>2.70424</v>
      </c>
      <c r="T49">
        <f>-(Table134[[#This Row],[time]]-2)*2</f>
        <v>-1.40848</v>
      </c>
      <c r="U49">
        <v>63.543100000000003</v>
      </c>
      <c r="V49">
        <v>2.70424</v>
      </c>
      <c r="W49">
        <f>-(Table134[[#This Row],[time]]-2)*2</f>
        <v>-1.40848</v>
      </c>
      <c r="X49">
        <v>64.782499999999999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23.1492</v>
      </c>
      <c r="D50">
        <v>2.75779</v>
      </c>
      <c r="E50">
        <f>-(Table134[[#This Row],[time]]-2)*2</f>
        <v>-1.5155799999999999</v>
      </c>
      <c r="F50">
        <v>15.2301</v>
      </c>
      <c r="G50">
        <v>2.75779</v>
      </c>
      <c r="H50">
        <f>-(Table134[[#This Row],[time]]-2)*2</f>
        <v>-1.5155799999999999</v>
      </c>
      <c r="I50">
        <v>26.863299999999999</v>
      </c>
      <c r="J50">
        <v>2.75779</v>
      </c>
      <c r="K50">
        <f>-(Table134[[#This Row],[time]]-2)*2</f>
        <v>-1.5155799999999999</v>
      </c>
      <c r="L50">
        <v>35.718400000000003</v>
      </c>
      <c r="M50">
        <v>2.75779</v>
      </c>
      <c r="N50">
        <f>-(Table134[[#This Row],[time]]-2)*2</f>
        <v>-1.5155799999999999</v>
      </c>
      <c r="O50">
        <v>56.45</v>
      </c>
      <c r="P50">
        <v>2.75779</v>
      </c>
      <c r="Q50">
        <f>-(Table134[[#This Row],[time]]-2)*2</f>
        <v>-1.5155799999999999</v>
      </c>
      <c r="R50">
        <v>73.340800000000002</v>
      </c>
      <c r="S50">
        <v>2.75779</v>
      </c>
      <c r="T50">
        <f>-(Table134[[#This Row],[time]]-2)*2</f>
        <v>-1.5155799999999999</v>
      </c>
      <c r="U50">
        <v>67.568799999999996</v>
      </c>
      <c r="V50">
        <v>2.75779</v>
      </c>
      <c r="W50">
        <f>-(Table134[[#This Row],[time]]-2)*2</f>
        <v>-1.5155799999999999</v>
      </c>
      <c r="X50">
        <v>68.751900000000006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23.800999999999998</v>
      </c>
      <c r="D51">
        <v>2.8044500000000001</v>
      </c>
      <c r="E51">
        <f>-(Table134[[#This Row],[time]]-2)*2</f>
        <v>-1.6089000000000002</v>
      </c>
      <c r="F51">
        <v>16.109200000000001</v>
      </c>
      <c r="G51">
        <v>2.8044500000000001</v>
      </c>
      <c r="H51">
        <f>-(Table134[[#This Row],[time]]-2)*2</f>
        <v>-1.6089000000000002</v>
      </c>
      <c r="I51">
        <v>28.477599999999999</v>
      </c>
      <c r="J51">
        <v>2.8044500000000001</v>
      </c>
      <c r="K51">
        <f>-(Table134[[#This Row],[time]]-2)*2</f>
        <v>-1.6089000000000002</v>
      </c>
      <c r="L51">
        <v>38.155999999999999</v>
      </c>
      <c r="M51">
        <v>2.8044500000000001</v>
      </c>
      <c r="N51">
        <f>-(Table134[[#This Row],[time]]-2)*2</f>
        <v>-1.6089000000000002</v>
      </c>
      <c r="O51">
        <v>60.409100000000002</v>
      </c>
      <c r="P51">
        <v>2.8044500000000001</v>
      </c>
      <c r="Q51">
        <f>-(Table134[[#This Row],[time]]-2)*2</f>
        <v>-1.6089000000000002</v>
      </c>
      <c r="R51">
        <v>78.040300000000002</v>
      </c>
      <c r="S51">
        <v>2.8044500000000001</v>
      </c>
      <c r="T51">
        <f>-(Table134[[#This Row],[time]]-2)*2</f>
        <v>-1.6089000000000002</v>
      </c>
      <c r="U51">
        <v>71.258099999999999</v>
      </c>
      <c r="V51">
        <v>2.8044500000000001</v>
      </c>
      <c r="W51">
        <f>-(Table134[[#This Row],[time]]-2)*2</f>
        <v>-1.6089000000000002</v>
      </c>
      <c r="X51">
        <v>72.381299999999996</v>
      </c>
    </row>
    <row r="52" spans="1:24" x14ac:dyDescent="0.3">
      <c r="A52">
        <v>2.8546</v>
      </c>
      <c r="B52">
        <f>-(Table134[[#This Row],[time]]-2)*2</f>
        <v>-1.7092000000000001</v>
      </c>
      <c r="C52">
        <v>24.477499999999999</v>
      </c>
      <c r="D52">
        <v>2.8546</v>
      </c>
      <c r="E52">
        <f>-(Table134[[#This Row],[time]]-2)*2</f>
        <v>-1.7092000000000001</v>
      </c>
      <c r="F52">
        <v>17.006399999999999</v>
      </c>
      <c r="G52">
        <v>2.8546</v>
      </c>
      <c r="H52">
        <f>-(Table134[[#This Row],[time]]-2)*2</f>
        <v>-1.7092000000000001</v>
      </c>
      <c r="I52">
        <v>30.247499999999999</v>
      </c>
      <c r="J52">
        <v>2.8546</v>
      </c>
      <c r="K52">
        <f>-(Table134[[#This Row],[time]]-2)*2</f>
        <v>-1.7092000000000001</v>
      </c>
      <c r="L52">
        <v>40.807699999999997</v>
      </c>
      <c r="M52">
        <v>2.8546</v>
      </c>
      <c r="N52">
        <f>-(Table134[[#This Row],[time]]-2)*2</f>
        <v>-1.7092000000000001</v>
      </c>
      <c r="O52">
        <v>64.653700000000001</v>
      </c>
      <c r="P52">
        <v>2.8546</v>
      </c>
      <c r="Q52">
        <f>-(Table134[[#This Row],[time]]-2)*2</f>
        <v>-1.7092000000000001</v>
      </c>
      <c r="R52">
        <v>83.099900000000005</v>
      </c>
      <c r="S52">
        <v>2.8546</v>
      </c>
      <c r="T52">
        <f>-(Table134[[#This Row],[time]]-2)*2</f>
        <v>-1.7092000000000001</v>
      </c>
      <c r="U52">
        <v>74.958699999999993</v>
      </c>
      <c r="V52">
        <v>2.8546</v>
      </c>
      <c r="W52">
        <f>-(Table134[[#This Row],[time]]-2)*2</f>
        <v>-1.7092000000000001</v>
      </c>
      <c r="X52">
        <v>76.174899999999994</v>
      </c>
    </row>
    <row r="53" spans="1:24" x14ac:dyDescent="0.3">
      <c r="A53">
        <v>2.90442</v>
      </c>
      <c r="B53">
        <f>-(Table134[[#This Row],[time]]-2)*2</f>
        <v>-1.80884</v>
      </c>
      <c r="C53">
        <v>25.1919</v>
      </c>
      <c r="D53">
        <v>2.90442</v>
      </c>
      <c r="E53">
        <f>-(Table134[[#This Row],[time]]-2)*2</f>
        <v>-1.80884</v>
      </c>
      <c r="F53">
        <v>18.0608</v>
      </c>
      <c r="G53">
        <v>2.90442</v>
      </c>
      <c r="H53">
        <f>-(Table134[[#This Row],[time]]-2)*2</f>
        <v>-1.80884</v>
      </c>
      <c r="I53">
        <v>32.345199999999998</v>
      </c>
      <c r="J53">
        <v>2.90442</v>
      </c>
      <c r="K53">
        <f>-(Table134[[#This Row],[time]]-2)*2</f>
        <v>-1.80884</v>
      </c>
      <c r="L53">
        <v>43.958399999999997</v>
      </c>
      <c r="M53">
        <v>2.90442</v>
      </c>
      <c r="N53">
        <f>-(Table134[[#This Row],[time]]-2)*2</f>
        <v>-1.80884</v>
      </c>
      <c r="O53">
        <v>69.306700000000006</v>
      </c>
      <c r="P53">
        <v>2.90442</v>
      </c>
      <c r="Q53">
        <f>-(Table134[[#This Row],[time]]-2)*2</f>
        <v>-1.80884</v>
      </c>
      <c r="R53">
        <v>88.7791</v>
      </c>
      <c r="S53">
        <v>2.90442</v>
      </c>
      <c r="T53">
        <f>-(Table134[[#This Row],[time]]-2)*2</f>
        <v>-1.80884</v>
      </c>
      <c r="U53">
        <v>78.846500000000006</v>
      </c>
      <c r="V53">
        <v>2.90442</v>
      </c>
      <c r="W53">
        <f>-(Table134[[#This Row],[time]]-2)*2</f>
        <v>-1.80884</v>
      </c>
      <c r="X53">
        <v>80.4328</v>
      </c>
    </row>
    <row r="54" spans="1:24" x14ac:dyDescent="0.3">
      <c r="A54">
        <v>2.95797</v>
      </c>
      <c r="B54">
        <f>-(Table134[[#This Row],[time]]-2)*2</f>
        <v>-1.91594</v>
      </c>
      <c r="C54">
        <v>25.745799999999999</v>
      </c>
      <c r="D54">
        <v>2.95797</v>
      </c>
      <c r="E54">
        <f>-(Table134[[#This Row],[time]]-2)*2</f>
        <v>-1.91594</v>
      </c>
      <c r="F54">
        <v>19.048200000000001</v>
      </c>
      <c r="G54">
        <v>2.95797</v>
      </c>
      <c r="H54">
        <f>-(Table134[[#This Row],[time]]-2)*2</f>
        <v>-1.91594</v>
      </c>
      <c r="I54">
        <v>34.262500000000003</v>
      </c>
      <c r="J54">
        <v>2.95797</v>
      </c>
      <c r="K54">
        <f>-(Table134[[#This Row],[time]]-2)*2</f>
        <v>-1.91594</v>
      </c>
      <c r="L54">
        <v>46.942</v>
      </c>
      <c r="M54">
        <v>2.95797</v>
      </c>
      <c r="N54">
        <f>-(Table134[[#This Row],[time]]-2)*2</f>
        <v>-1.91594</v>
      </c>
      <c r="O54">
        <v>73.224599999999995</v>
      </c>
      <c r="P54">
        <v>2.95797</v>
      </c>
      <c r="Q54">
        <f>-(Table134[[#This Row],[time]]-2)*2</f>
        <v>-1.91594</v>
      </c>
      <c r="R54">
        <v>93.581299999999999</v>
      </c>
      <c r="S54">
        <v>2.95797</v>
      </c>
      <c r="T54">
        <f>-(Table134[[#This Row],[time]]-2)*2</f>
        <v>-1.91594</v>
      </c>
      <c r="U54">
        <v>82.231200000000001</v>
      </c>
      <c r="V54">
        <v>2.95797</v>
      </c>
      <c r="W54">
        <f>-(Table134[[#This Row],[time]]-2)*2</f>
        <v>-1.91594</v>
      </c>
      <c r="X54">
        <v>84.031999999999996</v>
      </c>
    </row>
    <row r="55" spans="1:24" x14ac:dyDescent="0.3">
      <c r="A55">
        <v>3</v>
      </c>
      <c r="B55">
        <f>-(Table134[[#This Row],[time]]-2)*2</f>
        <v>-2</v>
      </c>
      <c r="C55">
        <v>26.154299999999999</v>
      </c>
      <c r="D55">
        <v>3</v>
      </c>
      <c r="E55">
        <f>-(Table134[[#This Row],[time]]-2)*2</f>
        <v>-2</v>
      </c>
      <c r="F55">
        <v>20.078700000000001</v>
      </c>
      <c r="G55">
        <v>3</v>
      </c>
      <c r="H55">
        <f>-(Table134[[#This Row],[time]]-2)*2</f>
        <v>-2</v>
      </c>
      <c r="I55">
        <v>36.3551</v>
      </c>
      <c r="J55">
        <v>3</v>
      </c>
      <c r="K55">
        <f>-(Table134[[#This Row],[time]]-2)*2</f>
        <v>-2</v>
      </c>
      <c r="L55">
        <v>50.372999999999998</v>
      </c>
      <c r="M55">
        <v>3</v>
      </c>
      <c r="N55">
        <f>-(Table134[[#This Row],[time]]-2)*2</f>
        <v>-2</v>
      </c>
      <c r="O55">
        <v>77.386300000000006</v>
      </c>
      <c r="P55">
        <v>3</v>
      </c>
      <c r="Q55">
        <f>-(Table134[[#This Row],[time]]-2)*2</f>
        <v>-2</v>
      </c>
      <c r="R55">
        <v>98.698800000000006</v>
      </c>
      <c r="S55">
        <v>3</v>
      </c>
      <c r="T55">
        <f>-(Table134[[#This Row],[time]]-2)*2</f>
        <v>-2</v>
      </c>
      <c r="U55">
        <v>85.895200000000003</v>
      </c>
      <c r="V55">
        <v>3</v>
      </c>
      <c r="W55">
        <f>-(Table134[[#This Row],[time]]-2)*2</f>
        <v>-2</v>
      </c>
      <c r="X55">
        <v>87.896900000000002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37329C-8908-451A-A48B-2DE04545F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2B9233-FDB2-43CB-BF79-F77E35989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1D102A-72C3-41C7-8E20-8D3D6485663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2021-01-11T23:47:00Z</dcterms:created>
  <dcterms:modified xsi:type="dcterms:W3CDTF">2021-01-11T23:54:32Z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