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NoTether/"/>
    </mc:Choice>
  </mc:AlternateContent>
  <xr:revisionPtr revIDLastSave="8" documentId="8_{135BCDE0-E178-4DCE-B6A1-BC3B0F34B012}" xr6:coauthVersionLast="45" xr6:coauthVersionMax="45" xr10:uidLastSave="{0CE7B094-9759-4E90-9716-D333E4A21F2A}"/>
  <bookViews>
    <workbookView xWindow="2580" yWindow="2580" windowWidth="17280" windowHeight="9036" xr2:uid="{B2C4CB81-92CB-42B3-8025-139D13DCD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<sst xmlns="http://schemas.openxmlformats.org/spreadsheetml/2006/main" count="75" uniqueCount="19">
  <si>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</si>
  <si>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</si>
  <si>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</si>
  <si>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</si>
  <si>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</si>
  <si>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</si>
  <si>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</si>
  <si>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</si>
  <si>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</si>
  <si>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</si>
  <si>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</si>
  <si>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</si>
  <si>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</si>
  <si>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</si>
  <si>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</si>
  <si>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SlideSlide NoTether</t>
  </si>
  <si>
    <t>S2_6P_SlideSlide_NoTether.odb</t>
  </si>
  <si>
    <t>6N SlideSlide NoTether</t>
  </si>
  <si>
    <t>S2_6N_SlideSlide_NoTether.odb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</si>
</sst>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B8D32-10AB-42B4-93E1-BAC4739AA2E1}" name="Table1" displayName="Table1" ref="A5:C26" totalsRowShown="0">
  <autoFilter ref="A5:C26" xr:uid="{B3E8ACE5-6AC1-4DFA-A649-7522EA97984C}"/>
  <tableColumns count="3">
    <tableColumn id="1" xr3:uid="{8E9162B4-409F-40A7-AF3D-B88AA0CEF6CF}" name="time"/>
    <tableColumn id="2" xr3:uid="{00BC7145-83E8-459B-8E6D-FB2168B6A0CE}" name="moment" dataDxfId="15">
      <calculatedColumnFormula>(Table1[[#This Row],[time]]-2)*2</calculatedColumnFormula>
    </tableColumn>
    <tableColumn id="3" xr3:uid="{471667A5-A196-42E7-84D9-DDC844272B1B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F299B2-D721-4B8F-92A8-2F8E706F0C0A}" name="Table235" displayName="Table235" ref="D34:F55" totalsRowShown="0">
  <autoFilter ref="D34:F55" xr:uid="{7936986B-6AB6-45F4-A3E1-D5A91B235637}"/>
  <tableColumns count="3">
    <tableColumn id="1" xr3:uid="{2F20FADE-C965-4AD6-92B1-89030100F00D}" name="time"/>
    <tableColumn id="2" xr3:uid="{615FD6D4-1230-4EA2-8C3D-B6D57AAF4520}" name="moment" dataDxfId="6">
      <calculatedColumnFormula>-(Table134[[#This Row],[time]]-2)*2</calculatedColumnFormula>
    </tableColumn>
    <tableColumn id="3" xr3:uid="{A19A9C28-D6DE-43FD-B0F3-092E65E8ED9C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8A924F-B89E-4DE9-9F86-78E60C03B2C2}" name="Table336" displayName="Table336" ref="G34:I55" totalsRowShown="0">
  <autoFilter ref="G34:I55" xr:uid="{BE2E34B8-F527-42C1-8217-F39B26D8F379}"/>
  <tableColumns count="3">
    <tableColumn id="1" xr3:uid="{49A5AF05-6426-4E74-9653-22BE477A35F3}" name="time"/>
    <tableColumn id="2" xr3:uid="{E31F1D5C-39F2-40B3-8DED-64E379086147}" name="moment" dataDxfId="5">
      <calculatedColumnFormula>-(Table134[[#This Row],[time]]-2)*2</calculatedColumnFormula>
    </tableColumn>
    <tableColumn id="3" xr3:uid="{927E64CF-D91E-46BC-9384-E92D6BD4661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E095F3-3730-40C5-B8C6-613F02274542}" name="Table437" displayName="Table437" ref="J34:L55" totalsRowShown="0">
  <autoFilter ref="J34:L55" xr:uid="{A503407A-152E-46D8-8204-49084EAC205E}"/>
  <tableColumns count="3">
    <tableColumn id="1" xr3:uid="{4B6EDCE9-C6D0-4066-94C9-06E2366DC518}" name="time"/>
    <tableColumn id="2" xr3:uid="{8A7BC885-A78C-41F4-978E-D9D71F93B3B0}" name="moment" dataDxfId="4">
      <calculatedColumnFormula>-(Table134[[#This Row],[time]]-2)*2</calculatedColumnFormula>
    </tableColumn>
    <tableColumn id="3" xr3:uid="{2FC43B3A-F3BF-4878-A2AF-3B0A9C7BAE2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F0F645-F764-4EBE-9CD8-FD3A19C9E489}" name="Table538" displayName="Table538" ref="M34:O55" totalsRowShown="0">
  <autoFilter ref="M34:O55" xr:uid="{B0CC9D5F-CCEB-42B5-9625-4A5B50C30F05}"/>
  <tableColumns count="3">
    <tableColumn id="1" xr3:uid="{5EAA207F-E1C7-41B8-BA3E-A5C31A224ED3}" name="time"/>
    <tableColumn id="2" xr3:uid="{0898D4C2-B170-4531-934D-E36CD5D0ABB2}" name="moment" dataDxfId="3">
      <calculatedColumnFormula>-(Table134[[#This Row],[time]]-2)*2</calculatedColumnFormula>
    </tableColumn>
    <tableColumn id="3" xr3:uid="{E3C6993F-10E9-4672-A916-2816707ECB58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154868-69E6-4DAC-A126-57128217220A}" name="Table639" displayName="Table639" ref="P34:R55" totalsRowShown="0">
  <autoFilter ref="P34:R55" xr:uid="{C2FA47A3-DEBA-4923-B3BC-272067DE8A57}"/>
  <tableColumns count="3">
    <tableColumn id="1" xr3:uid="{061E0B4A-F30C-4FDE-874A-6419C38CAA4B}" name="time"/>
    <tableColumn id="2" xr3:uid="{CB80CC05-8D20-40DF-9439-3B1D5366B921}" name="moment" dataDxfId="2">
      <calculatedColumnFormula>-(Table134[[#This Row],[time]]-2)*2</calculatedColumnFormula>
    </tableColumn>
    <tableColumn id="3" xr3:uid="{6678CBFC-8221-4D01-A5EC-5ED3209AF097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5F531-8D76-43D4-81C3-1E94044F7E50}" name="Table740" displayName="Table740" ref="S34:U55" totalsRowShown="0">
  <autoFilter ref="S34:U55" xr:uid="{CFBF838C-2754-4DAE-AF82-1E74A25733B8}"/>
  <tableColumns count="3">
    <tableColumn id="1" xr3:uid="{18E0BBD0-4C8A-4BA4-8399-AD71D9FADEF6}" name="time"/>
    <tableColumn id="2" xr3:uid="{4409422B-F102-40DA-9AD7-65CEAE916AB0}" name="moment" dataDxfId="1">
      <calculatedColumnFormula>-(Table134[[#This Row],[time]]-2)*2</calculatedColumnFormula>
    </tableColumn>
    <tableColumn id="3" xr3:uid="{ADA81F79-C5AF-4728-9616-E6B30F8CAF43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A47D89-C4BC-49D5-B9D2-E63280E56CAC}" name="Table841" displayName="Table841" ref="V34:X55" totalsRowShown="0">
  <autoFilter ref="V34:X55" xr:uid="{8FEC2A34-AFA9-4C15-8DD5-D783C27F402A}"/>
  <tableColumns count="3">
    <tableColumn id="1" xr3:uid="{DBE94D67-6C9D-4396-93AC-8C234F88173D}" name="time"/>
    <tableColumn id="2" xr3:uid="{3A591EFD-CFAD-4DE2-8E92-62A5C631A490}" name="moment" dataDxfId="0">
      <calculatedColumnFormula>-(Table134[[#This Row],[time]]-2)*2</calculatedColumnFormula>
    </tableColumn>
    <tableColumn id="3" xr3:uid="{A939C3C1-03DD-436E-B43D-6606A213C47D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B3A0B-AB7C-4D8B-ADBA-9632C23E14B7}" name="Table2" displayName="Table2" ref="D5:F26" totalsRowShown="0">
  <autoFilter ref="D5:F26" xr:uid="{1811946B-2ABF-4C85-8501-A405F39DA2BE}"/>
  <tableColumns count="3">
    <tableColumn id="1" xr3:uid="{2E694B88-8142-448D-8B1D-9129D81D53A9}" name="time"/>
    <tableColumn id="2" xr3:uid="{ABC2D8EC-65C1-417C-93FA-36368A7BA217}" name="moment" dataDxfId="14">
      <calculatedColumnFormula>(Table2[[#This Row],[time]]-2)*2</calculatedColumnFormula>
    </tableColumn>
    <tableColumn id="3" xr3:uid="{4515D97D-8573-45A3-9CB7-7C0A4576D3CF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36C48-E3B3-4E27-84BC-75ABB5B35149}" name="Table3" displayName="Table3" ref="G5:I26" totalsRowShown="0">
  <autoFilter ref="G5:I26" xr:uid="{8E56B55E-487F-42D3-A7A8-9272B934EEFE}"/>
  <tableColumns count="3">
    <tableColumn id="1" xr3:uid="{2FFA51CD-88B2-44FE-8D7F-A799B86C7AD3}" name="time"/>
    <tableColumn id="2" xr3:uid="{248D28BA-FDAE-46F5-8937-F0F4849329A9}" name="moment" dataDxfId="13">
      <calculatedColumnFormula>(Table3[[#This Row],[time]]-2)*2</calculatedColumnFormula>
    </tableColumn>
    <tableColumn id="3" xr3:uid="{A1EAD6D7-E17C-4EA4-9220-A70254D79F0E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463EEA-D3F4-40AC-AC7B-4FA83576E381}" name="Table4" displayName="Table4" ref="J5:L26" totalsRowShown="0">
  <autoFilter ref="J5:L26" xr:uid="{FC8C67DE-BE4E-4D25-8A65-214AE298492C}"/>
  <tableColumns count="3">
    <tableColumn id="1" xr3:uid="{5ABF3686-D924-499F-A680-37CDE9B87945}" name="time"/>
    <tableColumn id="2" xr3:uid="{B4C42045-B020-4E7E-93D6-4ED534B694BA}" name="moment" dataDxfId="12">
      <calculatedColumnFormula>(Table4[[#This Row],[time]]-2)*2</calculatedColumnFormula>
    </tableColumn>
    <tableColumn id="3" xr3:uid="{CACF6D05-D233-4FC9-B2DD-E5E624B3F6D5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C44F69-6EB6-4130-A25F-3E9E6AC57AEF}" name="Table5" displayName="Table5" ref="M5:O26" totalsRowShown="0">
  <autoFilter ref="M5:O26" xr:uid="{818B4252-A061-4FC6-80BF-870032A46839}"/>
  <tableColumns count="3">
    <tableColumn id="1" xr3:uid="{29F14A6A-D4BB-408A-99D0-FF671941AD15}" name="time"/>
    <tableColumn id="2" xr3:uid="{E4366C22-C7B5-45F2-BB98-956D1336B3C7}" name="moment" dataDxfId="11">
      <calculatedColumnFormula>(Table5[[#This Row],[time]]-2)*2</calculatedColumnFormula>
    </tableColumn>
    <tableColumn id="3" xr3:uid="{48DDD43B-984F-4925-9EAF-2095B5AF25F3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6F52A3-E736-4DD4-B773-7A8A04E8DB2E}" name="Table6" displayName="Table6" ref="P5:R26" totalsRowShown="0">
  <autoFilter ref="P5:R26" xr:uid="{704F6AD7-11FE-46D9-A6FC-8E52AD51529B}"/>
  <tableColumns count="3">
    <tableColumn id="1" xr3:uid="{B7BD6BB5-1879-46DE-90FA-2A3788BF8747}" name="time"/>
    <tableColumn id="2" xr3:uid="{EEBBE740-510A-4ABC-9082-B2ED24DC25D0}" name="moment" dataDxfId="10">
      <calculatedColumnFormula>(Table6[[#This Row],[time]]-2)*2</calculatedColumnFormula>
    </tableColumn>
    <tableColumn id="3" xr3:uid="{C4F2ACD2-ACE3-41B8-9945-7BD3958C4BFF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3BD0DA-EE7E-4288-AE02-22B10E790539}" name="Table7" displayName="Table7" ref="S5:U26" totalsRowShown="0">
  <autoFilter ref="S5:U26" xr:uid="{4DA388E3-AB58-4251-97E3-9A1497485E1B}"/>
  <tableColumns count="3">
    <tableColumn id="1" xr3:uid="{5E3E946E-8028-4289-8E3F-F95D347D2063}" name="time"/>
    <tableColumn id="2" xr3:uid="{549271EA-75BF-4410-8292-B98D54338E88}" name="moment" dataDxfId="9">
      <calculatedColumnFormula>(Table7[[#This Row],[time]]-2)*2</calculatedColumnFormula>
    </tableColumn>
    <tableColumn id="3" xr3:uid="{7723D42F-FC12-4198-843E-D59BB7C11C97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2BDD07-3BAB-417E-AEDD-374143624CC6}" name="Table8" displayName="Table8" ref="V5:X26" totalsRowShown="0">
  <autoFilter ref="V5:X26" xr:uid="{26CA6A31-8456-4B8B-AFD5-FDEDF2694461}"/>
  <tableColumns count="3">
    <tableColumn id="1" xr3:uid="{0A234C76-A64A-4607-8F62-288DC05DD888}" name="time"/>
    <tableColumn id="2" xr3:uid="{5BCA91AA-8B33-4313-BA81-CEA2DF4F6581}" name="moment" dataDxfId="8">
      <calculatedColumnFormula>(Table8[[#This Row],[time]]-2)*2</calculatedColumnFormula>
    </tableColumn>
    <tableColumn id="3" xr3:uid="{720DADDD-680C-480B-85EB-3A3FB3C2FC9E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D53868-C9CC-4692-AC12-323444B941A4}" name="Table134" displayName="Table134" ref="A34:C55" totalsRowShown="0">
  <autoFilter ref="A34:C55" xr:uid="{BA3C7E93-9820-43BD-943F-414D15E59CB6}"/>
  <tableColumns count="3">
    <tableColumn id="1" xr3:uid="{33FEEDB4-9D51-4053-BBFA-1BF77A1F1126}" name="time"/>
    <tableColumn id="2" xr3:uid="{30A6C82A-2DE4-4C17-87FC-C1CD7A38EBE4}" name="moment" dataDxfId="7">
      <calculatedColumnFormula>-(Table134[[#This Row],[time]]-2)*2</calculatedColumnFormula>
    </tableColumn>
    <tableColumn id="3" xr3:uid="{428E6EE4-E51A-4905-AFA7-BDD7775518F1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57BA-93F5-432B-9BBD-38599AC0EA66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9.3756500000000003</v>
      </c>
      <c r="D6">
        <v>2</v>
      </c>
      <c r="E6">
        <f>(Table2[[#This Row],[time]]-2)*2</f>
        <v>0</v>
      </c>
      <c r="F6">
        <v>2.8455900000000001</v>
      </c>
      <c r="G6">
        <v>2</v>
      </c>
      <c r="H6">
        <f>(Table3[[#This Row],[time]]-2)*2</f>
        <v>0</v>
      </c>
      <c r="I6">
        <v>2.7683800000000001</v>
      </c>
      <c r="J6">
        <v>2</v>
      </c>
      <c r="K6">
        <f>(Table4[[#This Row],[time]]-2)*2</f>
        <v>0</v>
      </c>
      <c r="L6">
        <v>4.4528400000000001</v>
      </c>
      <c r="M6">
        <v>2</v>
      </c>
      <c r="N6">
        <f>(Table5[[#This Row],[time]]-2)*2</f>
        <v>0</v>
      </c>
      <c r="O6">
        <v>8.6436100000000007</v>
      </c>
      <c r="P6">
        <v>2</v>
      </c>
      <c r="Q6">
        <f>(Table6[[#This Row],[time]]-2)*2</f>
        <v>0</v>
      </c>
      <c r="R6">
        <v>13.6356</v>
      </c>
      <c r="S6">
        <v>2</v>
      </c>
      <c r="T6">
        <f>(Table7[[#This Row],[time]]-2)*2</f>
        <v>0</v>
      </c>
      <c r="U6">
        <v>19.2013</v>
      </c>
      <c r="V6">
        <v>2</v>
      </c>
      <c r="W6">
        <f>(Table8[[#This Row],[time]]-2)*2</f>
        <v>0</v>
      </c>
      <c r="X6">
        <v>18.7179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11.539</v>
      </c>
      <c r="D7">
        <v>2.0575000000000001</v>
      </c>
      <c r="E7">
        <f>(Table2[[#This Row],[time]]-2)*2</f>
        <v>0.11500000000000021</v>
      </c>
      <c r="F7">
        <v>2.5851299999999999</v>
      </c>
      <c r="G7">
        <v>2.0575000000000001</v>
      </c>
      <c r="H7">
        <f>(Table3[[#This Row],[time]]-2)*2</f>
        <v>0.11500000000000021</v>
      </c>
      <c r="I7">
        <v>5.0637800000000004</v>
      </c>
      <c r="J7">
        <v>2.0575000000000001</v>
      </c>
      <c r="K7">
        <f>(Table4[[#This Row],[time]]-2)*2</f>
        <v>0.11500000000000021</v>
      </c>
      <c r="L7">
        <v>4.4208800000000004</v>
      </c>
      <c r="M7">
        <v>2.0575000000000001</v>
      </c>
      <c r="N7">
        <f>(Table5[[#This Row],[time]]-2)*2</f>
        <v>0.11500000000000021</v>
      </c>
      <c r="O7">
        <v>11.285399999999999</v>
      </c>
      <c r="P7">
        <v>2.0575000000000001</v>
      </c>
      <c r="Q7">
        <f>(Table6[[#This Row],[time]]-2)*2</f>
        <v>0.11500000000000021</v>
      </c>
      <c r="R7">
        <v>14.574199999999999</v>
      </c>
      <c r="S7">
        <v>2.0575000000000001</v>
      </c>
      <c r="T7">
        <f>(Table7[[#This Row],[time]]-2)*2</f>
        <v>0.11500000000000021</v>
      </c>
      <c r="U7">
        <v>21.609500000000001</v>
      </c>
      <c r="V7">
        <v>2.0575000000000001</v>
      </c>
      <c r="W7">
        <f>(Table8[[#This Row],[time]]-2)*2</f>
        <v>0.11500000000000021</v>
      </c>
      <c r="X7">
        <v>17.645299999999999</v>
      </c>
    </row>
    <row r="8" spans="1:24" x14ac:dyDescent="0.3">
      <c r="A8">
        <v>2.1025</v>
      </c>
      <c r="B8">
        <f>(Table1[[#This Row],[time]]-2)*2</f>
        <v>0.20500000000000007</v>
      </c>
      <c r="C8">
        <v>14.3201</v>
      </c>
      <c r="D8">
        <v>2.1025</v>
      </c>
      <c r="E8">
        <f>(Table2[[#This Row],[time]]-2)*2</f>
        <v>0.20500000000000007</v>
      </c>
      <c r="F8">
        <v>0.66006900000000002</v>
      </c>
      <c r="G8">
        <v>2.1025</v>
      </c>
      <c r="H8">
        <f>(Table3[[#This Row],[time]]-2)*2</f>
        <v>0.20500000000000007</v>
      </c>
      <c r="I8">
        <v>8.6604200000000002</v>
      </c>
      <c r="J8">
        <v>2.1025</v>
      </c>
      <c r="K8">
        <f>(Table4[[#This Row],[time]]-2)*2</f>
        <v>0.20500000000000007</v>
      </c>
      <c r="L8">
        <v>2.3056800000000002</v>
      </c>
      <c r="M8">
        <v>2.1025</v>
      </c>
      <c r="N8">
        <f>(Table5[[#This Row],[time]]-2)*2</f>
        <v>0.20500000000000007</v>
      </c>
      <c r="O8">
        <v>14.2597</v>
      </c>
      <c r="P8">
        <v>2.1025</v>
      </c>
      <c r="Q8">
        <f>(Table6[[#This Row],[time]]-2)*2</f>
        <v>0.20500000000000007</v>
      </c>
      <c r="R8">
        <v>14.614000000000001</v>
      </c>
      <c r="S8">
        <v>2.1025</v>
      </c>
      <c r="T8">
        <f>(Table7[[#This Row],[time]]-2)*2</f>
        <v>0.20500000000000007</v>
      </c>
      <c r="U8">
        <v>24.940899999999999</v>
      </c>
      <c r="V8">
        <v>2.1025</v>
      </c>
      <c r="W8">
        <f>(Table8[[#This Row],[time]]-2)*2</f>
        <v>0.20500000000000007</v>
      </c>
      <c r="X8">
        <v>15.991400000000001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15.821400000000001</v>
      </c>
      <c r="D9">
        <v>2.1671900000000002</v>
      </c>
      <c r="E9">
        <f>(Table2[[#This Row],[time]]-2)*2</f>
        <v>0.33438000000000034</v>
      </c>
      <c r="F9">
        <v>4.8049500000000002E-2</v>
      </c>
      <c r="G9">
        <v>2.1671900000000002</v>
      </c>
      <c r="H9">
        <f>(Table3[[#This Row],[time]]-2)*2</f>
        <v>0.33438000000000034</v>
      </c>
      <c r="I9">
        <v>10.897600000000001</v>
      </c>
      <c r="J9">
        <v>2.1671900000000002</v>
      </c>
      <c r="K9">
        <f>(Table4[[#This Row],[time]]-2)*2</f>
        <v>0.33438000000000034</v>
      </c>
      <c r="L9">
        <v>1.3390599999999999</v>
      </c>
      <c r="M9">
        <v>2.1671900000000002</v>
      </c>
      <c r="N9">
        <f>(Table5[[#This Row],[time]]-2)*2</f>
        <v>0.33438000000000034</v>
      </c>
      <c r="O9">
        <v>15.923400000000001</v>
      </c>
      <c r="P9">
        <v>2.1671900000000002</v>
      </c>
      <c r="Q9">
        <f>(Table6[[#This Row],[time]]-2)*2</f>
        <v>0.33438000000000034</v>
      </c>
      <c r="R9">
        <v>14.692299999999999</v>
      </c>
      <c r="S9">
        <v>2.1671900000000002</v>
      </c>
      <c r="T9">
        <f>(Table7[[#This Row],[time]]-2)*2</f>
        <v>0.33438000000000034</v>
      </c>
      <c r="U9">
        <v>26.918399999999998</v>
      </c>
      <c r="V9">
        <v>2.1671900000000002</v>
      </c>
      <c r="W9">
        <f>(Table8[[#This Row],[time]]-2)*2</f>
        <v>0.33438000000000034</v>
      </c>
      <c r="X9">
        <v>15.122999999999999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18.018799999999999</v>
      </c>
      <c r="D10">
        <v>2.2146499999999998</v>
      </c>
      <c r="E10">
        <f>(Table2[[#This Row],[time]]-2)*2</f>
        <v>0.42929999999999957</v>
      </c>
      <c r="F10">
        <v>4.5474699999999996E-3</v>
      </c>
      <c r="G10">
        <v>2.2146499999999998</v>
      </c>
      <c r="H10">
        <f>(Table3[[#This Row],[time]]-2)*2</f>
        <v>0.42929999999999957</v>
      </c>
      <c r="I10">
        <v>14.467700000000001</v>
      </c>
      <c r="J10">
        <v>2.2146499999999998</v>
      </c>
      <c r="K10">
        <f>(Table4[[#This Row],[time]]-2)*2</f>
        <v>0.42929999999999957</v>
      </c>
      <c r="L10">
        <v>7.2706199999999999E-2</v>
      </c>
      <c r="M10">
        <v>2.2146499999999998</v>
      </c>
      <c r="N10">
        <f>(Table5[[#This Row],[time]]-2)*2</f>
        <v>0.42929999999999957</v>
      </c>
      <c r="O10">
        <v>18.6769</v>
      </c>
      <c r="P10">
        <v>2.2146499999999998</v>
      </c>
      <c r="Q10">
        <f>(Table6[[#This Row],[time]]-2)*2</f>
        <v>0.42929999999999957</v>
      </c>
      <c r="R10">
        <v>14.526</v>
      </c>
      <c r="S10">
        <v>2.2146499999999998</v>
      </c>
      <c r="T10">
        <f>(Table7[[#This Row],[time]]-2)*2</f>
        <v>0.42929999999999957</v>
      </c>
      <c r="U10">
        <v>29.997800000000002</v>
      </c>
      <c r="V10">
        <v>2.2146499999999998</v>
      </c>
      <c r="W10">
        <f>(Table8[[#This Row],[time]]-2)*2</f>
        <v>0.42929999999999957</v>
      </c>
      <c r="X10">
        <v>13.9543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20.033000000000001</v>
      </c>
      <c r="D11">
        <v>2.2715999999999998</v>
      </c>
      <c r="E11">
        <f>(Table2[[#This Row],[time]]-2)*2</f>
        <v>0.54319999999999968</v>
      </c>
      <c r="F11">
        <v>3.7104899999999999E-3</v>
      </c>
      <c r="G11">
        <v>2.2715999999999998</v>
      </c>
      <c r="H11">
        <f>(Table3[[#This Row],[time]]-2)*2</f>
        <v>0.54319999999999968</v>
      </c>
      <c r="I11">
        <v>17.636399999999998</v>
      </c>
      <c r="J11">
        <v>2.2715999999999998</v>
      </c>
      <c r="K11">
        <f>(Table4[[#This Row],[time]]-2)*2</f>
        <v>0.54319999999999968</v>
      </c>
      <c r="L11">
        <v>4.69273E-3</v>
      </c>
      <c r="M11">
        <v>2.2715999999999998</v>
      </c>
      <c r="N11">
        <f>(Table5[[#This Row],[time]]-2)*2</f>
        <v>0.54319999999999968</v>
      </c>
      <c r="O11">
        <v>21.409700000000001</v>
      </c>
      <c r="P11">
        <v>2.2715999999999998</v>
      </c>
      <c r="Q11">
        <f>(Table6[[#This Row],[time]]-2)*2</f>
        <v>0.54319999999999968</v>
      </c>
      <c r="R11">
        <v>13.8264</v>
      </c>
      <c r="S11">
        <v>2.2715999999999998</v>
      </c>
      <c r="T11">
        <f>(Table7[[#This Row],[time]]-2)*2</f>
        <v>0.54319999999999968</v>
      </c>
      <c r="U11">
        <v>32.697600000000001</v>
      </c>
      <c r="V11">
        <v>2.2715999999999998</v>
      </c>
      <c r="W11">
        <f>(Table8[[#This Row],[time]]-2)*2</f>
        <v>0.54319999999999968</v>
      </c>
      <c r="X11">
        <v>13.185</v>
      </c>
    </row>
    <row r="12" spans="1:24" x14ac:dyDescent="0.3">
      <c r="A12">
        <v>2.32233</v>
      </c>
      <c r="B12">
        <f>(Table1[[#This Row],[time]]-2)*2</f>
        <v>0.64466000000000001</v>
      </c>
      <c r="C12">
        <v>22.747299999999999</v>
      </c>
      <c r="D12">
        <v>2.32233</v>
      </c>
      <c r="E12">
        <f>(Table2[[#This Row],[time]]-2)*2</f>
        <v>0.64466000000000001</v>
      </c>
      <c r="F12">
        <v>2.8963700000000001E-3</v>
      </c>
      <c r="G12">
        <v>2.32233</v>
      </c>
      <c r="H12">
        <f>(Table3[[#This Row],[time]]-2)*2</f>
        <v>0.64466000000000001</v>
      </c>
      <c r="I12">
        <v>21.738900000000001</v>
      </c>
      <c r="J12">
        <v>2.32233</v>
      </c>
      <c r="K12">
        <f>(Table4[[#This Row],[time]]-2)*2</f>
        <v>0.64466000000000001</v>
      </c>
      <c r="L12">
        <v>3.6885300000000002E-3</v>
      </c>
      <c r="M12">
        <v>2.32233</v>
      </c>
      <c r="N12">
        <f>(Table5[[#This Row],[time]]-2)*2</f>
        <v>0.64466000000000001</v>
      </c>
      <c r="O12">
        <v>24.7011</v>
      </c>
      <c r="P12">
        <v>2.32233</v>
      </c>
      <c r="Q12">
        <f>(Table6[[#This Row],[time]]-2)*2</f>
        <v>0.64466000000000001</v>
      </c>
      <c r="R12">
        <v>12.453200000000001</v>
      </c>
      <c r="S12">
        <v>2.32233</v>
      </c>
      <c r="T12">
        <f>(Table7[[#This Row],[time]]-2)*2</f>
        <v>0.64466000000000001</v>
      </c>
      <c r="U12">
        <v>35.883000000000003</v>
      </c>
      <c r="V12">
        <v>2.32233</v>
      </c>
      <c r="W12">
        <f>(Table8[[#This Row],[time]]-2)*2</f>
        <v>0.64466000000000001</v>
      </c>
      <c r="X12">
        <v>12.429600000000001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25.053100000000001</v>
      </c>
      <c r="D13">
        <v>2.3587899999999999</v>
      </c>
      <c r="E13">
        <f>(Table2[[#This Row],[time]]-2)*2</f>
        <v>0.71757999999999988</v>
      </c>
      <c r="F13">
        <v>2.29248E-3</v>
      </c>
      <c r="G13">
        <v>2.3587899999999999</v>
      </c>
      <c r="H13">
        <f>(Table3[[#This Row],[time]]-2)*2</f>
        <v>0.71757999999999988</v>
      </c>
      <c r="I13">
        <v>24.681000000000001</v>
      </c>
      <c r="J13">
        <v>2.3587899999999999</v>
      </c>
      <c r="K13">
        <f>(Table4[[#This Row],[time]]-2)*2</f>
        <v>0.71757999999999988</v>
      </c>
      <c r="L13">
        <v>3.0168199999999999E-3</v>
      </c>
      <c r="M13">
        <v>2.3587899999999999</v>
      </c>
      <c r="N13">
        <f>(Table5[[#This Row],[time]]-2)*2</f>
        <v>0.71757999999999988</v>
      </c>
      <c r="O13">
        <v>27.384599999999999</v>
      </c>
      <c r="P13">
        <v>2.3587899999999999</v>
      </c>
      <c r="Q13">
        <f>(Table6[[#This Row],[time]]-2)*2</f>
        <v>0.71757999999999988</v>
      </c>
      <c r="R13">
        <v>11.0845</v>
      </c>
      <c r="S13">
        <v>2.3587899999999999</v>
      </c>
      <c r="T13">
        <f>(Table7[[#This Row],[time]]-2)*2</f>
        <v>0.71757999999999988</v>
      </c>
      <c r="U13">
        <v>38.5015</v>
      </c>
      <c r="V13">
        <v>2.3587899999999999</v>
      </c>
      <c r="W13">
        <f>(Table8[[#This Row],[time]]-2)*2</f>
        <v>0.71757999999999988</v>
      </c>
      <c r="X13">
        <v>11.7308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28.0091</v>
      </c>
      <c r="D14">
        <v>2.4015499999999999</v>
      </c>
      <c r="E14">
        <f>(Table2[[#This Row],[time]]-2)*2</f>
        <v>0.8030999999999997</v>
      </c>
      <c r="F14">
        <v>1.7760899999999999E-3</v>
      </c>
      <c r="G14">
        <v>2.4015499999999999</v>
      </c>
      <c r="H14">
        <f>(Table3[[#This Row],[time]]-2)*2</f>
        <v>0.8030999999999997</v>
      </c>
      <c r="I14">
        <v>27.825900000000001</v>
      </c>
      <c r="J14">
        <v>2.4015499999999999</v>
      </c>
      <c r="K14">
        <f>(Table4[[#This Row],[time]]-2)*2</f>
        <v>0.8030999999999997</v>
      </c>
      <c r="L14">
        <v>2.5288300000000001E-3</v>
      </c>
      <c r="M14">
        <v>2.4015499999999999</v>
      </c>
      <c r="N14">
        <f>(Table5[[#This Row],[time]]-2)*2</f>
        <v>0.8030999999999997</v>
      </c>
      <c r="O14">
        <v>30.509899999999998</v>
      </c>
      <c r="P14">
        <v>2.4015499999999999</v>
      </c>
      <c r="Q14">
        <f>(Table6[[#This Row],[time]]-2)*2</f>
        <v>0.8030999999999997</v>
      </c>
      <c r="R14">
        <v>9.6626600000000007</v>
      </c>
      <c r="S14">
        <v>2.4015499999999999</v>
      </c>
      <c r="T14">
        <f>(Table7[[#This Row],[time]]-2)*2</f>
        <v>0.8030999999999997</v>
      </c>
      <c r="U14">
        <v>41.599600000000002</v>
      </c>
      <c r="V14">
        <v>2.4015499999999999</v>
      </c>
      <c r="W14">
        <f>(Table8[[#This Row],[time]]-2)*2</f>
        <v>0.8030999999999997</v>
      </c>
      <c r="X14">
        <v>10.938700000000001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31.0032</v>
      </c>
      <c r="D15">
        <v>2.47973</v>
      </c>
      <c r="E15">
        <f>(Table2[[#This Row],[time]]-2)*2</f>
        <v>0.95945999999999998</v>
      </c>
      <c r="F15">
        <v>1.47712E-3</v>
      </c>
      <c r="G15">
        <v>2.47973</v>
      </c>
      <c r="H15">
        <f>(Table3[[#This Row],[time]]-2)*2</f>
        <v>0.95945999999999998</v>
      </c>
      <c r="I15">
        <v>30.230399999999999</v>
      </c>
      <c r="J15">
        <v>2.47973</v>
      </c>
      <c r="K15">
        <f>(Table4[[#This Row],[time]]-2)*2</f>
        <v>0.95945999999999998</v>
      </c>
      <c r="L15">
        <v>2.1968600000000001E-3</v>
      </c>
      <c r="M15">
        <v>2.47973</v>
      </c>
      <c r="N15">
        <f>(Table5[[#This Row],[time]]-2)*2</f>
        <v>0.95945999999999998</v>
      </c>
      <c r="O15">
        <v>33.025199999999998</v>
      </c>
      <c r="P15">
        <v>2.47973</v>
      </c>
      <c r="Q15">
        <f>(Table6[[#This Row],[time]]-2)*2</f>
        <v>0.95945999999999998</v>
      </c>
      <c r="R15">
        <v>8.8396500000000007</v>
      </c>
      <c r="S15">
        <v>2.47973</v>
      </c>
      <c r="T15">
        <f>(Table7[[#This Row],[time]]-2)*2</f>
        <v>0.95945999999999998</v>
      </c>
      <c r="U15">
        <v>44.077100000000002</v>
      </c>
      <c r="V15">
        <v>2.47973</v>
      </c>
      <c r="W15">
        <f>(Table8[[#This Row],[time]]-2)*2</f>
        <v>0.95945999999999998</v>
      </c>
      <c r="X15">
        <v>10.4392</v>
      </c>
    </row>
    <row r="16" spans="1:24" x14ac:dyDescent="0.3">
      <c r="A16">
        <v>2.51017</v>
      </c>
      <c r="B16">
        <f>(Table1[[#This Row],[time]]-2)*2</f>
        <v>1.02034</v>
      </c>
      <c r="C16">
        <v>34.550600000000003</v>
      </c>
      <c r="D16">
        <v>2.51017</v>
      </c>
      <c r="E16">
        <f>(Table2[[#This Row],[time]]-2)*2</f>
        <v>1.02034</v>
      </c>
      <c r="F16">
        <v>1.1957000000000001E-3</v>
      </c>
      <c r="G16">
        <v>2.51017</v>
      </c>
      <c r="H16">
        <f>(Table3[[#This Row],[time]]-2)*2</f>
        <v>1.02034</v>
      </c>
      <c r="I16">
        <v>32.8735</v>
      </c>
      <c r="J16">
        <v>2.51017</v>
      </c>
      <c r="K16">
        <f>(Table4[[#This Row],[time]]-2)*2</f>
        <v>1.02034</v>
      </c>
      <c r="L16">
        <v>1.8899800000000001E-3</v>
      </c>
      <c r="M16">
        <v>2.51017</v>
      </c>
      <c r="N16">
        <f>(Table5[[#This Row],[time]]-2)*2</f>
        <v>1.02034</v>
      </c>
      <c r="O16">
        <v>35.865200000000002</v>
      </c>
      <c r="P16">
        <v>2.51017</v>
      </c>
      <c r="Q16">
        <f>(Table6[[#This Row],[time]]-2)*2</f>
        <v>1.02034</v>
      </c>
      <c r="R16">
        <v>8.1290600000000008</v>
      </c>
      <c r="S16">
        <v>2.51017</v>
      </c>
      <c r="T16">
        <f>(Table7[[#This Row],[time]]-2)*2</f>
        <v>1.02034</v>
      </c>
      <c r="U16">
        <v>46.913699999999999</v>
      </c>
      <c r="V16">
        <v>2.51017</v>
      </c>
      <c r="W16">
        <f>(Table8[[#This Row],[time]]-2)*2</f>
        <v>1.02034</v>
      </c>
      <c r="X16">
        <v>9.8821499999999993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37.785499999999999</v>
      </c>
      <c r="D17">
        <v>2.5632600000000001</v>
      </c>
      <c r="E17">
        <f>(Table2[[#This Row],[time]]-2)*2</f>
        <v>1.1265200000000002</v>
      </c>
      <c r="F17">
        <v>9.8904900000000009E-4</v>
      </c>
      <c r="G17">
        <v>2.5632600000000001</v>
      </c>
      <c r="H17">
        <f>(Table3[[#This Row],[time]]-2)*2</f>
        <v>1.1265200000000002</v>
      </c>
      <c r="I17">
        <v>35.223999999999997</v>
      </c>
      <c r="J17">
        <v>2.5632600000000001</v>
      </c>
      <c r="K17">
        <f>(Table4[[#This Row],[time]]-2)*2</f>
        <v>1.1265200000000002</v>
      </c>
      <c r="L17">
        <v>1.6726200000000001E-3</v>
      </c>
      <c r="M17">
        <v>2.5632600000000001</v>
      </c>
      <c r="N17">
        <f>(Table5[[#This Row],[time]]-2)*2</f>
        <v>1.1265200000000002</v>
      </c>
      <c r="O17">
        <v>38.494900000000001</v>
      </c>
      <c r="P17">
        <v>2.5632600000000001</v>
      </c>
      <c r="Q17">
        <f>(Table6[[#This Row],[time]]-2)*2</f>
        <v>1.1265200000000002</v>
      </c>
      <c r="R17">
        <v>7.5509599999999999</v>
      </c>
      <c r="S17">
        <v>2.5632600000000001</v>
      </c>
      <c r="T17">
        <f>(Table7[[#This Row],[time]]-2)*2</f>
        <v>1.1265200000000002</v>
      </c>
      <c r="U17">
        <v>49.613799999999998</v>
      </c>
      <c r="V17">
        <v>2.5632600000000001</v>
      </c>
      <c r="W17">
        <f>(Table8[[#This Row],[time]]-2)*2</f>
        <v>1.1265200000000002</v>
      </c>
      <c r="X17">
        <v>9.2802699999999998</v>
      </c>
    </row>
    <row r="18" spans="1:24" x14ac:dyDescent="0.3">
      <c r="A18">
        <v>2.61022</v>
      </c>
      <c r="B18">
        <f>(Table1[[#This Row],[time]]-2)*2</f>
        <v>1.22044</v>
      </c>
      <c r="C18">
        <v>40.557200000000002</v>
      </c>
      <c r="D18">
        <v>2.61022</v>
      </c>
      <c r="E18">
        <f>(Table2[[#This Row],[time]]-2)*2</f>
        <v>1.22044</v>
      </c>
      <c r="F18">
        <v>8.5586699999999996E-4</v>
      </c>
      <c r="G18">
        <v>2.61022</v>
      </c>
      <c r="H18">
        <f>(Table3[[#This Row],[time]]-2)*2</f>
        <v>1.22044</v>
      </c>
      <c r="I18">
        <v>37.037500000000001</v>
      </c>
      <c r="J18">
        <v>2.61022</v>
      </c>
      <c r="K18">
        <f>(Table4[[#This Row],[time]]-2)*2</f>
        <v>1.22044</v>
      </c>
      <c r="L18">
        <v>1.49822E-3</v>
      </c>
      <c r="M18">
        <v>2.61022</v>
      </c>
      <c r="N18">
        <f>(Table5[[#This Row],[time]]-2)*2</f>
        <v>1.22044</v>
      </c>
      <c r="O18">
        <v>40.744799999999998</v>
      </c>
      <c r="P18">
        <v>2.61022</v>
      </c>
      <c r="Q18">
        <f>(Table6[[#This Row],[time]]-2)*2</f>
        <v>1.22044</v>
      </c>
      <c r="R18">
        <v>7.1797700000000004</v>
      </c>
      <c r="S18">
        <v>2.61022</v>
      </c>
      <c r="T18">
        <f>(Table7[[#This Row],[time]]-2)*2</f>
        <v>1.22044</v>
      </c>
      <c r="U18">
        <v>52.060499999999998</v>
      </c>
      <c r="V18">
        <v>2.61022</v>
      </c>
      <c r="W18">
        <f>(Table8[[#This Row],[time]]-2)*2</f>
        <v>1.22044</v>
      </c>
      <c r="X18">
        <v>8.7247000000000003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43.547499999999999</v>
      </c>
      <c r="D19">
        <v>2.6619299999999999</v>
      </c>
      <c r="E19">
        <f>(Table2[[#This Row],[time]]-2)*2</f>
        <v>1.3238599999999998</v>
      </c>
      <c r="F19">
        <v>7.1737099999999996E-4</v>
      </c>
      <c r="G19">
        <v>2.6619299999999999</v>
      </c>
      <c r="H19">
        <f>(Table3[[#This Row],[time]]-2)*2</f>
        <v>1.3238599999999998</v>
      </c>
      <c r="I19">
        <v>38.890900000000002</v>
      </c>
      <c r="J19">
        <v>2.6619299999999999</v>
      </c>
      <c r="K19">
        <f>(Table4[[#This Row],[time]]-2)*2</f>
        <v>1.3238599999999998</v>
      </c>
      <c r="L19">
        <v>1.3067700000000001E-3</v>
      </c>
      <c r="M19">
        <v>2.6619299999999999</v>
      </c>
      <c r="N19">
        <f>(Table5[[#This Row],[time]]-2)*2</f>
        <v>1.3238599999999998</v>
      </c>
      <c r="O19">
        <v>43.3262</v>
      </c>
      <c r="P19">
        <v>2.6619299999999999</v>
      </c>
      <c r="Q19">
        <f>(Table6[[#This Row],[time]]-2)*2</f>
        <v>1.3238599999999998</v>
      </c>
      <c r="R19">
        <v>6.6821900000000003</v>
      </c>
      <c r="S19">
        <v>2.6619299999999999</v>
      </c>
      <c r="T19">
        <f>(Table7[[#This Row],[time]]-2)*2</f>
        <v>1.3238599999999998</v>
      </c>
      <c r="U19">
        <v>54.983600000000003</v>
      </c>
      <c r="V19">
        <v>2.6619299999999999</v>
      </c>
      <c r="W19">
        <f>(Table8[[#This Row],[time]]-2)*2</f>
        <v>1.3238599999999998</v>
      </c>
      <c r="X19">
        <v>8.0180799999999994</v>
      </c>
    </row>
    <row r="20" spans="1:24" x14ac:dyDescent="0.3">
      <c r="A20">
        <v>2.70424</v>
      </c>
      <c r="B20">
        <f>(Table1[[#This Row],[time]]-2)*2</f>
        <v>1.40848</v>
      </c>
      <c r="C20">
        <v>45.209299999999999</v>
      </c>
      <c r="D20">
        <v>2.70424</v>
      </c>
      <c r="E20">
        <f>(Table2[[#This Row],[time]]-2)*2</f>
        <v>1.40848</v>
      </c>
      <c r="F20">
        <v>6.4448900000000004E-4</v>
      </c>
      <c r="G20">
        <v>2.70424</v>
      </c>
      <c r="H20">
        <f>(Table3[[#This Row],[time]]-2)*2</f>
        <v>1.40848</v>
      </c>
      <c r="I20">
        <v>39.945300000000003</v>
      </c>
      <c r="J20">
        <v>2.70424</v>
      </c>
      <c r="K20">
        <f>(Table4[[#This Row],[time]]-2)*2</f>
        <v>1.40848</v>
      </c>
      <c r="L20">
        <v>1.19787E-3</v>
      </c>
      <c r="M20">
        <v>2.70424</v>
      </c>
      <c r="N20">
        <f>(Table5[[#This Row],[time]]-2)*2</f>
        <v>1.40848</v>
      </c>
      <c r="O20">
        <v>44.846600000000002</v>
      </c>
      <c r="P20">
        <v>2.70424</v>
      </c>
      <c r="Q20">
        <f>(Table6[[#This Row],[time]]-2)*2</f>
        <v>1.40848</v>
      </c>
      <c r="R20">
        <v>6.33643</v>
      </c>
      <c r="S20">
        <v>2.70424</v>
      </c>
      <c r="T20">
        <f>(Table7[[#This Row],[time]]-2)*2</f>
        <v>1.40848</v>
      </c>
      <c r="U20">
        <v>56.740099999999998</v>
      </c>
      <c r="V20">
        <v>2.70424</v>
      </c>
      <c r="W20">
        <f>(Table8[[#This Row],[time]]-2)*2</f>
        <v>1.40848</v>
      </c>
      <c r="X20">
        <v>7.5965100000000003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47.903799999999997</v>
      </c>
      <c r="D21">
        <v>2.75779</v>
      </c>
      <c r="E21">
        <f>(Table2[[#This Row],[time]]-2)*2</f>
        <v>1.5155799999999999</v>
      </c>
      <c r="F21">
        <v>5.2271999999999996E-4</v>
      </c>
      <c r="G21">
        <v>2.75779</v>
      </c>
      <c r="H21">
        <f>(Table3[[#This Row],[time]]-2)*2</f>
        <v>1.5155799999999999</v>
      </c>
      <c r="I21">
        <v>41.755699999999997</v>
      </c>
      <c r="J21">
        <v>2.75779</v>
      </c>
      <c r="K21">
        <f>(Table4[[#This Row],[time]]-2)*2</f>
        <v>1.5155799999999999</v>
      </c>
      <c r="L21">
        <v>1.0244200000000001E-3</v>
      </c>
      <c r="M21">
        <v>2.75779</v>
      </c>
      <c r="N21">
        <f>(Table5[[#This Row],[time]]-2)*2</f>
        <v>1.5155799999999999</v>
      </c>
      <c r="O21">
        <v>47.655799999999999</v>
      </c>
      <c r="P21">
        <v>2.75779</v>
      </c>
      <c r="Q21">
        <f>(Table6[[#This Row],[time]]-2)*2</f>
        <v>1.5155799999999999</v>
      </c>
      <c r="R21">
        <v>5.6009900000000004</v>
      </c>
      <c r="S21">
        <v>2.75779</v>
      </c>
      <c r="T21">
        <f>(Table7[[#This Row],[time]]-2)*2</f>
        <v>1.5155799999999999</v>
      </c>
      <c r="U21">
        <v>60.064100000000003</v>
      </c>
      <c r="V21">
        <v>2.75779</v>
      </c>
      <c r="W21">
        <f>(Table8[[#This Row],[time]]-2)*2</f>
        <v>1.5155799999999999</v>
      </c>
      <c r="X21">
        <v>6.8340300000000003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48.914999999999999</v>
      </c>
      <c r="D22">
        <v>2.8044500000000001</v>
      </c>
      <c r="E22">
        <f>(Table2[[#This Row],[time]]-2)*2</f>
        <v>1.6089000000000002</v>
      </c>
      <c r="F22">
        <v>4.7347200000000001E-4</v>
      </c>
      <c r="G22">
        <v>2.8044500000000001</v>
      </c>
      <c r="H22">
        <f>(Table3[[#This Row],[time]]-2)*2</f>
        <v>1.6089000000000002</v>
      </c>
      <c r="I22">
        <v>42.432299999999998</v>
      </c>
      <c r="J22">
        <v>2.8044500000000001</v>
      </c>
      <c r="K22">
        <f>(Table4[[#This Row],[time]]-2)*2</f>
        <v>1.6089000000000002</v>
      </c>
      <c r="L22">
        <v>9.6350899999999998E-4</v>
      </c>
      <c r="M22">
        <v>2.8044500000000001</v>
      </c>
      <c r="N22">
        <f>(Table5[[#This Row],[time]]-2)*2</f>
        <v>1.6089000000000002</v>
      </c>
      <c r="O22">
        <v>48.825099999999999</v>
      </c>
      <c r="P22">
        <v>2.8044500000000001</v>
      </c>
      <c r="Q22">
        <f>(Table6[[#This Row],[time]]-2)*2</f>
        <v>1.6089000000000002</v>
      </c>
      <c r="R22">
        <v>5.2922900000000004</v>
      </c>
      <c r="S22">
        <v>2.8044500000000001</v>
      </c>
      <c r="T22">
        <f>(Table7[[#This Row],[time]]-2)*2</f>
        <v>1.6089000000000002</v>
      </c>
      <c r="U22">
        <v>61.471600000000002</v>
      </c>
      <c r="V22">
        <v>2.8044500000000001</v>
      </c>
      <c r="W22">
        <f>(Table8[[#This Row],[time]]-2)*2</f>
        <v>1.6089000000000002</v>
      </c>
      <c r="X22">
        <v>6.49437</v>
      </c>
    </row>
    <row r="23" spans="1:24" x14ac:dyDescent="0.3">
      <c r="A23">
        <v>2.8546</v>
      </c>
      <c r="B23">
        <f>(Table1[[#This Row],[time]]-2)*2</f>
        <v>1.7092000000000001</v>
      </c>
      <c r="C23">
        <v>50.621499999999997</v>
      </c>
      <c r="D23">
        <v>2.8546</v>
      </c>
      <c r="E23">
        <f>(Table2[[#This Row],[time]]-2)*2</f>
        <v>1.7092000000000001</v>
      </c>
      <c r="F23">
        <v>3.8985400000000003E-4</v>
      </c>
      <c r="G23">
        <v>2.8546</v>
      </c>
      <c r="H23">
        <f>(Table3[[#This Row],[time]]-2)*2</f>
        <v>1.7092000000000001</v>
      </c>
      <c r="I23">
        <v>43.585500000000003</v>
      </c>
      <c r="J23">
        <v>2.8546</v>
      </c>
      <c r="K23">
        <f>(Table4[[#This Row],[time]]-2)*2</f>
        <v>1.7092000000000001</v>
      </c>
      <c r="L23">
        <v>8.6211100000000004E-4</v>
      </c>
      <c r="M23">
        <v>2.8546</v>
      </c>
      <c r="N23">
        <f>(Table5[[#This Row],[time]]-2)*2</f>
        <v>1.7092000000000001</v>
      </c>
      <c r="O23">
        <v>50.908499999999997</v>
      </c>
      <c r="P23">
        <v>2.8546</v>
      </c>
      <c r="Q23">
        <f>(Table6[[#This Row],[time]]-2)*2</f>
        <v>1.7092000000000001</v>
      </c>
      <c r="R23">
        <v>4.7620800000000001</v>
      </c>
      <c r="S23">
        <v>2.8546</v>
      </c>
      <c r="T23">
        <f>(Table7[[#This Row],[time]]-2)*2</f>
        <v>1.7092000000000001</v>
      </c>
      <c r="U23">
        <v>63.956499999999998</v>
      </c>
      <c r="V23">
        <v>2.8546</v>
      </c>
      <c r="W23">
        <f>(Table8[[#This Row],[time]]-2)*2</f>
        <v>1.7092000000000001</v>
      </c>
      <c r="X23">
        <v>5.8801100000000002</v>
      </c>
    </row>
    <row r="24" spans="1:24" x14ac:dyDescent="0.3">
      <c r="A24">
        <v>2.90442</v>
      </c>
      <c r="B24">
        <f>(Table1[[#This Row],[time]]-2)*2</f>
        <v>1.80884</v>
      </c>
      <c r="C24">
        <v>51.84</v>
      </c>
      <c r="D24">
        <v>2.90442</v>
      </c>
      <c r="E24">
        <f>(Table2[[#This Row],[time]]-2)*2</f>
        <v>1.80884</v>
      </c>
      <c r="F24">
        <v>3.3649199999999998E-4</v>
      </c>
      <c r="G24">
        <v>2.90442</v>
      </c>
      <c r="H24">
        <f>(Table3[[#This Row],[time]]-2)*2</f>
        <v>1.80884</v>
      </c>
      <c r="I24">
        <v>44.490099999999998</v>
      </c>
      <c r="J24">
        <v>2.90442</v>
      </c>
      <c r="K24">
        <f>(Table4[[#This Row],[time]]-2)*2</f>
        <v>1.80884</v>
      </c>
      <c r="L24">
        <v>7.9693699999999995E-4</v>
      </c>
      <c r="M24">
        <v>2.90442</v>
      </c>
      <c r="N24">
        <f>(Table5[[#This Row],[time]]-2)*2</f>
        <v>1.80884</v>
      </c>
      <c r="O24">
        <v>52.447200000000002</v>
      </c>
      <c r="P24">
        <v>2.90442</v>
      </c>
      <c r="Q24">
        <f>(Table6[[#This Row],[time]]-2)*2</f>
        <v>1.80884</v>
      </c>
      <c r="R24">
        <v>4.4013</v>
      </c>
      <c r="S24">
        <v>2.90442</v>
      </c>
      <c r="T24">
        <f>(Table7[[#This Row],[time]]-2)*2</f>
        <v>1.80884</v>
      </c>
      <c r="U24">
        <v>65.764799999999994</v>
      </c>
      <c r="V24">
        <v>2.90442</v>
      </c>
      <c r="W24">
        <f>(Table8[[#This Row],[time]]-2)*2</f>
        <v>1.80884</v>
      </c>
      <c r="X24">
        <v>5.44217</v>
      </c>
    </row>
    <row r="25" spans="1:24" x14ac:dyDescent="0.3">
      <c r="A25">
        <v>2.95797</v>
      </c>
      <c r="B25">
        <f>(Table1[[#This Row],[time]]-2)*2</f>
        <v>1.91594</v>
      </c>
      <c r="C25">
        <v>53.235700000000001</v>
      </c>
      <c r="D25">
        <v>2.95797</v>
      </c>
      <c r="E25">
        <f>(Table2[[#This Row],[time]]-2)*2</f>
        <v>1.91594</v>
      </c>
      <c r="F25">
        <v>2.7848499999999997E-4</v>
      </c>
      <c r="G25">
        <v>2.95797</v>
      </c>
      <c r="H25">
        <f>(Table3[[#This Row],[time]]-2)*2</f>
        <v>1.91594</v>
      </c>
      <c r="I25">
        <v>45.643799999999999</v>
      </c>
      <c r="J25">
        <v>2.95797</v>
      </c>
      <c r="K25">
        <f>(Table4[[#This Row],[time]]-2)*2</f>
        <v>1.91594</v>
      </c>
      <c r="L25">
        <v>7.2454400000000003E-4</v>
      </c>
      <c r="M25">
        <v>2.95797</v>
      </c>
      <c r="N25">
        <f>(Table5[[#This Row],[time]]-2)*2</f>
        <v>1.91594</v>
      </c>
      <c r="O25">
        <v>54.332799999999999</v>
      </c>
      <c r="P25">
        <v>2.95797</v>
      </c>
      <c r="Q25">
        <f>(Table6[[#This Row],[time]]-2)*2</f>
        <v>1.91594</v>
      </c>
      <c r="R25">
        <v>4.0116699999999996</v>
      </c>
      <c r="S25">
        <v>2.95797</v>
      </c>
      <c r="T25">
        <f>(Table7[[#This Row],[time]]-2)*2</f>
        <v>1.91594</v>
      </c>
      <c r="U25">
        <v>67.886399999999995</v>
      </c>
      <c r="V25">
        <v>2.95797</v>
      </c>
      <c r="W25">
        <f>(Table8[[#This Row],[time]]-2)*2</f>
        <v>1.91594</v>
      </c>
      <c r="X25">
        <v>4.8736600000000001</v>
      </c>
    </row>
    <row r="26" spans="1:24" x14ac:dyDescent="0.3">
      <c r="A26">
        <v>3</v>
      </c>
      <c r="B26">
        <f>(Table1[[#This Row],[time]]-2)*2</f>
        <v>2</v>
      </c>
      <c r="C26">
        <v>54.408200000000001</v>
      </c>
      <c r="D26">
        <v>3</v>
      </c>
      <c r="E26">
        <f>(Table2[[#This Row],[time]]-2)*2</f>
        <v>2</v>
      </c>
      <c r="F26">
        <v>2.3613E-4</v>
      </c>
      <c r="G26">
        <v>3</v>
      </c>
      <c r="H26">
        <f>(Table3[[#This Row],[time]]-2)*2</f>
        <v>2</v>
      </c>
      <c r="I26">
        <v>46.692900000000002</v>
      </c>
      <c r="J26">
        <v>3</v>
      </c>
      <c r="K26">
        <f>(Table4[[#This Row],[time]]-2)*2</f>
        <v>2</v>
      </c>
      <c r="L26">
        <v>6.6262500000000002E-4</v>
      </c>
      <c r="M26">
        <v>3</v>
      </c>
      <c r="N26">
        <f>(Table5[[#This Row],[time]]-2)*2</f>
        <v>2</v>
      </c>
      <c r="O26">
        <v>56.006700000000002</v>
      </c>
      <c r="P26">
        <v>3</v>
      </c>
      <c r="Q26">
        <f>(Table6[[#This Row],[time]]-2)*2</f>
        <v>2</v>
      </c>
      <c r="R26">
        <v>3.6580599999999999</v>
      </c>
      <c r="S26">
        <v>3</v>
      </c>
      <c r="T26">
        <f>(Table7[[#This Row],[time]]-2)*2</f>
        <v>2</v>
      </c>
      <c r="U26">
        <v>69.796099999999996</v>
      </c>
      <c r="V26">
        <v>3</v>
      </c>
      <c r="W26">
        <f>(Table8[[#This Row],[time]]-2)*2</f>
        <v>2</v>
      </c>
      <c r="X26">
        <v>4.3248100000000003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9.3756500000000003</v>
      </c>
      <c r="D35">
        <v>2</v>
      </c>
      <c r="E35">
        <f>-(Table134[[#This Row],[time]]-2)*2</f>
        <v>0</v>
      </c>
      <c r="F35">
        <v>2.8455900000000001</v>
      </c>
      <c r="G35">
        <v>2</v>
      </c>
      <c r="H35">
        <f>-(Table134[[#This Row],[time]]-2)*2</f>
        <v>0</v>
      </c>
      <c r="I35">
        <v>2.7683800000000001</v>
      </c>
      <c r="J35">
        <v>2</v>
      </c>
      <c r="K35">
        <f>-(Table134[[#This Row],[time]]-2)*2</f>
        <v>0</v>
      </c>
      <c r="L35">
        <v>4.4528400000000001</v>
      </c>
      <c r="M35">
        <v>2</v>
      </c>
      <c r="N35">
        <f>-(Table134[[#This Row],[time]]-2)*2</f>
        <v>0</v>
      </c>
      <c r="O35">
        <v>8.6436100000000007</v>
      </c>
      <c r="P35">
        <v>2</v>
      </c>
      <c r="Q35">
        <f>-(Table134[[#This Row],[time]]-2)*2</f>
        <v>0</v>
      </c>
      <c r="R35">
        <v>13.6356</v>
      </c>
      <c r="S35">
        <v>2</v>
      </c>
      <c r="T35">
        <f>-(Table134[[#This Row],[time]]-2)*2</f>
        <v>0</v>
      </c>
      <c r="U35">
        <v>19.2013</v>
      </c>
      <c r="V35">
        <v>2</v>
      </c>
      <c r="W35">
        <f>-(Table134[[#This Row],[time]]-2)*2</f>
        <v>0</v>
      </c>
      <c r="X35">
        <v>18.7179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7.8788200000000002</v>
      </c>
      <c r="D36">
        <v>2.0575000000000001</v>
      </c>
      <c r="E36">
        <f>-(Table134[[#This Row],[time]]-2)*2</f>
        <v>-0.11500000000000021</v>
      </c>
      <c r="F36">
        <v>6.3465800000000003</v>
      </c>
      <c r="G36">
        <v>2.0575000000000001</v>
      </c>
      <c r="H36">
        <f>-(Table134[[#This Row],[time]]-2)*2</f>
        <v>-0.11500000000000021</v>
      </c>
      <c r="I36">
        <v>0.257656</v>
      </c>
      <c r="J36">
        <v>2.0575000000000001</v>
      </c>
      <c r="K36">
        <f>-(Table134[[#This Row],[time]]-2)*2</f>
        <v>-0.11500000000000021</v>
      </c>
      <c r="L36">
        <v>8.46523</v>
      </c>
      <c r="M36">
        <v>2.0575000000000001</v>
      </c>
      <c r="N36">
        <f>-(Table134[[#This Row],[time]]-2)*2</f>
        <v>-0.11500000000000021</v>
      </c>
      <c r="O36">
        <v>4.5449099999999998</v>
      </c>
      <c r="P36">
        <v>2.0575000000000001</v>
      </c>
      <c r="Q36">
        <f>-(Table134[[#This Row],[time]]-2)*2</f>
        <v>-0.11500000000000021</v>
      </c>
      <c r="R36">
        <v>13.7751</v>
      </c>
      <c r="S36">
        <v>2.0575000000000001</v>
      </c>
      <c r="T36">
        <f>-(Table134[[#This Row],[time]]-2)*2</f>
        <v>-0.11500000000000021</v>
      </c>
      <c r="U36">
        <v>17.384599999999999</v>
      </c>
      <c r="V36">
        <v>2.0575000000000001</v>
      </c>
      <c r="W36">
        <f>-(Table134[[#This Row],[time]]-2)*2</f>
        <v>-0.11500000000000021</v>
      </c>
      <c r="X36">
        <v>21.7898</v>
      </c>
    </row>
    <row r="37" spans="1:24" x14ac:dyDescent="0.3">
      <c r="A37">
        <v>2.1025</v>
      </c>
      <c r="B37">
        <f>-(Table134[[#This Row],[time]]-2)*2</f>
        <v>-0.20500000000000007</v>
      </c>
      <c r="C37">
        <v>5.9873900000000004</v>
      </c>
      <c r="D37">
        <v>2.1025</v>
      </c>
      <c r="E37">
        <f>-(Table134[[#This Row],[time]]-2)*2</f>
        <v>-0.20500000000000007</v>
      </c>
      <c r="F37">
        <v>9.3747100000000003</v>
      </c>
      <c r="G37">
        <v>2.1025</v>
      </c>
      <c r="H37">
        <f>-(Table134[[#This Row],[time]]-2)*2</f>
        <v>-0.20500000000000007</v>
      </c>
      <c r="I37">
        <v>4.0996899999999996E-3</v>
      </c>
      <c r="J37">
        <v>2.1025</v>
      </c>
      <c r="K37">
        <f>-(Table134[[#This Row],[time]]-2)*2</f>
        <v>-0.20500000000000007</v>
      </c>
      <c r="L37">
        <v>10.830500000000001</v>
      </c>
      <c r="M37">
        <v>2.1025</v>
      </c>
      <c r="N37">
        <f>-(Table134[[#This Row],[time]]-2)*2</f>
        <v>-0.20500000000000007</v>
      </c>
      <c r="O37">
        <v>1.74712</v>
      </c>
      <c r="P37">
        <v>2.1025</v>
      </c>
      <c r="Q37">
        <f>-(Table134[[#This Row],[time]]-2)*2</f>
        <v>-0.20500000000000007</v>
      </c>
      <c r="R37">
        <v>12.809699999999999</v>
      </c>
      <c r="S37">
        <v>2.1025</v>
      </c>
      <c r="T37">
        <f>-(Table134[[#This Row],[time]]-2)*2</f>
        <v>-0.20500000000000007</v>
      </c>
      <c r="U37">
        <v>15.310600000000001</v>
      </c>
      <c r="V37">
        <v>2.1025</v>
      </c>
      <c r="W37">
        <f>-(Table134[[#This Row],[time]]-2)*2</f>
        <v>-0.20500000000000007</v>
      </c>
      <c r="X37">
        <v>24.045100000000001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4.06881</v>
      </c>
      <c r="D38">
        <v>2.1671900000000002</v>
      </c>
      <c r="E38">
        <f>-(Table134[[#This Row],[time]]-2)*2</f>
        <v>-0.33438000000000034</v>
      </c>
      <c r="F38">
        <v>13.692399999999999</v>
      </c>
      <c r="G38">
        <v>2.1671900000000002</v>
      </c>
      <c r="H38">
        <f>-(Table134[[#This Row],[time]]-2)*2</f>
        <v>-0.33438000000000034</v>
      </c>
      <c r="I38">
        <v>3.0642999999999998E-3</v>
      </c>
      <c r="J38">
        <v>2.1671900000000002</v>
      </c>
      <c r="K38">
        <f>-(Table134[[#This Row],[time]]-2)*2</f>
        <v>-0.33438000000000034</v>
      </c>
      <c r="L38">
        <v>14.4596</v>
      </c>
      <c r="M38">
        <v>2.1671900000000002</v>
      </c>
      <c r="N38">
        <f>-(Table134[[#This Row],[time]]-2)*2</f>
        <v>-0.33438000000000034</v>
      </c>
      <c r="O38">
        <v>0.15024399999999999</v>
      </c>
      <c r="P38">
        <v>2.1671900000000002</v>
      </c>
      <c r="Q38">
        <f>-(Table134[[#This Row],[time]]-2)*2</f>
        <v>-0.33438000000000034</v>
      </c>
      <c r="R38">
        <v>14.0671</v>
      </c>
      <c r="S38">
        <v>2.1671900000000002</v>
      </c>
      <c r="T38">
        <f>-(Table134[[#This Row],[time]]-2)*2</f>
        <v>-0.33438000000000034</v>
      </c>
      <c r="U38">
        <v>12.8962</v>
      </c>
      <c r="V38">
        <v>2.1671900000000002</v>
      </c>
      <c r="W38">
        <f>-(Table134[[#This Row],[time]]-2)*2</f>
        <v>-0.33438000000000034</v>
      </c>
      <c r="X38">
        <v>27.189399999999999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3.3281200000000002</v>
      </c>
      <c r="D39">
        <v>2.2146499999999998</v>
      </c>
      <c r="E39">
        <f>-(Table134[[#This Row],[time]]-2)*2</f>
        <v>-0.42929999999999957</v>
      </c>
      <c r="F39">
        <v>15.639900000000001</v>
      </c>
      <c r="G39">
        <v>2.2146499999999998</v>
      </c>
      <c r="H39">
        <f>-(Table134[[#This Row],[time]]-2)*2</f>
        <v>-0.42929999999999957</v>
      </c>
      <c r="I39">
        <v>2.8374099999999998E-3</v>
      </c>
      <c r="J39">
        <v>2.2146499999999998</v>
      </c>
      <c r="K39">
        <f>-(Table134[[#This Row],[time]]-2)*2</f>
        <v>-0.42929999999999957</v>
      </c>
      <c r="L39">
        <v>16.032900000000001</v>
      </c>
      <c r="M39">
        <v>2.2146499999999998</v>
      </c>
      <c r="N39">
        <f>-(Table134[[#This Row],[time]]-2)*2</f>
        <v>-0.42929999999999957</v>
      </c>
      <c r="O39">
        <v>5.1114100000000003E-3</v>
      </c>
      <c r="P39">
        <v>2.2146499999999998</v>
      </c>
      <c r="Q39">
        <f>-(Table134[[#This Row],[time]]-2)*2</f>
        <v>-0.42929999999999957</v>
      </c>
      <c r="R39">
        <v>15.2896</v>
      </c>
      <c r="S39">
        <v>2.2146499999999998</v>
      </c>
      <c r="T39">
        <f>-(Table134[[#This Row],[time]]-2)*2</f>
        <v>-0.42929999999999957</v>
      </c>
      <c r="U39">
        <v>11.965299999999999</v>
      </c>
      <c r="V39">
        <v>2.2146499999999998</v>
      </c>
      <c r="W39">
        <f>-(Table134[[#This Row],[time]]-2)*2</f>
        <v>-0.42929999999999957</v>
      </c>
      <c r="X39">
        <v>28.572800000000001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1.9087499999999999</v>
      </c>
      <c r="D40">
        <v>2.2715999999999998</v>
      </c>
      <c r="E40">
        <f>-(Table134[[#This Row],[time]]-2)*2</f>
        <v>-0.54319999999999968</v>
      </c>
      <c r="F40">
        <v>19.818100000000001</v>
      </c>
      <c r="G40">
        <v>2.2715999999999998</v>
      </c>
      <c r="H40">
        <f>-(Table134[[#This Row],[time]]-2)*2</f>
        <v>-0.54319999999999968</v>
      </c>
      <c r="I40">
        <v>2.3900000000000002E-3</v>
      </c>
      <c r="J40">
        <v>2.2715999999999998</v>
      </c>
      <c r="K40">
        <f>-(Table134[[#This Row],[time]]-2)*2</f>
        <v>-0.54319999999999968</v>
      </c>
      <c r="L40">
        <v>19.453299999999999</v>
      </c>
      <c r="M40">
        <v>2.2715999999999998</v>
      </c>
      <c r="N40">
        <f>-(Table134[[#This Row],[time]]-2)*2</f>
        <v>-0.54319999999999968</v>
      </c>
      <c r="O40">
        <v>4.59897E-3</v>
      </c>
      <c r="P40">
        <v>2.2715999999999998</v>
      </c>
      <c r="Q40">
        <f>-(Table134[[#This Row],[time]]-2)*2</f>
        <v>-0.54319999999999968</v>
      </c>
      <c r="R40">
        <v>18.662500000000001</v>
      </c>
      <c r="S40">
        <v>2.2715999999999998</v>
      </c>
      <c r="T40">
        <f>-(Table134[[#This Row],[time]]-2)*2</f>
        <v>-0.54319999999999968</v>
      </c>
      <c r="U40">
        <v>10.1257</v>
      </c>
      <c r="V40">
        <v>2.2715999999999998</v>
      </c>
      <c r="W40">
        <f>-(Table134[[#This Row],[time]]-2)*2</f>
        <v>-0.54319999999999968</v>
      </c>
      <c r="X40">
        <v>31.698599999999999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1.2536700000000001</v>
      </c>
      <c r="D41">
        <v>2.32233</v>
      </c>
      <c r="E41">
        <f>-(Table134[[#This Row],[time]]-2)*2</f>
        <v>-0.64466000000000001</v>
      </c>
      <c r="F41">
        <v>22.046800000000001</v>
      </c>
      <c r="G41">
        <v>2.32233</v>
      </c>
      <c r="H41">
        <f>-(Table134[[#This Row],[time]]-2)*2</f>
        <v>-0.64466000000000001</v>
      </c>
      <c r="I41">
        <v>2.1613000000000001E-3</v>
      </c>
      <c r="J41">
        <v>2.32233</v>
      </c>
      <c r="K41">
        <f>-(Table134[[#This Row],[time]]-2)*2</f>
        <v>-0.64466000000000001</v>
      </c>
      <c r="L41">
        <v>21.340199999999999</v>
      </c>
      <c r="M41">
        <v>2.32233</v>
      </c>
      <c r="N41">
        <f>-(Table134[[#This Row],[time]]-2)*2</f>
        <v>-0.64466000000000001</v>
      </c>
      <c r="O41">
        <v>4.4584999999999998E-3</v>
      </c>
      <c r="P41">
        <v>2.32233</v>
      </c>
      <c r="Q41">
        <f>-(Table134[[#This Row],[time]]-2)*2</f>
        <v>-0.64466000000000001</v>
      </c>
      <c r="R41">
        <v>20.733899999999998</v>
      </c>
      <c r="S41">
        <v>2.32233</v>
      </c>
      <c r="T41">
        <f>-(Table134[[#This Row],[time]]-2)*2</f>
        <v>-0.64466000000000001</v>
      </c>
      <c r="U41">
        <v>9.1637900000000005</v>
      </c>
      <c r="V41">
        <v>2.32233</v>
      </c>
      <c r="W41">
        <f>-(Table134[[#This Row],[time]]-2)*2</f>
        <v>-0.64466000000000001</v>
      </c>
      <c r="X41">
        <v>33.447099999999999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0.51440699999999995</v>
      </c>
      <c r="D42">
        <v>2.3587899999999999</v>
      </c>
      <c r="E42">
        <f>-(Table134[[#This Row],[time]]-2)*2</f>
        <v>-0.71757999999999988</v>
      </c>
      <c r="F42">
        <v>25.2334</v>
      </c>
      <c r="G42">
        <v>2.3587899999999999</v>
      </c>
      <c r="H42">
        <f>-(Table134[[#This Row],[time]]-2)*2</f>
        <v>-0.71757999999999988</v>
      </c>
      <c r="I42">
        <v>1.85367E-3</v>
      </c>
      <c r="J42">
        <v>2.3587899999999999</v>
      </c>
      <c r="K42">
        <f>-(Table134[[#This Row],[time]]-2)*2</f>
        <v>-0.71757999999999988</v>
      </c>
      <c r="L42">
        <v>24.261900000000001</v>
      </c>
      <c r="M42">
        <v>2.3587899999999999</v>
      </c>
      <c r="N42">
        <f>-(Table134[[#This Row],[time]]-2)*2</f>
        <v>-0.71757999999999988</v>
      </c>
      <c r="O42">
        <v>4.2671599999999999E-3</v>
      </c>
      <c r="P42">
        <v>2.3587899999999999</v>
      </c>
      <c r="Q42">
        <f>-(Table134[[#This Row],[time]]-2)*2</f>
        <v>-0.71757999999999988</v>
      </c>
      <c r="R42">
        <v>23.840800000000002</v>
      </c>
      <c r="S42">
        <v>2.3587899999999999</v>
      </c>
      <c r="T42">
        <f>-(Table134[[#This Row],[time]]-2)*2</f>
        <v>-0.71757999999999988</v>
      </c>
      <c r="U42">
        <v>7.8557899999999998</v>
      </c>
      <c r="V42">
        <v>2.3587899999999999</v>
      </c>
      <c r="W42">
        <f>-(Table134[[#This Row],[time]]-2)*2</f>
        <v>-0.71757999999999988</v>
      </c>
      <c r="X42">
        <v>36.1584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0.167014</v>
      </c>
      <c r="D43">
        <v>2.4015499999999999</v>
      </c>
      <c r="E43">
        <f>-(Table134[[#This Row],[time]]-2)*2</f>
        <v>-0.8030999999999997</v>
      </c>
      <c r="F43">
        <v>27.260999999999999</v>
      </c>
      <c r="G43">
        <v>2.4015499999999999</v>
      </c>
      <c r="H43">
        <f>-(Table134[[#This Row],[time]]-2)*2</f>
        <v>-0.8030999999999997</v>
      </c>
      <c r="I43">
        <v>1.68626E-3</v>
      </c>
      <c r="J43">
        <v>2.4015499999999999</v>
      </c>
      <c r="K43">
        <f>-(Table134[[#This Row],[time]]-2)*2</f>
        <v>-0.8030999999999997</v>
      </c>
      <c r="L43">
        <v>26.1829</v>
      </c>
      <c r="M43">
        <v>2.4015499999999999</v>
      </c>
      <c r="N43">
        <f>-(Table134[[#This Row],[time]]-2)*2</f>
        <v>-0.8030999999999997</v>
      </c>
      <c r="O43">
        <v>4.1271800000000003E-3</v>
      </c>
      <c r="P43">
        <v>2.4015499999999999</v>
      </c>
      <c r="Q43">
        <f>-(Table134[[#This Row],[time]]-2)*2</f>
        <v>-0.8030999999999997</v>
      </c>
      <c r="R43">
        <v>25.8567</v>
      </c>
      <c r="S43">
        <v>2.4015499999999999</v>
      </c>
      <c r="T43">
        <f>-(Table134[[#This Row],[time]]-2)*2</f>
        <v>-0.8030999999999997</v>
      </c>
      <c r="U43">
        <v>7.0263499999999999</v>
      </c>
      <c r="V43">
        <v>2.4015499999999999</v>
      </c>
      <c r="W43">
        <f>-(Table134[[#This Row],[time]]-2)*2</f>
        <v>-0.8030999999999997</v>
      </c>
      <c r="X43">
        <v>37.972499999999997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3.0902199999999999E-3</v>
      </c>
      <c r="D44">
        <v>2.47973</v>
      </c>
      <c r="E44">
        <f>-(Table134[[#This Row],[time]]-2)*2</f>
        <v>-0.95945999999999998</v>
      </c>
      <c r="F44">
        <v>29.191700000000001</v>
      </c>
      <c r="G44">
        <v>2.47973</v>
      </c>
      <c r="H44">
        <f>-(Table134[[#This Row],[time]]-2)*2</f>
        <v>-0.95945999999999998</v>
      </c>
      <c r="I44">
        <v>1.5301900000000001E-3</v>
      </c>
      <c r="J44">
        <v>2.47973</v>
      </c>
      <c r="K44">
        <f>-(Table134[[#This Row],[time]]-2)*2</f>
        <v>-0.95945999999999998</v>
      </c>
      <c r="L44">
        <v>28.137899999999998</v>
      </c>
      <c r="M44">
        <v>2.47973</v>
      </c>
      <c r="N44">
        <f>-(Table134[[#This Row],[time]]-2)*2</f>
        <v>-0.95945999999999998</v>
      </c>
      <c r="O44">
        <v>3.9740799999999996E-3</v>
      </c>
      <c r="P44">
        <v>2.47973</v>
      </c>
      <c r="Q44">
        <f>-(Table134[[#This Row],[time]]-2)*2</f>
        <v>-0.95945999999999998</v>
      </c>
      <c r="R44">
        <v>27.871099999999998</v>
      </c>
      <c r="S44">
        <v>2.47973</v>
      </c>
      <c r="T44">
        <f>-(Table134[[#This Row],[time]]-2)*2</f>
        <v>-0.95945999999999998</v>
      </c>
      <c r="U44">
        <v>6.2376199999999997</v>
      </c>
      <c r="V44">
        <v>2.47973</v>
      </c>
      <c r="W44">
        <f>-(Table134[[#This Row],[time]]-2)*2</f>
        <v>-0.95945999999999998</v>
      </c>
      <c r="X44">
        <v>39.856299999999997</v>
      </c>
    </row>
    <row r="45" spans="1:24" x14ac:dyDescent="0.3">
      <c r="A45">
        <v>2.51017</v>
      </c>
      <c r="B45">
        <f>-(Table134[[#This Row],[time]]-2)*2</f>
        <v>-1.02034</v>
      </c>
      <c r="C45">
        <v>2.5086399999999999E-3</v>
      </c>
      <c r="D45">
        <v>2.51017</v>
      </c>
      <c r="E45">
        <f>-(Table134[[#This Row],[time]]-2)*2</f>
        <v>-1.02034</v>
      </c>
      <c r="F45">
        <v>31.388999999999999</v>
      </c>
      <c r="G45">
        <v>2.51017</v>
      </c>
      <c r="H45">
        <f>-(Table134[[#This Row],[time]]-2)*2</f>
        <v>-1.02034</v>
      </c>
      <c r="I45">
        <v>1.3576899999999999E-3</v>
      </c>
      <c r="J45">
        <v>2.51017</v>
      </c>
      <c r="K45">
        <f>-(Table134[[#This Row],[time]]-2)*2</f>
        <v>-1.02034</v>
      </c>
      <c r="L45">
        <v>30.439399999999999</v>
      </c>
      <c r="M45">
        <v>2.51017</v>
      </c>
      <c r="N45">
        <f>-(Table134[[#This Row],[time]]-2)*2</f>
        <v>-1.02034</v>
      </c>
      <c r="O45">
        <v>3.78137E-3</v>
      </c>
      <c r="P45">
        <v>2.51017</v>
      </c>
      <c r="Q45">
        <f>-(Table134[[#This Row],[time]]-2)*2</f>
        <v>-1.02034</v>
      </c>
      <c r="R45">
        <v>30.299399999999999</v>
      </c>
      <c r="S45">
        <v>2.51017</v>
      </c>
      <c r="T45">
        <f>-(Table134[[#This Row],[time]]-2)*2</f>
        <v>-1.02034</v>
      </c>
      <c r="U45">
        <v>5.3571799999999996</v>
      </c>
      <c r="V45">
        <v>2.51017</v>
      </c>
      <c r="W45">
        <f>-(Table134[[#This Row],[time]]-2)*2</f>
        <v>-1.02034</v>
      </c>
      <c r="X45">
        <v>42.121299999999998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2.2639499999999998E-3</v>
      </c>
      <c r="D46">
        <v>2.5632600000000001</v>
      </c>
      <c r="E46">
        <f>-(Table134[[#This Row],[time]]-2)*2</f>
        <v>-1.1265200000000002</v>
      </c>
      <c r="F46">
        <v>34.128399999999999</v>
      </c>
      <c r="G46">
        <v>2.5632600000000001</v>
      </c>
      <c r="H46">
        <f>-(Table134[[#This Row],[time]]-2)*2</f>
        <v>-1.1265200000000002</v>
      </c>
      <c r="I46">
        <v>1.1608499999999999E-3</v>
      </c>
      <c r="J46">
        <v>2.5632600000000001</v>
      </c>
      <c r="K46">
        <f>-(Table134[[#This Row],[time]]-2)*2</f>
        <v>-1.1265200000000002</v>
      </c>
      <c r="L46">
        <v>33.336300000000001</v>
      </c>
      <c r="M46">
        <v>2.5632600000000001</v>
      </c>
      <c r="N46">
        <f>-(Table134[[#This Row],[time]]-2)*2</f>
        <v>-1.1265200000000002</v>
      </c>
      <c r="O46">
        <v>3.5393099999999999E-3</v>
      </c>
      <c r="P46">
        <v>2.5632600000000001</v>
      </c>
      <c r="Q46">
        <f>-(Table134[[#This Row],[time]]-2)*2</f>
        <v>-1.1265200000000002</v>
      </c>
      <c r="R46">
        <v>33.326500000000003</v>
      </c>
      <c r="S46">
        <v>2.5632600000000001</v>
      </c>
      <c r="T46">
        <f>-(Table134[[#This Row],[time]]-2)*2</f>
        <v>-1.1265200000000002</v>
      </c>
      <c r="U46">
        <v>4.3125999999999998</v>
      </c>
      <c r="V46">
        <v>2.5632600000000001</v>
      </c>
      <c r="W46">
        <f>-(Table134[[#This Row],[time]]-2)*2</f>
        <v>-1.1265200000000002</v>
      </c>
      <c r="X46">
        <v>45.061100000000003</v>
      </c>
    </row>
    <row r="47" spans="1:24" x14ac:dyDescent="0.3">
      <c r="A47">
        <v>2.61022</v>
      </c>
      <c r="B47">
        <f>-(Table134[[#This Row],[time]]-2)*2</f>
        <v>-1.22044</v>
      </c>
      <c r="C47">
        <v>2.06047E-3</v>
      </c>
      <c r="D47">
        <v>2.61022</v>
      </c>
      <c r="E47">
        <f>-(Table134[[#This Row],[time]]-2)*2</f>
        <v>-1.22044</v>
      </c>
      <c r="F47">
        <v>36.307600000000001</v>
      </c>
      <c r="G47">
        <v>2.61022</v>
      </c>
      <c r="H47">
        <f>-(Table134[[#This Row],[time]]-2)*2</f>
        <v>-1.22044</v>
      </c>
      <c r="I47">
        <v>1.0128800000000001E-3</v>
      </c>
      <c r="J47">
        <v>2.61022</v>
      </c>
      <c r="K47">
        <f>-(Table134[[#This Row],[time]]-2)*2</f>
        <v>-1.22044</v>
      </c>
      <c r="L47">
        <v>35.734000000000002</v>
      </c>
      <c r="M47">
        <v>2.61022</v>
      </c>
      <c r="N47">
        <f>-(Table134[[#This Row],[time]]-2)*2</f>
        <v>-1.22044</v>
      </c>
      <c r="O47">
        <v>3.3439300000000002E-3</v>
      </c>
      <c r="P47">
        <v>2.61022</v>
      </c>
      <c r="Q47">
        <f>-(Table134[[#This Row],[time]]-2)*2</f>
        <v>-1.22044</v>
      </c>
      <c r="R47">
        <v>35.811700000000002</v>
      </c>
      <c r="S47">
        <v>2.61022</v>
      </c>
      <c r="T47">
        <f>-(Table134[[#This Row],[time]]-2)*2</f>
        <v>-1.22044</v>
      </c>
      <c r="U47">
        <v>3.54881</v>
      </c>
      <c r="V47">
        <v>2.61022</v>
      </c>
      <c r="W47">
        <f>-(Table134[[#This Row],[time]]-2)*2</f>
        <v>-1.22044</v>
      </c>
      <c r="X47">
        <v>47.543799999999997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1.91735E-3</v>
      </c>
      <c r="D48">
        <v>2.6619299999999999</v>
      </c>
      <c r="E48">
        <f>-(Table134[[#This Row],[time]]-2)*2</f>
        <v>-1.3238599999999998</v>
      </c>
      <c r="F48">
        <v>37.7896</v>
      </c>
      <c r="G48">
        <v>2.6619299999999999</v>
      </c>
      <c r="H48">
        <f>-(Table134[[#This Row],[time]]-2)*2</f>
        <v>-1.3238599999999998</v>
      </c>
      <c r="I48">
        <v>9.1428699999999996E-4</v>
      </c>
      <c r="J48">
        <v>2.6619299999999999</v>
      </c>
      <c r="K48">
        <f>-(Table134[[#This Row],[time]]-2)*2</f>
        <v>-1.3238599999999998</v>
      </c>
      <c r="L48">
        <v>37.383400000000002</v>
      </c>
      <c r="M48">
        <v>2.6619299999999999</v>
      </c>
      <c r="N48">
        <f>-(Table134[[#This Row],[time]]-2)*2</f>
        <v>-1.3238599999999998</v>
      </c>
      <c r="O48">
        <v>3.2074600000000001E-3</v>
      </c>
      <c r="P48">
        <v>2.6619299999999999</v>
      </c>
      <c r="Q48">
        <f>-(Table134[[#This Row],[time]]-2)*2</f>
        <v>-1.3238599999999998</v>
      </c>
      <c r="R48">
        <v>37.566000000000003</v>
      </c>
      <c r="S48">
        <v>2.6619299999999999</v>
      </c>
      <c r="T48">
        <f>-(Table134[[#This Row],[time]]-2)*2</f>
        <v>-1.3238599999999998</v>
      </c>
      <c r="U48">
        <v>3.0221399999999998</v>
      </c>
      <c r="V48">
        <v>2.6619299999999999</v>
      </c>
      <c r="W48">
        <f>-(Table134[[#This Row],[time]]-2)*2</f>
        <v>-1.3238599999999998</v>
      </c>
      <c r="X48">
        <v>49.247199999999999</v>
      </c>
    </row>
    <row r="49" spans="1:24" x14ac:dyDescent="0.3">
      <c r="A49">
        <v>2.70424</v>
      </c>
      <c r="B49">
        <f>-(Table134[[#This Row],[time]]-2)*2</f>
        <v>-1.40848</v>
      </c>
      <c r="C49">
        <v>1.7456100000000001E-3</v>
      </c>
      <c r="D49">
        <v>2.70424</v>
      </c>
      <c r="E49">
        <f>-(Table134[[#This Row],[time]]-2)*2</f>
        <v>-1.40848</v>
      </c>
      <c r="F49">
        <v>39.571100000000001</v>
      </c>
      <c r="G49">
        <v>2.70424</v>
      </c>
      <c r="H49">
        <f>-(Table134[[#This Row],[time]]-2)*2</f>
        <v>-1.40848</v>
      </c>
      <c r="I49">
        <v>7.9856999999999997E-4</v>
      </c>
      <c r="J49">
        <v>2.70424</v>
      </c>
      <c r="K49">
        <f>-(Table134[[#This Row],[time]]-2)*2</f>
        <v>-1.40848</v>
      </c>
      <c r="L49">
        <v>39.339700000000001</v>
      </c>
      <c r="M49">
        <v>2.70424</v>
      </c>
      <c r="N49">
        <f>-(Table134[[#This Row],[time]]-2)*2</f>
        <v>-1.40848</v>
      </c>
      <c r="O49">
        <v>3.03506E-3</v>
      </c>
      <c r="P49">
        <v>2.70424</v>
      </c>
      <c r="Q49">
        <f>-(Table134[[#This Row],[time]]-2)*2</f>
        <v>-1.40848</v>
      </c>
      <c r="R49">
        <v>39.685099999999998</v>
      </c>
      <c r="S49">
        <v>2.70424</v>
      </c>
      <c r="T49">
        <f>-(Table134[[#This Row],[time]]-2)*2</f>
        <v>-1.40848</v>
      </c>
      <c r="U49">
        <v>2.38578</v>
      </c>
      <c r="V49">
        <v>2.70424</v>
      </c>
      <c r="W49">
        <f>-(Table134[[#This Row],[time]]-2)*2</f>
        <v>-1.40848</v>
      </c>
      <c r="X49">
        <v>51.300699999999999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1.58611E-3</v>
      </c>
      <c r="D50">
        <v>2.75779</v>
      </c>
      <c r="E50">
        <f>-(Table134[[#This Row],[time]]-2)*2</f>
        <v>-1.5155799999999999</v>
      </c>
      <c r="F50">
        <v>41.308100000000003</v>
      </c>
      <c r="G50">
        <v>2.75779</v>
      </c>
      <c r="H50">
        <f>-(Table134[[#This Row],[time]]-2)*2</f>
        <v>-1.5155799999999999</v>
      </c>
      <c r="I50">
        <v>6.8328699999999998E-4</v>
      </c>
      <c r="J50">
        <v>2.75779</v>
      </c>
      <c r="K50">
        <f>-(Table134[[#This Row],[time]]-2)*2</f>
        <v>-1.5155799999999999</v>
      </c>
      <c r="L50">
        <v>41.237400000000001</v>
      </c>
      <c r="M50">
        <v>2.75779</v>
      </c>
      <c r="N50">
        <f>-(Table134[[#This Row],[time]]-2)*2</f>
        <v>-1.5155799999999999</v>
      </c>
      <c r="O50">
        <v>2.85907E-3</v>
      </c>
      <c r="P50">
        <v>2.75779</v>
      </c>
      <c r="Q50">
        <f>-(Table134[[#This Row],[time]]-2)*2</f>
        <v>-1.5155799999999999</v>
      </c>
      <c r="R50">
        <v>41.815899999999999</v>
      </c>
      <c r="S50">
        <v>2.75779</v>
      </c>
      <c r="T50">
        <f>-(Table134[[#This Row],[time]]-2)*2</f>
        <v>-1.5155799999999999</v>
      </c>
      <c r="U50">
        <v>1.9152899999999999</v>
      </c>
      <c r="V50">
        <v>2.75779</v>
      </c>
      <c r="W50">
        <f>-(Table134[[#This Row],[time]]-2)*2</f>
        <v>-1.5155799999999999</v>
      </c>
      <c r="X50">
        <v>53.287599999999998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1.4334599999999999E-3</v>
      </c>
      <c r="D51">
        <v>2.8044500000000001</v>
      </c>
      <c r="E51">
        <f>-(Table134[[#This Row],[time]]-2)*2</f>
        <v>-1.6089000000000002</v>
      </c>
      <c r="F51">
        <v>43.028100000000002</v>
      </c>
      <c r="G51">
        <v>2.8044500000000001</v>
      </c>
      <c r="H51">
        <f>-(Table134[[#This Row],[time]]-2)*2</f>
        <v>-1.6089000000000002</v>
      </c>
      <c r="I51">
        <v>5.8241399999999996E-4</v>
      </c>
      <c r="J51">
        <v>2.8044500000000001</v>
      </c>
      <c r="K51">
        <f>-(Table134[[#This Row],[time]]-2)*2</f>
        <v>-1.6089000000000002</v>
      </c>
      <c r="L51">
        <v>43.052500000000002</v>
      </c>
      <c r="M51">
        <v>2.8044500000000001</v>
      </c>
      <c r="N51">
        <f>-(Table134[[#This Row],[time]]-2)*2</f>
        <v>-1.6089000000000002</v>
      </c>
      <c r="O51">
        <v>2.6748200000000001E-3</v>
      </c>
      <c r="P51">
        <v>2.8044500000000001</v>
      </c>
      <c r="Q51">
        <f>-(Table134[[#This Row],[time]]-2)*2</f>
        <v>-1.6089000000000002</v>
      </c>
      <c r="R51">
        <v>43.931100000000001</v>
      </c>
      <c r="S51">
        <v>2.8044500000000001</v>
      </c>
      <c r="T51">
        <f>-(Table134[[#This Row],[time]]-2)*2</f>
        <v>-1.6089000000000002</v>
      </c>
      <c r="U51">
        <v>1.5225299999999999</v>
      </c>
      <c r="V51">
        <v>2.8044500000000001</v>
      </c>
      <c r="W51">
        <f>-(Table134[[#This Row],[time]]-2)*2</f>
        <v>-1.6089000000000002</v>
      </c>
      <c r="X51">
        <v>55.225700000000003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1.2888699999999999E-3</v>
      </c>
      <c r="D52">
        <v>2.8546</v>
      </c>
      <c r="E52">
        <f>-(Table134[[#This Row],[time]]-2)*2</f>
        <v>-1.7092000000000001</v>
      </c>
      <c r="F52">
        <v>44.722999999999999</v>
      </c>
      <c r="G52">
        <v>2.8546</v>
      </c>
      <c r="H52">
        <f>-(Table134[[#This Row],[time]]-2)*2</f>
        <v>-1.7092000000000001</v>
      </c>
      <c r="I52">
        <v>4.90889E-4</v>
      </c>
      <c r="J52">
        <v>2.8546</v>
      </c>
      <c r="K52">
        <f>-(Table134[[#This Row],[time]]-2)*2</f>
        <v>-1.7092000000000001</v>
      </c>
      <c r="L52">
        <v>44.808</v>
      </c>
      <c r="M52">
        <v>2.8546</v>
      </c>
      <c r="N52">
        <f>-(Table134[[#This Row],[time]]-2)*2</f>
        <v>-1.7092000000000001</v>
      </c>
      <c r="O52">
        <v>2.4953699999999998E-3</v>
      </c>
      <c r="P52">
        <v>2.8546</v>
      </c>
      <c r="Q52">
        <f>-(Table134[[#This Row],[time]]-2)*2</f>
        <v>-1.7092000000000001</v>
      </c>
      <c r="R52">
        <v>46.014699999999998</v>
      </c>
      <c r="S52">
        <v>2.8546</v>
      </c>
      <c r="T52">
        <f>-(Table134[[#This Row],[time]]-2)*2</f>
        <v>-1.7092000000000001</v>
      </c>
      <c r="U52">
        <v>1.13228</v>
      </c>
      <c r="V52">
        <v>2.8546</v>
      </c>
      <c r="W52">
        <f>-(Table134[[#This Row],[time]]-2)*2</f>
        <v>-1.7092000000000001</v>
      </c>
      <c r="X52">
        <v>57.129899999999999</v>
      </c>
    </row>
    <row r="53" spans="1:24" x14ac:dyDescent="0.3">
      <c r="A53">
        <v>2.90442</v>
      </c>
      <c r="B53">
        <f>-(Table134[[#This Row],[time]]-2)*2</f>
        <v>-1.80884</v>
      </c>
      <c r="C53">
        <v>1.1316200000000001E-3</v>
      </c>
      <c r="D53">
        <v>2.90442</v>
      </c>
      <c r="E53">
        <f>-(Table134[[#This Row],[time]]-2)*2</f>
        <v>-1.80884</v>
      </c>
      <c r="F53">
        <v>46.7121</v>
      </c>
      <c r="G53">
        <v>2.90442</v>
      </c>
      <c r="H53">
        <f>-(Table134[[#This Row],[time]]-2)*2</f>
        <v>-1.80884</v>
      </c>
      <c r="I53">
        <v>3.9287700000000003E-4</v>
      </c>
      <c r="J53">
        <v>2.90442</v>
      </c>
      <c r="K53">
        <f>-(Table134[[#This Row],[time]]-2)*2</f>
        <v>-1.80884</v>
      </c>
      <c r="L53">
        <v>46.827599999999997</v>
      </c>
      <c r="M53">
        <v>2.90442</v>
      </c>
      <c r="N53">
        <f>-(Table134[[#This Row],[time]]-2)*2</f>
        <v>-1.80884</v>
      </c>
      <c r="O53">
        <v>2.2854300000000002E-3</v>
      </c>
      <c r="P53">
        <v>2.90442</v>
      </c>
      <c r="Q53">
        <f>-(Table134[[#This Row],[time]]-2)*2</f>
        <v>-1.80884</v>
      </c>
      <c r="R53">
        <v>48.476199999999999</v>
      </c>
      <c r="S53">
        <v>2.90442</v>
      </c>
      <c r="T53">
        <f>-(Table134[[#This Row],[time]]-2)*2</f>
        <v>-1.80884</v>
      </c>
      <c r="U53">
        <v>0.72553800000000002</v>
      </c>
      <c r="V53">
        <v>2.90442</v>
      </c>
      <c r="W53">
        <f>-(Table134[[#This Row],[time]]-2)*2</f>
        <v>-1.80884</v>
      </c>
      <c r="X53">
        <v>59.333799999999997</v>
      </c>
    </row>
    <row r="54" spans="1:24" x14ac:dyDescent="0.3">
      <c r="A54">
        <v>2.95797</v>
      </c>
      <c r="B54">
        <f>-(Table134[[#This Row],[time]]-2)*2</f>
        <v>-1.91594</v>
      </c>
      <c r="C54">
        <v>1.03236E-3</v>
      </c>
      <c r="D54">
        <v>2.95797</v>
      </c>
      <c r="E54">
        <f>-(Table134[[#This Row],[time]]-2)*2</f>
        <v>-1.91594</v>
      </c>
      <c r="F54">
        <v>48.086300000000001</v>
      </c>
      <c r="G54">
        <v>2.95797</v>
      </c>
      <c r="H54">
        <f>-(Table134[[#This Row],[time]]-2)*2</f>
        <v>-1.91594</v>
      </c>
      <c r="I54">
        <v>3.2690399999999999E-4</v>
      </c>
      <c r="J54">
        <v>2.95797</v>
      </c>
      <c r="K54">
        <f>-(Table134[[#This Row],[time]]-2)*2</f>
        <v>-1.91594</v>
      </c>
      <c r="L54">
        <v>48.222099999999998</v>
      </c>
      <c r="M54">
        <v>2.95797</v>
      </c>
      <c r="N54">
        <f>-(Table134[[#This Row],[time]]-2)*2</f>
        <v>-1.91594</v>
      </c>
      <c r="O54">
        <v>2.13919E-3</v>
      </c>
      <c r="P54">
        <v>2.95797</v>
      </c>
      <c r="Q54">
        <f>-(Table134[[#This Row],[time]]-2)*2</f>
        <v>-1.91594</v>
      </c>
      <c r="R54">
        <v>50.230699999999999</v>
      </c>
      <c r="S54">
        <v>2.95797</v>
      </c>
      <c r="T54">
        <f>-(Table134[[#This Row],[time]]-2)*2</f>
        <v>-1.91594</v>
      </c>
      <c r="U54">
        <v>0.51210199999999995</v>
      </c>
      <c r="V54">
        <v>2.95797</v>
      </c>
      <c r="W54">
        <f>-(Table134[[#This Row],[time]]-2)*2</f>
        <v>-1.91594</v>
      </c>
      <c r="X54">
        <v>60.851399999999998</v>
      </c>
    </row>
    <row r="55" spans="1:24" x14ac:dyDescent="0.3">
      <c r="A55">
        <v>3</v>
      </c>
      <c r="B55">
        <f>-(Table134[[#This Row],[time]]-2)*2</f>
        <v>-2</v>
      </c>
      <c r="C55">
        <v>9.6725999999999995E-4</v>
      </c>
      <c r="D55">
        <v>3</v>
      </c>
      <c r="E55">
        <f>-(Table134[[#This Row],[time]]-2)*2</f>
        <v>-2</v>
      </c>
      <c r="F55">
        <v>49.080399999999997</v>
      </c>
      <c r="G55">
        <v>3</v>
      </c>
      <c r="H55">
        <f>-(Table134[[#This Row],[time]]-2)*2</f>
        <v>-2</v>
      </c>
      <c r="I55">
        <v>2.8106799999999999E-4</v>
      </c>
      <c r="J55">
        <v>3</v>
      </c>
      <c r="K55">
        <f>-(Table134[[#This Row],[time]]-2)*2</f>
        <v>-2</v>
      </c>
      <c r="L55">
        <v>49.268599999999999</v>
      </c>
      <c r="M55">
        <v>3</v>
      </c>
      <c r="N55">
        <f>-(Table134[[#This Row],[time]]-2)*2</f>
        <v>-2</v>
      </c>
      <c r="O55">
        <v>2.0333899999999999E-3</v>
      </c>
      <c r="P55">
        <v>3</v>
      </c>
      <c r="Q55">
        <f>-(Table134[[#This Row],[time]]-2)*2</f>
        <v>-2</v>
      </c>
      <c r="R55">
        <v>51.537799999999997</v>
      </c>
      <c r="S55">
        <v>3</v>
      </c>
      <c r="T55">
        <f>-(Table134[[#This Row],[time]]-2)*2</f>
        <v>-2</v>
      </c>
      <c r="U55">
        <v>0.40456599999999998</v>
      </c>
      <c r="V55">
        <v>3</v>
      </c>
      <c r="W55">
        <f>-(Table134[[#This Row],[time]]-2)*2</f>
        <v>-2</v>
      </c>
      <c r="X55">
        <v>61.942700000000002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D99A83-9E33-4E90-9E3B-81877D4B09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2A6A8-2DE3-4607-9E45-1CAB6707C2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2ACFD-99E0-4E84-A24A-A45614FF98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2021-01-12T00:08:24Z</dcterms:created>
  <dcterms:modified xsi:type="dcterms:W3CDTF">2021-01-12T00:14:48Z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