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NoTether/"/>
    </mc:Choice>
  </mc:AlternateContent>
  <xr:revisionPtr revIDLastSave="8" documentId="8_{00559480-A738-42E5-84B7-241BA32AC4C2}" xr6:coauthVersionLast="45" xr6:coauthVersionMax="45" xr10:uidLastSave="{4F02C7EE-9DF1-4E17-B90E-8D96023D5A76}"/>
  <bookViews>
    <workbookView xWindow="6948" yWindow="2196" windowWidth="17280" windowHeight="9036" xr2:uid="{A83BA67D-2777-4EEB-85DD-5659CC9C2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<sst xmlns="http://schemas.openxmlformats.org/spreadsheetml/2006/main" count="75" uniqueCount="20">
  <si>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</si>
  <si>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</si>
  <si>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</si>
  <si>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</si>
  <si>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</si>
  <si>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</si>
  <si>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</si>
  <si>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</si>
  <si>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</si>
  <si>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</si>
  <si>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</si>
  <si>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</si>
  <si>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</si>
  <si>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</si>
  <si>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</si>
  <si>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</si>
  <si>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APPhysNo tether</t>
  </si>
  <si>
    <t>S2_4P_APPhys_NoTether.odb</t>
  </si>
  <si>
    <t>4N APPhys No tether</t>
  </si>
  <si>
    <t>S2_4N_APPhys_NoTether.odb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</si>
</sst>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0CBE2-42DD-432C-AB86-52FD3CB4D627}" name="Table1" displayName="Table1" ref="A5:C26" totalsRowShown="0">
  <autoFilter ref="A5:C26" xr:uid="{9EE1CBBA-81CE-4005-8086-D8D5055AEF7F}"/>
  <tableColumns count="3">
    <tableColumn id="1" xr3:uid="{33C6672F-0BB5-41F0-8807-CB1EE4B50479}" name="time"/>
    <tableColumn id="2" xr3:uid="{6340E113-E99A-45E1-A2D0-91A9D02B2846}" name="moment" dataDxfId="15">
      <calculatedColumnFormula>(Table1[[#This Row],[time]]-2)*2</calculatedColumnFormula>
    </tableColumn>
    <tableColumn id="3" xr3:uid="{2D50B46E-DDB1-4784-8F68-AA152DFF8E29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FE124F-F4DA-4451-8E2B-BB3E6ACD18A5}" name="Table235" displayName="Table235" ref="D34:F55" totalsRowShown="0">
  <autoFilter ref="D34:F55" xr:uid="{56FBD629-EFC4-449A-A0FC-04016403C616}"/>
  <tableColumns count="3">
    <tableColumn id="1" xr3:uid="{ABDBF629-0A9B-456E-B6C7-925856ACEEAF}" name="time"/>
    <tableColumn id="2" xr3:uid="{CE021C45-A3EB-452D-BB1A-F97E145E0EF7}" name="moment" dataDxfId="6">
      <calculatedColumnFormula>-(Table134[[#This Row],[time]]-2)*2</calculatedColumnFormula>
    </tableColumn>
    <tableColumn id="3" xr3:uid="{92EFA5CC-A060-43C8-A563-D0506FE601A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04FF2C-F62A-4A78-9F52-1006B49D7CA4}" name="Table336" displayName="Table336" ref="G34:I55" totalsRowShown="0">
  <autoFilter ref="G34:I55" xr:uid="{02339B7D-9854-4B9B-965F-18B17EF5B485}"/>
  <tableColumns count="3">
    <tableColumn id="1" xr3:uid="{789E5B44-6098-4D0D-B0C3-069E67F25784}" name="time"/>
    <tableColumn id="2" xr3:uid="{CBE95F7F-3826-4FDC-83EA-81A367810021}" name="moment" dataDxfId="5">
      <calculatedColumnFormula>-(Table134[[#This Row],[time]]-2)*2</calculatedColumnFormula>
    </tableColumn>
    <tableColumn id="3" xr3:uid="{E14E0BA2-5638-4A75-A995-AA37FB78E96F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3A29B5-B2D5-4F24-93B5-46349E5CE3A1}" name="Table437" displayName="Table437" ref="J34:L55" totalsRowShown="0">
  <autoFilter ref="J34:L55" xr:uid="{BDCD6600-D53D-4982-A9FD-5F066510F99A}"/>
  <tableColumns count="3">
    <tableColumn id="1" xr3:uid="{D1E54F70-C8E7-4BBD-A7E9-97C9DE7A9A9B}" name="time"/>
    <tableColumn id="2" xr3:uid="{334668CD-E2A4-4DCE-B682-0F836D011646}" name="moment" dataDxfId="4">
      <calculatedColumnFormula>-(Table134[[#This Row],[time]]-2)*2</calculatedColumnFormula>
    </tableColumn>
    <tableColumn id="3" xr3:uid="{55444DD3-9879-438B-B8AA-327AD9F84C4D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4B5990-89C0-4B74-9DDF-13992B342F1F}" name="Table538" displayName="Table538" ref="M34:O55" totalsRowShown="0">
  <autoFilter ref="M34:O55" xr:uid="{2A9C5BD8-5B62-4592-9EC1-00270160AAD0}"/>
  <tableColumns count="3">
    <tableColumn id="1" xr3:uid="{3DC7B3BD-083B-4297-BD81-6F53F35660AA}" name="time"/>
    <tableColumn id="2" xr3:uid="{59B0BAFA-CB7D-48C5-B20B-B1C622531914}" name="moment" dataDxfId="3">
      <calculatedColumnFormula>-(Table134[[#This Row],[time]]-2)*2</calculatedColumnFormula>
    </tableColumn>
    <tableColumn id="3" xr3:uid="{78D78183-918B-4211-82CC-BF4DE171A5BD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8833C0-3B33-4877-9506-47A2E6652947}" name="Table639" displayName="Table639" ref="P34:R55" totalsRowShown="0">
  <autoFilter ref="P34:R55" xr:uid="{225FE49B-D646-4894-A0B2-0FBD76E605F5}"/>
  <tableColumns count="3">
    <tableColumn id="1" xr3:uid="{1B530655-B9D4-4F36-91C4-F9116D861F42}" name="time"/>
    <tableColumn id="2" xr3:uid="{6B202E80-5392-48FE-B84F-78CC638A9B35}" name="moment" dataDxfId="2">
      <calculatedColumnFormula>-(Table134[[#This Row],[time]]-2)*2</calculatedColumnFormula>
    </tableColumn>
    <tableColumn id="3" xr3:uid="{B5AD5275-953F-453D-AFF5-403844FA87D2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3F8258-8963-4C9B-8845-9B067C194E05}" name="Table740" displayName="Table740" ref="S34:U55" totalsRowShown="0">
  <autoFilter ref="S34:U55" xr:uid="{DAAB5F66-59A5-414B-BAB2-B10B1EDBBB70}"/>
  <tableColumns count="3">
    <tableColumn id="1" xr3:uid="{74912B05-A7DD-4DE5-96E1-155FF9549247}" name="time"/>
    <tableColumn id="2" xr3:uid="{54FBFAF2-69E2-46D7-84F9-A57E75F68FCF}" name="moment" dataDxfId="1">
      <calculatedColumnFormula>-(Table134[[#This Row],[time]]-2)*2</calculatedColumnFormula>
    </tableColumn>
    <tableColumn id="3" xr3:uid="{41CF7019-8E62-439E-9549-E3082C0ABD95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C11AE5-7276-4D6A-8EDE-58ABA7E3F9A8}" name="Table841" displayName="Table841" ref="V34:X55" totalsRowShown="0">
  <autoFilter ref="V34:X55" xr:uid="{02BC60BD-0CA3-4BB9-8D6D-0DC08AE48241}"/>
  <tableColumns count="3">
    <tableColumn id="1" xr3:uid="{2CD6D54A-9ECC-44E8-AE08-3B52AEF7B1F2}" name="time"/>
    <tableColumn id="2" xr3:uid="{8ED6628D-7C4F-4B87-94A1-83738B4EBE74}" name="moment" dataDxfId="0">
      <calculatedColumnFormula>-(Table134[[#This Row],[time]]-2)*2</calculatedColumnFormula>
    </tableColumn>
    <tableColumn id="3" xr3:uid="{585C89E8-9565-424A-8B3A-A6A1F1200F80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3E2DF-AD24-4FD5-A7AF-F985595702D2}" name="Table2" displayName="Table2" ref="D5:F26" totalsRowShown="0">
  <autoFilter ref="D5:F26" xr:uid="{C13E0D55-A2AA-4DDF-BF67-D405AB659392}"/>
  <tableColumns count="3">
    <tableColumn id="1" xr3:uid="{56D9ACAF-4AF8-42B2-B39F-E1AE9A2656A9}" name="time"/>
    <tableColumn id="2" xr3:uid="{0A84A2D6-D851-41F6-A61A-410D75191FB8}" name="moment" dataDxfId="14">
      <calculatedColumnFormula>(Table2[[#This Row],[time]]-2)*2</calculatedColumnFormula>
    </tableColumn>
    <tableColumn id="3" xr3:uid="{F1722038-494F-4D54-B1C5-147D77E36CC3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034538-338B-4FFB-826C-4E8F5447B935}" name="Table3" displayName="Table3" ref="G5:I26" totalsRowShown="0">
  <autoFilter ref="G5:I26" xr:uid="{2D4242AE-FEC7-4F3D-8CAA-46B584324C52}"/>
  <tableColumns count="3">
    <tableColumn id="1" xr3:uid="{62911AA1-B748-4723-83DD-D7520E353545}" name="time"/>
    <tableColumn id="2" xr3:uid="{EBF98945-3612-48D9-BE49-5F3DF05E48CB}" name="moment" dataDxfId="13">
      <calculatedColumnFormula>(Table3[[#This Row],[time]]-2)*2</calculatedColumnFormula>
    </tableColumn>
    <tableColumn id="3" xr3:uid="{1785AA11-505F-4300-BF87-CB3FE543925E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068087-AEF5-475E-93A0-B3DAE4FCD881}" name="Table4" displayName="Table4" ref="J5:L26" totalsRowShown="0">
  <autoFilter ref="J5:L26" xr:uid="{7D0FBFE8-9CF5-4493-91D6-5170CF0F151A}"/>
  <tableColumns count="3">
    <tableColumn id="1" xr3:uid="{2942180D-20C6-42E0-93C8-C2C9415D9E40}" name="time"/>
    <tableColumn id="2" xr3:uid="{A52E0F8A-C439-48DA-8D44-D53B3910B858}" name="moment" dataDxfId="12">
      <calculatedColumnFormula>(Table4[[#This Row],[time]]-2)*2</calculatedColumnFormula>
    </tableColumn>
    <tableColumn id="3" xr3:uid="{D3F827B7-46FB-41C9-80B4-EC515C04600A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0ECFC8-161B-4CB8-9A47-D6C626F57A98}" name="Table5" displayName="Table5" ref="M5:O26" totalsRowShown="0">
  <autoFilter ref="M5:O26" xr:uid="{A7F513B7-7766-4144-9D8E-FBE67FF44A61}"/>
  <tableColumns count="3">
    <tableColumn id="1" xr3:uid="{BFD8933A-5E5B-4635-9FFF-4ADE39989851}" name="time"/>
    <tableColumn id="2" xr3:uid="{71EBE770-D882-4AB6-8E22-9BC1DD3BEECC}" name="moment" dataDxfId="11">
      <calculatedColumnFormula>(Table5[[#This Row],[time]]-2)*2</calculatedColumnFormula>
    </tableColumn>
    <tableColumn id="3" xr3:uid="{3FECAE75-8B05-485C-977A-64C17910D53D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781C38-DB25-4A72-8CF5-FBE8BEEFFE4B}" name="Table6" displayName="Table6" ref="P5:R26" totalsRowShown="0">
  <autoFilter ref="P5:R26" xr:uid="{F1070C95-D488-4574-9A4C-D761737860F0}"/>
  <tableColumns count="3">
    <tableColumn id="1" xr3:uid="{D69CE033-F240-4DFE-B71E-20B23B8DF121}" name="time"/>
    <tableColumn id="2" xr3:uid="{561C0008-F1FA-4942-82A9-8F4AE315CCC4}" name="moment" dataDxfId="10">
      <calculatedColumnFormula>(Table6[[#This Row],[time]]-2)*2</calculatedColumnFormula>
    </tableColumn>
    <tableColumn id="3" xr3:uid="{BC3480AE-5616-43F6-AF10-C8C177A13E78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40137E-A2F7-4F9F-9A5A-832130E649ED}" name="Table7" displayName="Table7" ref="S5:U26" totalsRowShown="0">
  <autoFilter ref="S5:U26" xr:uid="{B2F29C00-2C7D-46D5-A5D9-8A732FE0BF06}"/>
  <tableColumns count="3">
    <tableColumn id="1" xr3:uid="{A10C365A-FB1D-4C59-9D20-BB7B4D880864}" name="time"/>
    <tableColumn id="2" xr3:uid="{03EEE95F-71FE-493E-A8AD-6AA011343496}" name="moment" dataDxfId="9">
      <calculatedColumnFormula>(Table7[[#This Row],[time]]-2)*2</calculatedColumnFormula>
    </tableColumn>
    <tableColumn id="3" xr3:uid="{1425B0D2-FB01-457F-90B6-622DDAD7A5E7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75432C-93C1-456D-9434-25AEE8124724}" name="Table8" displayName="Table8" ref="V5:X26" totalsRowShown="0">
  <autoFilter ref="V5:X26" xr:uid="{6ED5034B-5212-4B3B-86DC-1566BBBE2FA9}"/>
  <tableColumns count="3">
    <tableColumn id="1" xr3:uid="{46286072-2C22-4294-878A-B44CD08E56FF}" name="time"/>
    <tableColumn id="2" xr3:uid="{E0C701D9-BA60-4620-A18E-91687D5BD67E}" name="moment" dataDxfId="8">
      <calculatedColumnFormula>(Table8[[#This Row],[time]]-2)*2</calculatedColumnFormula>
    </tableColumn>
    <tableColumn id="3" xr3:uid="{AF68DB73-5899-413C-957D-5E4E253DF3F9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D7E729-534B-4093-BB21-ECF4E19FAC7B}" name="Table134" displayName="Table134" ref="A34:C55" totalsRowShown="0">
  <autoFilter ref="A34:C55" xr:uid="{3527969A-692D-4FAA-9840-E3DFDAFFCBD4}"/>
  <tableColumns count="3">
    <tableColumn id="1" xr3:uid="{AB8357A6-23A7-4C84-8B1C-EA906E14865A}" name="time"/>
    <tableColumn id="2" xr3:uid="{2E606BE3-246C-45F1-A909-38884C01C238}" name="moment" dataDxfId="7">
      <calculatedColumnFormula>-(Table134[[#This Row],[time]]-2)*2</calculatedColumnFormula>
    </tableColumn>
    <tableColumn id="3" xr3:uid="{E2C11292-5CAB-4AD5-9F95-BC11EBBA6849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3391-2384-473B-B70B-580286FBEC12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88.270499999999998</v>
      </c>
      <c r="D6">
        <v>2</v>
      </c>
      <c r="E6">
        <f>(Table2[[#This Row],[time]]-2)*2</f>
        <v>0</v>
      </c>
      <c r="F6">
        <v>91.525499999999994</v>
      </c>
      <c r="G6">
        <v>2</v>
      </c>
      <c r="H6">
        <f>(Table3[[#This Row],[time]]-2)*2</f>
        <v>0</v>
      </c>
      <c r="I6">
        <v>87.679299999999998</v>
      </c>
      <c r="J6">
        <v>2</v>
      </c>
      <c r="K6">
        <f>(Table4[[#This Row],[time]]-2)*2</f>
        <v>0</v>
      </c>
      <c r="L6">
        <v>81.933000000000007</v>
      </c>
      <c r="M6">
        <v>2</v>
      </c>
      <c r="N6">
        <f>(Table5[[#This Row],[time]]-2)*2</f>
        <v>0</v>
      </c>
      <c r="O6">
        <v>82.935699999999997</v>
      </c>
      <c r="P6">
        <v>2</v>
      </c>
      <c r="Q6">
        <f>(Table6[[#This Row],[time]]-2)*2</f>
        <v>0</v>
      </c>
      <c r="R6">
        <v>86.346400000000003</v>
      </c>
      <c r="S6">
        <v>2</v>
      </c>
      <c r="T6">
        <f>(Table7[[#This Row],[time]]-2)*2</f>
        <v>0</v>
      </c>
      <c r="U6">
        <v>78.678799999999995</v>
      </c>
      <c r="V6">
        <v>2</v>
      </c>
      <c r="W6">
        <f>(Table8[[#This Row],[time]]-2)*2</f>
        <v>0</v>
      </c>
      <c r="X6">
        <v>83.316699999999997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89.272300000000001</v>
      </c>
      <c r="D7">
        <v>2.0575000000000001</v>
      </c>
      <c r="E7">
        <f>(Table2[[#This Row],[time]]-2)*2</f>
        <v>0.11500000000000021</v>
      </c>
      <c r="F7">
        <v>95.620699999999999</v>
      </c>
      <c r="G7">
        <v>2.0575000000000001</v>
      </c>
      <c r="H7">
        <f>(Table3[[#This Row],[time]]-2)*2</f>
        <v>0.11500000000000021</v>
      </c>
      <c r="I7">
        <v>87.281000000000006</v>
      </c>
      <c r="J7">
        <v>2.0575000000000001</v>
      </c>
      <c r="K7">
        <f>(Table4[[#This Row],[time]]-2)*2</f>
        <v>0.11500000000000021</v>
      </c>
      <c r="L7">
        <v>85.187799999999996</v>
      </c>
      <c r="M7">
        <v>2.0575000000000001</v>
      </c>
      <c r="N7">
        <f>(Table5[[#This Row],[time]]-2)*2</f>
        <v>0.11500000000000021</v>
      </c>
      <c r="O7">
        <v>82.380499999999998</v>
      </c>
      <c r="P7">
        <v>2.0575000000000001</v>
      </c>
      <c r="Q7">
        <f>(Table6[[#This Row],[time]]-2)*2</f>
        <v>0.11500000000000021</v>
      </c>
      <c r="R7">
        <v>88.281099999999995</v>
      </c>
      <c r="S7">
        <v>2.0575000000000001</v>
      </c>
      <c r="T7">
        <f>(Table7[[#This Row],[time]]-2)*2</f>
        <v>0.11500000000000021</v>
      </c>
      <c r="U7">
        <v>78.581100000000006</v>
      </c>
      <c r="V7">
        <v>2.0575000000000001</v>
      </c>
      <c r="W7">
        <f>(Table8[[#This Row],[time]]-2)*2</f>
        <v>0.11500000000000021</v>
      </c>
      <c r="X7">
        <v>83.383600000000001</v>
      </c>
    </row>
    <row r="8" spans="1:24" x14ac:dyDescent="0.3">
      <c r="A8">
        <v>2.1025</v>
      </c>
      <c r="B8">
        <f>(Table1[[#This Row],[time]]-2)*2</f>
        <v>0.20500000000000007</v>
      </c>
      <c r="C8">
        <v>88.460700000000003</v>
      </c>
      <c r="D8">
        <v>2.1025</v>
      </c>
      <c r="E8">
        <f>(Table2[[#This Row],[time]]-2)*2</f>
        <v>0.20500000000000007</v>
      </c>
      <c r="F8">
        <v>94.871700000000004</v>
      </c>
      <c r="G8">
        <v>2.1025</v>
      </c>
      <c r="H8">
        <f>(Table3[[#This Row],[time]]-2)*2</f>
        <v>0.20500000000000007</v>
      </c>
      <c r="I8">
        <v>85.75</v>
      </c>
      <c r="J8">
        <v>2.1025</v>
      </c>
      <c r="K8">
        <f>(Table4[[#This Row],[time]]-2)*2</f>
        <v>0.20500000000000007</v>
      </c>
      <c r="L8">
        <v>83.513599999999997</v>
      </c>
      <c r="M8">
        <v>2.1025</v>
      </c>
      <c r="N8">
        <f>(Table5[[#This Row],[time]]-2)*2</f>
        <v>0.20500000000000007</v>
      </c>
      <c r="O8">
        <v>80.7577</v>
      </c>
      <c r="P8">
        <v>2.1025</v>
      </c>
      <c r="Q8">
        <f>(Table6[[#This Row],[time]]-2)*2</f>
        <v>0.20500000000000007</v>
      </c>
      <c r="R8">
        <v>87.553700000000006</v>
      </c>
      <c r="S8">
        <v>2.1025</v>
      </c>
      <c r="T8">
        <f>(Table7[[#This Row],[time]]-2)*2</f>
        <v>0.20500000000000007</v>
      </c>
      <c r="U8">
        <v>78.324600000000004</v>
      </c>
      <c r="V8">
        <v>2.1025</v>
      </c>
      <c r="W8">
        <f>(Table8[[#This Row],[time]]-2)*2</f>
        <v>0.20500000000000007</v>
      </c>
      <c r="X8">
        <v>83.627899999999997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87.878799999999998</v>
      </c>
      <c r="D9">
        <v>2.1671900000000002</v>
      </c>
      <c r="E9">
        <f>(Table2[[#This Row],[time]]-2)*2</f>
        <v>0.33438000000000034</v>
      </c>
      <c r="F9">
        <v>94.209900000000005</v>
      </c>
      <c r="G9">
        <v>2.1671900000000002</v>
      </c>
      <c r="H9">
        <f>(Table3[[#This Row],[time]]-2)*2</f>
        <v>0.33438000000000034</v>
      </c>
      <c r="I9">
        <v>85.144999999999996</v>
      </c>
      <c r="J9">
        <v>2.1671900000000002</v>
      </c>
      <c r="K9">
        <f>(Table4[[#This Row],[time]]-2)*2</f>
        <v>0.33438000000000034</v>
      </c>
      <c r="L9">
        <v>82.7059</v>
      </c>
      <c r="M9">
        <v>2.1671900000000002</v>
      </c>
      <c r="N9">
        <f>(Table5[[#This Row],[time]]-2)*2</f>
        <v>0.33438000000000034</v>
      </c>
      <c r="O9">
        <v>80.089200000000005</v>
      </c>
      <c r="P9">
        <v>2.1671900000000002</v>
      </c>
      <c r="Q9">
        <f>(Table6[[#This Row],[time]]-2)*2</f>
        <v>0.33438000000000034</v>
      </c>
      <c r="R9">
        <v>85.962500000000006</v>
      </c>
      <c r="S9">
        <v>2.1671900000000002</v>
      </c>
      <c r="T9">
        <f>(Table7[[#This Row],[time]]-2)*2</f>
        <v>0.33438000000000034</v>
      </c>
      <c r="U9">
        <v>78.105900000000005</v>
      </c>
      <c r="V9">
        <v>2.1671900000000002</v>
      </c>
      <c r="W9">
        <f>(Table8[[#This Row],[time]]-2)*2</f>
        <v>0.33438000000000034</v>
      </c>
      <c r="X9">
        <v>83.837400000000002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87.522400000000005</v>
      </c>
      <c r="D10">
        <v>2.2146499999999998</v>
      </c>
      <c r="E10">
        <f>(Table2[[#This Row],[time]]-2)*2</f>
        <v>0.42929999999999957</v>
      </c>
      <c r="F10">
        <v>93.904499999999999</v>
      </c>
      <c r="G10">
        <v>2.2146499999999998</v>
      </c>
      <c r="H10">
        <f>(Table3[[#This Row],[time]]-2)*2</f>
        <v>0.42929999999999957</v>
      </c>
      <c r="I10">
        <v>84.834500000000006</v>
      </c>
      <c r="J10">
        <v>2.2146499999999998</v>
      </c>
      <c r="K10">
        <f>(Table4[[#This Row],[time]]-2)*2</f>
        <v>0.42929999999999957</v>
      </c>
      <c r="L10">
        <v>82.334000000000003</v>
      </c>
      <c r="M10">
        <v>2.2146499999999998</v>
      </c>
      <c r="N10">
        <f>(Table5[[#This Row],[time]]-2)*2</f>
        <v>0.42929999999999957</v>
      </c>
      <c r="O10">
        <v>79.739199999999997</v>
      </c>
      <c r="P10">
        <v>2.2146499999999998</v>
      </c>
      <c r="Q10">
        <f>(Table6[[#This Row],[time]]-2)*2</f>
        <v>0.42929999999999957</v>
      </c>
      <c r="R10">
        <v>84.9649</v>
      </c>
      <c r="S10">
        <v>2.2146499999999998</v>
      </c>
      <c r="T10">
        <f>(Table7[[#This Row],[time]]-2)*2</f>
        <v>0.42929999999999957</v>
      </c>
      <c r="U10">
        <v>77.999099999999999</v>
      </c>
      <c r="V10">
        <v>2.2146499999999998</v>
      </c>
      <c r="W10">
        <f>(Table8[[#This Row],[time]]-2)*2</f>
        <v>0.42929999999999957</v>
      </c>
      <c r="X10">
        <v>83.970299999999995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86.922700000000006</v>
      </c>
      <c r="D11">
        <v>2.2715999999999998</v>
      </c>
      <c r="E11">
        <f>(Table2[[#This Row],[time]]-2)*2</f>
        <v>0.54319999999999968</v>
      </c>
      <c r="F11">
        <v>93.416899999999998</v>
      </c>
      <c r="G11">
        <v>2.2715999999999998</v>
      </c>
      <c r="H11">
        <f>(Table3[[#This Row],[time]]-2)*2</f>
        <v>0.54319999999999968</v>
      </c>
      <c r="I11">
        <v>84.438999999999993</v>
      </c>
      <c r="J11">
        <v>2.2715999999999998</v>
      </c>
      <c r="K11">
        <f>(Table4[[#This Row],[time]]-2)*2</f>
        <v>0.54319999999999968</v>
      </c>
      <c r="L11">
        <v>81.852000000000004</v>
      </c>
      <c r="M11">
        <v>2.2715999999999998</v>
      </c>
      <c r="N11">
        <f>(Table5[[#This Row],[time]]-2)*2</f>
        <v>0.54319999999999968</v>
      </c>
      <c r="O11">
        <v>79.163300000000007</v>
      </c>
      <c r="P11">
        <v>2.2715999999999998</v>
      </c>
      <c r="Q11">
        <f>(Table6[[#This Row],[time]]-2)*2</f>
        <v>0.54319999999999968</v>
      </c>
      <c r="R11">
        <v>84.490499999999997</v>
      </c>
      <c r="S11">
        <v>2.2715999999999998</v>
      </c>
      <c r="T11">
        <f>(Table7[[#This Row],[time]]-2)*2</f>
        <v>0.54319999999999968</v>
      </c>
      <c r="U11">
        <v>77.769800000000004</v>
      </c>
      <c r="V11">
        <v>2.2715999999999998</v>
      </c>
      <c r="W11">
        <f>(Table8[[#This Row],[time]]-2)*2</f>
        <v>0.54319999999999968</v>
      </c>
      <c r="X11">
        <v>84.215999999999994</v>
      </c>
    </row>
    <row r="12" spans="1:24" x14ac:dyDescent="0.3">
      <c r="A12">
        <v>2.32233</v>
      </c>
      <c r="B12">
        <f>(Table1[[#This Row],[time]]-2)*2</f>
        <v>0.64466000000000001</v>
      </c>
      <c r="C12">
        <v>86.267899999999997</v>
      </c>
      <c r="D12">
        <v>2.32233</v>
      </c>
      <c r="E12">
        <f>(Table2[[#This Row],[time]]-2)*2</f>
        <v>0.64466000000000001</v>
      </c>
      <c r="F12">
        <v>92.978099999999998</v>
      </c>
      <c r="G12">
        <v>2.32233</v>
      </c>
      <c r="H12">
        <f>(Table3[[#This Row],[time]]-2)*2</f>
        <v>0.64466000000000001</v>
      </c>
      <c r="I12">
        <v>83.9422</v>
      </c>
      <c r="J12">
        <v>2.32233</v>
      </c>
      <c r="K12">
        <f>(Table4[[#This Row],[time]]-2)*2</f>
        <v>0.64466000000000001</v>
      </c>
      <c r="L12">
        <v>81.486199999999997</v>
      </c>
      <c r="M12">
        <v>2.32233</v>
      </c>
      <c r="N12">
        <f>(Table5[[#This Row],[time]]-2)*2</f>
        <v>0.64466000000000001</v>
      </c>
      <c r="O12">
        <v>78.695499999999996</v>
      </c>
      <c r="P12">
        <v>2.32233</v>
      </c>
      <c r="Q12">
        <f>(Table6[[#This Row],[time]]-2)*2</f>
        <v>0.64466000000000001</v>
      </c>
      <c r="R12">
        <v>83.537499999999994</v>
      </c>
      <c r="S12">
        <v>2.32233</v>
      </c>
      <c r="T12">
        <f>(Table7[[#This Row],[time]]-2)*2</f>
        <v>0.64466000000000001</v>
      </c>
      <c r="U12">
        <v>77.675700000000006</v>
      </c>
      <c r="V12">
        <v>2.32233</v>
      </c>
      <c r="W12">
        <f>(Table8[[#This Row],[time]]-2)*2</f>
        <v>0.64466000000000001</v>
      </c>
      <c r="X12">
        <v>84.169700000000006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85.408199999999994</v>
      </c>
      <c r="D13">
        <v>2.3587899999999999</v>
      </c>
      <c r="E13">
        <f>(Table2[[#This Row],[time]]-2)*2</f>
        <v>0.71757999999999988</v>
      </c>
      <c r="F13">
        <v>92.323300000000003</v>
      </c>
      <c r="G13">
        <v>2.3587899999999999</v>
      </c>
      <c r="H13">
        <f>(Table3[[#This Row],[time]]-2)*2</f>
        <v>0.71757999999999988</v>
      </c>
      <c r="I13">
        <v>83.136899999999997</v>
      </c>
      <c r="J13">
        <v>2.3587899999999999</v>
      </c>
      <c r="K13">
        <f>(Table4[[#This Row],[time]]-2)*2</f>
        <v>0.71757999999999988</v>
      </c>
      <c r="L13">
        <v>80.764700000000005</v>
      </c>
      <c r="M13">
        <v>2.3587899999999999</v>
      </c>
      <c r="N13">
        <f>(Table5[[#This Row],[time]]-2)*2</f>
        <v>0.71757999999999988</v>
      </c>
      <c r="O13">
        <v>77.819000000000003</v>
      </c>
      <c r="P13">
        <v>2.3587899999999999</v>
      </c>
      <c r="Q13">
        <f>(Table6[[#This Row],[time]]-2)*2</f>
        <v>0.71757999999999988</v>
      </c>
      <c r="R13">
        <v>80.945800000000006</v>
      </c>
      <c r="S13">
        <v>2.3587899999999999</v>
      </c>
      <c r="T13">
        <f>(Table7[[#This Row],[time]]-2)*2</f>
        <v>0.71757999999999988</v>
      </c>
      <c r="U13">
        <v>77.768500000000003</v>
      </c>
      <c r="V13">
        <v>2.3587899999999999</v>
      </c>
      <c r="W13">
        <f>(Table8[[#This Row],[time]]-2)*2</f>
        <v>0.71757999999999988</v>
      </c>
      <c r="X13">
        <v>84.1875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85.189899999999994</v>
      </c>
      <c r="D14">
        <v>2.4015499999999999</v>
      </c>
      <c r="E14">
        <f>(Table2[[#This Row],[time]]-2)*2</f>
        <v>0.8030999999999997</v>
      </c>
      <c r="F14">
        <v>92.212999999999994</v>
      </c>
      <c r="G14">
        <v>2.4015499999999999</v>
      </c>
      <c r="H14">
        <f>(Table3[[#This Row],[time]]-2)*2</f>
        <v>0.8030999999999997</v>
      </c>
      <c r="I14">
        <v>83.034700000000001</v>
      </c>
      <c r="J14">
        <v>2.4015499999999999</v>
      </c>
      <c r="K14">
        <f>(Table4[[#This Row],[time]]-2)*2</f>
        <v>0.8030999999999997</v>
      </c>
      <c r="L14">
        <v>80.662899999999993</v>
      </c>
      <c r="M14">
        <v>2.4015499999999999</v>
      </c>
      <c r="N14">
        <f>(Table5[[#This Row],[time]]-2)*2</f>
        <v>0.8030999999999997</v>
      </c>
      <c r="O14">
        <v>77.492400000000004</v>
      </c>
      <c r="P14">
        <v>2.4015499999999999</v>
      </c>
      <c r="Q14">
        <f>(Table6[[#This Row],[time]]-2)*2</f>
        <v>0.8030999999999997</v>
      </c>
      <c r="R14">
        <v>80.830100000000002</v>
      </c>
      <c r="S14">
        <v>2.4015499999999999</v>
      </c>
      <c r="T14">
        <f>(Table7[[#This Row],[time]]-2)*2</f>
        <v>0.8030999999999997</v>
      </c>
      <c r="U14">
        <v>77.7881</v>
      </c>
      <c r="V14">
        <v>2.4015499999999999</v>
      </c>
      <c r="W14">
        <f>(Table8[[#This Row],[time]]-2)*2</f>
        <v>0.8030999999999997</v>
      </c>
      <c r="X14">
        <v>84.174499999999995</v>
      </c>
    </row>
    <row r="15" spans="1:24" x14ac:dyDescent="0.3">
      <c r="A15">
        <v>2.47973</v>
      </c>
      <c r="B15">
        <f>(Table1[[#This Row],[time]]-2)*2</f>
        <v>0.95945999999999998</v>
      </c>
      <c r="C15">
        <v>84.689400000000006</v>
      </c>
      <c r="D15">
        <v>2.47973</v>
      </c>
      <c r="E15">
        <f>(Table2[[#This Row],[time]]-2)*2</f>
        <v>0.95945999999999998</v>
      </c>
      <c r="F15">
        <v>91.712999999999994</v>
      </c>
      <c r="G15">
        <v>2.47973</v>
      </c>
      <c r="H15">
        <f>(Table3[[#This Row],[time]]-2)*2</f>
        <v>0.95945999999999998</v>
      </c>
      <c r="I15">
        <v>82.602400000000003</v>
      </c>
      <c r="J15">
        <v>2.47973</v>
      </c>
      <c r="K15">
        <f>(Table4[[#This Row],[time]]-2)*2</f>
        <v>0.95945999999999998</v>
      </c>
      <c r="L15">
        <v>80.306600000000003</v>
      </c>
      <c r="M15">
        <v>2.47973</v>
      </c>
      <c r="N15">
        <f>(Table5[[#This Row],[time]]-2)*2</f>
        <v>0.95945999999999998</v>
      </c>
      <c r="O15">
        <v>76.736000000000004</v>
      </c>
      <c r="P15">
        <v>2.47973</v>
      </c>
      <c r="Q15">
        <f>(Table6[[#This Row],[time]]-2)*2</f>
        <v>0.95945999999999998</v>
      </c>
      <c r="R15">
        <v>80.237899999999996</v>
      </c>
      <c r="S15">
        <v>2.47973</v>
      </c>
      <c r="T15">
        <f>(Table7[[#This Row],[time]]-2)*2</f>
        <v>0.95945999999999998</v>
      </c>
      <c r="U15">
        <v>77.936400000000006</v>
      </c>
      <c r="V15">
        <v>2.47973</v>
      </c>
      <c r="W15">
        <f>(Table8[[#This Row],[time]]-2)*2</f>
        <v>0.95945999999999998</v>
      </c>
      <c r="X15">
        <v>84.093000000000004</v>
      </c>
    </row>
    <row r="16" spans="1:24" x14ac:dyDescent="0.3">
      <c r="A16">
        <v>2.51017</v>
      </c>
      <c r="B16">
        <f>(Table1[[#This Row],[time]]-2)*2</f>
        <v>1.02034</v>
      </c>
      <c r="C16">
        <v>83.879199999999997</v>
      </c>
      <c r="D16">
        <v>2.51017</v>
      </c>
      <c r="E16">
        <f>(Table2[[#This Row],[time]]-2)*2</f>
        <v>1.02034</v>
      </c>
      <c r="F16">
        <v>91.120699999999999</v>
      </c>
      <c r="G16">
        <v>2.51017</v>
      </c>
      <c r="H16">
        <f>(Table3[[#This Row],[time]]-2)*2</f>
        <v>1.02034</v>
      </c>
      <c r="I16">
        <v>82.159899999999993</v>
      </c>
      <c r="J16">
        <v>2.51017</v>
      </c>
      <c r="K16">
        <f>(Table4[[#This Row],[time]]-2)*2</f>
        <v>1.02034</v>
      </c>
      <c r="L16">
        <v>79.861199999999997</v>
      </c>
      <c r="M16">
        <v>2.51017</v>
      </c>
      <c r="N16">
        <f>(Table5[[#This Row],[time]]-2)*2</f>
        <v>1.02034</v>
      </c>
      <c r="O16">
        <v>76.130700000000004</v>
      </c>
      <c r="P16">
        <v>2.51017</v>
      </c>
      <c r="Q16">
        <f>(Table6[[#This Row],[time]]-2)*2</f>
        <v>1.02034</v>
      </c>
      <c r="R16">
        <v>78.238100000000003</v>
      </c>
      <c r="S16">
        <v>2.51017</v>
      </c>
      <c r="T16">
        <f>(Table7[[#This Row],[time]]-2)*2</f>
        <v>1.02034</v>
      </c>
      <c r="U16">
        <v>78.117599999999996</v>
      </c>
      <c r="V16">
        <v>2.51017</v>
      </c>
      <c r="W16">
        <f>(Table8[[#This Row],[time]]-2)*2</f>
        <v>1.02034</v>
      </c>
      <c r="X16">
        <v>83.665499999999994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83.385300000000001</v>
      </c>
      <c r="D17">
        <v>2.5632600000000001</v>
      </c>
      <c r="E17">
        <f>(Table2[[#This Row],[time]]-2)*2</f>
        <v>1.1265200000000002</v>
      </c>
      <c r="F17">
        <v>90.549800000000005</v>
      </c>
      <c r="G17">
        <v>2.5632600000000001</v>
      </c>
      <c r="H17">
        <f>(Table3[[#This Row],[time]]-2)*2</f>
        <v>1.1265200000000002</v>
      </c>
      <c r="I17">
        <v>81.654799999999994</v>
      </c>
      <c r="J17">
        <v>2.5632600000000001</v>
      </c>
      <c r="K17">
        <f>(Table4[[#This Row],[time]]-2)*2</f>
        <v>1.1265200000000002</v>
      </c>
      <c r="L17">
        <v>79.302400000000006</v>
      </c>
      <c r="M17">
        <v>2.5632600000000001</v>
      </c>
      <c r="N17">
        <f>(Table5[[#This Row],[time]]-2)*2</f>
        <v>1.1265200000000002</v>
      </c>
      <c r="O17">
        <v>74.156599999999997</v>
      </c>
      <c r="P17">
        <v>2.5632600000000001</v>
      </c>
      <c r="Q17">
        <f>(Table6[[#This Row],[time]]-2)*2</f>
        <v>1.1265200000000002</v>
      </c>
      <c r="R17">
        <v>76.330799999999996</v>
      </c>
      <c r="S17">
        <v>2.5632600000000001</v>
      </c>
      <c r="T17">
        <f>(Table7[[#This Row],[time]]-2)*2</f>
        <v>1.1265200000000002</v>
      </c>
      <c r="U17">
        <v>78.167699999999996</v>
      </c>
      <c r="V17">
        <v>2.5632600000000001</v>
      </c>
      <c r="W17">
        <f>(Table8[[#This Row],[time]]-2)*2</f>
        <v>1.1265200000000002</v>
      </c>
      <c r="X17">
        <v>83.572199999999995</v>
      </c>
    </row>
    <row r="18" spans="1:24" x14ac:dyDescent="0.3">
      <c r="A18">
        <v>2.61022</v>
      </c>
      <c r="B18">
        <f>(Table1[[#This Row],[time]]-2)*2</f>
        <v>1.22044</v>
      </c>
      <c r="C18">
        <v>82.848799999999997</v>
      </c>
      <c r="D18">
        <v>2.61022</v>
      </c>
      <c r="E18">
        <f>(Table2[[#This Row],[time]]-2)*2</f>
        <v>1.22044</v>
      </c>
      <c r="F18">
        <v>90.115899999999996</v>
      </c>
      <c r="G18">
        <v>2.61022</v>
      </c>
      <c r="H18">
        <f>(Table3[[#This Row],[time]]-2)*2</f>
        <v>1.22044</v>
      </c>
      <c r="I18">
        <v>81.309799999999996</v>
      </c>
      <c r="J18">
        <v>2.61022</v>
      </c>
      <c r="K18">
        <f>(Table4[[#This Row],[time]]-2)*2</f>
        <v>1.22044</v>
      </c>
      <c r="L18">
        <v>78.570099999999996</v>
      </c>
      <c r="M18">
        <v>2.61022</v>
      </c>
      <c r="N18">
        <f>(Table5[[#This Row],[time]]-2)*2</f>
        <v>1.22044</v>
      </c>
      <c r="O18">
        <v>73.679699999999997</v>
      </c>
      <c r="P18">
        <v>2.61022</v>
      </c>
      <c r="Q18">
        <f>(Table6[[#This Row],[time]]-2)*2</f>
        <v>1.22044</v>
      </c>
      <c r="R18">
        <v>76.016199999999998</v>
      </c>
      <c r="S18">
        <v>2.61022</v>
      </c>
      <c r="T18">
        <f>(Table7[[#This Row],[time]]-2)*2</f>
        <v>1.22044</v>
      </c>
      <c r="U18">
        <v>78.264899999999997</v>
      </c>
      <c r="V18">
        <v>2.61022</v>
      </c>
      <c r="W18">
        <f>(Table8[[#This Row],[time]]-2)*2</f>
        <v>1.22044</v>
      </c>
      <c r="X18">
        <v>83.507099999999994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82.501900000000006</v>
      </c>
      <c r="D19">
        <v>2.6619299999999999</v>
      </c>
      <c r="E19">
        <f>(Table2[[#This Row],[time]]-2)*2</f>
        <v>1.3238599999999998</v>
      </c>
      <c r="F19">
        <v>89.671899999999994</v>
      </c>
      <c r="G19">
        <v>2.6619299999999999</v>
      </c>
      <c r="H19">
        <f>(Table3[[#This Row],[time]]-2)*2</f>
        <v>1.3238599999999998</v>
      </c>
      <c r="I19">
        <v>81.011899999999997</v>
      </c>
      <c r="J19">
        <v>2.6619299999999999</v>
      </c>
      <c r="K19">
        <f>(Table4[[#This Row],[time]]-2)*2</f>
        <v>1.3238599999999998</v>
      </c>
      <c r="L19">
        <v>78.252799999999993</v>
      </c>
      <c r="M19">
        <v>2.6619299999999999</v>
      </c>
      <c r="N19">
        <f>(Table5[[#This Row],[time]]-2)*2</f>
        <v>1.3238599999999998</v>
      </c>
      <c r="O19">
        <v>72.894599999999997</v>
      </c>
      <c r="P19">
        <v>2.6619299999999999</v>
      </c>
      <c r="Q19">
        <f>(Table6[[#This Row],[time]]-2)*2</f>
        <v>1.3238599999999998</v>
      </c>
      <c r="R19">
        <v>75.591700000000003</v>
      </c>
      <c r="S19">
        <v>2.6619299999999999</v>
      </c>
      <c r="T19">
        <f>(Table7[[#This Row],[time]]-2)*2</f>
        <v>1.3238599999999998</v>
      </c>
      <c r="U19">
        <v>78.349699999999999</v>
      </c>
      <c r="V19">
        <v>2.6619299999999999</v>
      </c>
      <c r="W19">
        <f>(Table8[[#This Row],[time]]-2)*2</f>
        <v>1.3238599999999998</v>
      </c>
      <c r="X19">
        <v>83.442700000000002</v>
      </c>
    </row>
    <row r="20" spans="1:24" x14ac:dyDescent="0.3">
      <c r="A20">
        <v>2.70424</v>
      </c>
      <c r="B20">
        <f>(Table1[[#This Row],[time]]-2)*2</f>
        <v>1.40848</v>
      </c>
      <c r="C20">
        <v>81.937799999999996</v>
      </c>
      <c r="D20">
        <v>2.70424</v>
      </c>
      <c r="E20">
        <f>(Table2[[#This Row],[time]]-2)*2</f>
        <v>1.40848</v>
      </c>
      <c r="F20">
        <v>89.147599999999997</v>
      </c>
      <c r="G20">
        <v>2.70424</v>
      </c>
      <c r="H20">
        <f>(Table3[[#This Row],[time]]-2)*2</f>
        <v>1.40848</v>
      </c>
      <c r="I20">
        <v>80.602999999999994</v>
      </c>
      <c r="J20">
        <v>2.70424</v>
      </c>
      <c r="K20">
        <f>(Table4[[#This Row],[time]]-2)*2</f>
        <v>1.40848</v>
      </c>
      <c r="L20">
        <v>77.8874</v>
      </c>
      <c r="M20">
        <v>2.70424</v>
      </c>
      <c r="N20">
        <f>(Table5[[#This Row],[time]]-2)*2</f>
        <v>1.40848</v>
      </c>
      <c r="O20">
        <v>72.244699999999995</v>
      </c>
      <c r="P20">
        <v>2.70424</v>
      </c>
      <c r="Q20">
        <f>(Table6[[#This Row],[time]]-2)*2</f>
        <v>1.40848</v>
      </c>
      <c r="R20">
        <v>74.995400000000004</v>
      </c>
      <c r="S20">
        <v>2.70424</v>
      </c>
      <c r="T20">
        <f>(Table7[[#This Row],[time]]-2)*2</f>
        <v>1.40848</v>
      </c>
      <c r="U20">
        <v>78.355000000000004</v>
      </c>
      <c r="V20">
        <v>2.70424</v>
      </c>
      <c r="W20">
        <f>(Table8[[#This Row],[time]]-2)*2</f>
        <v>1.40848</v>
      </c>
      <c r="X20">
        <v>83.350099999999998</v>
      </c>
    </row>
    <row r="21" spans="1:24" x14ac:dyDescent="0.3">
      <c r="A21">
        <v>2.75779</v>
      </c>
      <c r="B21">
        <f>(Table1[[#This Row],[time]]-2)*2</f>
        <v>1.5155799999999999</v>
      </c>
      <c r="C21">
        <v>81.538899999999998</v>
      </c>
      <c r="D21">
        <v>2.75779</v>
      </c>
      <c r="E21">
        <f>(Table2[[#This Row],[time]]-2)*2</f>
        <v>1.5155799999999999</v>
      </c>
      <c r="F21">
        <v>88.68</v>
      </c>
      <c r="G21">
        <v>2.75779</v>
      </c>
      <c r="H21">
        <f>(Table3[[#This Row],[time]]-2)*2</f>
        <v>1.5155799999999999</v>
      </c>
      <c r="I21">
        <v>80.081400000000002</v>
      </c>
      <c r="J21">
        <v>2.75779</v>
      </c>
      <c r="K21">
        <f>(Table4[[#This Row],[time]]-2)*2</f>
        <v>1.5155799999999999</v>
      </c>
      <c r="L21">
        <v>77.557299999999998</v>
      </c>
      <c r="M21">
        <v>2.75779</v>
      </c>
      <c r="N21">
        <f>(Table5[[#This Row],[time]]-2)*2</f>
        <v>1.5155799999999999</v>
      </c>
      <c r="O21">
        <v>71.537000000000006</v>
      </c>
      <c r="P21">
        <v>2.75779</v>
      </c>
      <c r="Q21">
        <f>(Table6[[#This Row],[time]]-2)*2</f>
        <v>1.5155799999999999</v>
      </c>
      <c r="R21">
        <v>73.852900000000005</v>
      </c>
      <c r="S21">
        <v>2.75779</v>
      </c>
      <c r="T21">
        <f>(Table7[[#This Row],[time]]-2)*2</f>
        <v>1.5155799999999999</v>
      </c>
      <c r="U21">
        <v>78.398200000000003</v>
      </c>
      <c r="V21">
        <v>2.75779</v>
      </c>
      <c r="W21">
        <f>(Table8[[#This Row],[time]]-2)*2</f>
        <v>1.5155799999999999</v>
      </c>
      <c r="X21">
        <v>83.263300000000001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80.763000000000005</v>
      </c>
      <c r="D22">
        <v>2.8044500000000001</v>
      </c>
      <c r="E22">
        <f>(Table2[[#This Row],[time]]-2)*2</f>
        <v>1.6089000000000002</v>
      </c>
      <c r="F22">
        <v>88.159800000000004</v>
      </c>
      <c r="G22">
        <v>2.8044500000000001</v>
      </c>
      <c r="H22">
        <f>(Table3[[#This Row],[time]]-2)*2</f>
        <v>1.6089000000000002</v>
      </c>
      <c r="I22">
        <v>79.663799999999995</v>
      </c>
      <c r="J22">
        <v>2.8044500000000001</v>
      </c>
      <c r="K22">
        <f>(Table4[[#This Row],[time]]-2)*2</f>
        <v>1.6089000000000002</v>
      </c>
      <c r="L22">
        <v>77.202399999999997</v>
      </c>
      <c r="M22">
        <v>2.8044500000000001</v>
      </c>
      <c r="N22">
        <f>(Table5[[#This Row],[time]]-2)*2</f>
        <v>1.6089000000000002</v>
      </c>
      <c r="O22">
        <v>71.0124</v>
      </c>
      <c r="P22">
        <v>2.8044500000000001</v>
      </c>
      <c r="Q22">
        <f>(Table6[[#This Row],[time]]-2)*2</f>
        <v>1.6089000000000002</v>
      </c>
      <c r="R22">
        <v>72.991399999999999</v>
      </c>
      <c r="S22">
        <v>2.8044500000000001</v>
      </c>
      <c r="T22">
        <f>(Table7[[#This Row],[time]]-2)*2</f>
        <v>1.6089000000000002</v>
      </c>
      <c r="U22">
        <v>78.436899999999994</v>
      </c>
      <c r="V22">
        <v>2.8044500000000001</v>
      </c>
      <c r="W22">
        <f>(Table8[[#This Row],[time]]-2)*2</f>
        <v>1.6089000000000002</v>
      </c>
      <c r="X22">
        <v>83.148499999999999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79.708100000000002</v>
      </c>
      <c r="D23">
        <v>2.8546</v>
      </c>
      <c r="E23">
        <f>(Table2[[#This Row],[time]]-2)*2</f>
        <v>1.7092000000000001</v>
      </c>
      <c r="F23">
        <v>87.656400000000005</v>
      </c>
      <c r="G23">
        <v>2.8546</v>
      </c>
      <c r="H23">
        <f>(Table3[[#This Row],[time]]-2)*2</f>
        <v>1.7092000000000001</v>
      </c>
      <c r="I23">
        <v>79.031800000000004</v>
      </c>
      <c r="J23">
        <v>2.8546</v>
      </c>
      <c r="K23">
        <f>(Table4[[#This Row],[time]]-2)*2</f>
        <v>1.7092000000000001</v>
      </c>
      <c r="L23">
        <v>76.400800000000004</v>
      </c>
      <c r="M23">
        <v>2.8546</v>
      </c>
      <c r="N23">
        <f>(Table5[[#This Row],[time]]-2)*2</f>
        <v>1.7092000000000001</v>
      </c>
      <c r="O23">
        <v>70.100800000000007</v>
      </c>
      <c r="P23">
        <v>2.8546</v>
      </c>
      <c r="Q23">
        <f>(Table6[[#This Row],[time]]-2)*2</f>
        <v>1.7092000000000001</v>
      </c>
      <c r="R23">
        <v>71.894400000000005</v>
      </c>
      <c r="S23">
        <v>2.8546</v>
      </c>
      <c r="T23">
        <f>(Table7[[#This Row],[time]]-2)*2</f>
        <v>1.7092000000000001</v>
      </c>
      <c r="U23">
        <v>78.440299999999993</v>
      </c>
      <c r="V23">
        <v>2.8546</v>
      </c>
      <c r="W23">
        <f>(Table8[[#This Row],[time]]-2)*2</f>
        <v>1.7092000000000001</v>
      </c>
      <c r="X23">
        <v>83.038700000000006</v>
      </c>
    </row>
    <row r="24" spans="1:24" x14ac:dyDescent="0.3">
      <c r="A24">
        <v>2.90442</v>
      </c>
      <c r="B24">
        <f>(Table1[[#This Row],[time]]-2)*2</f>
        <v>1.80884</v>
      </c>
      <c r="C24">
        <v>79.430499999999995</v>
      </c>
      <c r="D24">
        <v>2.90442</v>
      </c>
      <c r="E24">
        <f>(Table2[[#This Row],[time]]-2)*2</f>
        <v>1.80884</v>
      </c>
      <c r="F24">
        <v>87.250900000000001</v>
      </c>
      <c r="G24">
        <v>2.90442</v>
      </c>
      <c r="H24">
        <f>(Table3[[#This Row],[time]]-2)*2</f>
        <v>1.80884</v>
      </c>
      <c r="I24">
        <v>78.686800000000005</v>
      </c>
      <c r="J24">
        <v>2.90442</v>
      </c>
      <c r="K24">
        <f>(Table4[[#This Row],[time]]-2)*2</f>
        <v>1.80884</v>
      </c>
      <c r="L24">
        <v>76.114500000000007</v>
      </c>
      <c r="M24">
        <v>2.90442</v>
      </c>
      <c r="N24">
        <f>(Table5[[#This Row],[time]]-2)*2</f>
        <v>1.80884</v>
      </c>
      <c r="O24">
        <v>69.711200000000005</v>
      </c>
      <c r="P24">
        <v>2.90442</v>
      </c>
      <c r="Q24">
        <f>(Table6[[#This Row],[time]]-2)*2</f>
        <v>1.80884</v>
      </c>
      <c r="R24">
        <v>70.612899999999996</v>
      </c>
      <c r="S24">
        <v>2.90442</v>
      </c>
      <c r="T24">
        <f>(Table7[[#This Row],[time]]-2)*2</f>
        <v>1.80884</v>
      </c>
      <c r="U24">
        <v>78.330600000000004</v>
      </c>
      <c r="V24">
        <v>2.90442</v>
      </c>
      <c r="W24">
        <f>(Table8[[#This Row],[time]]-2)*2</f>
        <v>1.80884</v>
      </c>
      <c r="X24">
        <v>82.972899999999996</v>
      </c>
    </row>
    <row r="25" spans="1:24" x14ac:dyDescent="0.3">
      <c r="A25">
        <v>2.95797</v>
      </c>
      <c r="B25">
        <f>(Table1[[#This Row],[time]]-2)*2</f>
        <v>1.91594</v>
      </c>
      <c r="C25">
        <v>78.614699999999999</v>
      </c>
      <c r="D25">
        <v>2.95797</v>
      </c>
      <c r="E25">
        <f>(Table2[[#This Row],[time]]-2)*2</f>
        <v>1.91594</v>
      </c>
      <c r="F25">
        <v>86.713700000000003</v>
      </c>
      <c r="G25">
        <v>2.95797</v>
      </c>
      <c r="H25">
        <f>(Table3[[#This Row],[time]]-2)*2</f>
        <v>1.91594</v>
      </c>
      <c r="I25">
        <v>78.234399999999994</v>
      </c>
      <c r="J25">
        <v>2.95797</v>
      </c>
      <c r="K25">
        <f>(Table4[[#This Row],[time]]-2)*2</f>
        <v>1.91594</v>
      </c>
      <c r="L25">
        <v>75.788799999999995</v>
      </c>
      <c r="M25">
        <v>2.95797</v>
      </c>
      <c r="N25">
        <f>(Table5[[#This Row],[time]]-2)*2</f>
        <v>1.91594</v>
      </c>
      <c r="O25">
        <v>69.153499999999994</v>
      </c>
      <c r="P25">
        <v>2.95797</v>
      </c>
      <c r="Q25">
        <f>(Table6[[#This Row],[time]]-2)*2</f>
        <v>1.91594</v>
      </c>
      <c r="R25">
        <v>69.527199999999993</v>
      </c>
      <c r="S25">
        <v>2.95797</v>
      </c>
      <c r="T25">
        <f>(Table7[[#This Row],[time]]-2)*2</f>
        <v>1.91594</v>
      </c>
      <c r="U25">
        <v>78.196299999999994</v>
      </c>
      <c r="V25">
        <v>2.95797</v>
      </c>
      <c r="W25">
        <f>(Table8[[#This Row],[time]]-2)*2</f>
        <v>1.91594</v>
      </c>
      <c r="X25">
        <v>82.868799999999993</v>
      </c>
    </row>
    <row r="26" spans="1:24" x14ac:dyDescent="0.3">
      <c r="A26">
        <v>3</v>
      </c>
      <c r="B26">
        <f>(Table1[[#This Row],[time]]-2)*2</f>
        <v>2</v>
      </c>
      <c r="C26">
        <v>77.772099999999995</v>
      </c>
      <c r="D26">
        <v>3</v>
      </c>
      <c r="E26">
        <f>(Table2[[#This Row],[time]]-2)*2</f>
        <v>2</v>
      </c>
      <c r="F26">
        <v>86.3048</v>
      </c>
      <c r="G26">
        <v>3</v>
      </c>
      <c r="H26">
        <f>(Table3[[#This Row],[time]]-2)*2</f>
        <v>2</v>
      </c>
      <c r="I26">
        <v>77.849000000000004</v>
      </c>
      <c r="J26">
        <v>3</v>
      </c>
      <c r="K26">
        <f>(Table4[[#This Row],[time]]-2)*2</f>
        <v>2</v>
      </c>
      <c r="L26">
        <v>75.520399999999995</v>
      </c>
      <c r="M26">
        <v>3</v>
      </c>
      <c r="N26">
        <f>(Table5[[#This Row],[time]]-2)*2</f>
        <v>2</v>
      </c>
      <c r="O26">
        <v>68.494699999999995</v>
      </c>
      <c r="P26">
        <v>3</v>
      </c>
      <c r="Q26">
        <f>(Table6[[#This Row],[time]]-2)*2</f>
        <v>2</v>
      </c>
      <c r="R26">
        <v>68.208600000000004</v>
      </c>
      <c r="S26">
        <v>3</v>
      </c>
      <c r="T26">
        <f>(Table7[[#This Row],[time]]-2)*2</f>
        <v>2</v>
      </c>
      <c r="U26">
        <v>78.016999999999996</v>
      </c>
      <c r="V26">
        <v>3</v>
      </c>
      <c r="W26">
        <f>(Table8[[#This Row],[time]]-2)*2</f>
        <v>2</v>
      </c>
      <c r="X26">
        <v>82.77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80.560199999999995</v>
      </c>
      <c r="D35">
        <v>2</v>
      </c>
      <c r="E35">
        <f>-(Table134[[#This Row],[time]]-2)*2</f>
        <v>0</v>
      </c>
      <c r="F35">
        <v>87.831100000000006</v>
      </c>
      <c r="G35">
        <v>2</v>
      </c>
      <c r="H35">
        <f>-(Table134[[#This Row],[time]]-2)*2</f>
        <v>0</v>
      </c>
      <c r="I35">
        <v>85.165199999999999</v>
      </c>
      <c r="J35">
        <v>2</v>
      </c>
      <c r="K35">
        <f>-(Table134[[#This Row],[time]]-2)*2</f>
        <v>0</v>
      </c>
      <c r="L35">
        <v>79.099999999999994</v>
      </c>
      <c r="M35">
        <v>2</v>
      </c>
      <c r="N35">
        <f>-(Table134[[#This Row],[time]]-2)*2</f>
        <v>0</v>
      </c>
      <c r="O35">
        <v>83.228300000000004</v>
      </c>
      <c r="P35">
        <v>2</v>
      </c>
      <c r="Q35">
        <f>-(Table134[[#This Row],[time]]-2)*2</f>
        <v>0</v>
      </c>
      <c r="R35">
        <v>84.265100000000004</v>
      </c>
      <c r="S35">
        <v>2</v>
      </c>
      <c r="T35">
        <f>-(Table134[[#This Row],[time]]-2)*2</f>
        <v>0</v>
      </c>
      <c r="U35">
        <v>78.459599999999995</v>
      </c>
      <c r="V35">
        <v>2</v>
      </c>
      <c r="W35">
        <f>-(Table134[[#This Row],[time]]-2)*2</f>
        <v>0</v>
      </c>
      <c r="X35">
        <v>83.005899999999997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89.313000000000002</v>
      </c>
      <c r="D36">
        <v>2.0575000000000001</v>
      </c>
      <c r="E36">
        <f>-(Table134[[#This Row],[time]]-2)*2</f>
        <v>-0.11500000000000021</v>
      </c>
      <c r="F36">
        <v>95.743300000000005</v>
      </c>
      <c r="G36">
        <v>2.0575000000000001</v>
      </c>
      <c r="H36">
        <f>-(Table134[[#This Row],[time]]-2)*2</f>
        <v>-0.11500000000000021</v>
      </c>
      <c r="I36">
        <v>88.473299999999995</v>
      </c>
      <c r="J36">
        <v>2.0575000000000001</v>
      </c>
      <c r="K36">
        <f>-(Table134[[#This Row],[time]]-2)*2</f>
        <v>-0.11500000000000021</v>
      </c>
      <c r="L36">
        <v>86.9114</v>
      </c>
      <c r="M36">
        <v>2.0575000000000001</v>
      </c>
      <c r="N36">
        <f>-(Table134[[#This Row],[time]]-2)*2</f>
        <v>-0.11500000000000021</v>
      </c>
      <c r="O36">
        <v>82.276600000000002</v>
      </c>
      <c r="P36">
        <v>2.0575000000000001</v>
      </c>
      <c r="Q36">
        <f>-(Table134[[#This Row],[time]]-2)*2</f>
        <v>-0.11500000000000021</v>
      </c>
      <c r="R36">
        <v>88.961200000000005</v>
      </c>
      <c r="S36">
        <v>2.0575000000000001</v>
      </c>
      <c r="T36">
        <f>-(Table134[[#This Row],[time]]-2)*2</f>
        <v>-0.11500000000000021</v>
      </c>
      <c r="U36">
        <v>79.227699999999999</v>
      </c>
      <c r="V36">
        <v>2.0575000000000001</v>
      </c>
      <c r="W36">
        <f>-(Table134[[#This Row],[time]]-2)*2</f>
        <v>-0.11500000000000021</v>
      </c>
      <c r="X36">
        <v>82.928200000000004</v>
      </c>
    </row>
    <row r="37" spans="1:24" x14ac:dyDescent="0.3">
      <c r="A37">
        <v>2.1025</v>
      </c>
      <c r="B37">
        <f>-(Table134[[#This Row],[time]]-2)*2</f>
        <v>-0.20500000000000007</v>
      </c>
      <c r="C37">
        <v>89.344899999999996</v>
      </c>
      <c r="D37">
        <v>2.1025</v>
      </c>
      <c r="E37">
        <f>-(Table134[[#This Row],[time]]-2)*2</f>
        <v>-0.20500000000000007</v>
      </c>
      <c r="F37">
        <v>95.852800000000002</v>
      </c>
      <c r="G37">
        <v>2.1025</v>
      </c>
      <c r="H37">
        <f>-(Table134[[#This Row],[time]]-2)*2</f>
        <v>-0.20500000000000007</v>
      </c>
      <c r="I37">
        <v>88.235799999999998</v>
      </c>
      <c r="J37">
        <v>2.1025</v>
      </c>
      <c r="K37">
        <f>-(Table134[[#This Row],[time]]-2)*2</f>
        <v>-0.20500000000000007</v>
      </c>
      <c r="L37">
        <v>87.683999999999997</v>
      </c>
      <c r="M37">
        <v>2.1025</v>
      </c>
      <c r="N37">
        <f>-(Table134[[#This Row],[time]]-2)*2</f>
        <v>-0.20500000000000007</v>
      </c>
      <c r="O37">
        <v>81.682199999999995</v>
      </c>
      <c r="P37">
        <v>2.1025</v>
      </c>
      <c r="Q37">
        <f>-(Table134[[#This Row],[time]]-2)*2</f>
        <v>-0.20500000000000007</v>
      </c>
      <c r="R37">
        <v>89.255399999999995</v>
      </c>
      <c r="S37">
        <v>2.1025</v>
      </c>
      <c r="T37">
        <f>-(Table134[[#This Row],[time]]-2)*2</f>
        <v>-0.20500000000000007</v>
      </c>
      <c r="U37">
        <v>79.581900000000005</v>
      </c>
      <c r="V37">
        <v>2.1025</v>
      </c>
      <c r="W37">
        <f>-(Table134[[#This Row],[time]]-2)*2</f>
        <v>-0.20500000000000007</v>
      </c>
      <c r="X37">
        <v>82.610299999999995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89.843199999999996</v>
      </c>
      <c r="D38">
        <v>2.1671900000000002</v>
      </c>
      <c r="E38">
        <f>-(Table134[[#This Row],[time]]-2)*2</f>
        <v>-0.33438000000000034</v>
      </c>
      <c r="F38">
        <v>96.408299999999997</v>
      </c>
      <c r="G38">
        <v>2.1671900000000002</v>
      </c>
      <c r="H38">
        <f>-(Table134[[#This Row],[time]]-2)*2</f>
        <v>-0.33438000000000034</v>
      </c>
      <c r="I38">
        <v>88.820599999999999</v>
      </c>
      <c r="J38">
        <v>2.1671900000000002</v>
      </c>
      <c r="K38">
        <f>-(Table134[[#This Row],[time]]-2)*2</f>
        <v>-0.33438000000000034</v>
      </c>
      <c r="L38">
        <v>88.083399999999997</v>
      </c>
      <c r="M38">
        <v>2.1671900000000002</v>
      </c>
      <c r="N38">
        <f>-(Table134[[#This Row],[time]]-2)*2</f>
        <v>-0.33438000000000034</v>
      </c>
      <c r="O38">
        <v>80.984399999999994</v>
      </c>
      <c r="P38">
        <v>2.1671900000000002</v>
      </c>
      <c r="Q38">
        <f>-(Table134[[#This Row],[time]]-2)*2</f>
        <v>-0.33438000000000034</v>
      </c>
      <c r="R38">
        <v>89.083100000000002</v>
      </c>
      <c r="S38">
        <v>2.1671900000000002</v>
      </c>
      <c r="T38">
        <f>-(Table134[[#This Row],[time]]-2)*2</f>
        <v>-0.33438000000000034</v>
      </c>
      <c r="U38">
        <v>79.833399999999997</v>
      </c>
      <c r="V38">
        <v>2.1671900000000002</v>
      </c>
      <c r="W38">
        <f>-(Table134[[#This Row],[time]]-2)*2</f>
        <v>-0.33438000000000034</v>
      </c>
      <c r="X38">
        <v>82.332400000000007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90.638099999999994</v>
      </c>
      <c r="D39">
        <v>2.2146499999999998</v>
      </c>
      <c r="E39">
        <f>-(Table134[[#This Row],[time]]-2)*2</f>
        <v>-0.42929999999999957</v>
      </c>
      <c r="F39">
        <v>97.496700000000004</v>
      </c>
      <c r="G39">
        <v>2.2146499999999998</v>
      </c>
      <c r="H39">
        <f>-(Table134[[#This Row],[time]]-2)*2</f>
        <v>-0.42929999999999957</v>
      </c>
      <c r="I39">
        <v>89.404499999999999</v>
      </c>
      <c r="J39">
        <v>2.2146499999999998</v>
      </c>
      <c r="K39">
        <f>-(Table134[[#This Row],[time]]-2)*2</f>
        <v>-0.42929999999999957</v>
      </c>
      <c r="L39">
        <v>88.4392</v>
      </c>
      <c r="M39">
        <v>2.2146499999999998</v>
      </c>
      <c r="N39">
        <f>-(Table134[[#This Row],[time]]-2)*2</f>
        <v>-0.42929999999999957</v>
      </c>
      <c r="O39">
        <v>80.097499999999997</v>
      </c>
      <c r="P39">
        <v>2.2146499999999998</v>
      </c>
      <c r="Q39">
        <f>-(Table134[[#This Row],[time]]-2)*2</f>
        <v>-0.42929999999999957</v>
      </c>
      <c r="R39">
        <v>88.2744</v>
      </c>
      <c r="S39">
        <v>2.2146499999999998</v>
      </c>
      <c r="T39">
        <f>-(Table134[[#This Row],[time]]-2)*2</f>
        <v>-0.42929999999999957</v>
      </c>
      <c r="U39">
        <v>80.0779</v>
      </c>
      <c r="V39">
        <v>2.2146499999999998</v>
      </c>
      <c r="W39">
        <f>-(Table134[[#This Row],[time]]-2)*2</f>
        <v>-0.42929999999999957</v>
      </c>
      <c r="X39">
        <v>82.096900000000005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91.392099999999999</v>
      </c>
      <c r="D40">
        <v>2.2715999999999998</v>
      </c>
      <c r="E40">
        <f>-(Table134[[#This Row],[time]]-2)*2</f>
        <v>-0.54319999999999968</v>
      </c>
      <c r="F40">
        <v>98.337800000000001</v>
      </c>
      <c r="G40">
        <v>2.2715999999999998</v>
      </c>
      <c r="H40">
        <f>-(Table134[[#This Row],[time]]-2)*2</f>
        <v>-0.54319999999999968</v>
      </c>
      <c r="I40">
        <v>89.741600000000005</v>
      </c>
      <c r="J40">
        <v>2.2715999999999998</v>
      </c>
      <c r="K40">
        <f>-(Table134[[#This Row],[time]]-2)*2</f>
        <v>-0.54319999999999968</v>
      </c>
      <c r="L40">
        <v>88.540499999999994</v>
      </c>
      <c r="M40">
        <v>2.2715999999999998</v>
      </c>
      <c r="N40">
        <f>-(Table134[[#This Row],[time]]-2)*2</f>
        <v>-0.54319999999999968</v>
      </c>
      <c r="O40">
        <v>79.166899999999998</v>
      </c>
      <c r="P40">
        <v>2.2715999999999998</v>
      </c>
      <c r="Q40">
        <f>-(Table134[[#This Row],[time]]-2)*2</f>
        <v>-0.54319999999999968</v>
      </c>
      <c r="R40">
        <v>87.274500000000003</v>
      </c>
      <c r="S40">
        <v>2.2715999999999998</v>
      </c>
      <c r="T40">
        <f>-(Table134[[#This Row],[time]]-2)*2</f>
        <v>-0.54319999999999968</v>
      </c>
      <c r="U40">
        <v>80.1678</v>
      </c>
      <c r="V40">
        <v>2.2715999999999998</v>
      </c>
      <c r="W40">
        <f>-(Table134[[#This Row],[time]]-2)*2</f>
        <v>-0.54319999999999968</v>
      </c>
      <c r="X40">
        <v>81.875600000000006</v>
      </c>
    </row>
    <row r="41" spans="1:24" x14ac:dyDescent="0.3">
      <c r="A41">
        <v>2.32233</v>
      </c>
      <c r="B41">
        <f>-(Table134[[#This Row],[time]]-2)*2</f>
        <v>-0.64466000000000001</v>
      </c>
      <c r="C41">
        <v>91.987799999999993</v>
      </c>
      <c r="D41">
        <v>2.32233</v>
      </c>
      <c r="E41">
        <f>-(Table134[[#This Row],[time]]-2)*2</f>
        <v>-0.64466000000000001</v>
      </c>
      <c r="F41">
        <v>99.148099999999999</v>
      </c>
      <c r="G41">
        <v>2.32233</v>
      </c>
      <c r="H41">
        <f>-(Table134[[#This Row],[time]]-2)*2</f>
        <v>-0.64466000000000001</v>
      </c>
      <c r="I41">
        <v>90.144499999999994</v>
      </c>
      <c r="J41">
        <v>2.32233</v>
      </c>
      <c r="K41">
        <f>-(Table134[[#This Row],[time]]-2)*2</f>
        <v>-0.64466000000000001</v>
      </c>
      <c r="L41">
        <v>88.281899999999993</v>
      </c>
      <c r="M41">
        <v>2.32233</v>
      </c>
      <c r="N41">
        <f>-(Table134[[#This Row],[time]]-2)*2</f>
        <v>-0.64466000000000001</v>
      </c>
      <c r="O41">
        <v>77.860600000000005</v>
      </c>
      <c r="P41">
        <v>2.32233</v>
      </c>
      <c r="Q41">
        <f>-(Table134[[#This Row],[time]]-2)*2</f>
        <v>-0.64466000000000001</v>
      </c>
      <c r="R41">
        <v>85.906999999999996</v>
      </c>
      <c r="S41">
        <v>2.32233</v>
      </c>
      <c r="T41">
        <f>-(Table134[[#This Row],[time]]-2)*2</f>
        <v>-0.64466000000000001</v>
      </c>
      <c r="U41">
        <v>80.044300000000007</v>
      </c>
      <c r="V41">
        <v>2.32233</v>
      </c>
      <c r="W41">
        <f>-(Table134[[#This Row],[time]]-2)*2</f>
        <v>-0.64466000000000001</v>
      </c>
      <c r="X41">
        <v>81.338899999999995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91.764300000000006</v>
      </c>
      <c r="D42">
        <v>2.3587899999999999</v>
      </c>
      <c r="E42">
        <f>-(Table134[[#This Row],[time]]-2)*2</f>
        <v>-0.71757999999999988</v>
      </c>
      <c r="F42">
        <v>100.282</v>
      </c>
      <c r="G42">
        <v>2.3587899999999999</v>
      </c>
      <c r="H42">
        <f>-(Table134[[#This Row],[time]]-2)*2</f>
        <v>-0.71757999999999988</v>
      </c>
      <c r="I42">
        <v>89.9114</v>
      </c>
      <c r="J42">
        <v>2.3587899999999999</v>
      </c>
      <c r="K42">
        <f>-(Table134[[#This Row],[time]]-2)*2</f>
        <v>-0.71757999999999988</v>
      </c>
      <c r="L42">
        <v>87.698899999999995</v>
      </c>
      <c r="M42">
        <v>2.3587899999999999</v>
      </c>
      <c r="N42">
        <f>-(Table134[[#This Row],[time]]-2)*2</f>
        <v>-0.71757999999999988</v>
      </c>
      <c r="O42">
        <v>76.402500000000003</v>
      </c>
      <c r="P42">
        <v>2.3587899999999999</v>
      </c>
      <c r="Q42">
        <f>-(Table134[[#This Row],[time]]-2)*2</f>
        <v>-0.71757999999999988</v>
      </c>
      <c r="R42">
        <v>83.9863</v>
      </c>
      <c r="S42">
        <v>2.3587899999999999</v>
      </c>
      <c r="T42">
        <f>-(Table134[[#This Row],[time]]-2)*2</f>
        <v>-0.71757999999999988</v>
      </c>
      <c r="U42">
        <v>79.773200000000003</v>
      </c>
      <c r="V42">
        <v>2.3587899999999999</v>
      </c>
      <c r="W42">
        <f>-(Table134[[#This Row],[time]]-2)*2</f>
        <v>-0.71757999999999988</v>
      </c>
      <c r="X42">
        <v>81.015799999999999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89.967600000000004</v>
      </c>
      <c r="D43">
        <v>2.4015499999999999</v>
      </c>
      <c r="E43">
        <f>-(Table134[[#This Row],[time]]-2)*2</f>
        <v>-0.8030999999999997</v>
      </c>
      <c r="F43">
        <v>100.996</v>
      </c>
      <c r="G43">
        <v>2.4015499999999999</v>
      </c>
      <c r="H43">
        <f>-(Table134[[#This Row],[time]]-2)*2</f>
        <v>-0.8030999999999997</v>
      </c>
      <c r="I43">
        <v>89.256200000000007</v>
      </c>
      <c r="J43">
        <v>2.4015499999999999</v>
      </c>
      <c r="K43">
        <f>-(Table134[[#This Row],[time]]-2)*2</f>
        <v>-0.8030999999999997</v>
      </c>
      <c r="L43">
        <v>87.297200000000004</v>
      </c>
      <c r="M43">
        <v>2.4015499999999999</v>
      </c>
      <c r="N43">
        <f>-(Table134[[#This Row],[time]]-2)*2</f>
        <v>-0.8030999999999997</v>
      </c>
      <c r="O43">
        <v>74.986199999999997</v>
      </c>
      <c r="P43">
        <v>2.4015499999999999</v>
      </c>
      <c r="Q43">
        <f>-(Table134[[#This Row],[time]]-2)*2</f>
        <v>-0.8030999999999997</v>
      </c>
      <c r="R43">
        <v>82.746799999999993</v>
      </c>
      <c r="S43">
        <v>2.4015499999999999</v>
      </c>
      <c r="T43">
        <f>-(Table134[[#This Row],[time]]-2)*2</f>
        <v>-0.8030999999999997</v>
      </c>
      <c r="U43">
        <v>79.262799999999999</v>
      </c>
      <c r="V43">
        <v>2.4015499999999999</v>
      </c>
      <c r="W43">
        <f>-(Table134[[#This Row],[time]]-2)*2</f>
        <v>-0.8030999999999997</v>
      </c>
      <c r="X43">
        <v>79.882599999999996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89.753900000000002</v>
      </c>
      <c r="D44">
        <v>2.47973</v>
      </c>
      <c r="E44">
        <f>-(Table134[[#This Row],[time]]-2)*2</f>
        <v>-0.95945999999999998</v>
      </c>
      <c r="F44">
        <v>102.242</v>
      </c>
      <c r="G44">
        <v>2.47973</v>
      </c>
      <c r="H44">
        <f>-(Table134[[#This Row],[time]]-2)*2</f>
        <v>-0.95945999999999998</v>
      </c>
      <c r="I44">
        <v>88.469399999999993</v>
      </c>
      <c r="J44">
        <v>2.47973</v>
      </c>
      <c r="K44">
        <f>-(Table134[[#This Row],[time]]-2)*2</f>
        <v>-0.95945999999999998</v>
      </c>
      <c r="L44">
        <v>87.141499999999994</v>
      </c>
      <c r="M44">
        <v>2.47973</v>
      </c>
      <c r="N44">
        <f>-(Table134[[#This Row],[time]]-2)*2</f>
        <v>-0.95945999999999998</v>
      </c>
      <c r="O44">
        <v>71.764200000000002</v>
      </c>
      <c r="P44">
        <v>2.47973</v>
      </c>
      <c r="Q44">
        <f>-(Table134[[#This Row],[time]]-2)*2</f>
        <v>-0.95945999999999998</v>
      </c>
      <c r="R44">
        <v>80.149299999999997</v>
      </c>
      <c r="S44">
        <v>2.47973</v>
      </c>
      <c r="T44">
        <f>-(Table134[[#This Row],[time]]-2)*2</f>
        <v>-0.95945999999999998</v>
      </c>
      <c r="U44">
        <v>78.352599999999995</v>
      </c>
      <c r="V44">
        <v>2.47973</v>
      </c>
      <c r="W44">
        <f>-(Table134[[#This Row],[time]]-2)*2</f>
        <v>-0.95945999999999998</v>
      </c>
      <c r="X44">
        <v>79.581699999999998</v>
      </c>
    </row>
    <row r="45" spans="1:24" x14ac:dyDescent="0.3">
      <c r="A45">
        <v>2.51017</v>
      </c>
      <c r="B45">
        <f>-(Table134[[#This Row],[time]]-2)*2</f>
        <v>-1.02034</v>
      </c>
      <c r="C45">
        <v>89.467200000000005</v>
      </c>
      <c r="D45">
        <v>2.51017</v>
      </c>
      <c r="E45">
        <f>-(Table134[[#This Row],[time]]-2)*2</f>
        <v>-1.02034</v>
      </c>
      <c r="F45">
        <v>102.673</v>
      </c>
      <c r="G45">
        <v>2.51017</v>
      </c>
      <c r="H45">
        <f>-(Table134[[#This Row],[time]]-2)*2</f>
        <v>-1.02034</v>
      </c>
      <c r="I45">
        <v>88.218500000000006</v>
      </c>
      <c r="J45">
        <v>2.51017</v>
      </c>
      <c r="K45">
        <f>-(Table134[[#This Row],[time]]-2)*2</f>
        <v>-1.02034</v>
      </c>
      <c r="L45">
        <v>86.893199999999993</v>
      </c>
      <c r="M45">
        <v>2.51017</v>
      </c>
      <c r="N45">
        <f>-(Table134[[#This Row],[time]]-2)*2</f>
        <v>-1.02034</v>
      </c>
      <c r="O45">
        <v>66.438299999999998</v>
      </c>
      <c r="P45">
        <v>2.51017</v>
      </c>
      <c r="Q45">
        <f>-(Table134[[#This Row],[time]]-2)*2</f>
        <v>-1.02034</v>
      </c>
      <c r="R45">
        <v>75.746399999999994</v>
      </c>
      <c r="S45">
        <v>2.51017</v>
      </c>
      <c r="T45">
        <f>-(Table134[[#This Row],[time]]-2)*2</f>
        <v>-1.02034</v>
      </c>
      <c r="U45">
        <v>77.406999999999996</v>
      </c>
      <c r="V45">
        <v>2.51017</v>
      </c>
      <c r="W45">
        <f>-(Table134[[#This Row],[time]]-2)*2</f>
        <v>-1.02034</v>
      </c>
      <c r="X45">
        <v>79.201800000000006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88.982500000000002</v>
      </c>
      <c r="D46">
        <v>2.5632600000000001</v>
      </c>
      <c r="E46">
        <f>-(Table134[[#This Row],[time]]-2)*2</f>
        <v>-1.1265200000000002</v>
      </c>
      <c r="F46">
        <v>102.759</v>
      </c>
      <c r="G46">
        <v>2.5632600000000001</v>
      </c>
      <c r="H46">
        <f>-(Table134[[#This Row],[time]]-2)*2</f>
        <v>-1.1265200000000002</v>
      </c>
      <c r="I46">
        <v>87.541899999999998</v>
      </c>
      <c r="J46">
        <v>2.5632600000000001</v>
      </c>
      <c r="K46">
        <f>-(Table134[[#This Row],[time]]-2)*2</f>
        <v>-1.1265200000000002</v>
      </c>
      <c r="L46">
        <v>86.552499999999995</v>
      </c>
      <c r="M46">
        <v>2.5632600000000001</v>
      </c>
      <c r="N46">
        <f>-(Table134[[#This Row],[time]]-2)*2</f>
        <v>-1.1265200000000002</v>
      </c>
      <c r="O46">
        <v>60.722499999999997</v>
      </c>
      <c r="P46">
        <v>2.5632600000000001</v>
      </c>
      <c r="Q46">
        <f>-(Table134[[#This Row],[time]]-2)*2</f>
        <v>-1.1265200000000002</v>
      </c>
      <c r="R46">
        <v>71.656800000000004</v>
      </c>
      <c r="S46">
        <v>2.5632600000000001</v>
      </c>
      <c r="T46">
        <f>-(Table134[[#This Row],[time]]-2)*2</f>
        <v>-1.1265200000000002</v>
      </c>
      <c r="U46">
        <v>76.627700000000004</v>
      </c>
      <c r="V46">
        <v>2.5632600000000001</v>
      </c>
      <c r="W46">
        <f>-(Table134[[#This Row],[time]]-2)*2</f>
        <v>-1.1265200000000002</v>
      </c>
      <c r="X46">
        <v>78.886399999999995</v>
      </c>
    </row>
    <row r="47" spans="1:24" x14ac:dyDescent="0.3">
      <c r="A47">
        <v>2.61022</v>
      </c>
      <c r="B47">
        <f>-(Table134[[#This Row],[time]]-2)*2</f>
        <v>-1.22044</v>
      </c>
      <c r="C47">
        <v>87.793099999999995</v>
      </c>
      <c r="D47">
        <v>2.61022</v>
      </c>
      <c r="E47">
        <f>-(Table134[[#This Row],[time]]-2)*2</f>
        <v>-1.22044</v>
      </c>
      <c r="F47">
        <v>101.745</v>
      </c>
      <c r="G47">
        <v>2.61022</v>
      </c>
      <c r="H47">
        <f>-(Table134[[#This Row],[time]]-2)*2</f>
        <v>-1.22044</v>
      </c>
      <c r="I47">
        <v>86.493300000000005</v>
      </c>
      <c r="J47">
        <v>2.61022</v>
      </c>
      <c r="K47">
        <f>-(Table134[[#This Row],[time]]-2)*2</f>
        <v>-1.22044</v>
      </c>
      <c r="L47">
        <v>86.236400000000003</v>
      </c>
      <c r="M47">
        <v>2.61022</v>
      </c>
      <c r="N47">
        <f>-(Table134[[#This Row],[time]]-2)*2</f>
        <v>-1.22044</v>
      </c>
      <c r="O47">
        <v>54.155099999999997</v>
      </c>
      <c r="P47">
        <v>2.61022</v>
      </c>
      <c r="Q47">
        <f>-(Table134[[#This Row],[time]]-2)*2</f>
        <v>-1.22044</v>
      </c>
      <c r="R47">
        <v>65.113399999999999</v>
      </c>
      <c r="S47">
        <v>2.61022</v>
      </c>
      <c r="T47">
        <f>-(Table134[[#This Row],[time]]-2)*2</f>
        <v>-1.22044</v>
      </c>
      <c r="U47">
        <v>75.6875</v>
      </c>
      <c r="V47">
        <v>2.61022</v>
      </c>
      <c r="W47">
        <f>-(Table134[[#This Row],[time]]-2)*2</f>
        <v>-1.22044</v>
      </c>
      <c r="X47">
        <v>77.041700000000006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86.421199999999999</v>
      </c>
      <c r="D48">
        <v>2.6619299999999999</v>
      </c>
      <c r="E48">
        <f>-(Table134[[#This Row],[time]]-2)*2</f>
        <v>-1.3238599999999998</v>
      </c>
      <c r="F48">
        <v>101.32899999999999</v>
      </c>
      <c r="G48">
        <v>2.6619299999999999</v>
      </c>
      <c r="H48">
        <f>-(Table134[[#This Row],[time]]-2)*2</f>
        <v>-1.3238599999999998</v>
      </c>
      <c r="I48">
        <v>85.677000000000007</v>
      </c>
      <c r="J48">
        <v>2.6619299999999999</v>
      </c>
      <c r="K48">
        <f>-(Table134[[#This Row],[time]]-2)*2</f>
        <v>-1.3238599999999998</v>
      </c>
      <c r="L48">
        <v>85.991200000000006</v>
      </c>
      <c r="M48">
        <v>2.6619299999999999</v>
      </c>
      <c r="N48">
        <f>-(Table134[[#This Row],[time]]-2)*2</f>
        <v>-1.3238599999999998</v>
      </c>
      <c r="O48">
        <v>48.872599999999998</v>
      </c>
      <c r="P48">
        <v>2.6619299999999999</v>
      </c>
      <c r="Q48">
        <f>-(Table134[[#This Row],[time]]-2)*2</f>
        <v>-1.3238599999999998</v>
      </c>
      <c r="R48">
        <v>59.279499999999999</v>
      </c>
      <c r="S48">
        <v>2.6619299999999999</v>
      </c>
      <c r="T48">
        <f>-(Table134[[#This Row],[time]]-2)*2</f>
        <v>-1.3238599999999998</v>
      </c>
      <c r="U48">
        <v>74.811599999999999</v>
      </c>
      <c r="V48">
        <v>2.6619299999999999</v>
      </c>
      <c r="W48">
        <f>-(Table134[[#This Row],[time]]-2)*2</f>
        <v>-1.3238599999999998</v>
      </c>
      <c r="X48">
        <v>76.736699999999999</v>
      </c>
    </row>
    <row r="49" spans="1:24" x14ac:dyDescent="0.3">
      <c r="A49">
        <v>2.70424</v>
      </c>
      <c r="B49">
        <f>-(Table134[[#This Row],[time]]-2)*2</f>
        <v>-1.40848</v>
      </c>
      <c r="C49">
        <v>84.593299999999999</v>
      </c>
      <c r="D49">
        <v>2.70424</v>
      </c>
      <c r="E49">
        <f>-(Table134[[#This Row],[time]]-2)*2</f>
        <v>-1.40848</v>
      </c>
      <c r="F49">
        <v>100.77200000000001</v>
      </c>
      <c r="G49">
        <v>2.70424</v>
      </c>
      <c r="H49">
        <f>-(Table134[[#This Row],[time]]-2)*2</f>
        <v>-1.40848</v>
      </c>
      <c r="I49">
        <v>84.742000000000004</v>
      </c>
      <c r="J49">
        <v>2.70424</v>
      </c>
      <c r="K49">
        <f>-(Table134[[#This Row],[time]]-2)*2</f>
        <v>-1.40848</v>
      </c>
      <c r="L49">
        <v>85.732100000000003</v>
      </c>
      <c r="M49">
        <v>2.70424</v>
      </c>
      <c r="N49">
        <f>-(Table134[[#This Row],[time]]-2)*2</f>
        <v>-1.40848</v>
      </c>
      <c r="O49">
        <v>44.784799999999997</v>
      </c>
      <c r="P49">
        <v>2.70424</v>
      </c>
      <c r="Q49">
        <f>-(Table134[[#This Row],[time]]-2)*2</f>
        <v>-1.40848</v>
      </c>
      <c r="R49">
        <v>57.210900000000002</v>
      </c>
      <c r="S49">
        <v>2.70424</v>
      </c>
      <c r="T49">
        <f>-(Table134[[#This Row],[time]]-2)*2</f>
        <v>-1.40848</v>
      </c>
      <c r="U49">
        <v>74.100200000000001</v>
      </c>
      <c r="V49">
        <v>2.70424</v>
      </c>
      <c r="W49">
        <f>-(Table134[[#This Row],[time]]-2)*2</f>
        <v>-1.40848</v>
      </c>
      <c r="X49">
        <v>76.451300000000003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83.747299999999996</v>
      </c>
      <c r="D50">
        <v>2.75779</v>
      </c>
      <c r="E50">
        <f>-(Table134[[#This Row],[time]]-2)*2</f>
        <v>-1.5155799999999999</v>
      </c>
      <c r="F50">
        <v>101.33</v>
      </c>
      <c r="G50">
        <v>2.75779</v>
      </c>
      <c r="H50">
        <f>-(Table134[[#This Row],[time]]-2)*2</f>
        <v>-1.5155799999999999</v>
      </c>
      <c r="I50">
        <v>83.809200000000004</v>
      </c>
      <c r="J50">
        <v>2.75779</v>
      </c>
      <c r="K50">
        <f>-(Table134[[#This Row],[time]]-2)*2</f>
        <v>-1.5155799999999999</v>
      </c>
      <c r="L50">
        <v>85.490200000000002</v>
      </c>
      <c r="M50">
        <v>2.75779</v>
      </c>
      <c r="N50">
        <f>-(Table134[[#This Row],[time]]-2)*2</f>
        <v>-1.5155799999999999</v>
      </c>
      <c r="O50">
        <v>41.2316</v>
      </c>
      <c r="P50">
        <v>2.75779</v>
      </c>
      <c r="Q50">
        <f>-(Table134[[#This Row],[time]]-2)*2</f>
        <v>-1.5155799999999999</v>
      </c>
      <c r="R50">
        <v>54.091500000000003</v>
      </c>
      <c r="S50">
        <v>2.75779</v>
      </c>
      <c r="T50">
        <f>-(Table134[[#This Row],[time]]-2)*2</f>
        <v>-1.5155799999999999</v>
      </c>
      <c r="U50">
        <v>73.438199999999995</v>
      </c>
      <c r="V50">
        <v>2.75779</v>
      </c>
      <c r="W50">
        <f>-(Table134[[#This Row],[time]]-2)*2</f>
        <v>-1.5155799999999999</v>
      </c>
      <c r="X50">
        <v>76.105199999999996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83.103499999999997</v>
      </c>
      <c r="D51">
        <v>2.8044500000000001</v>
      </c>
      <c r="E51">
        <f>-(Table134[[#This Row],[time]]-2)*2</f>
        <v>-1.6089000000000002</v>
      </c>
      <c r="F51">
        <v>100.233</v>
      </c>
      <c r="G51">
        <v>2.8044500000000001</v>
      </c>
      <c r="H51">
        <f>-(Table134[[#This Row],[time]]-2)*2</f>
        <v>-1.6089000000000002</v>
      </c>
      <c r="I51">
        <v>82.842699999999994</v>
      </c>
      <c r="J51">
        <v>2.8044500000000001</v>
      </c>
      <c r="K51">
        <f>-(Table134[[#This Row],[time]]-2)*2</f>
        <v>-1.6089000000000002</v>
      </c>
      <c r="L51">
        <v>85.136899999999997</v>
      </c>
      <c r="M51">
        <v>2.8044500000000001</v>
      </c>
      <c r="N51">
        <f>-(Table134[[#This Row],[time]]-2)*2</f>
        <v>-1.6089000000000002</v>
      </c>
      <c r="O51">
        <v>39.485900000000001</v>
      </c>
      <c r="P51">
        <v>2.8044500000000001</v>
      </c>
      <c r="Q51">
        <f>-(Table134[[#This Row],[time]]-2)*2</f>
        <v>-1.6089000000000002</v>
      </c>
      <c r="R51">
        <v>52.275599999999997</v>
      </c>
      <c r="S51">
        <v>2.8044500000000001</v>
      </c>
      <c r="T51">
        <f>-(Table134[[#This Row],[time]]-2)*2</f>
        <v>-1.6089000000000002</v>
      </c>
      <c r="U51">
        <v>72.773300000000006</v>
      </c>
      <c r="V51">
        <v>2.8044500000000001</v>
      </c>
      <c r="W51">
        <f>-(Table134[[#This Row],[time]]-2)*2</f>
        <v>-1.6089000000000002</v>
      </c>
      <c r="X51">
        <v>75.735100000000003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80.929299999999998</v>
      </c>
      <c r="D52">
        <v>2.8546</v>
      </c>
      <c r="E52">
        <f>-(Table134[[#This Row],[time]]-2)*2</f>
        <v>-1.7092000000000001</v>
      </c>
      <c r="F52">
        <v>98.883099999999999</v>
      </c>
      <c r="G52">
        <v>2.8546</v>
      </c>
      <c r="H52">
        <f>-(Table134[[#This Row],[time]]-2)*2</f>
        <v>-1.7092000000000001</v>
      </c>
      <c r="I52">
        <v>82.057500000000005</v>
      </c>
      <c r="J52">
        <v>2.8546</v>
      </c>
      <c r="K52">
        <f>-(Table134[[#This Row],[time]]-2)*2</f>
        <v>-1.7092000000000001</v>
      </c>
      <c r="L52">
        <v>84.772300000000001</v>
      </c>
      <c r="M52">
        <v>2.8546</v>
      </c>
      <c r="N52">
        <f>-(Table134[[#This Row],[time]]-2)*2</f>
        <v>-1.7092000000000001</v>
      </c>
      <c r="O52">
        <v>37.712499999999999</v>
      </c>
      <c r="P52">
        <v>2.8546</v>
      </c>
      <c r="Q52">
        <f>-(Table134[[#This Row],[time]]-2)*2</f>
        <v>-1.7092000000000001</v>
      </c>
      <c r="R52">
        <v>49.433999999999997</v>
      </c>
      <c r="S52">
        <v>2.8546</v>
      </c>
      <c r="T52">
        <f>-(Table134[[#This Row],[time]]-2)*2</f>
        <v>-1.7092000000000001</v>
      </c>
      <c r="U52">
        <v>72.017899999999997</v>
      </c>
      <c r="V52">
        <v>2.8546</v>
      </c>
      <c r="W52">
        <f>-(Table134[[#This Row],[time]]-2)*2</f>
        <v>-1.7092000000000001</v>
      </c>
      <c r="X52">
        <v>75.41</v>
      </c>
    </row>
    <row r="53" spans="1:24" x14ac:dyDescent="0.3">
      <c r="A53">
        <v>2.90442</v>
      </c>
      <c r="B53">
        <f>-(Table134[[#This Row],[time]]-2)*2</f>
        <v>-1.80884</v>
      </c>
      <c r="C53">
        <v>80.365899999999996</v>
      </c>
      <c r="D53">
        <v>2.90442</v>
      </c>
      <c r="E53">
        <f>-(Table134[[#This Row],[time]]-2)*2</f>
        <v>-1.80884</v>
      </c>
      <c r="F53">
        <v>98.3018</v>
      </c>
      <c r="G53">
        <v>2.90442</v>
      </c>
      <c r="H53">
        <f>-(Table134[[#This Row],[time]]-2)*2</f>
        <v>-1.80884</v>
      </c>
      <c r="I53">
        <v>81.4786</v>
      </c>
      <c r="J53">
        <v>2.90442</v>
      </c>
      <c r="K53">
        <f>-(Table134[[#This Row],[time]]-2)*2</f>
        <v>-1.80884</v>
      </c>
      <c r="L53">
        <v>84.494799999999998</v>
      </c>
      <c r="M53">
        <v>2.90442</v>
      </c>
      <c r="N53">
        <f>-(Table134[[#This Row],[time]]-2)*2</f>
        <v>-1.80884</v>
      </c>
      <c r="O53">
        <v>36.715800000000002</v>
      </c>
      <c r="P53">
        <v>2.90442</v>
      </c>
      <c r="Q53">
        <f>-(Table134[[#This Row],[time]]-2)*2</f>
        <v>-1.80884</v>
      </c>
      <c r="R53">
        <v>47.036999999999999</v>
      </c>
      <c r="S53">
        <v>2.90442</v>
      </c>
      <c r="T53">
        <f>-(Table134[[#This Row],[time]]-2)*2</f>
        <v>-1.80884</v>
      </c>
      <c r="U53">
        <v>71.531800000000004</v>
      </c>
      <c r="V53">
        <v>2.90442</v>
      </c>
      <c r="W53">
        <f>-(Table134[[#This Row],[time]]-2)*2</f>
        <v>-1.80884</v>
      </c>
      <c r="X53">
        <v>75.072299999999998</v>
      </c>
    </row>
    <row r="54" spans="1:24" x14ac:dyDescent="0.3">
      <c r="A54">
        <v>2.95797</v>
      </c>
      <c r="B54">
        <f>-(Table134[[#This Row],[time]]-2)*2</f>
        <v>-1.91594</v>
      </c>
      <c r="C54">
        <v>79.352099999999993</v>
      </c>
      <c r="D54">
        <v>2.95797</v>
      </c>
      <c r="E54">
        <f>-(Table134[[#This Row],[time]]-2)*2</f>
        <v>-1.91594</v>
      </c>
      <c r="F54">
        <v>97.786500000000004</v>
      </c>
      <c r="G54">
        <v>2.95797</v>
      </c>
      <c r="H54">
        <f>-(Table134[[#This Row],[time]]-2)*2</f>
        <v>-1.91594</v>
      </c>
      <c r="I54">
        <v>80.407200000000003</v>
      </c>
      <c r="J54">
        <v>2.95797</v>
      </c>
      <c r="K54">
        <f>-(Table134[[#This Row],[time]]-2)*2</f>
        <v>-1.91594</v>
      </c>
      <c r="L54">
        <v>84.023300000000006</v>
      </c>
      <c r="M54">
        <v>2.95797</v>
      </c>
      <c r="N54">
        <f>-(Table134[[#This Row],[time]]-2)*2</f>
        <v>-1.91594</v>
      </c>
      <c r="O54">
        <v>35.331400000000002</v>
      </c>
      <c r="P54">
        <v>2.95797</v>
      </c>
      <c r="Q54">
        <f>-(Table134[[#This Row],[time]]-2)*2</f>
        <v>-1.91594</v>
      </c>
      <c r="R54">
        <v>44.577100000000002</v>
      </c>
      <c r="S54">
        <v>2.95797</v>
      </c>
      <c r="T54">
        <f>-(Table134[[#This Row],[time]]-2)*2</f>
        <v>-1.91594</v>
      </c>
      <c r="U54">
        <v>70.850899999999996</v>
      </c>
      <c r="V54">
        <v>2.95797</v>
      </c>
      <c r="W54">
        <f>-(Table134[[#This Row],[time]]-2)*2</f>
        <v>-1.91594</v>
      </c>
      <c r="X54">
        <v>74.660200000000003</v>
      </c>
    </row>
    <row r="55" spans="1:24" x14ac:dyDescent="0.3">
      <c r="A55">
        <v>3</v>
      </c>
      <c r="B55">
        <f>-(Table134[[#This Row],[time]]-2)*2</f>
        <v>-2</v>
      </c>
      <c r="C55">
        <v>79.195999999999998</v>
      </c>
      <c r="D55">
        <v>3</v>
      </c>
      <c r="E55">
        <f>-(Table134[[#This Row],[time]]-2)*2</f>
        <v>-2</v>
      </c>
      <c r="F55">
        <v>97.389099999999999</v>
      </c>
      <c r="G55">
        <v>3</v>
      </c>
      <c r="H55">
        <f>-(Table134[[#This Row],[time]]-2)*2</f>
        <v>-2</v>
      </c>
      <c r="I55">
        <v>79.900000000000006</v>
      </c>
      <c r="J55">
        <v>3</v>
      </c>
      <c r="K55">
        <f>-(Table134[[#This Row],[time]]-2)*2</f>
        <v>-2</v>
      </c>
      <c r="L55">
        <v>83.774900000000002</v>
      </c>
      <c r="M55">
        <v>3</v>
      </c>
      <c r="N55">
        <f>-(Table134[[#This Row],[time]]-2)*2</f>
        <v>-2</v>
      </c>
      <c r="O55">
        <v>32.274299999999997</v>
      </c>
      <c r="P55">
        <v>3</v>
      </c>
      <c r="Q55">
        <f>-(Table134[[#This Row],[time]]-2)*2</f>
        <v>-2</v>
      </c>
      <c r="R55">
        <v>41.591000000000001</v>
      </c>
      <c r="S55">
        <v>3</v>
      </c>
      <c r="T55">
        <f>-(Table134[[#This Row],[time]]-2)*2</f>
        <v>-2</v>
      </c>
      <c r="U55">
        <v>70.354399999999998</v>
      </c>
      <c r="V55">
        <v>3</v>
      </c>
      <c r="W55">
        <f>-(Table134[[#This Row],[time]]-2)*2</f>
        <v>-2</v>
      </c>
      <c r="X55">
        <v>74.337400000000002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159EED-1F68-438A-A0A7-F86C22247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255D0C-1085-4631-8B18-08DEBC48DF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3596C-B257-475E-9A6A-06D3E6D919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2021-01-01T05:30:06Z</dcterms:created>
  <dcterms:modified xsi:type="dcterms:W3CDTF">2021-01-01T05:36:33Z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