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Tether/"/>
    </mc:Choice>
  </mc:AlternateContent>
  <xr:revisionPtr revIDLastSave="8" documentId="8_{A0332A47-E8AF-4B21-93DC-F4D200904F0F}" xr6:coauthVersionLast="45" xr6:coauthVersionMax="45" xr10:uidLastSave="{D7C3669F-40C2-4238-B440-E2B9AD3ED054}"/>
  <bookViews>
    <workbookView xWindow="5868" yWindow="1416" windowWidth="17280" windowHeight="9024" xr2:uid="{CD01E3E8-0EAB-487B-8DDD-8584B20ED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<sst xmlns="http://schemas.openxmlformats.org/spreadsheetml/2006/main" count="75" uniqueCount="20">
  <si>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</si>
  <si>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</si>
  <si>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</si>
  <si>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</si>
  <si>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</si>
  <si>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</si>
  <si>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</si>
  <si>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</si>
  <si>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</si>
  <si>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</si>
  <si>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</si>
  <si>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</si>
  <si>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</si>
  <si>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</si>
  <si>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</si>
  <si>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</si>
  <si>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APPhys Tether</t>
  </si>
  <si>
    <t>S2_6P_APPhys_Tether.odb</t>
  </si>
  <si>
    <t>6N APPhys Tether</t>
  </si>
  <si>
    <t>S2_6N_APPhys_Tether.odb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</si>
</sst>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A6497-8E15-472E-BB60-F5B3C3B02145}" name="Table1" displayName="Table1" ref="A5:C26" totalsRowShown="0">
  <autoFilter ref="A5:C26" xr:uid="{9D33560C-C354-4B12-8704-FBDE6DB9BE52}"/>
  <tableColumns count="3">
    <tableColumn id="1" xr3:uid="{B2622475-D854-471D-944E-321A8CA4ACD6}" name="time"/>
    <tableColumn id="2" xr3:uid="{74CCDE49-C2C1-42B5-A2B0-F57B022561EB}" name="moment" dataDxfId="15">
      <calculatedColumnFormula>(Table1[[#This Row],[time]]-2)*2</calculatedColumnFormula>
    </tableColumn>
    <tableColumn id="3" xr3:uid="{36E29503-2412-4379-943F-2DD9D2F25A1F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BA18CD-A2F4-4E67-B6A2-1DDC2C397C54}" name="Table235" displayName="Table235" ref="D34:F55" totalsRowShown="0">
  <autoFilter ref="D34:F55" xr:uid="{601DC323-2E13-40AE-95C7-C071851FAF86}"/>
  <tableColumns count="3">
    <tableColumn id="1" xr3:uid="{B680651D-6AF1-4213-BDF7-2DCF0A3A8CC3}" name="time"/>
    <tableColumn id="2" xr3:uid="{A4C04287-BB65-4A12-9ECF-F66357A40BB0}" name="moment" dataDxfId="6">
      <calculatedColumnFormula>-(Table134[[#This Row],[time]]-2)*2</calculatedColumnFormula>
    </tableColumn>
    <tableColumn id="3" xr3:uid="{CAF76334-7AD6-4BD6-B712-1CBE05E8C886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D22F17-829B-420A-944E-432B2DA1EEEE}" name="Table336" displayName="Table336" ref="G34:I55" totalsRowShown="0">
  <autoFilter ref="G34:I55" xr:uid="{3E1595C0-CDE3-4B17-8BE5-1366F89E1729}"/>
  <tableColumns count="3">
    <tableColumn id="1" xr3:uid="{70472149-CB12-45A4-9B48-8BF99E604A04}" name="time"/>
    <tableColumn id="2" xr3:uid="{DF33C76B-8F83-42A8-9AC0-15BF1A9B61C4}" name="moment" dataDxfId="5">
      <calculatedColumnFormula>-(Table134[[#This Row],[time]]-2)*2</calculatedColumnFormula>
    </tableColumn>
    <tableColumn id="3" xr3:uid="{3E9B4F3E-4141-4DA1-BBA1-5378C5A82593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2BF375-5BAA-43A1-A080-07E8F63BEBCD}" name="Table437" displayName="Table437" ref="J34:L55" totalsRowShown="0">
  <autoFilter ref="J34:L55" xr:uid="{E9572F69-7BB3-4319-A7D6-1B8568DB21E9}"/>
  <tableColumns count="3">
    <tableColumn id="1" xr3:uid="{2298A520-DEBA-44CD-B4AF-B73F954CDADC}" name="time"/>
    <tableColumn id="2" xr3:uid="{64ED812A-7360-4DB6-8CC2-DE5274BAFF0D}" name="moment" dataDxfId="4">
      <calculatedColumnFormula>-(Table134[[#This Row],[time]]-2)*2</calculatedColumnFormula>
    </tableColumn>
    <tableColumn id="3" xr3:uid="{4786D0A1-5BCA-4948-9A17-0357153659A6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3F7A1E-6484-4B46-92D7-2C154CB9C46B}" name="Table538" displayName="Table538" ref="M34:O55" totalsRowShown="0">
  <autoFilter ref="M34:O55" xr:uid="{CB69A4FD-5A5F-48A6-B571-99D0BA72B46E}"/>
  <tableColumns count="3">
    <tableColumn id="1" xr3:uid="{0571F1A1-0BD4-4E2A-BD0C-0B5CD7EA572A}" name="time"/>
    <tableColumn id="2" xr3:uid="{D9A7565B-7500-4491-9FA1-B88A2FAFC21A}" name="moment" dataDxfId="3">
      <calculatedColumnFormula>-(Table134[[#This Row],[time]]-2)*2</calculatedColumnFormula>
    </tableColumn>
    <tableColumn id="3" xr3:uid="{6FA7F1E6-44E8-4BC4-9862-C6D15FF34756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E9EF72-1D53-4D73-9A20-653B25BC12A6}" name="Table639" displayName="Table639" ref="P34:R55" totalsRowShown="0">
  <autoFilter ref="P34:R55" xr:uid="{C9510F4C-0696-4D7D-9A8F-33082A834E1E}"/>
  <tableColumns count="3">
    <tableColumn id="1" xr3:uid="{8C95B466-EDCE-4B07-8F63-4E52B2A3A80A}" name="time"/>
    <tableColumn id="2" xr3:uid="{38F76628-EE21-48A1-A931-D3E133756BBC}" name="moment" dataDxfId="2">
      <calculatedColumnFormula>-(Table134[[#This Row],[time]]-2)*2</calculatedColumnFormula>
    </tableColumn>
    <tableColumn id="3" xr3:uid="{662E4EF8-90DE-45FA-8D34-6239547A4FE2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E6AAAB-414A-43E4-86F4-EF58B6B8E314}" name="Table740" displayName="Table740" ref="S34:U55" totalsRowShown="0">
  <autoFilter ref="S34:U55" xr:uid="{C3E8146A-5F39-4A58-A269-90B8ED4A7511}"/>
  <tableColumns count="3">
    <tableColumn id="1" xr3:uid="{6DD0DC80-6AB5-41F1-8109-8EDA9917C9AE}" name="time"/>
    <tableColumn id="2" xr3:uid="{E6BF4F2C-4784-4663-A1B9-1096155CA3FF}" name="moment" dataDxfId="1">
      <calculatedColumnFormula>-(Table134[[#This Row],[time]]-2)*2</calculatedColumnFormula>
    </tableColumn>
    <tableColumn id="3" xr3:uid="{E4C11352-279F-44F1-95DE-E76C004FD011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05132-A66F-4184-B777-26BD66DD2E6B}" name="Table841" displayName="Table841" ref="V34:X55" totalsRowShown="0">
  <autoFilter ref="V34:X55" xr:uid="{C7077BE4-5B8C-4210-8FDC-E415029C12F2}"/>
  <tableColumns count="3">
    <tableColumn id="1" xr3:uid="{EFEBF836-A503-4805-9B86-3165DA08C097}" name="time"/>
    <tableColumn id="2" xr3:uid="{D5BC630A-9457-480A-AC6A-1DA039383F0F}" name="moment" dataDxfId="0">
      <calculatedColumnFormula>-(Table134[[#This Row],[time]]-2)*2</calculatedColumnFormula>
    </tableColumn>
    <tableColumn id="3" xr3:uid="{DD29B7C3-2621-460B-9E77-C494FF2F038A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6FDE8-7E00-4D9C-89C3-9FBDFDF13FDD}" name="Table2" displayName="Table2" ref="D5:F26" totalsRowShown="0">
  <autoFilter ref="D5:F26" xr:uid="{6143C48C-6D54-4F9F-AE0A-55DC61E5E7AE}"/>
  <tableColumns count="3">
    <tableColumn id="1" xr3:uid="{A9D616CA-0D4E-4EE1-9EAE-1FB43D342F2E}" name="time"/>
    <tableColumn id="2" xr3:uid="{DA8A5F77-A2E0-4DB3-95C3-5DD93CC217E4}" name="moment" dataDxfId="14">
      <calculatedColumnFormula>(Table2[[#This Row],[time]]-2)*2</calculatedColumnFormula>
    </tableColumn>
    <tableColumn id="3" xr3:uid="{B2536D3F-A392-45BB-B971-1E5ECDC1287C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49017-8DA6-4EFF-B84C-FB2615FDB6AB}" name="Table3" displayName="Table3" ref="G5:I26" totalsRowShown="0">
  <autoFilter ref="G5:I26" xr:uid="{40F45B97-DDCE-4970-9ABF-835F942CC0CF}"/>
  <tableColumns count="3">
    <tableColumn id="1" xr3:uid="{0974BF26-CB7E-481F-A3EC-9423353EBB0B}" name="time"/>
    <tableColumn id="2" xr3:uid="{5B8E3CFE-6D95-4B55-B539-518B0575ACEF}" name="moment" dataDxfId="13">
      <calculatedColumnFormula>(Table3[[#This Row],[time]]-2)*2</calculatedColumnFormula>
    </tableColumn>
    <tableColumn id="3" xr3:uid="{1E190093-6674-44B3-9FF1-355911B62E45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438A0F-A4B5-430F-870D-651A1C9046CB}" name="Table4" displayName="Table4" ref="J5:L26" totalsRowShown="0">
  <autoFilter ref="J5:L26" xr:uid="{F4BA644B-2319-40D6-8E4B-150A6E87CD1D}"/>
  <tableColumns count="3">
    <tableColumn id="1" xr3:uid="{D9F43FB2-4EA4-46AA-AD12-0065D20301A3}" name="time"/>
    <tableColumn id="2" xr3:uid="{162B7A28-9787-4A3D-9CFD-28DAD6B1E03A}" name="moment" dataDxfId="12">
      <calculatedColumnFormula>(Table4[[#This Row],[time]]-2)*2</calculatedColumnFormula>
    </tableColumn>
    <tableColumn id="3" xr3:uid="{327DDFF4-EACB-4DFF-947E-C0278AD00A3F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145C9A-6503-43CF-A8C3-B96671F6728E}" name="Table5" displayName="Table5" ref="M5:O26" totalsRowShown="0">
  <autoFilter ref="M5:O26" xr:uid="{85E65C66-4A65-4CA7-A2EB-4DC6FDB697D7}"/>
  <tableColumns count="3">
    <tableColumn id="1" xr3:uid="{884BDDFD-8BF2-4CE7-9FB1-DB077B44365F}" name="time"/>
    <tableColumn id="2" xr3:uid="{F1B3AF1C-D8F5-4F3B-BF53-B53B0BEF9426}" name="moment" dataDxfId="11">
      <calculatedColumnFormula>(Table5[[#This Row],[time]]-2)*2</calculatedColumnFormula>
    </tableColumn>
    <tableColumn id="3" xr3:uid="{A7AD1E9A-7CE4-49B2-B23B-F576478309F1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82847D-2E3A-4157-8040-6081D46170D4}" name="Table6" displayName="Table6" ref="P5:R26" totalsRowShown="0">
  <autoFilter ref="P5:R26" xr:uid="{56C4B91A-57EE-4EC7-B8AB-AE82C446B385}"/>
  <tableColumns count="3">
    <tableColumn id="1" xr3:uid="{90C0FDEF-909D-4FEF-9465-E864C87251C9}" name="time"/>
    <tableColumn id="2" xr3:uid="{6CE854A1-015E-4DA0-85D3-751541007F79}" name="moment" dataDxfId="10">
      <calculatedColumnFormula>(Table6[[#This Row],[time]]-2)*2</calculatedColumnFormula>
    </tableColumn>
    <tableColumn id="3" xr3:uid="{AB922FAC-55F4-4DC0-BABC-4BEB84EF120F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67616D-474A-48F3-8829-954D6FE4EC4D}" name="Table7" displayName="Table7" ref="S5:U26" totalsRowShown="0">
  <autoFilter ref="S5:U26" xr:uid="{DC880F17-136A-4310-904B-C8DADC3B1F5D}"/>
  <tableColumns count="3">
    <tableColumn id="1" xr3:uid="{F8BE89F6-3087-478E-897B-FFF25FBBBE19}" name="time"/>
    <tableColumn id="2" xr3:uid="{E36FCFAD-7EF7-40DF-A58D-B1FD571F8879}" name="moment" dataDxfId="9">
      <calculatedColumnFormula>(Table7[[#This Row],[time]]-2)*2</calculatedColumnFormula>
    </tableColumn>
    <tableColumn id="3" xr3:uid="{1297E981-14CC-413B-BCF2-ED99CC90F7AD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BAE07-ECF9-4166-849F-A79044CE426F}" name="Table8" displayName="Table8" ref="V5:X26" totalsRowShown="0">
  <autoFilter ref="V5:X26" xr:uid="{916519B8-F55F-45AB-B35A-7A8F5E8C0FEC}"/>
  <tableColumns count="3">
    <tableColumn id="1" xr3:uid="{5346EAE4-05DC-43C9-BEE2-ACC324E824B3}" name="time"/>
    <tableColumn id="2" xr3:uid="{66370B6A-7CEF-4EE6-AA49-5FB11B64036B}" name="moment" dataDxfId="8">
      <calculatedColumnFormula>(Table8[[#This Row],[time]]-2)*2</calculatedColumnFormula>
    </tableColumn>
    <tableColumn id="3" xr3:uid="{AEACFF69-99B7-408B-8222-45B82945E7C2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0B9E9A-D6B2-40BD-B0F9-35762671F384}" name="Table134" displayName="Table134" ref="A34:C55" totalsRowShown="0">
  <autoFilter ref="A34:C55" xr:uid="{40F02652-D3C2-4C66-8B44-39D5933D3091}"/>
  <tableColumns count="3">
    <tableColumn id="1" xr3:uid="{50F3BA28-E967-4A67-A0CE-E62423E28677}" name="time"/>
    <tableColumn id="2" xr3:uid="{8F62D54C-7814-4AC5-B0A9-CBC661DAB286}" name="moment" dataDxfId="7">
      <calculatedColumnFormula>-(Table134[[#This Row],[time]]-2)*2</calculatedColumnFormula>
    </tableColumn>
    <tableColumn id="3" xr3:uid="{B4DAC1E8-3662-48DB-BBEB-6E8DEEB8F653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AE21-2D9F-4097-A822-A6E7CB2644A4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90.688999999999993</v>
      </c>
      <c r="D6">
        <v>2</v>
      </c>
      <c r="E6">
        <f>(Table2[[#This Row],[time]]-2)*2</f>
        <v>0</v>
      </c>
      <c r="F6">
        <v>95.948400000000007</v>
      </c>
      <c r="G6">
        <v>2</v>
      </c>
      <c r="H6">
        <f>(Table3[[#This Row],[time]]-2)*2</f>
        <v>0</v>
      </c>
      <c r="I6">
        <v>88.963399999999993</v>
      </c>
      <c r="J6">
        <v>2</v>
      </c>
      <c r="K6">
        <f>(Table4[[#This Row],[time]]-2)*2</f>
        <v>0</v>
      </c>
      <c r="L6">
        <v>86.444900000000004</v>
      </c>
      <c r="M6">
        <v>2</v>
      </c>
      <c r="N6">
        <f>(Table5[[#This Row],[time]]-2)*2</f>
        <v>0</v>
      </c>
      <c r="O6">
        <v>82.746600000000001</v>
      </c>
      <c r="P6">
        <v>2</v>
      </c>
      <c r="Q6">
        <f>(Table6[[#This Row],[time]]-2)*2</f>
        <v>0</v>
      </c>
      <c r="R6">
        <v>88.940399999999997</v>
      </c>
      <c r="S6">
        <v>2</v>
      </c>
      <c r="T6">
        <f>(Table7[[#This Row],[time]]-2)*2</f>
        <v>0</v>
      </c>
      <c r="U6">
        <v>78.945400000000006</v>
      </c>
      <c r="V6">
        <v>2</v>
      </c>
      <c r="W6">
        <f>(Table8[[#This Row],[time]]-2)*2</f>
        <v>0</v>
      </c>
      <c r="X6">
        <v>83.134900000000002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90.679199999999994</v>
      </c>
      <c r="D7">
        <v>2.0575000000000001</v>
      </c>
      <c r="E7">
        <f>(Table2[[#This Row],[time]]-2)*2</f>
        <v>0.11500000000000021</v>
      </c>
      <c r="F7">
        <v>95.921499999999995</v>
      </c>
      <c r="G7">
        <v>2.0575000000000001</v>
      </c>
      <c r="H7">
        <f>(Table3[[#This Row],[time]]-2)*2</f>
        <v>0.11500000000000021</v>
      </c>
      <c r="I7">
        <v>88.936499999999995</v>
      </c>
      <c r="J7">
        <v>2.0575000000000001</v>
      </c>
      <c r="K7">
        <f>(Table4[[#This Row],[time]]-2)*2</f>
        <v>0.11500000000000021</v>
      </c>
      <c r="L7">
        <v>86.456199999999995</v>
      </c>
      <c r="M7">
        <v>2.0575000000000001</v>
      </c>
      <c r="N7">
        <f>(Table5[[#This Row],[time]]-2)*2</f>
        <v>0.11500000000000021</v>
      </c>
      <c r="O7">
        <v>82.785899999999998</v>
      </c>
      <c r="P7">
        <v>2.0575000000000001</v>
      </c>
      <c r="Q7">
        <f>(Table6[[#This Row],[time]]-2)*2</f>
        <v>0.11500000000000021</v>
      </c>
      <c r="R7">
        <v>88.879900000000006</v>
      </c>
      <c r="S7">
        <v>2.0575000000000001</v>
      </c>
      <c r="T7">
        <f>(Table7[[#This Row],[time]]-2)*2</f>
        <v>0.11500000000000021</v>
      </c>
      <c r="U7">
        <v>78.819699999999997</v>
      </c>
      <c r="V7">
        <v>2.0575000000000001</v>
      </c>
      <c r="W7">
        <f>(Table8[[#This Row],[time]]-2)*2</f>
        <v>0.11500000000000021</v>
      </c>
      <c r="X7">
        <v>83.065299999999993</v>
      </c>
    </row>
    <row r="8" spans="1:24" x14ac:dyDescent="0.3">
      <c r="A8">
        <v>2.1025</v>
      </c>
      <c r="B8">
        <f>(Table1[[#This Row],[time]]-2)*2</f>
        <v>0.20500000000000007</v>
      </c>
      <c r="C8">
        <v>90.648399999999995</v>
      </c>
      <c r="D8">
        <v>2.1025</v>
      </c>
      <c r="E8">
        <f>(Table2[[#This Row],[time]]-2)*2</f>
        <v>0.20500000000000007</v>
      </c>
      <c r="F8">
        <v>95.651300000000006</v>
      </c>
      <c r="G8">
        <v>2.1025</v>
      </c>
      <c r="H8">
        <f>(Table3[[#This Row],[time]]-2)*2</f>
        <v>0.20500000000000007</v>
      </c>
      <c r="I8">
        <v>88.823899999999995</v>
      </c>
      <c r="J8">
        <v>2.1025</v>
      </c>
      <c r="K8">
        <f>(Table4[[#This Row],[time]]-2)*2</f>
        <v>0.20500000000000007</v>
      </c>
      <c r="L8">
        <v>86.550600000000003</v>
      </c>
      <c r="M8">
        <v>2.1025</v>
      </c>
      <c r="N8">
        <f>(Table5[[#This Row],[time]]-2)*2</f>
        <v>0.20500000000000007</v>
      </c>
      <c r="O8">
        <v>83.224500000000006</v>
      </c>
      <c r="P8">
        <v>2.1025</v>
      </c>
      <c r="Q8">
        <f>(Table6[[#This Row],[time]]-2)*2</f>
        <v>0.20500000000000007</v>
      </c>
      <c r="R8">
        <v>89.379300000000001</v>
      </c>
      <c r="S8">
        <v>2.1025</v>
      </c>
      <c r="T8">
        <f>(Table7[[#This Row],[time]]-2)*2</f>
        <v>0.20500000000000007</v>
      </c>
      <c r="U8">
        <v>78.541200000000003</v>
      </c>
      <c r="V8">
        <v>2.1025</v>
      </c>
      <c r="W8">
        <f>(Table8[[#This Row],[time]]-2)*2</f>
        <v>0.20500000000000007</v>
      </c>
      <c r="X8">
        <v>83.169399999999996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90.592200000000005</v>
      </c>
      <c r="D9">
        <v>2.1671900000000002</v>
      </c>
      <c r="E9">
        <f>(Table2[[#This Row],[time]]-2)*2</f>
        <v>0.33438000000000034</v>
      </c>
      <c r="F9">
        <v>95.006900000000002</v>
      </c>
      <c r="G9">
        <v>2.1671900000000002</v>
      </c>
      <c r="H9">
        <f>(Table3[[#This Row],[time]]-2)*2</f>
        <v>0.33438000000000034</v>
      </c>
      <c r="I9">
        <v>88.699700000000007</v>
      </c>
      <c r="J9">
        <v>2.1671900000000002</v>
      </c>
      <c r="K9">
        <f>(Table4[[#This Row],[time]]-2)*2</f>
        <v>0.33438000000000034</v>
      </c>
      <c r="L9">
        <v>86.747900000000001</v>
      </c>
      <c r="M9">
        <v>2.1671900000000002</v>
      </c>
      <c r="N9">
        <f>(Table5[[#This Row],[time]]-2)*2</f>
        <v>0.33438000000000034</v>
      </c>
      <c r="O9">
        <v>82.504199999999997</v>
      </c>
      <c r="P9">
        <v>2.1671900000000002</v>
      </c>
      <c r="Q9">
        <f>(Table6[[#This Row],[time]]-2)*2</f>
        <v>0.33438000000000034</v>
      </c>
      <c r="R9">
        <v>88.855800000000002</v>
      </c>
      <c r="S9">
        <v>2.1671900000000002</v>
      </c>
      <c r="T9">
        <f>(Table7[[#This Row],[time]]-2)*2</f>
        <v>0.33438000000000034</v>
      </c>
      <c r="U9">
        <v>78.000500000000002</v>
      </c>
      <c r="V9">
        <v>2.1671900000000002</v>
      </c>
      <c r="W9">
        <f>(Table8[[#This Row],[time]]-2)*2</f>
        <v>0.33438000000000034</v>
      </c>
      <c r="X9">
        <v>83.100999999999999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90.598799999999997</v>
      </c>
      <c r="D10">
        <v>2.2146499999999998</v>
      </c>
      <c r="E10">
        <f>(Table2[[#This Row],[time]]-2)*2</f>
        <v>0.42929999999999957</v>
      </c>
      <c r="F10">
        <v>94.749200000000002</v>
      </c>
      <c r="G10">
        <v>2.2146499999999998</v>
      </c>
      <c r="H10">
        <f>(Table3[[#This Row],[time]]-2)*2</f>
        <v>0.42929999999999957</v>
      </c>
      <c r="I10">
        <v>88.279799999999994</v>
      </c>
      <c r="J10">
        <v>2.2146499999999998</v>
      </c>
      <c r="K10">
        <f>(Table4[[#This Row],[time]]-2)*2</f>
        <v>0.42929999999999957</v>
      </c>
      <c r="L10">
        <v>86.886600000000001</v>
      </c>
      <c r="M10">
        <v>2.2146499999999998</v>
      </c>
      <c r="N10">
        <f>(Table5[[#This Row],[time]]-2)*2</f>
        <v>0.42929999999999957</v>
      </c>
      <c r="O10">
        <v>82.6678</v>
      </c>
      <c r="P10">
        <v>2.2146499999999998</v>
      </c>
      <c r="Q10">
        <f>(Table6[[#This Row],[time]]-2)*2</f>
        <v>0.42929999999999957</v>
      </c>
      <c r="R10">
        <v>88.891199999999998</v>
      </c>
      <c r="S10">
        <v>2.2146499999999998</v>
      </c>
      <c r="T10">
        <f>(Table7[[#This Row],[time]]-2)*2</f>
        <v>0.42929999999999957</v>
      </c>
      <c r="U10">
        <v>77.892099999999999</v>
      </c>
      <c r="V10">
        <v>2.2146499999999998</v>
      </c>
      <c r="W10">
        <f>(Table8[[#This Row],[time]]-2)*2</f>
        <v>0.42929999999999957</v>
      </c>
      <c r="X10">
        <v>83.106499999999997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90.489400000000003</v>
      </c>
      <c r="D11">
        <v>2.2715999999999998</v>
      </c>
      <c r="E11">
        <f>(Table2[[#This Row],[time]]-2)*2</f>
        <v>0.54319999999999968</v>
      </c>
      <c r="F11">
        <v>93.090199999999996</v>
      </c>
      <c r="G11">
        <v>2.2715999999999998</v>
      </c>
      <c r="H11">
        <f>(Table3[[#This Row],[time]]-2)*2</f>
        <v>0.54319999999999968</v>
      </c>
      <c r="I11">
        <v>87.868899999999996</v>
      </c>
      <c r="J11">
        <v>2.2715999999999998</v>
      </c>
      <c r="K11">
        <f>(Table4[[#This Row],[time]]-2)*2</f>
        <v>0.54319999999999968</v>
      </c>
      <c r="L11">
        <v>87.141099999999994</v>
      </c>
      <c r="M11">
        <v>2.2715999999999998</v>
      </c>
      <c r="N11">
        <f>(Table5[[#This Row],[time]]-2)*2</f>
        <v>0.54319999999999968</v>
      </c>
      <c r="O11">
        <v>81.632099999999994</v>
      </c>
      <c r="P11">
        <v>2.2715999999999998</v>
      </c>
      <c r="Q11">
        <f>(Table6[[#This Row],[time]]-2)*2</f>
        <v>0.54319999999999968</v>
      </c>
      <c r="R11">
        <v>89.18</v>
      </c>
      <c r="S11">
        <v>2.2715999999999998</v>
      </c>
      <c r="T11">
        <f>(Table7[[#This Row],[time]]-2)*2</f>
        <v>0.54319999999999968</v>
      </c>
      <c r="U11">
        <v>77.724900000000005</v>
      </c>
      <c r="V11">
        <v>2.2715999999999998</v>
      </c>
      <c r="W11">
        <f>(Table8[[#This Row],[time]]-2)*2</f>
        <v>0.54319999999999968</v>
      </c>
      <c r="X11">
        <v>82.786600000000007</v>
      </c>
    </row>
    <row r="12" spans="1:24" x14ac:dyDescent="0.3">
      <c r="A12">
        <v>2.32233</v>
      </c>
      <c r="B12">
        <f>(Table1[[#This Row],[time]]-2)*2</f>
        <v>0.64466000000000001</v>
      </c>
      <c r="C12">
        <v>90.325199999999995</v>
      </c>
      <c r="D12">
        <v>2.32233</v>
      </c>
      <c r="E12">
        <f>(Table2[[#This Row],[time]]-2)*2</f>
        <v>0.64466000000000001</v>
      </c>
      <c r="F12">
        <v>92.315200000000004</v>
      </c>
      <c r="G12">
        <v>2.32233</v>
      </c>
      <c r="H12">
        <f>(Table3[[#This Row],[time]]-2)*2</f>
        <v>0.64466000000000001</v>
      </c>
      <c r="I12">
        <v>87.372</v>
      </c>
      <c r="J12">
        <v>2.32233</v>
      </c>
      <c r="K12">
        <f>(Table4[[#This Row],[time]]-2)*2</f>
        <v>0.64466000000000001</v>
      </c>
      <c r="L12">
        <v>87.453800000000001</v>
      </c>
      <c r="M12">
        <v>2.32233</v>
      </c>
      <c r="N12">
        <f>(Table5[[#This Row],[time]]-2)*2</f>
        <v>0.64466000000000001</v>
      </c>
      <c r="O12">
        <v>80.853899999999996</v>
      </c>
      <c r="P12">
        <v>2.32233</v>
      </c>
      <c r="Q12">
        <f>(Table6[[#This Row],[time]]-2)*2</f>
        <v>0.64466000000000001</v>
      </c>
      <c r="R12">
        <v>91.6755</v>
      </c>
      <c r="S12">
        <v>2.32233</v>
      </c>
      <c r="T12">
        <f>(Table7[[#This Row],[time]]-2)*2</f>
        <v>0.64466000000000001</v>
      </c>
      <c r="U12">
        <v>77.714699999999993</v>
      </c>
      <c r="V12">
        <v>2.32233</v>
      </c>
      <c r="W12">
        <f>(Table8[[#This Row],[time]]-2)*2</f>
        <v>0.64466000000000001</v>
      </c>
      <c r="X12">
        <v>82.225700000000003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90.237899999999996</v>
      </c>
      <c r="D13">
        <v>2.3587899999999999</v>
      </c>
      <c r="E13">
        <f>(Table2[[#This Row],[time]]-2)*2</f>
        <v>0.71757999999999988</v>
      </c>
      <c r="F13">
        <v>90.738</v>
      </c>
      <c r="G13">
        <v>2.3587899999999999</v>
      </c>
      <c r="H13">
        <f>(Table3[[#This Row],[time]]-2)*2</f>
        <v>0.71757999999999988</v>
      </c>
      <c r="I13">
        <v>86.744799999999998</v>
      </c>
      <c r="J13">
        <v>2.3587899999999999</v>
      </c>
      <c r="K13">
        <f>(Table4[[#This Row],[time]]-2)*2</f>
        <v>0.71757999999999988</v>
      </c>
      <c r="L13">
        <v>87.295599999999993</v>
      </c>
      <c r="M13">
        <v>2.3587899999999999</v>
      </c>
      <c r="N13">
        <f>(Table5[[#This Row],[time]]-2)*2</f>
        <v>0.71757999999999988</v>
      </c>
      <c r="O13">
        <v>78.256900000000002</v>
      </c>
      <c r="P13">
        <v>2.3587899999999999</v>
      </c>
      <c r="Q13">
        <f>(Table6[[#This Row],[time]]-2)*2</f>
        <v>0.71757999999999988</v>
      </c>
      <c r="R13">
        <v>91.501999999999995</v>
      </c>
      <c r="S13">
        <v>2.3587899999999999</v>
      </c>
      <c r="T13">
        <f>(Table7[[#This Row],[time]]-2)*2</f>
        <v>0.71757999999999988</v>
      </c>
      <c r="U13">
        <v>77.749099999999999</v>
      </c>
      <c r="V13">
        <v>2.3587899999999999</v>
      </c>
      <c r="W13">
        <f>(Table8[[#This Row],[time]]-2)*2</f>
        <v>0.71757999999999988</v>
      </c>
      <c r="X13">
        <v>81.800799999999995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90.114500000000007</v>
      </c>
      <c r="D14">
        <v>2.4015499999999999</v>
      </c>
      <c r="E14">
        <f>(Table2[[#This Row],[time]]-2)*2</f>
        <v>0.8030999999999997</v>
      </c>
      <c r="F14">
        <v>86.250900000000001</v>
      </c>
      <c r="G14">
        <v>2.4015499999999999</v>
      </c>
      <c r="H14">
        <f>(Table3[[#This Row],[time]]-2)*2</f>
        <v>0.8030999999999997</v>
      </c>
      <c r="I14">
        <v>85.657499999999999</v>
      </c>
      <c r="J14">
        <v>2.4015499999999999</v>
      </c>
      <c r="K14">
        <f>(Table4[[#This Row],[time]]-2)*2</f>
        <v>0.8030999999999997</v>
      </c>
      <c r="L14">
        <v>87.221500000000006</v>
      </c>
      <c r="M14">
        <v>2.4015499999999999</v>
      </c>
      <c r="N14">
        <f>(Table5[[#This Row],[time]]-2)*2</f>
        <v>0.8030999999999997</v>
      </c>
      <c r="O14">
        <v>76.798100000000005</v>
      </c>
      <c r="P14">
        <v>2.4015499999999999</v>
      </c>
      <c r="Q14">
        <f>(Table6[[#This Row],[time]]-2)*2</f>
        <v>0.8030999999999997</v>
      </c>
      <c r="R14">
        <v>91.085599999999999</v>
      </c>
      <c r="S14">
        <v>2.4015499999999999</v>
      </c>
      <c r="T14">
        <f>(Table7[[#This Row],[time]]-2)*2</f>
        <v>0.8030999999999997</v>
      </c>
      <c r="U14">
        <v>77.717200000000005</v>
      </c>
      <c r="V14">
        <v>2.4015499999999999</v>
      </c>
      <c r="W14">
        <f>(Table8[[#This Row],[time]]-2)*2</f>
        <v>0.8030999999999997</v>
      </c>
      <c r="X14">
        <v>81.213300000000004</v>
      </c>
    </row>
    <row r="15" spans="1:24" x14ac:dyDescent="0.3">
      <c r="A15">
        <v>2.47973</v>
      </c>
      <c r="B15">
        <f>(Table1[[#This Row],[time]]-2)*2</f>
        <v>0.95945999999999998</v>
      </c>
      <c r="C15">
        <v>89.8399</v>
      </c>
      <c r="D15">
        <v>2.47973</v>
      </c>
      <c r="E15">
        <f>(Table2[[#This Row],[time]]-2)*2</f>
        <v>0.95945999999999998</v>
      </c>
      <c r="F15">
        <v>75.366299999999995</v>
      </c>
      <c r="G15">
        <v>2.47973</v>
      </c>
      <c r="H15">
        <f>(Table3[[#This Row],[time]]-2)*2</f>
        <v>0.95945999999999998</v>
      </c>
      <c r="I15">
        <v>84.806100000000001</v>
      </c>
      <c r="J15">
        <v>2.47973</v>
      </c>
      <c r="K15">
        <f>(Table4[[#This Row],[time]]-2)*2</f>
        <v>0.95945999999999998</v>
      </c>
      <c r="L15">
        <v>86.068200000000004</v>
      </c>
      <c r="M15">
        <v>2.47973</v>
      </c>
      <c r="N15">
        <f>(Table5[[#This Row],[time]]-2)*2</f>
        <v>0.95945999999999998</v>
      </c>
      <c r="O15">
        <v>74.601299999999995</v>
      </c>
      <c r="P15">
        <v>2.47973</v>
      </c>
      <c r="Q15">
        <f>(Table6[[#This Row],[time]]-2)*2</f>
        <v>0.95945999999999998</v>
      </c>
      <c r="R15">
        <v>91.981200000000001</v>
      </c>
      <c r="S15">
        <v>2.47973</v>
      </c>
      <c r="T15">
        <f>(Table7[[#This Row],[time]]-2)*2</f>
        <v>0.95945999999999998</v>
      </c>
      <c r="U15">
        <v>77.644300000000001</v>
      </c>
      <c r="V15">
        <v>2.47973</v>
      </c>
      <c r="W15">
        <f>(Table8[[#This Row],[time]]-2)*2</f>
        <v>0.95945999999999998</v>
      </c>
      <c r="X15">
        <v>80.752499999999998</v>
      </c>
    </row>
    <row r="16" spans="1:24" x14ac:dyDescent="0.3">
      <c r="A16">
        <v>2.51017</v>
      </c>
      <c r="B16">
        <f>(Table1[[#This Row],[time]]-2)*2</f>
        <v>1.02034</v>
      </c>
      <c r="C16">
        <v>89.441800000000001</v>
      </c>
      <c r="D16">
        <v>2.51017</v>
      </c>
      <c r="E16">
        <f>(Table2[[#This Row],[time]]-2)*2</f>
        <v>1.02034</v>
      </c>
      <c r="F16">
        <v>63.894599999999997</v>
      </c>
      <c r="G16">
        <v>2.51017</v>
      </c>
      <c r="H16">
        <f>(Table3[[#This Row],[time]]-2)*2</f>
        <v>1.02034</v>
      </c>
      <c r="I16">
        <v>84.136399999999995</v>
      </c>
      <c r="J16">
        <v>2.51017</v>
      </c>
      <c r="K16">
        <f>(Table4[[#This Row],[time]]-2)*2</f>
        <v>1.02034</v>
      </c>
      <c r="L16">
        <v>82.751499999999993</v>
      </c>
      <c r="M16">
        <v>2.51017</v>
      </c>
      <c r="N16">
        <f>(Table5[[#This Row],[time]]-2)*2</f>
        <v>1.02034</v>
      </c>
      <c r="O16">
        <v>73.126400000000004</v>
      </c>
      <c r="P16">
        <v>2.51017</v>
      </c>
      <c r="Q16">
        <f>(Table6[[#This Row],[time]]-2)*2</f>
        <v>1.02034</v>
      </c>
      <c r="R16">
        <v>92.291499999999999</v>
      </c>
      <c r="S16">
        <v>2.51017</v>
      </c>
      <c r="T16">
        <f>(Table7[[#This Row],[time]]-2)*2</f>
        <v>1.02034</v>
      </c>
      <c r="U16">
        <v>77.505600000000001</v>
      </c>
      <c r="V16">
        <v>2.51017</v>
      </c>
      <c r="W16">
        <f>(Table8[[#This Row],[time]]-2)*2</f>
        <v>1.02034</v>
      </c>
      <c r="X16">
        <v>80.314899999999994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89.015500000000003</v>
      </c>
      <c r="D17">
        <v>2.5632600000000001</v>
      </c>
      <c r="E17">
        <f>(Table2[[#This Row],[time]]-2)*2</f>
        <v>1.1265200000000002</v>
      </c>
      <c r="F17">
        <v>56.085900000000002</v>
      </c>
      <c r="G17">
        <v>2.5632600000000001</v>
      </c>
      <c r="H17">
        <f>(Table3[[#This Row],[time]]-2)*2</f>
        <v>1.1265200000000002</v>
      </c>
      <c r="I17">
        <v>83.362300000000005</v>
      </c>
      <c r="J17">
        <v>2.5632600000000001</v>
      </c>
      <c r="K17">
        <f>(Table4[[#This Row],[time]]-2)*2</f>
        <v>1.1265200000000002</v>
      </c>
      <c r="L17">
        <v>79.539299999999997</v>
      </c>
      <c r="M17">
        <v>2.5632600000000001</v>
      </c>
      <c r="N17">
        <f>(Table5[[#This Row],[time]]-2)*2</f>
        <v>1.1265200000000002</v>
      </c>
      <c r="O17">
        <v>70.915300000000002</v>
      </c>
      <c r="P17">
        <v>2.5632600000000001</v>
      </c>
      <c r="Q17">
        <f>(Table6[[#This Row],[time]]-2)*2</f>
        <v>1.1265200000000002</v>
      </c>
      <c r="R17">
        <v>91.548699999999997</v>
      </c>
      <c r="S17">
        <v>2.5632600000000001</v>
      </c>
      <c r="T17">
        <f>(Table7[[#This Row],[time]]-2)*2</f>
        <v>1.1265200000000002</v>
      </c>
      <c r="U17">
        <v>77.235200000000006</v>
      </c>
      <c r="V17">
        <v>2.5632600000000001</v>
      </c>
      <c r="W17">
        <f>(Table8[[#This Row],[time]]-2)*2</f>
        <v>1.1265200000000002</v>
      </c>
      <c r="X17">
        <v>79.795199999999994</v>
      </c>
    </row>
    <row r="18" spans="1:24" x14ac:dyDescent="0.3">
      <c r="A18">
        <v>2.61022</v>
      </c>
      <c r="B18">
        <f>(Table1[[#This Row],[time]]-2)*2</f>
        <v>1.22044</v>
      </c>
      <c r="C18">
        <v>88.276200000000003</v>
      </c>
      <c r="D18">
        <v>2.61022</v>
      </c>
      <c r="E18">
        <f>(Table2[[#This Row],[time]]-2)*2</f>
        <v>1.22044</v>
      </c>
      <c r="F18">
        <v>48.686599999999999</v>
      </c>
      <c r="G18">
        <v>2.61022</v>
      </c>
      <c r="H18">
        <f>(Table3[[#This Row],[time]]-2)*2</f>
        <v>1.22044</v>
      </c>
      <c r="I18">
        <v>82.720399999999998</v>
      </c>
      <c r="J18">
        <v>2.61022</v>
      </c>
      <c r="K18">
        <f>(Table4[[#This Row],[time]]-2)*2</f>
        <v>1.22044</v>
      </c>
      <c r="L18">
        <v>72.092699999999994</v>
      </c>
      <c r="M18">
        <v>2.61022</v>
      </c>
      <c r="N18">
        <f>(Table5[[#This Row],[time]]-2)*2</f>
        <v>1.22044</v>
      </c>
      <c r="O18">
        <v>69.480400000000003</v>
      </c>
      <c r="P18">
        <v>2.61022</v>
      </c>
      <c r="Q18">
        <f>(Table6[[#This Row],[time]]-2)*2</f>
        <v>1.22044</v>
      </c>
      <c r="R18">
        <v>91.831299999999999</v>
      </c>
      <c r="S18">
        <v>2.61022</v>
      </c>
      <c r="T18">
        <f>(Table7[[#This Row],[time]]-2)*2</f>
        <v>1.22044</v>
      </c>
      <c r="U18">
        <v>77.192400000000006</v>
      </c>
      <c r="V18">
        <v>2.61022</v>
      </c>
      <c r="W18">
        <f>(Table8[[#This Row],[time]]-2)*2</f>
        <v>1.22044</v>
      </c>
      <c r="X18">
        <v>79.272599999999997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86.839200000000005</v>
      </c>
      <c r="D19">
        <v>2.6619299999999999</v>
      </c>
      <c r="E19">
        <f>(Table2[[#This Row],[time]]-2)*2</f>
        <v>1.3238599999999998</v>
      </c>
      <c r="F19">
        <v>37.860399999999998</v>
      </c>
      <c r="G19">
        <v>2.6619299999999999</v>
      </c>
      <c r="H19">
        <f>(Table3[[#This Row],[time]]-2)*2</f>
        <v>1.3238599999999998</v>
      </c>
      <c r="I19">
        <v>81.913399999999996</v>
      </c>
      <c r="J19">
        <v>2.6619299999999999</v>
      </c>
      <c r="K19">
        <f>(Table4[[#This Row],[time]]-2)*2</f>
        <v>1.3238599999999998</v>
      </c>
      <c r="L19">
        <v>58.373100000000001</v>
      </c>
      <c r="M19">
        <v>2.6619299999999999</v>
      </c>
      <c r="N19">
        <f>(Table5[[#This Row],[time]]-2)*2</f>
        <v>1.3238599999999998</v>
      </c>
      <c r="O19">
        <v>68.311999999999998</v>
      </c>
      <c r="P19">
        <v>2.6619299999999999</v>
      </c>
      <c r="Q19">
        <f>(Table6[[#This Row],[time]]-2)*2</f>
        <v>1.3238599999999998</v>
      </c>
      <c r="R19">
        <v>91.447299999999998</v>
      </c>
      <c r="S19">
        <v>2.6619299999999999</v>
      </c>
      <c r="T19">
        <f>(Table7[[#This Row],[time]]-2)*2</f>
        <v>1.3238599999999998</v>
      </c>
      <c r="U19">
        <v>77.223299999999995</v>
      </c>
      <c r="V19">
        <v>2.6619299999999999</v>
      </c>
      <c r="W19">
        <f>(Table8[[#This Row],[time]]-2)*2</f>
        <v>1.3238599999999998</v>
      </c>
      <c r="X19">
        <v>78.171800000000005</v>
      </c>
    </row>
    <row r="20" spans="1:24" x14ac:dyDescent="0.3">
      <c r="A20">
        <v>2.70424</v>
      </c>
      <c r="B20">
        <f>(Table1[[#This Row],[time]]-2)*2</f>
        <v>1.40848</v>
      </c>
      <c r="C20">
        <v>85.854699999999994</v>
      </c>
      <c r="D20">
        <v>2.70424</v>
      </c>
      <c r="E20">
        <f>(Table2[[#This Row],[time]]-2)*2</f>
        <v>1.40848</v>
      </c>
      <c r="F20">
        <v>35.254899999999999</v>
      </c>
      <c r="G20">
        <v>2.70424</v>
      </c>
      <c r="H20">
        <f>(Table3[[#This Row],[time]]-2)*2</f>
        <v>1.40848</v>
      </c>
      <c r="I20">
        <v>81.561099999999996</v>
      </c>
      <c r="J20">
        <v>2.70424</v>
      </c>
      <c r="K20">
        <f>(Table4[[#This Row],[time]]-2)*2</f>
        <v>1.40848</v>
      </c>
      <c r="L20">
        <v>50.455100000000002</v>
      </c>
      <c r="M20">
        <v>2.70424</v>
      </c>
      <c r="N20">
        <f>(Table5[[#This Row],[time]]-2)*2</f>
        <v>1.40848</v>
      </c>
      <c r="O20">
        <v>67.711600000000004</v>
      </c>
      <c r="P20">
        <v>2.70424</v>
      </c>
      <c r="Q20">
        <f>(Table6[[#This Row],[time]]-2)*2</f>
        <v>1.40848</v>
      </c>
      <c r="R20">
        <v>91.147599999999997</v>
      </c>
      <c r="S20">
        <v>2.70424</v>
      </c>
      <c r="T20">
        <f>(Table7[[#This Row],[time]]-2)*2</f>
        <v>1.40848</v>
      </c>
      <c r="U20">
        <v>77.117699999999999</v>
      </c>
      <c r="V20">
        <v>2.70424</v>
      </c>
      <c r="W20">
        <f>(Table8[[#This Row],[time]]-2)*2</f>
        <v>1.40848</v>
      </c>
      <c r="X20">
        <v>77.816400000000002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84.720399999999998</v>
      </c>
      <c r="D21">
        <v>2.75779</v>
      </c>
      <c r="E21">
        <f>(Table2[[#This Row],[time]]-2)*2</f>
        <v>1.5155799999999999</v>
      </c>
      <c r="F21">
        <v>30.401299999999999</v>
      </c>
      <c r="G21">
        <v>2.75779</v>
      </c>
      <c r="H21">
        <f>(Table3[[#This Row],[time]]-2)*2</f>
        <v>1.5155799999999999</v>
      </c>
      <c r="I21">
        <v>81.113399999999999</v>
      </c>
      <c r="J21">
        <v>2.75779</v>
      </c>
      <c r="K21">
        <f>(Table4[[#This Row],[time]]-2)*2</f>
        <v>1.5155799999999999</v>
      </c>
      <c r="L21">
        <v>46.185899999999997</v>
      </c>
      <c r="M21">
        <v>2.75779</v>
      </c>
      <c r="N21">
        <f>(Table5[[#This Row],[time]]-2)*2</f>
        <v>1.5155799999999999</v>
      </c>
      <c r="O21">
        <v>67.055800000000005</v>
      </c>
      <c r="P21">
        <v>2.75779</v>
      </c>
      <c r="Q21">
        <f>(Table6[[#This Row],[time]]-2)*2</f>
        <v>1.5155799999999999</v>
      </c>
      <c r="R21">
        <v>90.26</v>
      </c>
      <c r="S21">
        <v>2.75779</v>
      </c>
      <c r="T21">
        <f>(Table7[[#This Row],[time]]-2)*2</f>
        <v>1.5155799999999999</v>
      </c>
      <c r="U21">
        <v>76.994</v>
      </c>
      <c r="V21">
        <v>2.75779</v>
      </c>
      <c r="W21">
        <f>(Table8[[#This Row],[time]]-2)*2</f>
        <v>1.5155799999999999</v>
      </c>
      <c r="X21">
        <v>77.3536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83.816500000000005</v>
      </c>
      <c r="D22">
        <v>2.8044500000000001</v>
      </c>
      <c r="E22">
        <f>(Table2[[#This Row],[time]]-2)*2</f>
        <v>1.6089000000000002</v>
      </c>
      <c r="F22">
        <v>24.378799999999998</v>
      </c>
      <c r="G22">
        <v>2.8044500000000001</v>
      </c>
      <c r="H22">
        <f>(Table3[[#This Row],[time]]-2)*2</f>
        <v>1.6089000000000002</v>
      </c>
      <c r="I22">
        <v>80.566400000000002</v>
      </c>
      <c r="J22">
        <v>2.8044500000000001</v>
      </c>
      <c r="K22">
        <f>(Table4[[#This Row],[time]]-2)*2</f>
        <v>1.6089000000000002</v>
      </c>
      <c r="L22">
        <v>40.306699999999999</v>
      </c>
      <c r="M22">
        <v>2.8044500000000001</v>
      </c>
      <c r="N22">
        <f>(Table5[[#This Row],[time]]-2)*2</f>
        <v>1.6089000000000002</v>
      </c>
      <c r="O22">
        <v>66.327299999999994</v>
      </c>
      <c r="P22">
        <v>2.8044500000000001</v>
      </c>
      <c r="Q22">
        <f>(Table6[[#This Row],[time]]-2)*2</f>
        <v>1.6089000000000002</v>
      </c>
      <c r="R22">
        <v>90.330500000000001</v>
      </c>
      <c r="S22">
        <v>2.8044500000000001</v>
      </c>
      <c r="T22">
        <f>(Table7[[#This Row],[time]]-2)*2</f>
        <v>1.6089000000000002</v>
      </c>
      <c r="U22">
        <v>76.801500000000004</v>
      </c>
      <c r="V22">
        <v>2.8044500000000001</v>
      </c>
      <c r="W22">
        <f>(Table8[[#This Row],[time]]-2)*2</f>
        <v>1.6089000000000002</v>
      </c>
      <c r="X22">
        <v>76.903999999999996</v>
      </c>
    </row>
    <row r="23" spans="1:24" x14ac:dyDescent="0.3">
      <c r="A23">
        <v>2.8546</v>
      </c>
      <c r="B23">
        <f>(Table1[[#This Row],[time]]-2)*2</f>
        <v>1.7092000000000001</v>
      </c>
      <c r="C23">
        <v>82.759399999999999</v>
      </c>
      <c r="D23">
        <v>2.8546</v>
      </c>
      <c r="E23">
        <f>(Table2[[#This Row],[time]]-2)*2</f>
        <v>1.7092000000000001</v>
      </c>
      <c r="F23">
        <v>18.228899999999999</v>
      </c>
      <c r="G23">
        <v>2.8546</v>
      </c>
      <c r="H23">
        <f>(Table3[[#This Row],[time]]-2)*2</f>
        <v>1.7092000000000001</v>
      </c>
      <c r="I23">
        <v>80.136700000000005</v>
      </c>
      <c r="J23">
        <v>2.8546</v>
      </c>
      <c r="K23">
        <f>(Table4[[#This Row],[time]]-2)*2</f>
        <v>1.7092000000000001</v>
      </c>
      <c r="L23">
        <v>35.764499999999998</v>
      </c>
      <c r="M23">
        <v>2.8546</v>
      </c>
      <c r="N23">
        <f>(Table5[[#This Row],[time]]-2)*2</f>
        <v>1.7092000000000001</v>
      </c>
      <c r="O23">
        <v>64.973100000000002</v>
      </c>
      <c r="P23">
        <v>2.8546</v>
      </c>
      <c r="Q23">
        <f>(Table6[[#This Row],[time]]-2)*2</f>
        <v>1.7092000000000001</v>
      </c>
      <c r="R23">
        <v>89.671099999999996</v>
      </c>
      <c r="S23">
        <v>2.8546</v>
      </c>
      <c r="T23">
        <f>(Table7[[#This Row],[time]]-2)*2</f>
        <v>1.7092000000000001</v>
      </c>
      <c r="U23">
        <v>76.037300000000002</v>
      </c>
      <c r="V23">
        <v>2.8546</v>
      </c>
      <c r="W23">
        <f>(Table8[[#This Row],[time]]-2)*2</f>
        <v>1.7092000000000001</v>
      </c>
      <c r="X23">
        <v>76.240799999999993</v>
      </c>
    </row>
    <row r="24" spans="1:24" x14ac:dyDescent="0.3">
      <c r="A24">
        <v>2.90442</v>
      </c>
      <c r="B24">
        <f>(Table1[[#This Row],[time]]-2)*2</f>
        <v>1.80884</v>
      </c>
      <c r="C24">
        <v>81.747</v>
      </c>
      <c r="D24">
        <v>2.90442</v>
      </c>
      <c r="E24">
        <f>(Table2[[#This Row],[time]]-2)*2</f>
        <v>1.80884</v>
      </c>
      <c r="F24">
        <v>16.072600000000001</v>
      </c>
      <c r="G24">
        <v>2.90442</v>
      </c>
      <c r="H24">
        <f>(Table3[[#This Row],[time]]-2)*2</f>
        <v>1.80884</v>
      </c>
      <c r="I24">
        <v>79.7577</v>
      </c>
      <c r="J24">
        <v>2.90442</v>
      </c>
      <c r="K24">
        <f>(Table4[[#This Row],[time]]-2)*2</f>
        <v>1.80884</v>
      </c>
      <c r="L24">
        <v>33.2881</v>
      </c>
      <c r="M24">
        <v>2.90442</v>
      </c>
      <c r="N24">
        <f>(Table5[[#This Row],[time]]-2)*2</f>
        <v>1.80884</v>
      </c>
      <c r="O24">
        <v>63.713700000000003</v>
      </c>
      <c r="P24">
        <v>2.90442</v>
      </c>
      <c r="Q24">
        <f>(Table6[[#This Row],[time]]-2)*2</f>
        <v>1.80884</v>
      </c>
      <c r="R24">
        <v>89.594499999999996</v>
      </c>
      <c r="S24">
        <v>2.90442</v>
      </c>
      <c r="T24">
        <f>(Table7[[#This Row],[time]]-2)*2</f>
        <v>1.80884</v>
      </c>
      <c r="U24">
        <v>75.711200000000005</v>
      </c>
      <c r="V24">
        <v>2.90442</v>
      </c>
      <c r="W24">
        <f>(Table8[[#This Row],[time]]-2)*2</f>
        <v>1.80884</v>
      </c>
      <c r="X24">
        <v>75.640900000000002</v>
      </c>
    </row>
    <row r="25" spans="1:24" x14ac:dyDescent="0.3">
      <c r="A25">
        <v>2.95797</v>
      </c>
      <c r="B25">
        <f>(Table1[[#This Row],[time]]-2)*2</f>
        <v>1.91594</v>
      </c>
      <c r="C25">
        <v>80.829499999999996</v>
      </c>
      <c r="D25">
        <v>2.95797</v>
      </c>
      <c r="E25">
        <f>(Table2[[#This Row],[time]]-2)*2</f>
        <v>1.91594</v>
      </c>
      <c r="F25">
        <v>11.940899999999999</v>
      </c>
      <c r="G25">
        <v>2.95797</v>
      </c>
      <c r="H25">
        <f>(Table3[[#This Row],[time]]-2)*2</f>
        <v>1.91594</v>
      </c>
      <c r="I25">
        <v>79.456299999999999</v>
      </c>
      <c r="J25">
        <v>2.95797</v>
      </c>
      <c r="K25">
        <f>(Table4[[#This Row],[time]]-2)*2</f>
        <v>1.91594</v>
      </c>
      <c r="L25">
        <v>30.666499999999999</v>
      </c>
      <c r="M25">
        <v>2.95797</v>
      </c>
      <c r="N25">
        <f>(Table5[[#This Row],[time]]-2)*2</f>
        <v>1.91594</v>
      </c>
      <c r="O25">
        <v>63.012900000000002</v>
      </c>
      <c r="P25">
        <v>2.95797</v>
      </c>
      <c r="Q25">
        <f>(Table6[[#This Row],[time]]-2)*2</f>
        <v>1.91594</v>
      </c>
      <c r="R25">
        <v>88.659300000000002</v>
      </c>
      <c r="S25">
        <v>2.95797</v>
      </c>
      <c r="T25">
        <f>(Table7[[#This Row],[time]]-2)*2</f>
        <v>1.91594</v>
      </c>
      <c r="U25">
        <v>75.076700000000002</v>
      </c>
      <c r="V25">
        <v>2.95797</v>
      </c>
      <c r="W25">
        <f>(Table8[[#This Row],[time]]-2)*2</f>
        <v>1.91594</v>
      </c>
      <c r="X25">
        <v>75.059399999999997</v>
      </c>
    </row>
    <row r="26" spans="1:24" x14ac:dyDescent="0.3">
      <c r="A26">
        <v>3</v>
      </c>
      <c r="B26">
        <f>(Table1[[#This Row],[time]]-2)*2</f>
        <v>2</v>
      </c>
      <c r="C26">
        <v>79.223699999999994</v>
      </c>
      <c r="D26">
        <v>3</v>
      </c>
      <c r="E26">
        <f>(Table2[[#This Row],[time]]-2)*2</f>
        <v>2</v>
      </c>
      <c r="F26">
        <v>9.8864099999999997</v>
      </c>
      <c r="G26">
        <v>3</v>
      </c>
      <c r="H26">
        <f>(Table3[[#This Row],[time]]-2)*2</f>
        <v>2</v>
      </c>
      <c r="I26">
        <v>79.092399999999998</v>
      </c>
      <c r="J26">
        <v>3</v>
      </c>
      <c r="K26">
        <f>(Table4[[#This Row],[time]]-2)*2</f>
        <v>2</v>
      </c>
      <c r="L26">
        <v>29.055700000000002</v>
      </c>
      <c r="M26">
        <v>3</v>
      </c>
      <c r="N26">
        <f>(Table5[[#This Row],[time]]-2)*2</f>
        <v>2</v>
      </c>
      <c r="O26">
        <v>62.124299999999998</v>
      </c>
      <c r="P26">
        <v>3</v>
      </c>
      <c r="Q26">
        <f>(Table6[[#This Row],[time]]-2)*2</f>
        <v>2</v>
      </c>
      <c r="R26">
        <v>88.326499999999996</v>
      </c>
      <c r="S26">
        <v>3</v>
      </c>
      <c r="T26">
        <f>(Table7[[#This Row],[time]]-2)*2</f>
        <v>2</v>
      </c>
      <c r="U26">
        <v>74.782499999999999</v>
      </c>
      <c r="V26">
        <v>3</v>
      </c>
      <c r="W26">
        <f>(Table8[[#This Row],[time]]-2)*2</f>
        <v>2</v>
      </c>
      <c r="X26">
        <v>74.446200000000005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90.688999999999993</v>
      </c>
      <c r="D35">
        <v>2</v>
      </c>
      <c r="E35">
        <f>-(Table134[[#This Row],[time]]-2)*2</f>
        <v>0</v>
      </c>
      <c r="F35">
        <v>95.948400000000007</v>
      </c>
      <c r="G35">
        <v>2</v>
      </c>
      <c r="H35">
        <f>-(Table134[[#This Row],[time]]-2)*2</f>
        <v>0</v>
      </c>
      <c r="I35">
        <v>88.963399999999993</v>
      </c>
      <c r="J35">
        <v>2</v>
      </c>
      <c r="K35">
        <f>-(Table134[[#This Row],[time]]-2)*2</f>
        <v>0</v>
      </c>
      <c r="L35">
        <v>86.468400000000003</v>
      </c>
      <c r="M35">
        <v>2</v>
      </c>
      <c r="N35">
        <f>-(Table134[[#This Row],[time]]-2)*2</f>
        <v>0</v>
      </c>
      <c r="O35">
        <v>82.746600000000001</v>
      </c>
      <c r="P35">
        <v>2</v>
      </c>
      <c r="Q35">
        <f>-(Table134[[#This Row],[time]]-2)*2</f>
        <v>0</v>
      </c>
      <c r="R35">
        <v>88.940399999999997</v>
      </c>
      <c r="S35">
        <v>2</v>
      </c>
      <c r="T35">
        <f>-(Table134[[#This Row],[time]]-2)*2</f>
        <v>0</v>
      </c>
      <c r="U35">
        <v>78.945400000000006</v>
      </c>
      <c r="V35">
        <v>2</v>
      </c>
      <c r="W35">
        <f>-(Table134[[#This Row],[time]]-2)*2</f>
        <v>0</v>
      </c>
      <c r="X35">
        <v>83.134900000000002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90.680700000000002</v>
      </c>
      <c r="D36">
        <v>2.0575000000000001</v>
      </c>
      <c r="E36">
        <f>-(Table134[[#This Row],[time]]-2)*2</f>
        <v>-0.11500000000000021</v>
      </c>
      <c r="F36">
        <v>95.950500000000005</v>
      </c>
      <c r="G36">
        <v>2.0575000000000001</v>
      </c>
      <c r="H36">
        <f>-(Table134[[#This Row],[time]]-2)*2</f>
        <v>-0.11500000000000021</v>
      </c>
      <c r="I36">
        <v>88.966700000000003</v>
      </c>
      <c r="J36">
        <v>2.0575000000000001</v>
      </c>
      <c r="K36">
        <f>-(Table134[[#This Row],[time]]-2)*2</f>
        <v>-0.11500000000000021</v>
      </c>
      <c r="L36">
        <v>86.487499999999997</v>
      </c>
      <c r="M36">
        <v>2.0575000000000001</v>
      </c>
      <c r="N36">
        <f>-(Table134[[#This Row],[time]]-2)*2</f>
        <v>-0.11500000000000021</v>
      </c>
      <c r="O36">
        <v>82.521000000000001</v>
      </c>
      <c r="P36">
        <v>2.0575000000000001</v>
      </c>
      <c r="Q36">
        <f>-(Table134[[#This Row],[time]]-2)*2</f>
        <v>-0.11500000000000021</v>
      </c>
      <c r="R36">
        <v>88.962400000000002</v>
      </c>
      <c r="S36">
        <v>2.0575000000000001</v>
      </c>
      <c r="T36">
        <f>-(Table134[[#This Row],[time]]-2)*2</f>
        <v>-0.11500000000000021</v>
      </c>
      <c r="U36">
        <v>78.994</v>
      </c>
      <c r="V36">
        <v>2.0575000000000001</v>
      </c>
      <c r="W36">
        <f>-(Table134[[#This Row],[time]]-2)*2</f>
        <v>-0.11500000000000021</v>
      </c>
      <c r="X36">
        <v>83.168300000000002</v>
      </c>
    </row>
    <row r="37" spans="1:24" x14ac:dyDescent="0.3">
      <c r="A37">
        <v>2.1025</v>
      </c>
      <c r="B37">
        <f>-(Table134[[#This Row],[time]]-2)*2</f>
        <v>-0.20500000000000007</v>
      </c>
      <c r="C37">
        <v>90.645499999999998</v>
      </c>
      <c r="D37">
        <v>2.1025</v>
      </c>
      <c r="E37">
        <f>-(Table134[[#This Row],[time]]-2)*2</f>
        <v>-0.20500000000000007</v>
      </c>
      <c r="F37">
        <v>95.959800000000001</v>
      </c>
      <c r="G37">
        <v>2.1025</v>
      </c>
      <c r="H37">
        <f>-(Table134[[#This Row],[time]]-2)*2</f>
        <v>-0.20500000000000007</v>
      </c>
      <c r="I37">
        <v>88.974199999999996</v>
      </c>
      <c r="J37">
        <v>2.1025</v>
      </c>
      <c r="K37">
        <f>-(Table134[[#This Row],[time]]-2)*2</f>
        <v>-0.20500000000000007</v>
      </c>
      <c r="L37">
        <v>86.539500000000004</v>
      </c>
      <c r="M37">
        <v>2.1025</v>
      </c>
      <c r="N37">
        <f>-(Table134[[#This Row],[time]]-2)*2</f>
        <v>-0.20500000000000007</v>
      </c>
      <c r="O37">
        <v>82.544499999999999</v>
      </c>
      <c r="P37">
        <v>2.1025</v>
      </c>
      <c r="Q37">
        <f>-(Table134[[#This Row],[time]]-2)*2</f>
        <v>-0.20500000000000007</v>
      </c>
      <c r="R37">
        <v>89.021100000000004</v>
      </c>
      <c r="S37">
        <v>2.1025</v>
      </c>
      <c r="T37">
        <f>-(Table134[[#This Row],[time]]-2)*2</f>
        <v>-0.20500000000000007</v>
      </c>
      <c r="U37">
        <v>79.144199999999998</v>
      </c>
      <c r="V37">
        <v>2.1025</v>
      </c>
      <c r="W37">
        <f>-(Table134[[#This Row],[time]]-2)*2</f>
        <v>-0.20500000000000007</v>
      </c>
      <c r="X37">
        <v>83.241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90.597399999999993</v>
      </c>
      <c r="D38">
        <v>2.1671900000000002</v>
      </c>
      <c r="E38">
        <f>-(Table134[[#This Row],[time]]-2)*2</f>
        <v>-0.33438000000000034</v>
      </c>
      <c r="F38">
        <v>95.976699999999994</v>
      </c>
      <c r="G38">
        <v>2.1671900000000002</v>
      </c>
      <c r="H38">
        <f>-(Table134[[#This Row],[time]]-2)*2</f>
        <v>-0.33438000000000034</v>
      </c>
      <c r="I38">
        <v>88.982299999999995</v>
      </c>
      <c r="J38">
        <v>2.1671900000000002</v>
      </c>
      <c r="K38">
        <f>-(Table134[[#This Row],[time]]-2)*2</f>
        <v>-0.33438000000000034</v>
      </c>
      <c r="L38">
        <v>86.587000000000003</v>
      </c>
      <c r="M38">
        <v>2.1671900000000002</v>
      </c>
      <c r="N38">
        <f>-(Table134[[#This Row],[time]]-2)*2</f>
        <v>-0.33438000000000034</v>
      </c>
      <c r="O38">
        <v>82.397900000000007</v>
      </c>
      <c r="P38">
        <v>2.1671900000000002</v>
      </c>
      <c r="Q38">
        <f>-(Table134[[#This Row],[time]]-2)*2</f>
        <v>-0.33438000000000034</v>
      </c>
      <c r="R38">
        <v>89.059899999999999</v>
      </c>
      <c r="S38">
        <v>2.1671900000000002</v>
      </c>
      <c r="T38">
        <f>-(Table134[[#This Row],[time]]-2)*2</f>
        <v>-0.33438000000000034</v>
      </c>
      <c r="U38">
        <v>79.321700000000007</v>
      </c>
      <c r="V38">
        <v>2.1671900000000002</v>
      </c>
      <c r="W38">
        <f>-(Table134[[#This Row],[time]]-2)*2</f>
        <v>-0.33438000000000034</v>
      </c>
      <c r="X38">
        <v>83.216300000000004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90.536500000000004</v>
      </c>
      <c r="D39">
        <v>2.2146499999999998</v>
      </c>
      <c r="E39">
        <f>-(Table134[[#This Row],[time]]-2)*2</f>
        <v>-0.42929999999999957</v>
      </c>
      <c r="F39">
        <v>96.010199999999998</v>
      </c>
      <c r="G39">
        <v>2.2146499999999998</v>
      </c>
      <c r="H39">
        <f>-(Table134[[#This Row],[time]]-2)*2</f>
        <v>-0.42929999999999957</v>
      </c>
      <c r="I39">
        <v>88.696200000000005</v>
      </c>
      <c r="J39">
        <v>2.2146499999999998</v>
      </c>
      <c r="K39">
        <f>-(Table134[[#This Row],[time]]-2)*2</f>
        <v>-0.42929999999999957</v>
      </c>
      <c r="L39">
        <v>86.635599999999997</v>
      </c>
      <c r="M39">
        <v>2.2146499999999998</v>
      </c>
      <c r="N39">
        <f>-(Table134[[#This Row],[time]]-2)*2</f>
        <v>-0.42929999999999957</v>
      </c>
      <c r="O39">
        <v>82.229600000000005</v>
      </c>
      <c r="P39">
        <v>2.2146499999999998</v>
      </c>
      <c r="Q39">
        <f>-(Table134[[#This Row],[time]]-2)*2</f>
        <v>-0.42929999999999957</v>
      </c>
      <c r="R39">
        <v>89.125699999999995</v>
      </c>
      <c r="S39">
        <v>2.2146499999999998</v>
      </c>
      <c r="T39">
        <f>-(Table134[[#This Row],[time]]-2)*2</f>
        <v>-0.42929999999999957</v>
      </c>
      <c r="U39">
        <v>79.507300000000001</v>
      </c>
      <c r="V39">
        <v>2.2146499999999998</v>
      </c>
      <c r="W39">
        <f>-(Table134[[#This Row],[time]]-2)*2</f>
        <v>-0.42929999999999957</v>
      </c>
      <c r="X39">
        <v>83.133600000000001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90.451899999999995</v>
      </c>
      <c r="D40">
        <v>2.2715999999999998</v>
      </c>
      <c r="E40">
        <f>-(Table134[[#This Row],[time]]-2)*2</f>
        <v>-0.54319999999999968</v>
      </c>
      <c r="F40">
        <v>96.060599999999994</v>
      </c>
      <c r="G40">
        <v>2.2715999999999998</v>
      </c>
      <c r="H40">
        <f>-(Table134[[#This Row],[time]]-2)*2</f>
        <v>-0.54319999999999968</v>
      </c>
      <c r="I40">
        <v>88.701999999999998</v>
      </c>
      <c r="J40">
        <v>2.2715999999999998</v>
      </c>
      <c r="K40">
        <f>-(Table134[[#This Row],[time]]-2)*2</f>
        <v>-0.54319999999999968</v>
      </c>
      <c r="L40">
        <v>86.695400000000006</v>
      </c>
      <c r="M40">
        <v>2.2715999999999998</v>
      </c>
      <c r="N40">
        <f>-(Table134[[#This Row],[time]]-2)*2</f>
        <v>-0.54319999999999968</v>
      </c>
      <c r="O40">
        <v>81.892799999999994</v>
      </c>
      <c r="P40">
        <v>2.2715999999999998</v>
      </c>
      <c r="Q40">
        <f>-(Table134[[#This Row],[time]]-2)*2</f>
        <v>-0.54319999999999968</v>
      </c>
      <c r="R40">
        <v>89.237399999999994</v>
      </c>
      <c r="S40">
        <v>2.2715999999999998</v>
      </c>
      <c r="T40">
        <f>-(Table134[[#This Row],[time]]-2)*2</f>
        <v>-0.54319999999999968</v>
      </c>
      <c r="U40">
        <v>79.650800000000004</v>
      </c>
      <c r="V40">
        <v>2.2715999999999998</v>
      </c>
      <c r="W40">
        <f>-(Table134[[#This Row],[time]]-2)*2</f>
        <v>-0.54319999999999968</v>
      </c>
      <c r="X40">
        <v>83.077500000000001</v>
      </c>
    </row>
    <row r="41" spans="1:24" x14ac:dyDescent="0.3">
      <c r="A41">
        <v>2.32233</v>
      </c>
      <c r="B41">
        <f>-(Table134[[#This Row],[time]]-2)*2</f>
        <v>-0.64466000000000001</v>
      </c>
      <c r="C41">
        <v>90.411299999999997</v>
      </c>
      <c r="D41">
        <v>2.32233</v>
      </c>
      <c r="E41">
        <f>-(Table134[[#This Row],[time]]-2)*2</f>
        <v>-0.64466000000000001</v>
      </c>
      <c r="F41">
        <v>96.125299999999996</v>
      </c>
      <c r="G41">
        <v>2.32233</v>
      </c>
      <c r="H41">
        <f>-(Table134[[#This Row],[time]]-2)*2</f>
        <v>-0.64466000000000001</v>
      </c>
      <c r="I41">
        <v>88</v>
      </c>
      <c r="J41">
        <v>2.32233</v>
      </c>
      <c r="K41">
        <f>-(Table134[[#This Row],[time]]-2)*2</f>
        <v>-0.64466000000000001</v>
      </c>
      <c r="L41">
        <v>86.711299999999994</v>
      </c>
      <c r="M41">
        <v>2.32233</v>
      </c>
      <c r="N41">
        <f>-(Table134[[#This Row],[time]]-2)*2</f>
        <v>-0.64466000000000001</v>
      </c>
      <c r="O41">
        <v>81.635400000000004</v>
      </c>
      <c r="P41">
        <v>2.32233</v>
      </c>
      <c r="Q41">
        <f>-(Table134[[#This Row],[time]]-2)*2</f>
        <v>-0.64466000000000001</v>
      </c>
      <c r="R41">
        <v>89.139200000000002</v>
      </c>
      <c r="S41">
        <v>2.32233</v>
      </c>
      <c r="T41">
        <f>-(Table134[[#This Row],[time]]-2)*2</f>
        <v>-0.64466000000000001</v>
      </c>
      <c r="U41">
        <v>79.6096</v>
      </c>
      <c r="V41">
        <v>2.32233</v>
      </c>
      <c r="W41">
        <f>-(Table134[[#This Row],[time]]-2)*2</f>
        <v>-0.64466000000000001</v>
      </c>
      <c r="X41">
        <v>82.914599999999993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90.058700000000002</v>
      </c>
      <c r="D42">
        <v>2.3587899999999999</v>
      </c>
      <c r="E42">
        <f>-(Table134[[#This Row],[time]]-2)*2</f>
        <v>-0.71757999999999988</v>
      </c>
      <c r="F42">
        <v>96.188400000000001</v>
      </c>
      <c r="G42">
        <v>2.3587899999999999</v>
      </c>
      <c r="H42">
        <f>-(Table134[[#This Row],[time]]-2)*2</f>
        <v>-0.71757999999999988</v>
      </c>
      <c r="I42">
        <v>87.953500000000005</v>
      </c>
      <c r="J42">
        <v>2.3587899999999999</v>
      </c>
      <c r="K42">
        <f>-(Table134[[#This Row],[time]]-2)*2</f>
        <v>-0.71757999999999988</v>
      </c>
      <c r="L42">
        <v>86.707400000000007</v>
      </c>
      <c r="M42">
        <v>2.3587899999999999</v>
      </c>
      <c r="N42">
        <f>-(Table134[[#This Row],[time]]-2)*2</f>
        <v>-0.71757999999999988</v>
      </c>
      <c r="O42">
        <v>81.929400000000001</v>
      </c>
      <c r="P42">
        <v>2.3587899999999999</v>
      </c>
      <c r="Q42">
        <f>-(Table134[[#This Row],[time]]-2)*2</f>
        <v>-0.71757999999999988</v>
      </c>
      <c r="R42">
        <v>88.403300000000002</v>
      </c>
      <c r="S42">
        <v>2.3587899999999999</v>
      </c>
      <c r="T42">
        <f>-(Table134[[#This Row],[time]]-2)*2</f>
        <v>-0.71757999999999988</v>
      </c>
      <c r="U42">
        <v>79.970600000000005</v>
      </c>
      <c r="V42">
        <v>2.3587899999999999</v>
      </c>
      <c r="W42">
        <f>-(Table134[[#This Row],[time]]-2)*2</f>
        <v>-0.71757999999999988</v>
      </c>
      <c r="X42">
        <v>82.887500000000003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89.731300000000005</v>
      </c>
      <c r="D43">
        <v>2.4015499999999999</v>
      </c>
      <c r="E43">
        <f>-(Table134[[#This Row],[time]]-2)*2</f>
        <v>-0.8030999999999997</v>
      </c>
      <c r="F43">
        <v>96.253799999999998</v>
      </c>
      <c r="G43">
        <v>2.4015499999999999</v>
      </c>
      <c r="H43">
        <f>-(Table134[[#This Row],[time]]-2)*2</f>
        <v>-0.8030999999999997</v>
      </c>
      <c r="I43">
        <v>87.843900000000005</v>
      </c>
      <c r="J43">
        <v>2.4015499999999999</v>
      </c>
      <c r="K43">
        <f>-(Table134[[#This Row],[time]]-2)*2</f>
        <v>-0.8030999999999997</v>
      </c>
      <c r="L43">
        <v>86.693399999999997</v>
      </c>
      <c r="M43">
        <v>2.4015499999999999</v>
      </c>
      <c r="N43">
        <f>-(Table134[[#This Row],[time]]-2)*2</f>
        <v>-0.8030999999999997</v>
      </c>
      <c r="O43">
        <v>82.000699999999995</v>
      </c>
      <c r="P43">
        <v>2.4015499999999999</v>
      </c>
      <c r="Q43">
        <f>-(Table134[[#This Row],[time]]-2)*2</f>
        <v>-0.8030999999999997</v>
      </c>
      <c r="R43">
        <v>87.182199999999995</v>
      </c>
      <c r="S43">
        <v>2.4015499999999999</v>
      </c>
      <c r="T43">
        <f>-(Table134[[#This Row],[time]]-2)*2</f>
        <v>-0.8030999999999997</v>
      </c>
      <c r="U43">
        <v>79.982200000000006</v>
      </c>
      <c r="V43">
        <v>2.4015499999999999</v>
      </c>
      <c r="W43">
        <f>-(Table134[[#This Row],[time]]-2)*2</f>
        <v>-0.8030999999999997</v>
      </c>
      <c r="X43">
        <v>82.821299999999994</v>
      </c>
    </row>
    <row r="44" spans="1:24" x14ac:dyDescent="0.3">
      <c r="A44">
        <v>2.47973</v>
      </c>
      <c r="B44">
        <f>-(Table134[[#This Row],[time]]-2)*2</f>
        <v>-0.95945999999999998</v>
      </c>
      <c r="C44">
        <v>89.394099999999995</v>
      </c>
      <c r="D44">
        <v>2.47973</v>
      </c>
      <c r="E44">
        <f>-(Table134[[#This Row],[time]]-2)*2</f>
        <v>-0.95945999999999998</v>
      </c>
      <c r="F44">
        <v>96.354299999999995</v>
      </c>
      <c r="G44">
        <v>2.47973</v>
      </c>
      <c r="H44">
        <f>-(Table134[[#This Row],[time]]-2)*2</f>
        <v>-0.95945999999999998</v>
      </c>
      <c r="I44">
        <v>87.697900000000004</v>
      </c>
      <c r="J44">
        <v>2.47973</v>
      </c>
      <c r="K44">
        <f>-(Table134[[#This Row],[time]]-2)*2</f>
        <v>-0.95945999999999998</v>
      </c>
      <c r="L44">
        <v>86.669700000000006</v>
      </c>
      <c r="M44">
        <v>2.47973</v>
      </c>
      <c r="N44">
        <f>-(Table134[[#This Row],[time]]-2)*2</f>
        <v>-0.95945999999999998</v>
      </c>
      <c r="O44">
        <v>81.719300000000004</v>
      </c>
      <c r="P44">
        <v>2.47973</v>
      </c>
      <c r="Q44">
        <f>-(Table134[[#This Row],[time]]-2)*2</f>
        <v>-0.95945999999999998</v>
      </c>
      <c r="R44">
        <v>87.073400000000007</v>
      </c>
      <c r="S44">
        <v>2.47973</v>
      </c>
      <c r="T44">
        <f>-(Table134[[#This Row],[time]]-2)*2</f>
        <v>-0.95945999999999998</v>
      </c>
      <c r="U44">
        <v>79.779300000000006</v>
      </c>
      <c r="V44">
        <v>2.47973</v>
      </c>
      <c r="W44">
        <f>-(Table134[[#This Row],[time]]-2)*2</f>
        <v>-0.95945999999999998</v>
      </c>
      <c r="X44">
        <v>82.755499999999998</v>
      </c>
    </row>
    <row r="45" spans="1:24" x14ac:dyDescent="0.3">
      <c r="A45">
        <v>2.51017</v>
      </c>
      <c r="B45">
        <f>-(Table134[[#This Row],[time]]-2)*2</f>
        <v>-1.02034</v>
      </c>
      <c r="C45">
        <v>86.929500000000004</v>
      </c>
      <c r="D45">
        <v>2.51017</v>
      </c>
      <c r="E45">
        <f>-(Table134[[#This Row],[time]]-2)*2</f>
        <v>-1.02034</v>
      </c>
      <c r="F45">
        <v>96.412899999999993</v>
      </c>
      <c r="G45">
        <v>2.51017</v>
      </c>
      <c r="H45">
        <f>-(Table134[[#This Row],[time]]-2)*2</f>
        <v>-1.02034</v>
      </c>
      <c r="I45">
        <v>83.814999999999998</v>
      </c>
      <c r="J45">
        <v>2.51017</v>
      </c>
      <c r="K45">
        <f>-(Table134[[#This Row],[time]]-2)*2</f>
        <v>-1.02034</v>
      </c>
      <c r="L45">
        <v>86.613600000000005</v>
      </c>
      <c r="M45">
        <v>2.51017</v>
      </c>
      <c r="N45">
        <f>-(Table134[[#This Row],[time]]-2)*2</f>
        <v>-1.02034</v>
      </c>
      <c r="O45">
        <v>81.5351</v>
      </c>
      <c r="P45">
        <v>2.51017</v>
      </c>
      <c r="Q45">
        <f>-(Table134[[#This Row],[time]]-2)*2</f>
        <v>-1.02034</v>
      </c>
      <c r="R45">
        <v>86.876999999999995</v>
      </c>
      <c r="S45">
        <v>2.51017</v>
      </c>
      <c r="T45">
        <f>-(Table134[[#This Row],[time]]-2)*2</f>
        <v>-1.02034</v>
      </c>
      <c r="U45">
        <v>79.487700000000004</v>
      </c>
      <c r="V45">
        <v>2.51017</v>
      </c>
      <c r="W45">
        <f>-(Table134[[#This Row],[time]]-2)*2</f>
        <v>-1.02034</v>
      </c>
      <c r="X45">
        <v>82.745099999999994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86.228999999999999</v>
      </c>
      <c r="D46">
        <v>2.5632600000000001</v>
      </c>
      <c r="E46">
        <f>-(Table134[[#This Row],[time]]-2)*2</f>
        <v>-1.1265200000000002</v>
      </c>
      <c r="F46">
        <v>96.567899999999995</v>
      </c>
      <c r="G46">
        <v>2.5632600000000001</v>
      </c>
      <c r="H46">
        <f>-(Table134[[#This Row],[time]]-2)*2</f>
        <v>-1.1265200000000002</v>
      </c>
      <c r="I46">
        <v>78.499200000000002</v>
      </c>
      <c r="J46">
        <v>2.5632600000000001</v>
      </c>
      <c r="K46">
        <f>-(Table134[[#This Row],[time]]-2)*2</f>
        <v>-1.1265200000000002</v>
      </c>
      <c r="L46">
        <v>86.532499999999999</v>
      </c>
      <c r="M46">
        <v>2.5632600000000001</v>
      </c>
      <c r="N46">
        <f>-(Table134[[#This Row],[time]]-2)*2</f>
        <v>-1.1265200000000002</v>
      </c>
      <c r="O46">
        <v>81.2684</v>
      </c>
      <c r="P46">
        <v>2.5632600000000001</v>
      </c>
      <c r="Q46">
        <f>-(Table134[[#This Row],[time]]-2)*2</f>
        <v>-1.1265200000000002</v>
      </c>
      <c r="R46">
        <v>86.594899999999996</v>
      </c>
      <c r="S46">
        <v>2.5632600000000001</v>
      </c>
      <c r="T46">
        <f>-(Table134[[#This Row],[time]]-2)*2</f>
        <v>-1.1265200000000002</v>
      </c>
      <c r="U46">
        <v>79.137500000000003</v>
      </c>
      <c r="V46">
        <v>2.5632600000000001</v>
      </c>
      <c r="W46">
        <f>-(Table134[[#This Row],[time]]-2)*2</f>
        <v>-1.1265200000000002</v>
      </c>
      <c r="X46">
        <v>82.775400000000005</v>
      </c>
    </row>
    <row r="47" spans="1:24" x14ac:dyDescent="0.3">
      <c r="A47">
        <v>2.61022</v>
      </c>
      <c r="B47">
        <f>-(Table134[[#This Row],[time]]-2)*2</f>
        <v>-1.22044</v>
      </c>
      <c r="C47">
        <v>85.453599999999994</v>
      </c>
      <c r="D47">
        <v>2.61022</v>
      </c>
      <c r="E47">
        <f>-(Table134[[#This Row],[time]]-2)*2</f>
        <v>-1.22044</v>
      </c>
      <c r="F47">
        <v>96.653700000000001</v>
      </c>
      <c r="G47">
        <v>2.61022</v>
      </c>
      <c r="H47">
        <f>-(Table134[[#This Row],[time]]-2)*2</f>
        <v>-1.22044</v>
      </c>
      <c r="I47">
        <v>75.483099999999993</v>
      </c>
      <c r="J47">
        <v>2.61022</v>
      </c>
      <c r="K47">
        <f>-(Table134[[#This Row],[time]]-2)*2</f>
        <v>-1.22044</v>
      </c>
      <c r="L47">
        <v>86.456299999999999</v>
      </c>
      <c r="M47">
        <v>2.61022</v>
      </c>
      <c r="N47">
        <f>-(Table134[[#This Row],[time]]-2)*2</f>
        <v>-1.22044</v>
      </c>
      <c r="O47">
        <v>80.782200000000003</v>
      </c>
      <c r="P47">
        <v>2.61022</v>
      </c>
      <c r="Q47">
        <f>-(Table134[[#This Row],[time]]-2)*2</f>
        <v>-1.22044</v>
      </c>
      <c r="R47">
        <v>86.220100000000002</v>
      </c>
      <c r="S47">
        <v>2.61022</v>
      </c>
      <c r="T47">
        <f>-(Table134[[#This Row],[time]]-2)*2</f>
        <v>-1.22044</v>
      </c>
      <c r="U47">
        <v>78.475999999999999</v>
      </c>
      <c r="V47">
        <v>2.61022</v>
      </c>
      <c r="W47">
        <f>-(Table134[[#This Row],[time]]-2)*2</f>
        <v>-1.22044</v>
      </c>
      <c r="X47">
        <v>82.807599999999994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83.136099999999999</v>
      </c>
      <c r="D48">
        <v>2.6619299999999999</v>
      </c>
      <c r="E48">
        <f>-(Table134[[#This Row],[time]]-2)*2</f>
        <v>-1.3238599999999998</v>
      </c>
      <c r="F48">
        <v>96.785700000000006</v>
      </c>
      <c r="G48">
        <v>2.6619299999999999</v>
      </c>
      <c r="H48">
        <f>-(Table134[[#This Row],[time]]-2)*2</f>
        <v>-1.3238599999999998</v>
      </c>
      <c r="I48">
        <v>73.2303</v>
      </c>
      <c r="J48">
        <v>2.6619299999999999</v>
      </c>
      <c r="K48">
        <f>-(Table134[[#This Row],[time]]-2)*2</f>
        <v>-1.3238599999999998</v>
      </c>
      <c r="L48">
        <v>86.384200000000007</v>
      </c>
      <c r="M48">
        <v>2.6619299999999999</v>
      </c>
      <c r="N48">
        <f>-(Table134[[#This Row],[time]]-2)*2</f>
        <v>-1.3238599999999998</v>
      </c>
      <c r="O48">
        <v>80.614199999999997</v>
      </c>
      <c r="P48">
        <v>2.6619299999999999</v>
      </c>
      <c r="Q48">
        <f>-(Table134[[#This Row],[time]]-2)*2</f>
        <v>-1.3238599999999998</v>
      </c>
      <c r="R48">
        <v>85.352199999999996</v>
      </c>
      <c r="S48">
        <v>2.6619299999999999</v>
      </c>
      <c r="T48">
        <f>-(Table134[[#This Row],[time]]-2)*2</f>
        <v>-1.3238599999999998</v>
      </c>
      <c r="U48">
        <v>77.627600000000001</v>
      </c>
      <c r="V48">
        <v>2.6619299999999999</v>
      </c>
      <c r="W48">
        <f>-(Table134[[#This Row],[time]]-2)*2</f>
        <v>-1.3238599999999998</v>
      </c>
      <c r="X48">
        <v>82.961600000000004</v>
      </c>
    </row>
    <row r="49" spans="1:24" x14ac:dyDescent="0.3">
      <c r="A49">
        <v>2.70424</v>
      </c>
      <c r="B49">
        <f>-(Table134[[#This Row],[time]]-2)*2</f>
        <v>-1.40848</v>
      </c>
      <c r="C49">
        <v>79.602000000000004</v>
      </c>
      <c r="D49">
        <v>2.70424</v>
      </c>
      <c r="E49">
        <f>-(Table134[[#This Row],[time]]-2)*2</f>
        <v>-1.40848</v>
      </c>
      <c r="F49">
        <v>96.909599999999998</v>
      </c>
      <c r="G49">
        <v>2.70424</v>
      </c>
      <c r="H49">
        <f>-(Table134[[#This Row],[time]]-2)*2</f>
        <v>-1.40848</v>
      </c>
      <c r="I49">
        <v>70.078900000000004</v>
      </c>
      <c r="J49">
        <v>2.70424</v>
      </c>
      <c r="K49">
        <f>-(Table134[[#This Row],[time]]-2)*2</f>
        <v>-1.40848</v>
      </c>
      <c r="L49">
        <v>86.281199999999998</v>
      </c>
      <c r="M49">
        <v>2.70424</v>
      </c>
      <c r="N49">
        <f>-(Table134[[#This Row],[time]]-2)*2</f>
        <v>-1.40848</v>
      </c>
      <c r="O49">
        <v>80.415099999999995</v>
      </c>
      <c r="P49">
        <v>2.70424</v>
      </c>
      <c r="Q49">
        <f>-(Table134[[#This Row],[time]]-2)*2</f>
        <v>-1.40848</v>
      </c>
      <c r="R49">
        <v>85.170699999999997</v>
      </c>
      <c r="S49">
        <v>2.70424</v>
      </c>
      <c r="T49">
        <f>-(Table134[[#This Row],[time]]-2)*2</f>
        <v>-1.40848</v>
      </c>
      <c r="U49">
        <v>77.058300000000003</v>
      </c>
      <c r="V49">
        <v>2.70424</v>
      </c>
      <c r="W49">
        <f>-(Table134[[#This Row],[time]]-2)*2</f>
        <v>-1.40848</v>
      </c>
      <c r="X49">
        <v>82.993899999999996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76.459699999999998</v>
      </c>
      <c r="D50">
        <v>2.75779</v>
      </c>
      <c r="E50">
        <f>-(Table134[[#This Row],[time]]-2)*2</f>
        <v>-1.5155799999999999</v>
      </c>
      <c r="F50">
        <v>97.042400000000001</v>
      </c>
      <c r="G50">
        <v>2.75779</v>
      </c>
      <c r="H50">
        <f>-(Table134[[#This Row],[time]]-2)*2</f>
        <v>-1.5155799999999999</v>
      </c>
      <c r="I50">
        <v>64.977199999999996</v>
      </c>
      <c r="J50">
        <v>2.75779</v>
      </c>
      <c r="K50">
        <f>-(Table134[[#This Row],[time]]-2)*2</f>
        <v>-1.5155799999999999</v>
      </c>
      <c r="L50">
        <v>86.179000000000002</v>
      </c>
      <c r="M50">
        <v>2.75779</v>
      </c>
      <c r="N50">
        <f>-(Table134[[#This Row],[time]]-2)*2</f>
        <v>-1.5155799999999999</v>
      </c>
      <c r="O50">
        <v>79.597200000000001</v>
      </c>
      <c r="P50">
        <v>2.75779</v>
      </c>
      <c r="Q50">
        <f>-(Table134[[#This Row],[time]]-2)*2</f>
        <v>-1.5155799999999999</v>
      </c>
      <c r="R50">
        <v>85.099100000000007</v>
      </c>
      <c r="S50">
        <v>2.75779</v>
      </c>
      <c r="T50">
        <f>-(Table134[[#This Row],[time]]-2)*2</f>
        <v>-1.5155799999999999</v>
      </c>
      <c r="U50">
        <v>76.566199999999995</v>
      </c>
      <c r="V50">
        <v>2.75779</v>
      </c>
      <c r="W50">
        <f>-(Table134[[#This Row],[time]]-2)*2</f>
        <v>-1.5155799999999999</v>
      </c>
      <c r="X50">
        <v>83.024500000000003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72.505499999999998</v>
      </c>
      <c r="D51">
        <v>2.8044500000000001</v>
      </c>
      <c r="E51">
        <f>-(Table134[[#This Row],[time]]-2)*2</f>
        <v>-1.6089000000000002</v>
      </c>
      <c r="F51">
        <v>97.228099999999998</v>
      </c>
      <c r="G51">
        <v>2.8044500000000001</v>
      </c>
      <c r="H51">
        <f>-(Table134[[#This Row],[time]]-2)*2</f>
        <v>-1.6089000000000002</v>
      </c>
      <c r="I51">
        <v>62.956499999999998</v>
      </c>
      <c r="J51">
        <v>2.8044500000000001</v>
      </c>
      <c r="K51">
        <f>-(Table134[[#This Row],[time]]-2)*2</f>
        <v>-1.6089000000000002</v>
      </c>
      <c r="L51">
        <v>85.960400000000007</v>
      </c>
      <c r="M51">
        <v>2.8044500000000001</v>
      </c>
      <c r="N51">
        <f>-(Table134[[#This Row],[time]]-2)*2</f>
        <v>-1.6089000000000002</v>
      </c>
      <c r="O51">
        <v>79.283299999999997</v>
      </c>
      <c r="P51">
        <v>2.8044500000000001</v>
      </c>
      <c r="Q51">
        <f>-(Table134[[#This Row],[time]]-2)*2</f>
        <v>-1.6089000000000002</v>
      </c>
      <c r="R51">
        <v>84.796800000000005</v>
      </c>
      <c r="S51">
        <v>2.8044500000000001</v>
      </c>
      <c r="T51">
        <f>-(Table134[[#This Row],[time]]-2)*2</f>
        <v>-1.6089000000000002</v>
      </c>
      <c r="U51">
        <v>75.814499999999995</v>
      </c>
      <c r="V51">
        <v>2.8044500000000001</v>
      </c>
      <c r="W51">
        <f>-(Table134[[#This Row],[time]]-2)*2</f>
        <v>-1.6089000000000002</v>
      </c>
      <c r="X51">
        <v>83.119100000000003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65.779700000000005</v>
      </c>
      <c r="D52">
        <v>2.8546</v>
      </c>
      <c r="E52">
        <f>-(Table134[[#This Row],[time]]-2)*2</f>
        <v>-1.7092000000000001</v>
      </c>
      <c r="F52">
        <v>97.451499999999996</v>
      </c>
      <c r="G52">
        <v>2.8546</v>
      </c>
      <c r="H52">
        <f>-(Table134[[#This Row],[time]]-2)*2</f>
        <v>-1.7092000000000001</v>
      </c>
      <c r="I52">
        <v>59.438699999999997</v>
      </c>
      <c r="J52">
        <v>2.8546</v>
      </c>
      <c r="K52">
        <f>-(Table134[[#This Row],[time]]-2)*2</f>
        <v>-1.7092000000000001</v>
      </c>
      <c r="L52">
        <v>85.423000000000002</v>
      </c>
      <c r="M52">
        <v>2.8546</v>
      </c>
      <c r="N52">
        <f>-(Table134[[#This Row],[time]]-2)*2</f>
        <v>-1.7092000000000001</v>
      </c>
      <c r="O52">
        <v>78.161299999999997</v>
      </c>
      <c r="P52">
        <v>2.8546</v>
      </c>
      <c r="Q52">
        <f>-(Table134[[#This Row],[time]]-2)*2</f>
        <v>-1.7092000000000001</v>
      </c>
      <c r="R52">
        <v>83.998000000000005</v>
      </c>
      <c r="S52">
        <v>2.8546</v>
      </c>
      <c r="T52">
        <f>-(Table134[[#This Row],[time]]-2)*2</f>
        <v>-1.7092000000000001</v>
      </c>
      <c r="U52">
        <v>74.872900000000001</v>
      </c>
      <c r="V52">
        <v>2.8546</v>
      </c>
      <c r="W52">
        <f>-(Table134[[#This Row],[time]]-2)*2</f>
        <v>-1.7092000000000001</v>
      </c>
      <c r="X52">
        <v>82.956599999999995</v>
      </c>
    </row>
    <row r="53" spans="1:24" x14ac:dyDescent="0.3">
      <c r="A53">
        <v>2.90442</v>
      </c>
      <c r="B53">
        <f>-(Table134[[#This Row],[time]]-2)*2</f>
        <v>-1.80884</v>
      </c>
      <c r="C53">
        <v>62.873100000000001</v>
      </c>
      <c r="D53">
        <v>2.90442</v>
      </c>
      <c r="E53">
        <f>-(Table134[[#This Row],[time]]-2)*2</f>
        <v>-1.80884</v>
      </c>
      <c r="F53">
        <v>97.534099999999995</v>
      </c>
      <c r="G53">
        <v>2.90442</v>
      </c>
      <c r="H53">
        <f>-(Table134[[#This Row],[time]]-2)*2</f>
        <v>-1.80884</v>
      </c>
      <c r="I53">
        <v>56.929600000000001</v>
      </c>
      <c r="J53">
        <v>2.90442</v>
      </c>
      <c r="K53">
        <f>-(Table134[[#This Row],[time]]-2)*2</f>
        <v>-1.80884</v>
      </c>
      <c r="L53">
        <v>85.13</v>
      </c>
      <c r="M53">
        <v>2.90442</v>
      </c>
      <c r="N53">
        <f>-(Table134[[#This Row],[time]]-2)*2</f>
        <v>-1.80884</v>
      </c>
      <c r="O53">
        <v>77.921999999999997</v>
      </c>
      <c r="P53">
        <v>2.90442</v>
      </c>
      <c r="Q53">
        <f>-(Table134[[#This Row],[time]]-2)*2</f>
        <v>-1.80884</v>
      </c>
      <c r="R53">
        <v>83.651899999999998</v>
      </c>
      <c r="S53">
        <v>2.90442</v>
      </c>
      <c r="T53">
        <f>-(Table134[[#This Row],[time]]-2)*2</f>
        <v>-1.80884</v>
      </c>
      <c r="U53">
        <v>74.4709</v>
      </c>
      <c r="V53">
        <v>2.90442</v>
      </c>
      <c r="W53">
        <f>-(Table134[[#This Row],[time]]-2)*2</f>
        <v>-1.80884</v>
      </c>
      <c r="X53">
        <v>82.961799999999997</v>
      </c>
    </row>
    <row r="54" spans="1:24" x14ac:dyDescent="0.3">
      <c r="A54">
        <v>2.95797</v>
      </c>
      <c r="B54">
        <f>-(Table134[[#This Row],[time]]-2)*2</f>
        <v>-1.91594</v>
      </c>
      <c r="C54">
        <v>59.182899999999997</v>
      </c>
      <c r="D54">
        <v>2.95797</v>
      </c>
      <c r="E54">
        <f>-(Table134[[#This Row],[time]]-2)*2</f>
        <v>-1.91594</v>
      </c>
      <c r="F54">
        <v>97.639600000000002</v>
      </c>
      <c r="G54">
        <v>2.95797</v>
      </c>
      <c r="H54">
        <f>-(Table134[[#This Row],[time]]-2)*2</f>
        <v>-1.91594</v>
      </c>
      <c r="I54">
        <v>53.635300000000001</v>
      </c>
      <c r="J54">
        <v>2.95797</v>
      </c>
      <c r="K54">
        <f>-(Table134[[#This Row],[time]]-2)*2</f>
        <v>-1.91594</v>
      </c>
      <c r="L54">
        <v>84.371899999999997</v>
      </c>
      <c r="M54">
        <v>2.95797</v>
      </c>
      <c r="N54">
        <f>-(Table134[[#This Row],[time]]-2)*2</f>
        <v>-1.91594</v>
      </c>
      <c r="O54">
        <v>76.739199999999997</v>
      </c>
      <c r="P54">
        <v>2.95797</v>
      </c>
      <c r="Q54">
        <f>-(Table134[[#This Row],[time]]-2)*2</f>
        <v>-1.91594</v>
      </c>
      <c r="R54">
        <v>82.9435</v>
      </c>
      <c r="S54">
        <v>2.95797</v>
      </c>
      <c r="T54">
        <f>-(Table134[[#This Row],[time]]-2)*2</f>
        <v>-1.91594</v>
      </c>
      <c r="U54">
        <v>73.806600000000003</v>
      </c>
      <c r="V54">
        <v>2.95797</v>
      </c>
      <c r="W54">
        <f>-(Table134[[#This Row],[time]]-2)*2</f>
        <v>-1.91594</v>
      </c>
      <c r="X54">
        <v>82.911600000000007</v>
      </c>
    </row>
    <row r="55" spans="1:24" x14ac:dyDescent="0.3">
      <c r="A55">
        <v>3</v>
      </c>
      <c r="B55">
        <f>-(Table134[[#This Row],[time]]-2)*2</f>
        <v>-2</v>
      </c>
      <c r="C55">
        <v>55.073300000000003</v>
      </c>
      <c r="D55">
        <v>3</v>
      </c>
      <c r="E55">
        <f>-(Table134[[#This Row],[time]]-2)*2</f>
        <v>-2</v>
      </c>
      <c r="F55">
        <v>97.647599999999997</v>
      </c>
      <c r="G55">
        <v>3</v>
      </c>
      <c r="H55">
        <f>-(Table134[[#This Row],[time]]-2)*2</f>
        <v>-2</v>
      </c>
      <c r="I55">
        <v>48.414400000000001</v>
      </c>
      <c r="J55">
        <v>3</v>
      </c>
      <c r="K55">
        <f>-(Table134[[#This Row],[time]]-2)*2</f>
        <v>-2</v>
      </c>
      <c r="L55">
        <v>83.67</v>
      </c>
      <c r="M55">
        <v>3</v>
      </c>
      <c r="N55">
        <f>-(Table134[[#This Row],[time]]-2)*2</f>
        <v>-2</v>
      </c>
      <c r="O55">
        <v>76.223699999999994</v>
      </c>
      <c r="P55">
        <v>3</v>
      </c>
      <c r="Q55">
        <f>-(Table134[[#This Row],[time]]-2)*2</f>
        <v>-2</v>
      </c>
      <c r="R55">
        <v>82.105699999999999</v>
      </c>
      <c r="S55">
        <v>3</v>
      </c>
      <c r="T55">
        <f>-(Table134[[#This Row],[time]]-2)*2</f>
        <v>-2</v>
      </c>
      <c r="U55">
        <v>73.130600000000001</v>
      </c>
      <c r="V55">
        <v>3</v>
      </c>
      <c r="W55">
        <f>-(Table134[[#This Row],[time]]-2)*2</f>
        <v>-2</v>
      </c>
      <c r="X55">
        <v>82.818399999999997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E3996-6A42-446A-8CAC-B09F9455C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AF610E-59AA-4B13-B00D-131EA546C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1650E0-02C9-4BB3-806F-021E368C6F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2021-01-15T04:28:47Z</dcterms:created>
  <dcterms:modified xsi:type="dcterms:W3CDTF">2021-01-15T04:36:49Z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