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SlideNoTether/"/>
    </mc:Choice>
  </mc:AlternateContent>
  <xr:revisionPtr revIDLastSave="16" documentId="8_{FBDB6BF9-1BC8-446D-8719-66CFB4D9BBC2}" xr6:coauthVersionLast="45" xr6:coauthVersionMax="45" xr10:uidLastSave="{B3B2A313-E7A4-49BB-B498-89A0C65655D2}"/>
  <bookViews>
    <workbookView xWindow="3468" yWindow="1932" windowWidth="17280" windowHeight="9036" xr2:uid="{B250F012-61E1-495E-8C5F-31634F7B5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<sst xmlns="http://schemas.openxmlformats.org/spreadsheetml/2006/main" count="75" uniqueCount="20">
  <si>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</si>
  <si>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</si>
  <si>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</si>
  <si>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</si>
  <si>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</si>
  <si>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</si>
  <si>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</si>
  <si>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</si>
  <si>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</si>
  <si>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</si>
  <si>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</si>
  <si>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</si>
  <si>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</si>
  <si>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</si>
  <si>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</si>
  <si>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</si>
  <si>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APslide No tether</t>
  </si>
  <si>
    <t>S2_4P_APSlide_NoTether.odb</t>
  </si>
  <si>
    <t>4N APslide No tether</t>
  </si>
  <si>
    <t>S2_4N_APSlide_NoTether.odb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</si>
</sst>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E864-D25A-47A7-950A-E5D812D3DA0F}" name="Table1" displayName="Table1" ref="A5:C26" totalsRowShown="0">
  <autoFilter ref="A5:C26" xr:uid="{EA3F53DD-ABB7-4E6E-B7BB-29633DDD4C2B}"/>
  <tableColumns count="3">
    <tableColumn id="1" xr3:uid="{25781B8E-D26F-403F-BEB2-BC555E077F32}" name="time"/>
    <tableColumn id="2" xr3:uid="{1523651B-77E6-4BB8-B84A-046F7CC1CF70}" name="moment" dataDxfId="15">
      <calculatedColumnFormula>(Table1[[#This Row],[time]]-2)*2</calculatedColumnFormula>
    </tableColumn>
    <tableColumn id="3" xr3:uid="{37F23FDD-A72D-4AB3-8EAB-A795CBF6D9B5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208D8D-7DF5-4668-B549-95E3A5CB667C}" name="Table235" displayName="Table235" ref="D34:F55" totalsRowShown="0">
  <autoFilter ref="D34:F55" xr:uid="{7C358115-5B94-4B96-AE50-92BC617C9AB5}"/>
  <tableColumns count="3">
    <tableColumn id="1" xr3:uid="{91884F69-24A0-41F9-8C3E-72AD879557C0}" name="time"/>
    <tableColumn id="2" xr3:uid="{14C6EF20-56D4-47DA-9451-5B96949BC683}" name="moment" dataDxfId="6">
      <calculatedColumnFormula>-(Table134[[#This Row],[time]]-2)*2</calculatedColumnFormula>
    </tableColumn>
    <tableColumn id="3" xr3:uid="{99C14C69-B34C-4552-A2A6-C743F6BCF8C8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5BA327-1859-40F9-B582-8E494A4CAA6D}" name="Table336" displayName="Table336" ref="G34:I55" totalsRowShown="0">
  <autoFilter ref="G34:I55" xr:uid="{7CF5618E-62C3-4C11-AE6E-69CCDB436AD2}"/>
  <tableColumns count="3">
    <tableColumn id="1" xr3:uid="{61FACF68-1E7F-4C5E-B0FE-D9BAD9C6E8C0}" name="time"/>
    <tableColumn id="2" xr3:uid="{0F46CC31-C7EB-412D-9BB6-7180701F7EA5}" name="moment" dataDxfId="5">
      <calculatedColumnFormula>-(Table134[[#This Row],[time]]-2)*2</calculatedColumnFormula>
    </tableColumn>
    <tableColumn id="3" xr3:uid="{C8C7545C-C514-4BA0-BAF6-BDC49A7CA9B7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898874-7E75-40BD-A96A-1582EF7B3263}" name="Table437" displayName="Table437" ref="J34:L55" totalsRowShown="0">
  <autoFilter ref="J34:L55" xr:uid="{4829E438-3DF9-4D13-9B1D-A026EB998B6B}"/>
  <tableColumns count="3">
    <tableColumn id="1" xr3:uid="{C3B5C6EE-677D-4207-8B9E-B314543256C6}" name="time"/>
    <tableColumn id="2" xr3:uid="{550351F5-6D2A-4BEA-AC8F-543F8BF28A06}" name="moment" dataDxfId="4">
      <calculatedColumnFormula>-(Table134[[#This Row],[time]]-2)*2</calculatedColumnFormula>
    </tableColumn>
    <tableColumn id="3" xr3:uid="{00AD8F10-9B04-438F-AFC3-E227F466586A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92B319-731C-45A2-8866-64BC35485A59}" name="Table538" displayName="Table538" ref="M34:O55" totalsRowShown="0">
  <autoFilter ref="M34:O55" xr:uid="{19B7C647-058B-4481-BA1B-73D326BBA8A6}"/>
  <tableColumns count="3">
    <tableColumn id="1" xr3:uid="{44BD07D5-157B-485A-B5E4-7E2FF2ED12D6}" name="time"/>
    <tableColumn id="2" xr3:uid="{F474E12D-CD57-453B-95FB-213E20A9269F}" name="moment" dataDxfId="3">
      <calculatedColumnFormula>-(Table134[[#This Row],[time]]-2)*2</calculatedColumnFormula>
    </tableColumn>
    <tableColumn id="3" xr3:uid="{FEDB561C-47B9-4E56-BC21-8B92637A15A5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758ED1-0F93-4A6F-99E4-8737FB38FBAF}" name="Table639" displayName="Table639" ref="P34:R55" totalsRowShown="0">
  <autoFilter ref="P34:R55" xr:uid="{944477F4-3A05-468B-A249-734F7B3DC4F7}"/>
  <tableColumns count="3">
    <tableColumn id="1" xr3:uid="{8897E04F-08DD-4472-9790-64474C613E2E}" name="time"/>
    <tableColumn id="2" xr3:uid="{CC797B19-7C5B-4AE8-8D74-D403C6035F25}" name="moment" dataDxfId="2">
      <calculatedColumnFormula>-(Table134[[#This Row],[time]]-2)*2</calculatedColumnFormula>
    </tableColumn>
    <tableColumn id="3" xr3:uid="{B02C8B95-4402-4C0F-9210-918560C76A87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A5BD43-D8F7-434F-B9F7-5E6539A1471C}" name="Table740" displayName="Table740" ref="S34:U55" totalsRowShown="0">
  <autoFilter ref="S34:U55" xr:uid="{AE067D68-56F5-44DA-9657-C5B5A4A94B30}"/>
  <tableColumns count="3">
    <tableColumn id="1" xr3:uid="{BA6F1FC1-0477-4080-87DA-038FB9A3FA04}" name="time"/>
    <tableColumn id="2" xr3:uid="{C85D4EEA-6247-43B1-9076-6F9FEFA4A79F}" name="moment" dataDxfId="1">
      <calculatedColumnFormula>-(Table134[[#This Row],[time]]-2)*2</calculatedColumnFormula>
    </tableColumn>
    <tableColumn id="3" xr3:uid="{91462877-9952-4BC1-8BD5-EE5178A75310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825A30-0511-488C-BEAB-08C25C2EA714}" name="Table841" displayName="Table841" ref="V34:X55" totalsRowShown="0">
  <autoFilter ref="V34:X55" xr:uid="{A4DB6621-DDBC-4DAA-815C-3F5C88DA24EA}"/>
  <tableColumns count="3">
    <tableColumn id="1" xr3:uid="{80F9E533-03B4-4811-80BE-8A7B4787B469}" name="time"/>
    <tableColumn id="2" xr3:uid="{483B35E9-D5F3-4B47-810D-01E9EEFEA5DC}" name="moment" dataDxfId="0">
      <calculatedColumnFormula>-(Table134[[#This Row],[time]]-2)*2</calculatedColumnFormula>
    </tableColumn>
    <tableColumn id="3" xr3:uid="{58AEE19C-6A2B-4547-816E-C9BE55250774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E6762-A574-4A52-94A7-DEE9B7332D3B}" name="Table2" displayName="Table2" ref="D5:F26" totalsRowShown="0">
  <autoFilter ref="D5:F26" xr:uid="{B8AF3AF9-4AEB-4655-BDC0-ED78B61A6A5A}"/>
  <tableColumns count="3">
    <tableColumn id="1" xr3:uid="{9AD220B1-85B7-4240-95E8-93C4ADCBBAC3}" name="time"/>
    <tableColumn id="2" xr3:uid="{A72C9313-3F4D-420E-8A8B-BB68424957DF}" name="moment" dataDxfId="14">
      <calculatedColumnFormula>(Table2[[#This Row],[time]]-2)*2</calculatedColumnFormula>
    </tableColumn>
    <tableColumn id="3" xr3:uid="{89CC0201-CC53-46B5-99D8-32310500A0F3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89BE0-790C-428E-9D3B-3B005ED110BD}" name="Table3" displayName="Table3" ref="G5:I26" totalsRowShown="0">
  <autoFilter ref="G5:I26" xr:uid="{215FD8A4-2B8D-4D83-9468-B6FDC4240BEB}"/>
  <tableColumns count="3">
    <tableColumn id="1" xr3:uid="{6D9AE06E-6647-4EA1-BC50-08572F4D4723}" name="time"/>
    <tableColumn id="2" xr3:uid="{CA0E6EF0-249B-4EDE-82EE-00363F0BC543}" name="moment" dataDxfId="13">
      <calculatedColumnFormula>(Table3[[#This Row],[time]]-2)*2</calculatedColumnFormula>
    </tableColumn>
    <tableColumn id="3" xr3:uid="{69B2F95C-732F-400D-84D7-AA3E8B134D55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F31A61-2375-44C6-B953-08A8079B2253}" name="Table4" displayName="Table4" ref="J5:L26" totalsRowShown="0">
  <autoFilter ref="J5:L26" xr:uid="{D49290B9-1E7E-4F7C-92A2-D2F98B9C7A63}"/>
  <tableColumns count="3">
    <tableColumn id="1" xr3:uid="{0F79313D-7CD4-4032-8B9B-0DD32D764860}" name="time"/>
    <tableColumn id="2" xr3:uid="{F998321F-30CD-437D-927B-54F389D8F28E}" name="moment" dataDxfId="12">
      <calculatedColumnFormula>(Table4[[#This Row],[time]]-2)*2</calculatedColumnFormula>
    </tableColumn>
    <tableColumn id="3" xr3:uid="{E4179609-650F-49C1-A84D-EA391D357261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DAB131-BF5B-4112-A809-142A92DA7349}" name="Table5" displayName="Table5" ref="M5:O26" totalsRowShown="0">
  <autoFilter ref="M5:O26" xr:uid="{DFE45AD3-621E-43AB-BD80-270822E3EAF3}"/>
  <tableColumns count="3">
    <tableColumn id="1" xr3:uid="{B563D63B-7D96-4D6D-AF5D-902FA9EA929A}" name="time"/>
    <tableColumn id="2" xr3:uid="{01A339C9-D3F0-4034-AA69-34A5036113D5}" name="moment" dataDxfId="11">
      <calculatedColumnFormula>(Table5[[#This Row],[time]]-2)*2</calculatedColumnFormula>
    </tableColumn>
    <tableColumn id="3" xr3:uid="{2655DDB2-97D6-48C0-ACD6-59A32886BBB9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9212FF-4E1C-4EA5-98CE-B0C94B12E1DB}" name="Table6" displayName="Table6" ref="P5:R26" totalsRowShown="0">
  <autoFilter ref="P5:R26" xr:uid="{4A3AA6AA-0961-4C7F-895C-241DBF442E02}"/>
  <tableColumns count="3">
    <tableColumn id="1" xr3:uid="{74AC2959-E084-43EE-9720-5905670A117E}" name="time"/>
    <tableColumn id="2" xr3:uid="{B77AFBEF-69E7-417B-912D-C7F2DADAAAB9}" name="moment" dataDxfId="10">
      <calculatedColumnFormula>(Table6[[#This Row],[time]]-2)*2</calculatedColumnFormula>
    </tableColumn>
    <tableColumn id="3" xr3:uid="{20BD3269-BED6-4F47-A1BF-E8B9007ABDD1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7D8E-1FD9-43B1-9DFD-2550F96BFBD4}" name="Table7" displayName="Table7" ref="S5:U26" totalsRowShown="0">
  <autoFilter ref="S5:U26" xr:uid="{64259B89-98AB-4918-A661-10B76A4959FE}"/>
  <tableColumns count="3">
    <tableColumn id="1" xr3:uid="{2F3F6453-A538-441D-921B-B8CB3DBE6CA9}" name="time"/>
    <tableColumn id="2" xr3:uid="{7458158A-1355-4AB3-8041-46559107C116}" name="moment" dataDxfId="9">
      <calculatedColumnFormula>(Table7[[#This Row],[time]]-2)*2</calculatedColumnFormula>
    </tableColumn>
    <tableColumn id="3" xr3:uid="{0A591A6E-D78A-4AA9-84C1-C3ABCDB861C8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300FF6-6439-431F-B013-12C45B9DAADA}" name="Table8" displayName="Table8" ref="V5:X26" totalsRowShown="0">
  <autoFilter ref="V5:X26" xr:uid="{CFCA0A13-CA2C-40D6-9A05-A87AB190FAE1}"/>
  <tableColumns count="3">
    <tableColumn id="1" xr3:uid="{4DBEFF47-E925-4D92-AE8C-B3B91AE7E57D}" name="time"/>
    <tableColumn id="2" xr3:uid="{B0B66487-EF69-4109-91F6-20F5D8D4D4F5}" name="moment" dataDxfId="8">
      <calculatedColumnFormula>(Table8[[#This Row],[time]]-2)*2</calculatedColumnFormula>
    </tableColumn>
    <tableColumn id="3" xr3:uid="{95280454-5774-4904-995B-530671C24A3F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AC53CE-01B3-4684-855D-06EA815AAECA}" name="Table134" displayName="Table134" ref="A34:C55" totalsRowShown="0">
  <autoFilter ref="A34:C55" xr:uid="{8D571EC8-5AFF-4F57-9B54-82EDDF3E0A19}"/>
  <tableColumns count="3">
    <tableColumn id="1" xr3:uid="{C499DA5F-ABA9-4803-8AD2-447F0C5C8103}" name="time"/>
    <tableColumn id="2" xr3:uid="{4EF884DA-6850-4882-90C2-EB3960D2A66D}" name="moment" dataDxfId="7">
      <calculatedColumnFormula>-(Table134[[#This Row],[time]]-2)*2</calculatedColumnFormula>
    </tableColumn>
    <tableColumn id="3" xr3:uid="{20392AA5-490E-4D77-8A37-CB978BED7F67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6667-AED1-41D7-82A5-C546E03BEBA2}">
  <dimension ref="A1:X55"/>
  <sheetViews>
    <sheetView tabSelected="1" workbookViewId="0">
      <selection activeCell="N1" sqref="N1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80.560199999999995</v>
      </c>
      <c r="D6">
        <v>2</v>
      </c>
      <c r="E6">
        <f>(Table2[[#This Row],[time]]-2)*2</f>
        <v>0</v>
      </c>
      <c r="F6">
        <v>87.831100000000006</v>
      </c>
      <c r="G6">
        <v>2</v>
      </c>
      <c r="H6">
        <f>(Table3[[#This Row],[time]]-2)*2</f>
        <v>0</v>
      </c>
      <c r="I6">
        <v>85.165199999999999</v>
      </c>
      <c r="J6">
        <v>2</v>
      </c>
      <c r="K6">
        <f>(Table4[[#This Row],[time]]-2)*2</f>
        <v>0</v>
      </c>
      <c r="L6">
        <v>79.099999999999994</v>
      </c>
      <c r="M6">
        <v>2</v>
      </c>
      <c r="N6">
        <f>(Table5[[#This Row],[time]]-2)*2</f>
        <v>0</v>
      </c>
      <c r="O6">
        <v>83.228300000000004</v>
      </c>
      <c r="P6">
        <v>2</v>
      </c>
      <c r="Q6">
        <f>(Table6[[#This Row],[time]]-2)*2</f>
        <v>0</v>
      </c>
      <c r="R6">
        <v>84.265100000000004</v>
      </c>
      <c r="S6">
        <v>2</v>
      </c>
      <c r="T6">
        <f>(Table7[[#This Row],[time]]-2)*2</f>
        <v>0</v>
      </c>
      <c r="U6">
        <v>78.459599999999995</v>
      </c>
      <c r="V6">
        <v>2</v>
      </c>
      <c r="W6">
        <f>(Table8[[#This Row],[time]]-2)*2</f>
        <v>0</v>
      </c>
      <c r="X6">
        <v>83.005899999999997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89.600899999999996</v>
      </c>
      <c r="D7">
        <v>2.0575000000000001</v>
      </c>
      <c r="E7">
        <f>(Table2[[#This Row],[time]]-2)*2</f>
        <v>0.11500000000000021</v>
      </c>
      <c r="F7">
        <v>95.679599999999994</v>
      </c>
      <c r="G7">
        <v>2.0575000000000001</v>
      </c>
      <c r="H7">
        <f>(Table3[[#This Row],[time]]-2)*2</f>
        <v>0.11500000000000021</v>
      </c>
      <c r="I7">
        <v>87.738799999999998</v>
      </c>
      <c r="J7">
        <v>2.0575000000000001</v>
      </c>
      <c r="K7">
        <f>(Table4[[#This Row],[time]]-2)*2</f>
        <v>0.11500000000000021</v>
      </c>
      <c r="L7">
        <v>85.319000000000003</v>
      </c>
      <c r="M7">
        <v>2.0575000000000001</v>
      </c>
      <c r="N7">
        <f>(Table5[[#This Row],[time]]-2)*2</f>
        <v>0.11500000000000021</v>
      </c>
      <c r="O7">
        <v>82.381</v>
      </c>
      <c r="P7">
        <v>2.0575000000000001</v>
      </c>
      <c r="Q7">
        <f>(Table6[[#This Row],[time]]-2)*2</f>
        <v>0.11500000000000021</v>
      </c>
      <c r="R7">
        <v>88.316299999999998</v>
      </c>
      <c r="S7">
        <v>2.0575000000000001</v>
      </c>
      <c r="T7">
        <f>(Table7[[#This Row],[time]]-2)*2</f>
        <v>0.11500000000000021</v>
      </c>
      <c r="U7">
        <v>78.600899999999996</v>
      </c>
      <c r="V7">
        <v>2.0575000000000001</v>
      </c>
      <c r="W7">
        <f>(Table8[[#This Row],[time]]-2)*2</f>
        <v>0.11500000000000021</v>
      </c>
      <c r="X7">
        <v>83.372600000000006</v>
      </c>
    </row>
    <row r="8" spans="1:24" x14ac:dyDescent="0.3">
      <c r="A8">
        <v>2.1025</v>
      </c>
      <c r="B8">
        <f>(Table1[[#This Row],[time]]-2)*2</f>
        <v>0.20500000000000007</v>
      </c>
      <c r="C8">
        <v>88.610699999999994</v>
      </c>
      <c r="D8">
        <v>2.1025</v>
      </c>
      <c r="E8">
        <f>(Table2[[#This Row],[time]]-2)*2</f>
        <v>0.20500000000000007</v>
      </c>
      <c r="F8">
        <v>95.369600000000005</v>
      </c>
      <c r="G8">
        <v>2.1025</v>
      </c>
      <c r="H8">
        <f>(Table3[[#This Row],[time]]-2)*2</f>
        <v>0.20500000000000007</v>
      </c>
      <c r="I8">
        <v>86.009600000000006</v>
      </c>
      <c r="J8">
        <v>2.1025</v>
      </c>
      <c r="K8">
        <f>(Table4[[#This Row],[time]]-2)*2</f>
        <v>0.20500000000000007</v>
      </c>
      <c r="L8">
        <v>83.736599999999996</v>
      </c>
      <c r="M8">
        <v>2.1025</v>
      </c>
      <c r="N8">
        <f>(Table5[[#This Row],[time]]-2)*2</f>
        <v>0.20500000000000007</v>
      </c>
      <c r="O8">
        <v>80.811099999999996</v>
      </c>
      <c r="P8">
        <v>2.1025</v>
      </c>
      <c r="Q8">
        <f>(Table6[[#This Row],[time]]-2)*2</f>
        <v>0.20500000000000007</v>
      </c>
      <c r="R8">
        <v>87.7119</v>
      </c>
      <c r="S8">
        <v>2.1025</v>
      </c>
      <c r="T8">
        <f>(Table7[[#This Row],[time]]-2)*2</f>
        <v>0.20500000000000007</v>
      </c>
      <c r="U8">
        <v>78.368099999999998</v>
      </c>
      <c r="V8">
        <v>2.1025</v>
      </c>
      <c r="W8">
        <f>(Table8[[#This Row],[time]]-2)*2</f>
        <v>0.20500000000000007</v>
      </c>
      <c r="X8">
        <v>83.591399999999993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88.005300000000005</v>
      </c>
      <c r="D9">
        <v>2.1671900000000002</v>
      </c>
      <c r="E9">
        <f>(Table2[[#This Row],[time]]-2)*2</f>
        <v>0.33438000000000034</v>
      </c>
      <c r="F9">
        <v>94.323599999999999</v>
      </c>
      <c r="G9">
        <v>2.1671900000000002</v>
      </c>
      <c r="H9">
        <f>(Table3[[#This Row],[time]]-2)*2</f>
        <v>0.33438000000000034</v>
      </c>
      <c r="I9">
        <v>85.269099999999995</v>
      </c>
      <c r="J9">
        <v>2.1671900000000002</v>
      </c>
      <c r="K9">
        <f>(Table4[[#This Row],[time]]-2)*2</f>
        <v>0.33438000000000034</v>
      </c>
      <c r="L9">
        <v>82.795100000000005</v>
      </c>
      <c r="M9">
        <v>2.1671900000000002</v>
      </c>
      <c r="N9">
        <f>(Table5[[#This Row],[time]]-2)*2</f>
        <v>0.33438000000000034</v>
      </c>
      <c r="O9">
        <v>80.274900000000002</v>
      </c>
      <c r="P9">
        <v>2.1671900000000002</v>
      </c>
      <c r="Q9">
        <f>(Table6[[#This Row],[time]]-2)*2</f>
        <v>0.33438000000000034</v>
      </c>
      <c r="R9">
        <v>86.061599999999999</v>
      </c>
      <c r="S9">
        <v>2.1671900000000002</v>
      </c>
      <c r="T9">
        <f>(Table7[[#This Row],[time]]-2)*2</f>
        <v>0.33438000000000034</v>
      </c>
      <c r="U9">
        <v>78.121600000000001</v>
      </c>
      <c r="V9">
        <v>2.1671900000000002</v>
      </c>
      <c r="W9">
        <f>(Table8[[#This Row],[time]]-2)*2</f>
        <v>0.33438000000000034</v>
      </c>
      <c r="X9">
        <v>83.805000000000007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87.693899999999999</v>
      </c>
      <c r="D10">
        <v>2.2146499999999998</v>
      </c>
      <c r="E10">
        <f>(Table2[[#This Row],[time]]-2)*2</f>
        <v>0.42929999999999957</v>
      </c>
      <c r="F10">
        <v>93.987899999999996</v>
      </c>
      <c r="G10">
        <v>2.2146499999999998</v>
      </c>
      <c r="H10">
        <f>(Table3[[#This Row],[time]]-2)*2</f>
        <v>0.42929999999999957</v>
      </c>
      <c r="I10">
        <v>84.899500000000003</v>
      </c>
      <c r="J10">
        <v>2.2146499999999998</v>
      </c>
      <c r="K10">
        <f>(Table4[[#This Row],[time]]-2)*2</f>
        <v>0.42929999999999957</v>
      </c>
      <c r="L10">
        <v>82.335599999999999</v>
      </c>
      <c r="M10">
        <v>2.2146499999999998</v>
      </c>
      <c r="N10">
        <f>(Table5[[#This Row],[time]]-2)*2</f>
        <v>0.42929999999999957</v>
      </c>
      <c r="O10">
        <v>79.767899999999997</v>
      </c>
      <c r="P10">
        <v>2.2146499999999998</v>
      </c>
      <c r="Q10">
        <f>(Table6[[#This Row],[time]]-2)*2</f>
        <v>0.42929999999999957</v>
      </c>
      <c r="R10">
        <v>84.994100000000003</v>
      </c>
      <c r="S10">
        <v>2.2146499999999998</v>
      </c>
      <c r="T10">
        <f>(Table7[[#This Row],[time]]-2)*2</f>
        <v>0.42929999999999957</v>
      </c>
      <c r="U10">
        <v>78.007199999999997</v>
      </c>
      <c r="V10">
        <v>2.2146499999999998</v>
      </c>
      <c r="W10">
        <f>(Table8[[#This Row],[time]]-2)*2</f>
        <v>0.42929999999999957</v>
      </c>
      <c r="X10">
        <v>83.958799999999997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86.892899999999997</v>
      </c>
      <c r="D11">
        <v>2.2715999999999998</v>
      </c>
      <c r="E11">
        <f>(Table2[[#This Row],[time]]-2)*2</f>
        <v>0.54319999999999968</v>
      </c>
      <c r="F11">
        <v>93.382199999999997</v>
      </c>
      <c r="G11">
        <v>2.2715999999999998</v>
      </c>
      <c r="H11">
        <f>(Table3[[#This Row],[time]]-2)*2</f>
        <v>0.54319999999999968</v>
      </c>
      <c r="I11">
        <v>84.389300000000006</v>
      </c>
      <c r="J11">
        <v>2.2715999999999998</v>
      </c>
      <c r="K11">
        <f>(Table4[[#This Row],[time]]-2)*2</f>
        <v>0.54319999999999968</v>
      </c>
      <c r="L11">
        <v>81.738600000000005</v>
      </c>
      <c r="M11">
        <v>2.2715999999999998</v>
      </c>
      <c r="N11">
        <f>(Table5[[#This Row],[time]]-2)*2</f>
        <v>0.54319999999999968</v>
      </c>
      <c r="O11">
        <v>79.082099999999997</v>
      </c>
      <c r="P11">
        <v>2.2715999999999998</v>
      </c>
      <c r="Q11">
        <f>(Table6[[#This Row],[time]]-2)*2</f>
        <v>0.54319999999999968</v>
      </c>
      <c r="R11">
        <v>84.419700000000006</v>
      </c>
      <c r="S11">
        <v>2.2715999999999998</v>
      </c>
      <c r="T11">
        <f>(Table7[[#This Row],[time]]-2)*2</f>
        <v>0.54319999999999968</v>
      </c>
      <c r="U11">
        <v>77.729500000000002</v>
      </c>
      <c r="V11">
        <v>2.2715999999999998</v>
      </c>
      <c r="W11">
        <f>(Table8[[#This Row],[time]]-2)*2</f>
        <v>0.54319999999999968</v>
      </c>
      <c r="X11">
        <v>84.210400000000007</v>
      </c>
    </row>
    <row r="12" spans="1:24" x14ac:dyDescent="0.3">
      <c r="A12">
        <v>2.32233</v>
      </c>
      <c r="B12">
        <f>(Table1[[#This Row],[time]]-2)*2</f>
        <v>0.64466000000000001</v>
      </c>
      <c r="C12">
        <v>86.276300000000006</v>
      </c>
      <c r="D12">
        <v>2.32233</v>
      </c>
      <c r="E12">
        <f>(Table2[[#This Row],[time]]-2)*2</f>
        <v>0.64466000000000001</v>
      </c>
      <c r="F12">
        <v>92.995000000000005</v>
      </c>
      <c r="G12">
        <v>2.32233</v>
      </c>
      <c r="H12">
        <f>(Table3[[#This Row],[time]]-2)*2</f>
        <v>0.64466000000000001</v>
      </c>
      <c r="I12">
        <v>83.95</v>
      </c>
      <c r="J12">
        <v>2.32233</v>
      </c>
      <c r="K12">
        <f>(Table4[[#This Row],[time]]-2)*2</f>
        <v>0.64466000000000001</v>
      </c>
      <c r="L12">
        <v>81.415499999999994</v>
      </c>
      <c r="M12">
        <v>2.32233</v>
      </c>
      <c r="N12">
        <f>(Table5[[#This Row],[time]]-2)*2</f>
        <v>0.64466000000000001</v>
      </c>
      <c r="O12">
        <v>78.645799999999994</v>
      </c>
      <c r="P12">
        <v>2.32233</v>
      </c>
      <c r="Q12">
        <f>(Table6[[#This Row],[time]]-2)*2</f>
        <v>0.64466000000000001</v>
      </c>
      <c r="R12">
        <v>83.491699999999994</v>
      </c>
      <c r="S12">
        <v>2.32233</v>
      </c>
      <c r="T12">
        <f>(Table7[[#This Row],[time]]-2)*2</f>
        <v>0.64466000000000001</v>
      </c>
      <c r="U12">
        <v>77.676900000000003</v>
      </c>
      <c r="V12">
        <v>2.32233</v>
      </c>
      <c r="W12">
        <f>(Table8[[#This Row],[time]]-2)*2</f>
        <v>0.64466000000000001</v>
      </c>
      <c r="X12">
        <v>84.168099999999995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85.719200000000001</v>
      </c>
      <c r="D13">
        <v>2.3587899999999999</v>
      </c>
      <c r="E13">
        <f>(Table2[[#This Row],[time]]-2)*2</f>
        <v>0.71757999999999988</v>
      </c>
      <c r="F13">
        <v>92.621099999999998</v>
      </c>
      <c r="G13">
        <v>2.3587899999999999</v>
      </c>
      <c r="H13">
        <f>(Table3[[#This Row],[time]]-2)*2</f>
        <v>0.71757999999999988</v>
      </c>
      <c r="I13">
        <v>83.485799999999998</v>
      </c>
      <c r="J13">
        <v>2.3587899999999999</v>
      </c>
      <c r="K13">
        <f>(Table4[[#This Row],[time]]-2)*2</f>
        <v>0.71757999999999988</v>
      </c>
      <c r="L13">
        <v>81.047899999999998</v>
      </c>
      <c r="M13">
        <v>2.3587899999999999</v>
      </c>
      <c r="N13">
        <f>(Table5[[#This Row],[time]]-2)*2</f>
        <v>0.71757999999999988</v>
      </c>
      <c r="O13">
        <v>78.170900000000003</v>
      </c>
      <c r="P13">
        <v>2.3587899999999999</v>
      </c>
      <c r="Q13">
        <f>(Table6[[#This Row],[time]]-2)*2</f>
        <v>0.71757999999999988</v>
      </c>
      <c r="R13">
        <v>82.350300000000004</v>
      </c>
      <c r="S13">
        <v>2.3587899999999999</v>
      </c>
      <c r="T13">
        <f>(Table7[[#This Row],[time]]-2)*2</f>
        <v>0.71757999999999988</v>
      </c>
      <c r="U13">
        <v>77.750900000000001</v>
      </c>
      <c r="V13">
        <v>2.3587899999999999</v>
      </c>
      <c r="W13">
        <f>(Table8[[#This Row],[time]]-2)*2</f>
        <v>0.71757999999999988</v>
      </c>
      <c r="X13">
        <v>84.190200000000004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85.382499999999993</v>
      </c>
      <c r="D14">
        <v>2.4015499999999999</v>
      </c>
      <c r="E14">
        <f>(Table2[[#This Row],[time]]-2)*2</f>
        <v>0.8030999999999997</v>
      </c>
      <c r="F14">
        <v>92.227599999999995</v>
      </c>
      <c r="G14">
        <v>2.4015499999999999</v>
      </c>
      <c r="H14">
        <f>(Table3[[#This Row],[time]]-2)*2</f>
        <v>0.8030999999999997</v>
      </c>
      <c r="I14">
        <v>83.033199999999994</v>
      </c>
      <c r="J14">
        <v>2.4015499999999999</v>
      </c>
      <c r="K14">
        <f>(Table4[[#This Row],[time]]-2)*2</f>
        <v>0.8030999999999997</v>
      </c>
      <c r="L14">
        <v>80.587800000000001</v>
      </c>
      <c r="M14">
        <v>2.4015499999999999</v>
      </c>
      <c r="N14">
        <f>(Table5[[#This Row],[time]]-2)*2</f>
        <v>0.8030999999999997</v>
      </c>
      <c r="O14">
        <v>77.435500000000005</v>
      </c>
      <c r="P14">
        <v>2.4015499999999999</v>
      </c>
      <c r="Q14">
        <f>(Table6[[#This Row],[time]]-2)*2</f>
        <v>0.8030999999999997</v>
      </c>
      <c r="R14">
        <v>80.800700000000006</v>
      </c>
      <c r="S14">
        <v>2.4015499999999999</v>
      </c>
      <c r="T14">
        <f>(Table7[[#This Row],[time]]-2)*2</f>
        <v>0.8030999999999997</v>
      </c>
      <c r="U14">
        <v>77.793599999999998</v>
      </c>
      <c r="V14">
        <v>2.4015499999999999</v>
      </c>
      <c r="W14">
        <f>(Table8[[#This Row],[time]]-2)*2</f>
        <v>0.8030999999999997</v>
      </c>
      <c r="X14">
        <v>84.170500000000004</v>
      </c>
    </row>
    <row r="15" spans="1:24" x14ac:dyDescent="0.3">
      <c r="A15">
        <v>2.47973</v>
      </c>
      <c r="B15">
        <f>(Table1[[#This Row],[time]]-2)*2</f>
        <v>0.95945999999999998</v>
      </c>
      <c r="C15">
        <v>84.671999999999997</v>
      </c>
      <c r="D15">
        <v>2.47973</v>
      </c>
      <c r="E15">
        <f>(Table2[[#This Row],[time]]-2)*2</f>
        <v>0.95945999999999998</v>
      </c>
      <c r="F15">
        <v>91.694699999999997</v>
      </c>
      <c r="G15">
        <v>2.47973</v>
      </c>
      <c r="H15">
        <f>(Table3[[#This Row],[time]]-2)*2</f>
        <v>0.95945999999999998</v>
      </c>
      <c r="I15">
        <v>82.572699999999998</v>
      </c>
      <c r="J15">
        <v>2.47973</v>
      </c>
      <c r="K15">
        <f>(Table4[[#This Row],[time]]-2)*2</f>
        <v>0.95945999999999998</v>
      </c>
      <c r="L15">
        <v>80.203500000000005</v>
      </c>
      <c r="M15">
        <v>2.47973</v>
      </c>
      <c r="N15">
        <f>(Table5[[#This Row],[time]]-2)*2</f>
        <v>0.95945999999999998</v>
      </c>
      <c r="O15">
        <v>76.646799999999999</v>
      </c>
      <c r="P15">
        <v>2.47973</v>
      </c>
      <c r="Q15">
        <f>(Table6[[#This Row],[time]]-2)*2</f>
        <v>0.95945999999999998</v>
      </c>
      <c r="R15">
        <v>80.2029</v>
      </c>
      <c r="S15">
        <v>2.47973</v>
      </c>
      <c r="T15">
        <f>(Table7[[#This Row],[time]]-2)*2</f>
        <v>0.95945999999999998</v>
      </c>
      <c r="U15">
        <v>77.960999999999999</v>
      </c>
      <c r="V15">
        <v>2.47973</v>
      </c>
      <c r="W15">
        <f>(Table8[[#This Row],[time]]-2)*2</f>
        <v>0.95945999999999998</v>
      </c>
      <c r="X15">
        <v>84.081400000000002</v>
      </c>
    </row>
    <row r="16" spans="1:24" x14ac:dyDescent="0.3">
      <c r="A16">
        <v>2.51017</v>
      </c>
      <c r="B16">
        <f>(Table1[[#This Row],[time]]-2)*2</f>
        <v>1.02034</v>
      </c>
      <c r="C16">
        <v>83.922499999999999</v>
      </c>
      <c r="D16">
        <v>2.51017</v>
      </c>
      <c r="E16">
        <f>(Table2[[#This Row],[time]]-2)*2</f>
        <v>1.02034</v>
      </c>
      <c r="F16">
        <v>91.166300000000007</v>
      </c>
      <c r="G16">
        <v>2.51017</v>
      </c>
      <c r="H16">
        <f>(Table3[[#This Row],[time]]-2)*2</f>
        <v>1.02034</v>
      </c>
      <c r="I16">
        <v>82.1815</v>
      </c>
      <c r="J16">
        <v>2.51017</v>
      </c>
      <c r="K16">
        <f>(Table4[[#This Row],[time]]-2)*2</f>
        <v>1.02034</v>
      </c>
      <c r="L16">
        <v>79.886300000000006</v>
      </c>
      <c r="M16">
        <v>2.51017</v>
      </c>
      <c r="N16">
        <f>(Table5[[#This Row],[time]]-2)*2</f>
        <v>1.02034</v>
      </c>
      <c r="O16">
        <v>76.110500000000002</v>
      </c>
      <c r="P16">
        <v>2.51017</v>
      </c>
      <c r="Q16">
        <f>(Table6[[#This Row],[time]]-2)*2</f>
        <v>1.02034</v>
      </c>
      <c r="R16">
        <v>78.243099999999998</v>
      </c>
      <c r="S16">
        <v>2.51017</v>
      </c>
      <c r="T16">
        <f>(Table7[[#This Row],[time]]-2)*2</f>
        <v>1.02034</v>
      </c>
      <c r="U16">
        <v>78.116500000000002</v>
      </c>
      <c r="V16">
        <v>2.51017</v>
      </c>
      <c r="W16">
        <f>(Table8[[#This Row],[time]]-2)*2</f>
        <v>1.02034</v>
      </c>
      <c r="X16">
        <v>83.665499999999994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83.407399999999996</v>
      </c>
      <c r="D17">
        <v>2.5632600000000001</v>
      </c>
      <c r="E17">
        <f>(Table2[[#This Row],[time]]-2)*2</f>
        <v>1.1265200000000002</v>
      </c>
      <c r="F17">
        <v>90.593400000000003</v>
      </c>
      <c r="G17">
        <v>2.5632600000000001</v>
      </c>
      <c r="H17">
        <f>(Table3[[#This Row],[time]]-2)*2</f>
        <v>1.1265200000000002</v>
      </c>
      <c r="I17">
        <v>81.682400000000001</v>
      </c>
      <c r="J17">
        <v>2.5632600000000001</v>
      </c>
      <c r="K17">
        <f>(Table4[[#This Row],[time]]-2)*2</f>
        <v>1.1265200000000002</v>
      </c>
      <c r="L17">
        <v>79.326899999999995</v>
      </c>
      <c r="M17">
        <v>2.5632600000000001</v>
      </c>
      <c r="N17">
        <f>(Table5[[#This Row],[time]]-2)*2</f>
        <v>1.1265200000000002</v>
      </c>
      <c r="O17">
        <v>74.138000000000005</v>
      </c>
      <c r="P17">
        <v>2.5632600000000001</v>
      </c>
      <c r="Q17">
        <f>(Table6[[#This Row],[time]]-2)*2</f>
        <v>1.1265200000000002</v>
      </c>
      <c r="R17">
        <v>76.330500000000001</v>
      </c>
      <c r="S17">
        <v>2.5632600000000001</v>
      </c>
      <c r="T17">
        <f>(Table7[[#This Row],[time]]-2)*2</f>
        <v>1.1265200000000002</v>
      </c>
      <c r="U17">
        <v>78.166200000000003</v>
      </c>
      <c r="V17">
        <v>2.5632600000000001</v>
      </c>
      <c r="W17">
        <f>(Table8[[#This Row],[time]]-2)*2</f>
        <v>1.1265200000000002</v>
      </c>
      <c r="X17">
        <v>83.571899999999999</v>
      </c>
    </row>
    <row r="18" spans="1:24" x14ac:dyDescent="0.3">
      <c r="A18">
        <v>2.61022</v>
      </c>
      <c r="B18">
        <f>(Table1[[#This Row],[time]]-2)*2</f>
        <v>1.22044</v>
      </c>
      <c r="C18">
        <v>82.886899999999997</v>
      </c>
      <c r="D18">
        <v>2.61022</v>
      </c>
      <c r="E18">
        <f>(Table2[[#This Row],[time]]-2)*2</f>
        <v>1.22044</v>
      </c>
      <c r="F18">
        <v>90.160700000000006</v>
      </c>
      <c r="G18">
        <v>2.61022</v>
      </c>
      <c r="H18">
        <f>(Table3[[#This Row],[time]]-2)*2</f>
        <v>1.22044</v>
      </c>
      <c r="I18">
        <v>81.332800000000006</v>
      </c>
      <c r="J18">
        <v>2.61022</v>
      </c>
      <c r="K18">
        <f>(Table4[[#This Row],[time]]-2)*2</f>
        <v>1.22044</v>
      </c>
      <c r="L18">
        <v>78.590100000000007</v>
      </c>
      <c r="M18">
        <v>2.61022</v>
      </c>
      <c r="N18">
        <f>(Table5[[#This Row],[time]]-2)*2</f>
        <v>1.22044</v>
      </c>
      <c r="O18">
        <v>73.972999999999999</v>
      </c>
      <c r="P18">
        <v>2.61022</v>
      </c>
      <c r="Q18">
        <f>(Table6[[#This Row],[time]]-2)*2</f>
        <v>1.22044</v>
      </c>
      <c r="R18">
        <v>76.012</v>
      </c>
      <c r="S18">
        <v>2.61022</v>
      </c>
      <c r="T18">
        <f>(Table7[[#This Row],[time]]-2)*2</f>
        <v>1.22044</v>
      </c>
      <c r="U18">
        <v>78.263599999999997</v>
      </c>
      <c r="V18">
        <v>2.61022</v>
      </c>
      <c r="W18">
        <f>(Table8[[#This Row],[time]]-2)*2</f>
        <v>1.22044</v>
      </c>
      <c r="X18">
        <v>83.506500000000003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82.531599999999997</v>
      </c>
      <c r="D19">
        <v>2.6619299999999999</v>
      </c>
      <c r="E19">
        <f>(Table2[[#This Row],[time]]-2)*2</f>
        <v>1.3238599999999998</v>
      </c>
      <c r="F19">
        <v>89.714600000000004</v>
      </c>
      <c r="G19">
        <v>2.6619299999999999</v>
      </c>
      <c r="H19">
        <f>(Table3[[#This Row],[time]]-2)*2</f>
        <v>1.3238599999999998</v>
      </c>
      <c r="I19">
        <v>81.030299999999997</v>
      </c>
      <c r="J19">
        <v>2.6619299999999999</v>
      </c>
      <c r="K19">
        <f>(Table4[[#This Row],[time]]-2)*2</f>
        <v>1.3238599999999998</v>
      </c>
      <c r="L19">
        <v>78.270799999999994</v>
      </c>
      <c r="M19">
        <v>2.6619299999999999</v>
      </c>
      <c r="N19">
        <f>(Table5[[#This Row],[time]]-2)*2</f>
        <v>1.3238599999999998</v>
      </c>
      <c r="O19">
        <v>72.873400000000004</v>
      </c>
      <c r="P19">
        <v>2.6619299999999999</v>
      </c>
      <c r="Q19">
        <f>(Table6[[#This Row],[time]]-2)*2</f>
        <v>1.3238599999999998</v>
      </c>
      <c r="R19">
        <v>75.59</v>
      </c>
      <c r="S19">
        <v>2.6619299999999999</v>
      </c>
      <c r="T19">
        <f>(Table7[[#This Row],[time]]-2)*2</f>
        <v>1.3238599999999998</v>
      </c>
      <c r="U19">
        <v>78.347700000000003</v>
      </c>
      <c r="V19">
        <v>2.6619299999999999</v>
      </c>
      <c r="W19">
        <f>(Table8[[#This Row],[time]]-2)*2</f>
        <v>1.3238599999999998</v>
      </c>
      <c r="X19">
        <v>83.441699999999997</v>
      </c>
    </row>
    <row r="20" spans="1:24" x14ac:dyDescent="0.3">
      <c r="A20">
        <v>2.70424</v>
      </c>
      <c r="B20">
        <f>(Table1[[#This Row],[time]]-2)*2</f>
        <v>1.40848</v>
      </c>
      <c r="C20">
        <v>81.972899999999996</v>
      </c>
      <c r="D20">
        <v>2.70424</v>
      </c>
      <c r="E20">
        <f>(Table2[[#This Row],[time]]-2)*2</f>
        <v>1.40848</v>
      </c>
      <c r="F20">
        <v>89.180300000000003</v>
      </c>
      <c r="G20">
        <v>2.70424</v>
      </c>
      <c r="H20">
        <f>(Table3[[#This Row],[time]]-2)*2</f>
        <v>1.40848</v>
      </c>
      <c r="I20">
        <v>80.622100000000003</v>
      </c>
      <c r="J20">
        <v>2.70424</v>
      </c>
      <c r="K20">
        <f>(Table4[[#This Row],[time]]-2)*2</f>
        <v>1.40848</v>
      </c>
      <c r="L20">
        <v>77.901300000000006</v>
      </c>
      <c r="M20">
        <v>2.70424</v>
      </c>
      <c r="N20">
        <f>(Table5[[#This Row],[time]]-2)*2</f>
        <v>1.40848</v>
      </c>
      <c r="O20">
        <v>72.222300000000004</v>
      </c>
      <c r="P20">
        <v>2.70424</v>
      </c>
      <c r="Q20">
        <f>(Table6[[#This Row],[time]]-2)*2</f>
        <v>1.40848</v>
      </c>
      <c r="R20">
        <v>74.994299999999996</v>
      </c>
      <c r="S20">
        <v>2.70424</v>
      </c>
      <c r="T20">
        <f>(Table7[[#This Row],[time]]-2)*2</f>
        <v>1.40848</v>
      </c>
      <c r="U20">
        <v>78.352500000000006</v>
      </c>
      <c r="V20">
        <v>2.70424</v>
      </c>
      <c r="W20">
        <f>(Table8[[#This Row],[time]]-2)*2</f>
        <v>1.40848</v>
      </c>
      <c r="X20">
        <v>83.349100000000007</v>
      </c>
    </row>
    <row r="21" spans="1:24" x14ac:dyDescent="0.3">
      <c r="A21">
        <v>2.75779</v>
      </c>
      <c r="B21">
        <f>(Table1[[#This Row],[time]]-2)*2</f>
        <v>1.5155799999999999</v>
      </c>
      <c r="C21">
        <v>81.601500000000001</v>
      </c>
      <c r="D21">
        <v>2.75779</v>
      </c>
      <c r="E21">
        <f>(Table2[[#This Row],[time]]-2)*2</f>
        <v>1.5155799999999999</v>
      </c>
      <c r="F21">
        <v>88.767399999999995</v>
      </c>
      <c r="G21">
        <v>2.75779</v>
      </c>
      <c r="H21">
        <f>(Table3[[#This Row],[time]]-2)*2</f>
        <v>1.5155799999999999</v>
      </c>
      <c r="I21">
        <v>80.141099999999994</v>
      </c>
      <c r="J21">
        <v>2.75779</v>
      </c>
      <c r="K21">
        <f>(Table4[[#This Row],[time]]-2)*2</f>
        <v>1.5155799999999999</v>
      </c>
      <c r="L21">
        <v>77.605599999999995</v>
      </c>
      <c r="M21">
        <v>2.75779</v>
      </c>
      <c r="N21">
        <f>(Table5[[#This Row],[time]]-2)*2</f>
        <v>1.5155799999999999</v>
      </c>
      <c r="O21">
        <v>71.5578</v>
      </c>
      <c r="P21">
        <v>2.75779</v>
      </c>
      <c r="Q21">
        <f>(Table6[[#This Row],[time]]-2)*2</f>
        <v>1.5155799999999999</v>
      </c>
      <c r="R21">
        <v>73.883099999999999</v>
      </c>
      <c r="S21">
        <v>2.75779</v>
      </c>
      <c r="T21">
        <f>(Table7[[#This Row],[time]]-2)*2</f>
        <v>1.5155799999999999</v>
      </c>
      <c r="U21">
        <v>78.390600000000006</v>
      </c>
      <c r="V21">
        <v>2.75779</v>
      </c>
      <c r="W21">
        <f>(Table8[[#This Row],[time]]-2)*2</f>
        <v>1.5155799999999999</v>
      </c>
      <c r="X21">
        <v>83.271199999999993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80.902299999999997</v>
      </c>
      <c r="D22">
        <v>2.8044500000000001</v>
      </c>
      <c r="E22">
        <f>(Table2[[#This Row],[time]]-2)*2</f>
        <v>1.6089000000000002</v>
      </c>
      <c r="F22">
        <v>88.192899999999995</v>
      </c>
      <c r="G22">
        <v>2.8044500000000001</v>
      </c>
      <c r="H22">
        <f>(Table3[[#This Row],[time]]-2)*2</f>
        <v>1.6089000000000002</v>
      </c>
      <c r="I22">
        <v>79.686599999999999</v>
      </c>
      <c r="J22">
        <v>2.8044500000000001</v>
      </c>
      <c r="K22">
        <f>(Table4[[#This Row],[time]]-2)*2</f>
        <v>1.6089000000000002</v>
      </c>
      <c r="L22">
        <v>76.788200000000003</v>
      </c>
      <c r="M22">
        <v>2.8044500000000001</v>
      </c>
      <c r="N22">
        <f>(Table5[[#This Row],[time]]-2)*2</f>
        <v>1.6089000000000002</v>
      </c>
      <c r="O22">
        <v>70.992099999999994</v>
      </c>
      <c r="P22">
        <v>2.8044500000000001</v>
      </c>
      <c r="Q22">
        <f>(Table6[[#This Row],[time]]-2)*2</f>
        <v>1.6089000000000002</v>
      </c>
      <c r="R22">
        <v>72.981800000000007</v>
      </c>
      <c r="S22">
        <v>2.8044500000000001</v>
      </c>
      <c r="T22">
        <f>(Table7[[#This Row],[time]]-2)*2</f>
        <v>1.6089000000000002</v>
      </c>
      <c r="U22">
        <v>78.434399999999997</v>
      </c>
      <c r="V22">
        <v>2.8044500000000001</v>
      </c>
      <c r="W22">
        <f>(Table8[[#This Row],[time]]-2)*2</f>
        <v>1.6089000000000002</v>
      </c>
      <c r="X22">
        <v>83.146600000000007</v>
      </c>
    </row>
    <row r="23" spans="1:24" x14ac:dyDescent="0.3">
      <c r="A23">
        <v>2.8546</v>
      </c>
      <c r="B23">
        <f>(Table1[[#This Row],[time]]-2)*2</f>
        <v>1.7092000000000001</v>
      </c>
      <c r="C23">
        <v>79.851600000000005</v>
      </c>
      <c r="D23">
        <v>2.8546</v>
      </c>
      <c r="E23">
        <f>(Table2[[#This Row],[time]]-2)*2</f>
        <v>1.7092000000000001</v>
      </c>
      <c r="F23">
        <v>87.684899999999999</v>
      </c>
      <c r="G23">
        <v>2.8546</v>
      </c>
      <c r="H23">
        <f>(Table3[[#This Row],[time]]-2)*2</f>
        <v>1.7092000000000001</v>
      </c>
      <c r="I23">
        <v>79.052099999999996</v>
      </c>
      <c r="J23">
        <v>2.8546</v>
      </c>
      <c r="K23">
        <f>(Table4[[#This Row],[time]]-2)*2</f>
        <v>1.7092000000000001</v>
      </c>
      <c r="L23">
        <v>76.412800000000004</v>
      </c>
      <c r="M23">
        <v>2.8546</v>
      </c>
      <c r="N23">
        <f>(Table5[[#This Row],[time]]-2)*2</f>
        <v>1.7092000000000001</v>
      </c>
      <c r="O23">
        <v>70.080600000000004</v>
      </c>
      <c r="P23">
        <v>2.8546</v>
      </c>
      <c r="Q23">
        <f>(Table6[[#This Row],[time]]-2)*2</f>
        <v>1.7092000000000001</v>
      </c>
      <c r="R23">
        <v>71.888900000000007</v>
      </c>
      <c r="S23">
        <v>2.8546</v>
      </c>
      <c r="T23">
        <f>(Table7[[#This Row],[time]]-2)*2</f>
        <v>1.7092000000000001</v>
      </c>
      <c r="U23">
        <v>78.436400000000006</v>
      </c>
      <c r="V23">
        <v>2.8546</v>
      </c>
      <c r="W23">
        <f>(Table8[[#This Row],[time]]-2)*2</f>
        <v>1.7092000000000001</v>
      </c>
      <c r="X23">
        <v>83.036699999999996</v>
      </c>
    </row>
    <row r="24" spans="1:24" x14ac:dyDescent="0.3">
      <c r="A24">
        <v>2.90442</v>
      </c>
      <c r="B24">
        <f>(Table1[[#This Row],[time]]-2)*2</f>
        <v>1.80884</v>
      </c>
      <c r="C24">
        <v>79.493899999999996</v>
      </c>
      <c r="D24">
        <v>2.90442</v>
      </c>
      <c r="E24">
        <f>(Table2[[#This Row],[time]]-2)*2</f>
        <v>1.80884</v>
      </c>
      <c r="F24">
        <v>87.195599999999999</v>
      </c>
      <c r="G24">
        <v>2.90442</v>
      </c>
      <c r="H24">
        <f>(Table3[[#This Row],[time]]-2)*2</f>
        <v>1.80884</v>
      </c>
      <c r="I24">
        <v>78.635900000000007</v>
      </c>
      <c r="J24">
        <v>2.90442</v>
      </c>
      <c r="K24">
        <f>(Table4[[#This Row],[time]]-2)*2</f>
        <v>1.80884</v>
      </c>
      <c r="L24">
        <v>76.070099999999996</v>
      </c>
      <c r="M24">
        <v>2.90442</v>
      </c>
      <c r="N24">
        <f>(Table5[[#This Row],[time]]-2)*2</f>
        <v>1.80884</v>
      </c>
      <c r="O24">
        <v>69.609399999999994</v>
      </c>
      <c r="P24">
        <v>2.90442</v>
      </c>
      <c r="Q24">
        <f>(Table6[[#This Row],[time]]-2)*2</f>
        <v>1.80884</v>
      </c>
      <c r="R24">
        <v>70.545199999999994</v>
      </c>
      <c r="S24">
        <v>2.90442</v>
      </c>
      <c r="T24">
        <f>(Table7[[#This Row],[time]]-2)*2</f>
        <v>1.80884</v>
      </c>
      <c r="U24">
        <v>78.300299999999993</v>
      </c>
      <c r="V24">
        <v>2.90442</v>
      </c>
      <c r="W24">
        <f>(Table8[[#This Row],[time]]-2)*2</f>
        <v>1.80884</v>
      </c>
      <c r="X24">
        <v>82.957099999999997</v>
      </c>
    </row>
    <row r="25" spans="1:24" x14ac:dyDescent="0.3">
      <c r="A25">
        <v>2.95797</v>
      </c>
      <c r="B25">
        <f>(Table1[[#This Row],[time]]-2)*2</f>
        <v>1.91594</v>
      </c>
      <c r="C25">
        <v>78.681200000000004</v>
      </c>
      <c r="D25">
        <v>2.95797</v>
      </c>
      <c r="E25">
        <f>(Table2[[#This Row],[time]]-2)*2</f>
        <v>1.91594</v>
      </c>
      <c r="F25">
        <v>86.803899999999999</v>
      </c>
      <c r="G25">
        <v>2.95797</v>
      </c>
      <c r="H25">
        <f>(Table3[[#This Row],[time]]-2)*2</f>
        <v>1.91594</v>
      </c>
      <c r="I25">
        <v>78.308000000000007</v>
      </c>
      <c r="J25">
        <v>2.95797</v>
      </c>
      <c r="K25">
        <f>(Table4[[#This Row],[time]]-2)*2</f>
        <v>1.91594</v>
      </c>
      <c r="L25">
        <v>75.833100000000002</v>
      </c>
      <c r="M25">
        <v>2.95797</v>
      </c>
      <c r="N25">
        <f>(Table5[[#This Row],[time]]-2)*2</f>
        <v>1.91594</v>
      </c>
      <c r="O25">
        <v>69.192800000000005</v>
      </c>
      <c r="P25">
        <v>2.95797</v>
      </c>
      <c r="Q25">
        <f>(Table6[[#This Row],[time]]-2)*2</f>
        <v>1.91594</v>
      </c>
      <c r="R25">
        <v>69.665899999999993</v>
      </c>
      <c r="S25">
        <v>2.95797</v>
      </c>
      <c r="T25">
        <f>(Table7[[#This Row],[time]]-2)*2</f>
        <v>1.91594</v>
      </c>
      <c r="U25">
        <v>78.205200000000005</v>
      </c>
      <c r="V25">
        <v>2.95797</v>
      </c>
      <c r="W25">
        <f>(Table8[[#This Row],[time]]-2)*2</f>
        <v>1.91594</v>
      </c>
      <c r="X25">
        <v>82.880399999999995</v>
      </c>
    </row>
    <row r="26" spans="1:24" x14ac:dyDescent="0.3">
      <c r="A26">
        <v>3</v>
      </c>
      <c r="B26">
        <f>(Table1[[#This Row],[time]]-2)*2</f>
        <v>2</v>
      </c>
      <c r="C26">
        <v>77.804199999999994</v>
      </c>
      <c r="D26">
        <v>3</v>
      </c>
      <c r="E26">
        <f>(Table2[[#This Row],[time]]-2)*2</f>
        <v>2</v>
      </c>
      <c r="F26">
        <v>86.341399999999993</v>
      </c>
      <c r="G26">
        <v>3</v>
      </c>
      <c r="H26">
        <f>(Table3[[#This Row],[time]]-2)*2</f>
        <v>2</v>
      </c>
      <c r="I26">
        <v>77.883499999999998</v>
      </c>
      <c r="J26">
        <v>3</v>
      </c>
      <c r="K26">
        <f>(Table4[[#This Row],[time]]-2)*2</f>
        <v>2</v>
      </c>
      <c r="L26">
        <v>75.537800000000004</v>
      </c>
      <c r="M26">
        <v>3</v>
      </c>
      <c r="N26">
        <f>(Table5[[#This Row],[time]]-2)*2</f>
        <v>2</v>
      </c>
      <c r="O26">
        <v>68.486699999999999</v>
      </c>
      <c r="P26">
        <v>3</v>
      </c>
      <c r="Q26">
        <f>(Table6[[#This Row],[time]]-2)*2</f>
        <v>2</v>
      </c>
      <c r="R26">
        <v>68.177599999999998</v>
      </c>
      <c r="S26">
        <v>3</v>
      </c>
      <c r="T26">
        <f>(Table7[[#This Row],[time]]-2)*2</f>
        <v>2</v>
      </c>
      <c r="U26">
        <v>78.015699999999995</v>
      </c>
      <c r="V26">
        <v>3</v>
      </c>
      <c r="W26">
        <f>(Table8[[#This Row],[time]]-2)*2</f>
        <v>2</v>
      </c>
      <c r="X26">
        <v>82.770799999999994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80.560199999999995</v>
      </c>
      <c r="D35">
        <v>2</v>
      </c>
      <c r="E35">
        <f>-(Table134[[#This Row],[time]]-2)*2</f>
        <v>0</v>
      </c>
      <c r="F35">
        <v>87.831100000000006</v>
      </c>
      <c r="G35">
        <v>2</v>
      </c>
      <c r="H35">
        <f>-(Table134[[#This Row],[time]]-2)*2</f>
        <v>0</v>
      </c>
      <c r="I35">
        <v>85.165199999999999</v>
      </c>
      <c r="J35">
        <v>2</v>
      </c>
      <c r="K35">
        <f>-(Table134[[#This Row],[time]]-2)*2</f>
        <v>0</v>
      </c>
      <c r="L35">
        <v>79.099999999999994</v>
      </c>
      <c r="M35">
        <v>2</v>
      </c>
      <c r="N35">
        <f>-(Table134[[#This Row],[time]]-2)*2</f>
        <v>0</v>
      </c>
      <c r="O35">
        <v>83.228300000000004</v>
      </c>
      <c r="P35">
        <v>2</v>
      </c>
      <c r="Q35">
        <f>-(Table134[[#This Row],[time]]-2)*2</f>
        <v>0</v>
      </c>
      <c r="R35">
        <v>84.265100000000004</v>
      </c>
      <c r="S35">
        <v>2</v>
      </c>
      <c r="T35">
        <f>-(Table134[[#This Row],[time]]-2)*2</f>
        <v>0</v>
      </c>
      <c r="U35">
        <v>78.459599999999995</v>
      </c>
      <c r="V35">
        <v>2</v>
      </c>
      <c r="W35">
        <f>-(Table134[[#This Row],[time]]-2)*2</f>
        <v>0</v>
      </c>
      <c r="X35">
        <v>83.005899999999997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89.313000000000002</v>
      </c>
      <c r="D36">
        <v>2.0575000000000001</v>
      </c>
      <c r="E36">
        <f>-(Table134[[#This Row],[time]]-2)*2</f>
        <v>-0.11500000000000021</v>
      </c>
      <c r="F36">
        <v>95.743300000000005</v>
      </c>
      <c r="G36">
        <v>2.0575000000000001</v>
      </c>
      <c r="H36">
        <f>-(Table134[[#This Row],[time]]-2)*2</f>
        <v>-0.11500000000000021</v>
      </c>
      <c r="I36">
        <v>88.473299999999995</v>
      </c>
      <c r="J36">
        <v>2.0575000000000001</v>
      </c>
      <c r="K36">
        <f>-(Table134[[#This Row],[time]]-2)*2</f>
        <v>-0.11500000000000021</v>
      </c>
      <c r="L36">
        <v>86.9114</v>
      </c>
      <c r="M36">
        <v>2.0575000000000001</v>
      </c>
      <c r="N36">
        <f>-(Table134[[#This Row],[time]]-2)*2</f>
        <v>-0.11500000000000021</v>
      </c>
      <c r="O36">
        <v>82.276600000000002</v>
      </c>
      <c r="P36">
        <v>2.0575000000000001</v>
      </c>
      <c r="Q36">
        <f>-(Table134[[#This Row],[time]]-2)*2</f>
        <v>-0.11500000000000021</v>
      </c>
      <c r="R36">
        <v>88.961200000000005</v>
      </c>
      <c r="S36">
        <v>2.0575000000000001</v>
      </c>
      <c r="T36">
        <f>-(Table134[[#This Row],[time]]-2)*2</f>
        <v>-0.11500000000000021</v>
      </c>
      <c r="U36">
        <v>79.227699999999999</v>
      </c>
      <c r="V36">
        <v>2.0575000000000001</v>
      </c>
      <c r="W36">
        <f>-(Table134[[#This Row],[time]]-2)*2</f>
        <v>-0.11500000000000021</v>
      </c>
      <c r="X36">
        <v>82.928200000000004</v>
      </c>
    </row>
    <row r="37" spans="1:24" x14ac:dyDescent="0.3">
      <c r="A37">
        <v>2.1025</v>
      </c>
      <c r="B37">
        <f>-(Table134[[#This Row],[time]]-2)*2</f>
        <v>-0.20500000000000007</v>
      </c>
      <c r="C37">
        <v>89.344899999999996</v>
      </c>
      <c r="D37">
        <v>2.1025</v>
      </c>
      <c r="E37">
        <f>-(Table134[[#This Row],[time]]-2)*2</f>
        <v>-0.20500000000000007</v>
      </c>
      <c r="F37">
        <v>95.852800000000002</v>
      </c>
      <c r="G37">
        <v>2.1025</v>
      </c>
      <c r="H37">
        <f>-(Table134[[#This Row],[time]]-2)*2</f>
        <v>-0.20500000000000007</v>
      </c>
      <c r="I37">
        <v>88.235799999999998</v>
      </c>
      <c r="J37">
        <v>2.1025</v>
      </c>
      <c r="K37">
        <f>-(Table134[[#This Row],[time]]-2)*2</f>
        <v>-0.20500000000000007</v>
      </c>
      <c r="L37">
        <v>87.683999999999997</v>
      </c>
      <c r="M37">
        <v>2.1025</v>
      </c>
      <c r="N37">
        <f>-(Table134[[#This Row],[time]]-2)*2</f>
        <v>-0.20500000000000007</v>
      </c>
      <c r="O37">
        <v>81.682199999999995</v>
      </c>
      <c r="P37">
        <v>2.1025</v>
      </c>
      <c r="Q37">
        <f>-(Table134[[#This Row],[time]]-2)*2</f>
        <v>-0.20500000000000007</v>
      </c>
      <c r="R37">
        <v>89.255399999999995</v>
      </c>
      <c r="S37">
        <v>2.1025</v>
      </c>
      <c r="T37">
        <f>-(Table134[[#This Row],[time]]-2)*2</f>
        <v>-0.20500000000000007</v>
      </c>
      <c r="U37">
        <v>79.581900000000005</v>
      </c>
      <c r="V37">
        <v>2.1025</v>
      </c>
      <c r="W37">
        <f>-(Table134[[#This Row],[time]]-2)*2</f>
        <v>-0.20500000000000007</v>
      </c>
      <c r="X37">
        <v>82.610299999999995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89.843199999999996</v>
      </c>
      <c r="D38">
        <v>2.1671900000000002</v>
      </c>
      <c r="E38">
        <f>-(Table134[[#This Row],[time]]-2)*2</f>
        <v>-0.33438000000000034</v>
      </c>
      <c r="F38">
        <v>96.408299999999997</v>
      </c>
      <c r="G38">
        <v>2.1671900000000002</v>
      </c>
      <c r="H38">
        <f>-(Table134[[#This Row],[time]]-2)*2</f>
        <v>-0.33438000000000034</v>
      </c>
      <c r="I38">
        <v>88.820599999999999</v>
      </c>
      <c r="J38">
        <v>2.1671900000000002</v>
      </c>
      <c r="K38">
        <f>-(Table134[[#This Row],[time]]-2)*2</f>
        <v>-0.33438000000000034</v>
      </c>
      <c r="L38">
        <v>88.083399999999997</v>
      </c>
      <c r="M38">
        <v>2.1671900000000002</v>
      </c>
      <c r="N38">
        <f>-(Table134[[#This Row],[time]]-2)*2</f>
        <v>-0.33438000000000034</v>
      </c>
      <c r="O38">
        <v>80.984399999999994</v>
      </c>
      <c r="P38">
        <v>2.1671900000000002</v>
      </c>
      <c r="Q38">
        <f>-(Table134[[#This Row],[time]]-2)*2</f>
        <v>-0.33438000000000034</v>
      </c>
      <c r="R38">
        <v>89.083100000000002</v>
      </c>
      <c r="S38">
        <v>2.1671900000000002</v>
      </c>
      <c r="T38">
        <f>-(Table134[[#This Row],[time]]-2)*2</f>
        <v>-0.33438000000000034</v>
      </c>
      <c r="U38">
        <v>79.833399999999997</v>
      </c>
      <c r="V38">
        <v>2.1671900000000002</v>
      </c>
      <c r="W38">
        <f>-(Table134[[#This Row],[time]]-2)*2</f>
        <v>-0.33438000000000034</v>
      </c>
      <c r="X38">
        <v>82.332400000000007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90.638099999999994</v>
      </c>
      <c r="D39">
        <v>2.2146499999999998</v>
      </c>
      <c r="E39">
        <f>-(Table134[[#This Row],[time]]-2)*2</f>
        <v>-0.42929999999999957</v>
      </c>
      <c r="F39">
        <v>97.496700000000004</v>
      </c>
      <c r="G39">
        <v>2.2146499999999998</v>
      </c>
      <c r="H39">
        <f>-(Table134[[#This Row],[time]]-2)*2</f>
        <v>-0.42929999999999957</v>
      </c>
      <c r="I39">
        <v>89.404499999999999</v>
      </c>
      <c r="J39">
        <v>2.2146499999999998</v>
      </c>
      <c r="K39">
        <f>-(Table134[[#This Row],[time]]-2)*2</f>
        <v>-0.42929999999999957</v>
      </c>
      <c r="L39">
        <v>88.4392</v>
      </c>
      <c r="M39">
        <v>2.2146499999999998</v>
      </c>
      <c r="N39">
        <f>-(Table134[[#This Row],[time]]-2)*2</f>
        <v>-0.42929999999999957</v>
      </c>
      <c r="O39">
        <v>80.097499999999997</v>
      </c>
      <c r="P39">
        <v>2.2146499999999998</v>
      </c>
      <c r="Q39">
        <f>-(Table134[[#This Row],[time]]-2)*2</f>
        <v>-0.42929999999999957</v>
      </c>
      <c r="R39">
        <v>88.2744</v>
      </c>
      <c r="S39">
        <v>2.2146499999999998</v>
      </c>
      <c r="T39">
        <f>-(Table134[[#This Row],[time]]-2)*2</f>
        <v>-0.42929999999999957</v>
      </c>
      <c r="U39">
        <v>80.0779</v>
      </c>
      <c r="V39">
        <v>2.2146499999999998</v>
      </c>
      <c r="W39">
        <f>-(Table134[[#This Row],[time]]-2)*2</f>
        <v>-0.42929999999999957</v>
      </c>
      <c r="X39">
        <v>82.096900000000005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91.392099999999999</v>
      </c>
      <c r="D40">
        <v>2.2715999999999998</v>
      </c>
      <c r="E40">
        <f>-(Table134[[#This Row],[time]]-2)*2</f>
        <v>-0.54319999999999968</v>
      </c>
      <c r="F40">
        <v>98.337800000000001</v>
      </c>
      <c r="G40">
        <v>2.2715999999999998</v>
      </c>
      <c r="H40">
        <f>-(Table134[[#This Row],[time]]-2)*2</f>
        <v>-0.54319999999999968</v>
      </c>
      <c r="I40">
        <v>89.741600000000005</v>
      </c>
      <c r="J40">
        <v>2.2715999999999998</v>
      </c>
      <c r="K40">
        <f>-(Table134[[#This Row],[time]]-2)*2</f>
        <v>-0.54319999999999968</v>
      </c>
      <c r="L40">
        <v>88.540499999999994</v>
      </c>
      <c r="M40">
        <v>2.2715999999999998</v>
      </c>
      <c r="N40">
        <f>-(Table134[[#This Row],[time]]-2)*2</f>
        <v>-0.54319999999999968</v>
      </c>
      <c r="O40">
        <v>79.166899999999998</v>
      </c>
      <c r="P40">
        <v>2.2715999999999998</v>
      </c>
      <c r="Q40">
        <f>-(Table134[[#This Row],[time]]-2)*2</f>
        <v>-0.54319999999999968</v>
      </c>
      <c r="R40">
        <v>87.274500000000003</v>
      </c>
      <c r="S40">
        <v>2.2715999999999998</v>
      </c>
      <c r="T40">
        <f>-(Table134[[#This Row],[time]]-2)*2</f>
        <v>-0.54319999999999968</v>
      </c>
      <c r="U40">
        <v>80.1678</v>
      </c>
      <c r="V40">
        <v>2.2715999999999998</v>
      </c>
      <c r="W40">
        <f>-(Table134[[#This Row],[time]]-2)*2</f>
        <v>-0.54319999999999968</v>
      </c>
      <c r="X40">
        <v>81.875600000000006</v>
      </c>
    </row>
    <row r="41" spans="1:24" x14ac:dyDescent="0.3">
      <c r="A41">
        <v>2.32233</v>
      </c>
      <c r="B41">
        <f>-(Table134[[#This Row],[time]]-2)*2</f>
        <v>-0.64466000000000001</v>
      </c>
      <c r="C41">
        <v>91.987799999999993</v>
      </c>
      <c r="D41">
        <v>2.32233</v>
      </c>
      <c r="E41">
        <f>-(Table134[[#This Row],[time]]-2)*2</f>
        <v>-0.64466000000000001</v>
      </c>
      <c r="F41">
        <v>99.148099999999999</v>
      </c>
      <c r="G41">
        <v>2.32233</v>
      </c>
      <c r="H41">
        <f>-(Table134[[#This Row],[time]]-2)*2</f>
        <v>-0.64466000000000001</v>
      </c>
      <c r="I41">
        <v>90.144499999999994</v>
      </c>
      <c r="J41">
        <v>2.32233</v>
      </c>
      <c r="K41">
        <f>-(Table134[[#This Row],[time]]-2)*2</f>
        <v>-0.64466000000000001</v>
      </c>
      <c r="L41">
        <v>88.281899999999993</v>
      </c>
      <c r="M41">
        <v>2.32233</v>
      </c>
      <c r="N41">
        <f>-(Table134[[#This Row],[time]]-2)*2</f>
        <v>-0.64466000000000001</v>
      </c>
      <c r="O41">
        <v>77.860600000000005</v>
      </c>
      <c r="P41">
        <v>2.32233</v>
      </c>
      <c r="Q41">
        <f>-(Table134[[#This Row],[time]]-2)*2</f>
        <v>-0.64466000000000001</v>
      </c>
      <c r="R41">
        <v>85.906999999999996</v>
      </c>
      <c r="S41">
        <v>2.32233</v>
      </c>
      <c r="T41">
        <f>-(Table134[[#This Row],[time]]-2)*2</f>
        <v>-0.64466000000000001</v>
      </c>
      <c r="U41">
        <v>80.044300000000007</v>
      </c>
      <c r="V41">
        <v>2.32233</v>
      </c>
      <c r="W41">
        <f>-(Table134[[#This Row],[time]]-2)*2</f>
        <v>-0.64466000000000001</v>
      </c>
      <c r="X41">
        <v>81.338899999999995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91.764300000000006</v>
      </c>
      <c r="D42">
        <v>2.3587899999999999</v>
      </c>
      <c r="E42">
        <f>-(Table134[[#This Row],[time]]-2)*2</f>
        <v>-0.71757999999999988</v>
      </c>
      <c r="F42">
        <v>100.282</v>
      </c>
      <c r="G42">
        <v>2.3587899999999999</v>
      </c>
      <c r="H42">
        <f>-(Table134[[#This Row],[time]]-2)*2</f>
        <v>-0.71757999999999988</v>
      </c>
      <c r="I42">
        <v>89.9114</v>
      </c>
      <c r="J42">
        <v>2.3587899999999999</v>
      </c>
      <c r="K42">
        <f>-(Table134[[#This Row],[time]]-2)*2</f>
        <v>-0.71757999999999988</v>
      </c>
      <c r="L42">
        <v>87.698899999999995</v>
      </c>
      <c r="M42">
        <v>2.3587899999999999</v>
      </c>
      <c r="N42">
        <f>-(Table134[[#This Row],[time]]-2)*2</f>
        <v>-0.71757999999999988</v>
      </c>
      <c r="O42">
        <v>76.402500000000003</v>
      </c>
      <c r="P42">
        <v>2.3587899999999999</v>
      </c>
      <c r="Q42">
        <f>-(Table134[[#This Row],[time]]-2)*2</f>
        <v>-0.71757999999999988</v>
      </c>
      <c r="R42">
        <v>83.9863</v>
      </c>
      <c r="S42">
        <v>2.3587899999999999</v>
      </c>
      <c r="T42">
        <f>-(Table134[[#This Row],[time]]-2)*2</f>
        <v>-0.71757999999999988</v>
      </c>
      <c r="U42">
        <v>79.773200000000003</v>
      </c>
      <c r="V42">
        <v>2.3587899999999999</v>
      </c>
      <c r="W42">
        <f>-(Table134[[#This Row],[time]]-2)*2</f>
        <v>-0.71757999999999988</v>
      </c>
      <c r="X42">
        <v>81.015799999999999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89.967600000000004</v>
      </c>
      <c r="D43">
        <v>2.4015499999999999</v>
      </c>
      <c r="E43">
        <f>-(Table134[[#This Row],[time]]-2)*2</f>
        <v>-0.8030999999999997</v>
      </c>
      <c r="F43">
        <v>100.996</v>
      </c>
      <c r="G43">
        <v>2.4015499999999999</v>
      </c>
      <c r="H43">
        <f>-(Table134[[#This Row],[time]]-2)*2</f>
        <v>-0.8030999999999997</v>
      </c>
      <c r="I43">
        <v>89.256200000000007</v>
      </c>
      <c r="J43">
        <v>2.4015499999999999</v>
      </c>
      <c r="K43">
        <f>-(Table134[[#This Row],[time]]-2)*2</f>
        <v>-0.8030999999999997</v>
      </c>
      <c r="L43">
        <v>87.297200000000004</v>
      </c>
      <c r="M43">
        <v>2.4015499999999999</v>
      </c>
      <c r="N43">
        <f>-(Table134[[#This Row],[time]]-2)*2</f>
        <v>-0.8030999999999997</v>
      </c>
      <c r="O43">
        <v>74.986199999999997</v>
      </c>
      <c r="P43">
        <v>2.4015499999999999</v>
      </c>
      <c r="Q43">
        <f>-(Table134[[#This Row],[time]]-2)*2</f>
        <v>-0.8030999999999997</v>
      </c>
      <c r="R43">
        <v>82.746799999999993</v>
      </c>
      <c r="S43">
        <v>2.4015499999999999</v>
      </c>
      <c r="T43">
        <f>-(Table134[[#This Row],[time]]-2)*2</f>
        <v>-0.8030999999999997</v>
      </c>
      <c r="U43">
        <v>79.262799999999999</v>
      </c>
      <c r="V43">
        <v>2.4015499999999999</v>
      </c>
      <c r="W43">
        <f>-(Table134[[#This Row],[time]]-2)*2</f>
        <v>-0.8030999999999997</v>
      </c>
      <c r="X43">
        <v>79.882599999999996</v>
      </c>
    </row>
    <row r="44" spans="1:24" x14ac:dyDescent="0.3">
      <c r="A44">
        <v>2.47973</v>
      </c>
      <c r="B44">
        <f>-(Table134[[#This Row],[time]]-2)*2</f>
        <v>-0.95945999999999998</v>
      </c>
      <c r="C44">
        <v>89.753900000000002</v>
      </c>
      <c r="D44">
        <v>2.47973</v>
      </c>
      <c r="E44">
        <f>-(Table134[[#This Row],[time]]-2)*2</f>
        <v>-0.95945999999999998</v>
      </c>
      <c r="F44">
        <v>102.242</v>
      </c>
      <c r="G44">
        <v>2.47973</v>
      </c>
      <c r="H44">
        <f>-(Table134[[#This Row],[time]]-2)*2</f>
        <v>-0.95945999999999998</v>
      </c>
      <c r="I44">
        <v>88.469399999999993</v>
      </c>
      <c r="J44">
        <v>2.47973</v>
      </c>
      <c r="K44">
        <f>-(Table134[[#This Row],[time]]-2)*2</f>
        <v>-0.95945999999999998</v>
      </c>
      <c r="L44">
        <v>87.141499999999994</v>
      </c>
      <c r="M44">
        <v>2.47973</v>
      </c>
      <c r="N44">
        <f>-(Table134[[#This Row],[time]]-2)*2</f>
        <v>-0.95945999999999998</v>
      </c>
      <c r="O44">
        <v>71.764200000000002</v>
      </c>
      <c r="P44">
        <v>2.47973</v>
      </c>
      <c r="Q44">
        <f>-(Table134[[#This Row],[time]]-2)*2</f>
        <v>-0.95945999999999998</v>
      </c>
      <c r="R44">
        <v>80.149299999999997</v>
      </c>
      <c r="S44">
        <v>2.47973</v>
      </c>
      <c r="T44">
        <f>-(Table134[[#This Row],[time]]-2)*2</f>
        <v>-0.95945999999999998</v>
      </c>
      <c r="U44">
        <v>78.352599999999995</v>
      </c>
      <c r="V44">
        <v>2.47973</v>
      </c>
      <c r="W44">
        <f>-(Table134[[#This Row],[time]]-2)*2</f>
        <v>-0.95945999999999998</v>
      </c>
      <c r="X44">
        <v>79.581699999999998</v>
      </c>
    </row>
    <row r="45" spans="1:24" x14ac:dyDescent="0.3">
      <c r="A45">
        <v>2.51017</v>
      </c>
      <c r="B45">
        <f>-(Table134[[#This Row],[time]]-2)*2</f>
        <v>-1.02034</v>
      </c>
      <c r="C45">
        <v>89.467200000000005</v>
      </c>
      <c r="D45">
        <v>2.51017</v>
      </c>
      <c r="E45">
        <f>-(Table134[[#This Row],[time]]-2)*2</f>
        <v>-1.02034</v>
      </c>
      <c r="F45">
        <v>102.673</v>
      </c>
      <c r="G45">
        <v>2.51017</v>
      </c>
      <c r="H45">
        <f>-(Table134[[#This Row],[time]]-2)*2</f>
        <v>-1.02034</v>
      </c>
      <c r="I45">
        <v>88.218500000000006</v>
      </c>
      <c r="J45">
        <v>2.51017</v>
      </c>
      <c r="K45">
        <f>-(Table134[[#This Row],[time]]-2)*2</f>
        <v>-1.02034</v>
      </c>
      <c r="L45">
        <v>86.893199999999993</v>
      </c>
      <c r="M45">
        <v>2.51017</v>
      </c>
      <c r="N45">
        <f>-(Table134[[#This Row],[time]]-2)*2</f>
        <v>-1.02034</v>
      </c>
      <c r="O45">
        <v>66.438299999999998</v>
      </c>
      <c r="P45">
        <v>2.51017</v>
      </c>
      <c r="Q45">
        <f>-(Table134[[#This Row],[time]]-2)*2</f>
        <v>-1.02034</v>
      </c>
      <c r="R45">
        <v>75.746399999999994</v>
      </c>
      <c r="S45">
        <v>2.51017</v>
      </c>
      <c r="T45">
        <f>-(Table134[[#This Row],[time]]-2)*2</f>
        <v>-1.02034</v>
      </c>
      <c r="U45">
        <v>77.406999999999996</v>
      </c>
      <c r="V45">
        <v>2.51017</v>
      </c>
      <c r="W45">
        <f>-(Table134[[#This Row],[time]]-2)*2</f>
        <v>-1.02034</v>
      </c>
      <c r="X45">
        <v>79.201800000000006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88.982500000000002</v>
      </c>
      <c r="D46">
        <v>2.5632600000000001</v>
      </c>
      <c r="E46">
        <f>-(Table134[[#This Row],[time]]-2)*2</f>
        <v>-1.1265200000000002</v>
      </c>
      <c r="F46">
        <v>102.759</v>
      </c>
      <c r="G46">
        <v>2.5632600000000001</v>
      </c>
      <c r="H46">
        <f>-(Table134[[#This Row],[time]]-2)*2</f>
        <v>-1.1265200000000002</v>
      </c>
      <c r="I46">
        <v>87.541899999999998</v>
      </c>
      <c r="J46">
        <v>2.5632600000000001</v>
      </c>
      <c r="K46">
        <f>-(Table134[[#This Row],[time]]-2)*2</f>
        <v>-1.1265200000000002</v>
      </c>
      <c r="L46">
        <v>86.552499999999995</v>
      </c>
      <c r="M46">
        <v>2.5632600000000001</v>
      </c>
      <c r="N46">
        <f>-(Table134[[#This Row],[time]]-2)*2</f>
        <v>-1.1265200000000002</v>
      </c>
      <c r="O46">
        <v>60.722499999999997</v>
      </c>
      <c r="P46">
        <v>2.5632600000000001</v>
      </c>
      <c r="Q46">
        <f>-(Table134[[#This Row],[time]]-2)*2</f>
        <v>-1.1265200000000002</v>
      </c>
      <c r="R46">
        <v>71.656800000000004</v>
      </c>
      <c r="S46">
        <v>2.5632600000000001</v>
      </c>
      <c r="T46">
        <f>-(Table134[[#This Row],[time]]-2)*2</f>
        <v>-1.1265200000000002</v>
      </c>
      <c r="U46">
        <v>76.627700000000004</v>
      </c>
      <c r="V46">
        <v>2.5632600000000001</v>
      </c>
      <c r="W46">
        <f>-(Table134[[#This Row],[time]]-2)*2</f>
        <v>-1.1265200000000002</v>
      </c>
      <c r="X46">
        <v>78.886399999999995</v>
      </c>
    </row>
    <row r="47" spans="1:24" x14ac:dyDescent="0.3">
      <c r="A47">
        <v>2.61022</v>
      </c>
      <c r="B47">
        <f>-(Table134[[#This Row],[time]]-2)*2</f>
        <v>-1.22044</v>
      </c>
      <c r="C47">
        <v>87.793099999999995</v>
      </c>
      <c r="D47">
        <v>2.61022</v>
      </c>
      <c r="E47">
        <f>-(Table134[[#This Row],[time]]-2)*2</f>
        <v>-1.22044</v>
      </c>
      <c r="F47">
        <v>101.745</v>
      </c>
      <c r="G47">
        <v>2.61022</v>
      </c>
      <c r="H47">
        <f>-(Table134[[#This Row],[time]]-2)*2</f>
        <v>-1.22044</v>
      </c>
      <c r="I47">
        <v>86.493300000000005</v>
      </c>
      <c r="J47">
        <v>2.61022</v>
      </c>
      <c r="K47">
        <f>-(Table134[[#This Row],[time]]-2)*2</f>
        <v>-1.22044</v>
      </c>
      <c r="L47">
        <v>86.236400000000003</v>
      </c>
      <c r="M47">
        <v>2.61022</v>
      </c>
      <c r="N47">
        <f>-(Table134[[#This Row],[time]]-2)*2</f>
        <v>-1.22044</v>
      </c>
      <c r="O47">
        <v>54.155099999999997</v>
      </c>
      <c r="P47">
        <v>2.61022</v>
      </c>
      <c r="Q47">
        <f>-(Table134[[#This Row],[time]]-2)*2</f>
        <v>-1.22044</v>
      </c>
      <c r="R47">
        <v>65.113399999999999</v>
      </c>
      <c r="S47">
        <v>2.61022</v>
      </c>
      <c r="T47">
        <f>-(Table134[[#This Row],[time]]-2)*2</f>
        <v>-1.22044</v>
      </c>
      <c r="U47">
        <v>75.6875</v>
      </c>
      <c r="V47">
        <v>2.61022</v>
      </c>
      <c r="W47">
        <f>-(Table134[[#This Row],[time]]-2)*2</f>
        <v>-1.22044</v>
      </c>
      <c r="X47">
        <v>77.041700000000006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86.421199999999999</v>
      </c>
      <c r="D48">
        <v>2.6619299999999999</v>
      </c>
      <c r="E48">
        <f>-(Table134[[#This Row],[time]]-2)*2</f>
        <v>-1.3238599999999998</v>
      </c>
      <c r="F48">
        <v>101.32899999999999</v>
      </c>
      <c r="G48">
        <v>2.6619299999999999</v>
      </c>
      <c r="H48">
        <f>-(Table134[[#This Row],[time]]-2)*2</f>
        <v>-1.3238599999999998</v>
      </c>
      <c r="I48">
        <v>85.677000000000007</v>
      </c>
      <c r="J48">
        <v>2.6619299999999999</v>
      </c>
      <c r="K48">
        <f>-(Table134[[#This Row],[time]]-2)*2</f>
        <v>-1.3238599999999998</v>
      </c>
      <c r="L48">
        <v>85.991200000000006</v>
      </c>
      <c r="M48">
        <v>2.6619299999999999</v>
      </c>
      <c r="N48">
        <f>-(Table134[[#This Row],[time]]-2)*2</f>
        <v>-1.3238599999999998</v>
      </c>
      <c r="O48">
        <v>48.872599999999998</v>
      </c>
      <c r="P48">
        <v>2.6619299999999999</v>
      </c>
      <c r="Q48">
        <f>-(Table134[[#This Row],[time]]-2)*2</f>
        <v>-1.3238599999999998</v>
      </c>
      <c r="R48">
        <v>59.279499999999999</v>
      </c>
      <c r="S48">
        <v>2.6619299999999999</v>
      </c>
      <c r="T48">
        <f>-(Table134[[#This Row],[time]]-2)*2</f>
        <v>-1.3238599999999998</v>
      </c>
      <c r="U48">
        <v>74.811599999999999</v>
      </c>
      <c r="V48">
        <v>2.6619299999999999</v>
      </c>
      <c r="W48">
        <f>-(Table134[[#This Row],[time]]-2)*2</f>
        <v>-1.3238599999999998</v>
      </c>
      <c r="X48">
        <v>76.736699999999999</v>
      </c>
    </row>
    <row r="49" spans="1:24" x14ac:dyDescent="0.3">
      <c r="A49">
        <v>2.70424</v>
      </c>
      <c r="B49">
        <f>-(Table134[[#This Row],[time]]-2)*2</f>
        <v>-1.40848</v>
      </c>
      <c r="C49">
        <v>84.593299999999999</v>
      </c>
      <c r="D49">
        <v>2.70424</v>
      </c>
      <c r="E49">
        <f>-(Table134[[#This Row],[time]]-2)*2</f>
        <v>-1.40848</v>
      </c>
      <c r="F49">
        <v>100.77200000000001</v>
      </c>
      <c r="G49">
        <v>2.70424</v>
      </c>
      <c r="H49">
        <f>-(Table134[[#This Row],[time]]-2)*2</f>
        <v>-1.40848</v>
      </c>
      <c r="I49">
        <v>84.742000000000004</v>
      </c>
      <c r="J49">
        <v>2.70424</v>
      </c>
      <c r="K49">
        <f>-(Table134[[#This Row],[time]]-2)*2</f>
        <v>-1.40848</v>
      </c>
      <c r="L49">
        <v>85.732100000000003</v>
      </c>
      <c r="M49">
        <v>2.70424</v>
      </c>
      <c r="N49">
        <f>-(Table134[[#This Row],[time]]-2)*2</f>
        <v>-1.40848</v>
      </c>
      <c r="O49">
        <v>44.784799999999997</v>
      </c>
      <c r="P49">
        <v>2.70424</v>
      </c>
      <c r="Q49">
        <f>-(Table134[[#This Row],[time]]-2)*2</f>
        <v>-1.40848</v>
      </c>
      <c r="R49">
        <v>57.210900000000002</v>
      </c>
      <c r="S49">
        <v>2.70424</v>
      </c>
      <c r="T49">
        <f>-(Table134[[#This Row],[time]]-2)*2</f>
        <v>-1.40848</v>
      </c>
      <c r="U49">
        <v>74.100200000000001</v>
      </c>
      <c r="V49">
        <v>2.70424</v>
      </c>
      <c r="W49">
        <f>-(Table134[[#This Row],[time]]-2)*2</f>
        <v>-1.40848</v>
      </c>
      <c r="X49">
        <v>76.451300000000003</v>
      </c>
    </row>
    <row r="50" spans="1:24" x14ac:dyDescent="0.3">
      <c r="A50">
        <v>2.75779</v>
      </c>
      <c r="B50">
        <f>-(Table134[[#This Row],[time]]-2)*2</f>
        <v>-1.5155799999999999</v>
      </c>
      <c r="C50">
        <v>83.747299999999996</v>
      </c>
      <c r="D50">
        <v>2.75779</v>
      </c>
      <c r="E50">
        <f>-(Table134[[#This Row],[time]]-2)*2</f>
        <v>-1.5155799999999999</v>
      </c>
      <c r="F50">
        <v>101.33</v>
      </c>
      <c r="G50">
        <v>2.75779</v>
      </c>
      <c r="H50">
        <f>-(Table134[[#This Row],[time]]-2)*2</f>
        <v>-1.5155799999999999</v>
      </c>
      <c r="I50">
        <v>83.809200000000004</v>
      </c>
      <c r="J50">
        <v>2.75779</v>
      </c>
      <c r="K50">
        <f>-(Table134[[#This Row],[time]]-2)*2</f>
        <v>-1.5155799999999999</v>
      </c>
      <c r="L50">
        <v>85.490200000000002</v>
      </c>
      <c r="M50">
        <v>2.75779</v>
      </c>
      <c r="N50">
        <f>-(Table134[[#This Row],[time]]-2)*2</f>
        <v>-1.5155799999999999</v>
      </c>
      <c r="O50">
        <v>41.2316</v>
      </c>
      <c r="P50">
        <v>2.75779</v>
      </c>
      <c r="Q50">
        <f>-(Table134[[#This Row],[time]]-2)*2</f>
        <v>-1.5155799999999999</v>
      </c>
      <c r="R50">
        <v>54.091500000000003</v>
      </c>
      <c r="S50">
        <v>2.75779</v>
      </c>
      <c r="T50">
        <f>-(Table134[[#This Row],[time]]-2)*2</f>
        <v>-1.5155799999999999</v>
      </c>
      <c r="U50">
        <v>73.438199999999995</v>
      </c>
      <c r="V50">
        <v>2.75779</v>
      </c>
      <c r="W50">
        <f>-(Table134[[#This Row],[time]]-2)*2</f>
        <v>-1.5155799999999999</v>
      </c>
      <c r="X50">
        <v>76.105199999999996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83.103499999999997</v>
      </c>
      <c r="D51">
        <v>2.8044500000000001</v>
      </c>
      <c r="E51">
        <f>-(Table134[[#This Row],[time]]-2)*2</f>
        <v>-1.6089000000000002</v>
      </c>
      <c r="F51">
        <v>100.233</v>
      </c>
      <c r="G51">
        <v>2.8044500000000001</v>
      </c>
      <c r="H51">
        <f>-(Table134[[#This Row],[time]]-2)*2</f>
        <v>-1.6089000000000002</v>
      </c>
      <c r="I51">
        <v>82.842699999999994</v>
      </c>
      <c r="J51">
        <v>2.8044500000000001</v>
      </c>
      <c r="K51">
        <f>-(Table134[[#This Row],[time]]-2)*2</f>
        <v>-1.6089000000000002</v>
      </c>
      <c r="L51">
        <v>85.136899999999997</v>
      </c>
      <c r="M51">
        <v>2.8044500000000001</v>
      </c>
      <c r="N51">
        <f>-(Table134[[#This Row],[time]]-2)*2</f>
        <v>-1.6089000000000002</v>
      </c>
      <c r="O51">
        <v>39.485900000000001</v>
      </c>
      <c r="P51">
        <v>2.8044500000000001</v>
      </c>
      <c r="Q51">
        <f>-(Table134[[#This Row],[time]]-2)*2</f>
        <v>-1.6089000000000002</v>
      </c>
      <c r="R51">
        <v>52.275599999999997</v>
      </c>
      <c r="S51">
        <v>2.8044500000000001</v>
      </c>
      <c r="T51">
        <f>-(Table134[[#This Row],[time]]-2)*2</f>
        <v>-1.6089000000000002</v>
      </c>
      <c r="U51">
        <v>72.773300000000006</v>
      </c>
      <c r="V51">
        <v>2.8044500000000001</v>
      </c>
      <c r="W51">
        <f>-(Table134[[#This Row],[time]]-2)*2</f>
        <v>-1.6089000000000002</v>
      </c>
      <c r="X51">
        <v>75.735100000000003</v>
      </c>
    </row>
    <row r="52" spans="1:24" x14ac:dyDescent="0.3">
      <c r="A52">
        <v>2.8546</v>
      </c>
      <c r="B52">
        <f>-(Table134[[#This Row],[time]]-2)*2</f>
        <v>-1.7092000000000001</v>
      </c>
      <c r="C52">
        <v>80.929299999999998</v>
      </c>
      <c r="D52">
        <v>2.8546</v>
      </c>
      <c r="E52">
        <f>-(Table134[[#This Row],[time]]-2)*2</f>
        <v>-1.7092000000000001</v>
      </c>
      <c r="F52">
        <v>98.883099999999999</v>
      </c>
      <c r="G52">
        <v>2.8546</v>
      </c>
      <c r="H52">
        <f>-(Table134[[#This Row],[time]]-2)*2</f>
        <v>-1.7092000000000001</v>
      </c>
      <c r="I52">
        <v>82.057500000000005</v>
      </c>
      <c r="J52">
        <v>2.8546</v>
      </c>
      <c r="K52">
        <f>-(Table134[[#This Row],[time]]-2)*2</f>
        <v>-1.7092000000000001</v>
      </c>
      <c r="L52">
        <v>84.772300000000001</v>
      </c>
      <c r="M52">
        <v>2.8546</v>
      </c>
      <c r="N52">
        <f>-(Table134[[#This Row],[time]]-2)*2</f>
        <v>-1.7092000000000001</v>
      </c>
      <c r="O52">
        <v>37.712499999999999</v>
      </c>
      <c r="P52">
        <v>2.8546</v>
      </c>
      <c r="Q52">
        <f>-(Table134[[#This Row],[time]]-2)*2</f>
        <v>-1.7092000000000001</v>
      </c>
      <c r="R52">
        <v>49.433999999999997</v>
      </c>
      <c r="S52">
        <v>2.8546</v>
      </c>
      <c r="T52">
        <f>-(Table134[[#This Row],[time]]-2)*2</f>
        <v>-1.7092000000000001</v>
      </c>
      <c r="U52">
        <v>72.017899999999997</v>
      </c>
      <c r="V52">
        <v>2.8546</v>
      </c>
      <c r="W52">
        <f>-(Table134[[#This Row],[time]]-2)*2</f>
        <v>-1.7092000000000001</v>
      </c>
      <c r="X52">
        <v>75.41</v>
      </c>
    </row>
    <row r="53" spans="1:24" x14ac:dyDescent="0.3">
      <c r="A53">
        <v>2.90442</v>
      </c>
      <c r="B53">
        <f>-(Table134[[#This Row],[time]]-2)*2</f>
        <v>-1.80884</v>
      </c>
      <c r="C53">
        <v>80.365899999999996</v>
      </c>
      <c r="D53">
        <v>2.90442</v>
      </c>
      <c r="E53">
        <f>-(Table134[[#This Row],[time]]-2)*2</f>
        <v>-1.80884</v>
      </c>
      <c r="F53">
        <v>98.3018</v>
      </c>
      <c r="G53">
        <v>2.90442</v>
      </c>
      <c r="H53">
        <f>-(Table134[[#This Row],[time]]-2)*2</f>
        <v>-1.80884</v>
      </c>
      <c r="I53">
        <v>81.4786</v>
      </c>
      <c r="J53">
        <v>2.90442</v>
      </c>
      <c r="K53">
        <f>-(Table134[[#This Row],[time]]-2)*2</f>
        <v>-1.80884</v>
      </c>
      <c r="L53">
        <v>84.494799999999998</v>
      </c>
      <c r="M53">
        <v>2.90442</v>
      </c>
      <c r="N53">
        <f>-(Table134[[#This Row],[time]]-2)*2</f>
        <v>-1.80884</v>
      </c>
      <c r="O53">
        <v>36.715800000000002</v>
      </c>
      <c r="P53">
        <v>2.90442</v>
      </c>
      <c r="Q53">
        <f>-(Table134[[#This Row],[time]]-2)*2</f>
        <v>-1.80884</v>
      </c>
      <c r="R53">
        <v>47.036999999999999</v>
      </c>
      <c r="S53">
        <v>2.90442</v>
      </c>
      <c r="T53">
        <f>-(Table134[[#This Row],[time]]-2)*2</f>
        <v>-1.80884</v>
      </c>
      <c r="U53">
        <v>71.531800000000004</v>
      </c>
      <c r="V53">
        <v>2.90442</v>
      </c>
      <c r="W53">
        <f>-(Table134[[#This Row],[time]]-2)*2</f>
        <v>-1.80884</v>
      </c>
      <c r="X53">
        <v>75.072299999999998</v>
      </c>
    </row>
    <row r="54" spans="1:24" x14ac:dyDescent="0.3">
      <c r="A54">
        <v>2.95797</v>
      </c>
      <c r="B54">
        <f>-(Table134[[#This Row],[time]]-2)*2</f>
        <v>-1.91594</v>
      </c>
      <c r="C54">
        <v>79.352099999999993</v>
      </c>
      <c r="D54">
        <v>2.95797</v>
      </c>
      <c r="E54">
        <f>-(Table134[[#This Row],[time]]-2)*2</f>
        <v>-1.91594</v>
      </c>
      <c r="F54">
        <v>97.786500000000004</v>
      </c>
      <c r="G54">
        <v>2.95797</v>
      </c>
      <c r="H54">
        <f>-(Table134[[#This Row],[time]]-2)*2</f>
        <v>-1.91594</v>
      </c>
      <c r="I54">
        <v>80.407200000000003</v>
      </c>
      <c r="J54">
        <v>2.95797</v>
      </c>
      <c r="K54">
        <f>-(Table134[[#This Row],[time]]-2)*2</f>
        <v>-1.91594</v>
      </c>
      <c r="L54">
        <v>84.023300000000006</v>
      </c>
      <c r="M54">
        <v>2.95797</v>
      </c>
      <c r="N54">
        <f>-(Table134[[#This Row],[time]]-2)*2</f>
        <v>-1.91594</v>
      </c>
      <c r="O54">
        <v>35.331400000000002</v>
      </c>
      <c r="P54">
        <v>2.95797</v>
      </c>
      <c r="Q54">
        <f>-(Table134[[#This Row],[time]]-2)*2</f>
        <v>-1.91594</v>
      </c>
      <c r="R54">
        <v>44.577100000000002</v>
      </c>
      <c r="S54">
        <v>2.95797</v>
      </c>
      <c r="T54">
        <f>-(Table134[[#This Row],[time]]-2)*2</f>
        <v>-1.91594</v>
      </c>
      <c r="U54">
        <v>70.850899999999996</v>
      </c>
      <c r="V54">
        <v>2.95797</v>
      </c>
      <c r="W54">
        <f>-(Table134[[#This Row],[time]]-2)*2</f>
        <v>-1.91594</v>
      </c>
      <c r="X54">
        <v>74.660200000000003</v>
      </c>
    </row>
    <row r="55" spans="1:24" x14ac:dyDescent="0.3">
      <c r="A55">
        <v>3</v>
      </c>
      <c r="B55">
        <f>-(Table134[[#This Row],[time]]-2)*2</f>
        <v>-2</v>
      </c>
      <c r="C55">
        <v>79.195999999999998</v>
      </c>
      <c r="D55">
        <v>3</v>
      </c>
      <c r="E55">
        <f>-(Table134[[#This Row],[time]]-2)*2</f>
        <v>-2</v>
      </c>
      <c r="F55">
        <v>97.389099999999999</v>
      </c>
      <c r="G55">
        <v>3</v>
      </c>
      <c r="H55">
        <f>-(Table134[[#This Row],[time]]-2)*2</f>
        <v>-2</v>
      </c>
      <c r="I55">
        <v>79.900000000000006</v>
      </c>
      <c r="J55">
        <v>3</v>
      </c>
      <c r="K55">
        <f>-(Table134[[#This Row],[time]]-2)*2</f>
        <v>-2</v>
      </c>
      <c r="L55">
        <v>83.774900000000002</v>
      </c>
      <c r="M55">
        <v>3</v>
      </c>
      <c r="N55">
        <f>-(Table134[[#This Row],[time]]-2)*2</f>
        <v>-2</v>
      </c>
      <c r="O55">
        <v>32.274299999999997</v>
      </c>
      <c r="P55">
        <v>3</v>
      </c>
      <c r="Q55">
        <f>-(Table134[[#This Row],[time]]-2)*2</f>
        <v>-2</v>
      </c>
      <c r="R55">
        <v>41.591000000000001</v>
      </c>
      <c r="S55">
        <v>3</v>
      </c>
      <c r="T55">
        <f>-(Table134[[#This Row],[time]]-2)*2</f>
        <v>-2</v>
      </c>
      <c r="U55">
        <v>70.354399999999998</v>
      </c>
      <c r="V55">
        <v>3</v>
      </c>
      <c r="W55">
        <f>-(Table134[[#This Row],[time]]-2)*2</f>
        <v>-2</v>
      </c>
      <c r="X55">
        <v>74.337400000000002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E8574B-3805-45E3-890F-28A404734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C5164B-144A-408B-88A1-4081C230FE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5F9FB7-A2CF-4373-8148-4867C991BB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2020-12-29T20:48:46Z</dcterms:created>
  <dcterms:modified xsi:type="dcterms:W3CDTF">2020-12-29T21:01:53Z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