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FixedNoTether/"/>
    </mc:Choice>
  </mc:AlternateContent>
  <xr:revisionPtr revIDLastSave="21" documentId="8_{B4173220-CE95-4FC4-B910-A4A3C79D73CE}" xr6:coauthVersionLast="45" xr6:coauthVersionMax="45" xr10:uidLastSave="{CB79204D-68FD-47A5-AAB7-259D59CF9D55}"/>
  <bookViews>
    <workbookView xWindow="3276" yWindow="3276" windowWidth="17280" windowHeight="9024" xr2:uid="{093C10B5-2C9F-4BC0-BF83-401BF4610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<sst xmlns="http://schemas.openxmlformats.org/spreadsheetml/2006/main" count="75" uniqueCount="20">
  <si>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</si>
  <si>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</si>
  <si>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</si>
  <si>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</si>
  <si>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</si>
  <si>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</si>
  <si>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</si>
  <si>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</si>
  <si>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</si>
  <si>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</si>
  <si>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</si>
  <si>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</si>
  <si>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</si>
  <si>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</si>
  <si>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</si>
  <si>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</si>
  <si>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 Fixed NoTether</t>
  </si>
  <si>
    <t>S2_6P_Fixed_NoTether.odb</t>
  </si>
  <si>
    <t>6N Fixed NoTether</t>
  </si>
  <si>
    <t>S2_6N_Fixed_NoTether.odb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</si>
</sst>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71951-3346-4135-98AE-F5E60E3310B2}" name="Table1" displayName="Table1" ref="A5:C26" totalsRowShown="0">
  <autoFilter ref="A5:C26" xr:uid="{4ECB3FDF-02A5-4398-9C52-6AFC23AA6ACD}"/>
  <tableColumns count="3">
    <tableColumn id="1" xr3:uid="{04995A84-F3F4-4392-BD44-307C8FBCF2E9}" name="time"/>
    <tableColumn id="2" xr3:uid="{6C9333A9-E52F-4F98-AD1C-D877F72F6AB5}" name="moment" dataDxfId="15">
      <calculatedColumnFormula>(Table1[[#This Row],[time]]-2)*2</calculatedColumnFormula>
    </tableColumn>
    <tableColumn id="3" xr3:uid="{AD4EB74C-794F-4BAC-BA61-2003F55BAA69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C1861E-ECEB-4F64-BF5A-9EFEFBECCDB1}" name="Table235" displayName="Table235" ref="D34:F55" totalsRowShown="0">
  <autoFilter ref="D34:F55" xr:uid="{B105A277-D903-484B-819B-3F182B3E8FE4}"/>
  <tableColumns count="3">
    <tableColumn id="1" xr3:uid="{345D47D8-E1DA-4932-BE85-4AF675D377A5}" name="time"/>
    <tableColumn id="2" xr3:uid="{5137E5D7-DA90-4D16-B19E-648E49137229}" name="moment" dataDxfId="6">
      <calculatedColumnFormula>-(Table134[[#This Row],[time]]-2)*2</calculatedColumnFormula>
    </tableColumn>
    <tableColumn id="3" xr3:uid="{3D816313-88F4-4E3C-B7AB-4A414695DE8A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64C16B-A701-4458-B023-FDB784BA3DD1}" name="Table336" displayName="Table336" ref="G34:I55" totalsRowShown="0">
  <autoFilter ref="G34:I55" xr:uid="{38EF1926-1B11-49D3-A35E-7AAAEDE12D4A}"/>
  <tableColumns count="3">
    <tableColumn id="1" xr3:uid="{DE1B3244-0E3F-4457-85A6-1D465AFE633C}" name="time"/>
    <tableColumn id="2" xr3:uid="{032AD97C-0E8B-4629-BE70-1C9C1AB012B8}" name="moment" dataDxfId="5">
      <calculatedColumnFormula>-(Table134[[#This Row],[time]]-2)*2</calculatedColumnFormula>
    </tableColumn>
    <tableColumn id="3" xr3:uid="{BB5413F8-E4ED-42B8-A4B1-584663B92A88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ACFFD3-2C71-4F29-ABD2-D770F8EDD9DC}" name="Table437" displayName="Table437" ref="J34:L55" totalsRowShown="0">
  <autoFilter ref="J34:L55" xr:uid="{011D7162-7A4F-4F8A-8E82-A1FB05766BE9}"/>
  <tableColumns count="3">
    <tableColumn id="1" xr3:uid="{6D4D1961-2D0F-4851-BCD6-2AD34690FB3B}" name="time"/>
    <tableColumn id="2" xr3:uid="{34473C1A-2C04-4736-8F34-08A9051BB798}" name="moment" dataDxfId="4">
      <calculatedColumnFormula>-(Table134[[#This Row],[time]]-2)*2</calculatedColumnFormula>
    </tableColumn>
    <tableColumn id="3" xr3:uid="{431C93AC-7F21-48A0-BF92-D7A00D4466CD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CB635A-E9AF-4D33-A9B0-6D3602742C9F}" name="Table538" displayName="Table538" ref="M34:O55" totalsRowShown="0">
  <autoFilter ref="M34:O55" xr:uid="{C7281A98-C946-448B-83DD-DA86BF6C504F}"/>
  <tableColumns count="3">
    <tableColumn id="1" xr3:uid="{10D0B21A-D25F-4CC9-BC81-2DD79B8FEFC6}" name="time"/>
    <tableColumn id="2" xr3:uid="{FA00E188-BB5C-4F4F-A855-468F9DF9CDED}" name="moment" dataDxfId="3">
      <calculatedColumnFormula>-(Table134[[#This Row],[time]]-2)*2</calculatedColumnFormula>
    </tableColumn>
    <tableColumn id="3" xr3:uid="{016FDD17-7066-4BD2-8BFE-3F1C929643EC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7A0002E-D64C-44CF-ADF1-AC6737725E9D}" name="Table639" displayName="Table639" ref="P34:R55" totalsRowShown="0">
  <autoFilter ref="P34:R55" xr:uid="{6E300B20-80C2-4B4E-A490-9D48CC29DD13}"/>
  <tableColumns count="3">
    <tableColumn id="1" xr3:uid="{803A9ECB-680C-422E-8E9D-112843BC244F}" name="time"/>
    <tableColumn id="2" xr3:uid="{49056100-A417-4F8C-8950-C80D804FED45}" name="moment" dataDxfId="2">
      <calculatedColumnFormula>-(Table134[[#This Row],[time]]-2)*2</calculatedColumnFormula>
    </tableColumn>
    <tableColumn id="3" xr3:uid="{7CBB7D2B-9004-4444-87CC-B50DE26BECD9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914361-7EF0-4896-9BE1-898F5B867DF4}" name="Table740" displayName="Table740" ref="S34:U55" totalsRowShown="0">
  <autoFilter ref="S34:U55" xr:uid="{4882BDBE-712F-40FB-8209-DED9754FBA52}"/>
  <tableColumns count="3">
    <tableColumn id="1" xr3:uid="{83941D34-AA62-4B4D-B047-BB99504AF524}" name="time"/>
    <tableColumn id="2" xr3:uid="{765E6BC2-B62B-4835-A319-5FB691A4BC92}" name="moment" dataDxfId="1">
      <calculatedColumnFormula>-(Table134[[#This Row],[time]]-2)*2</calculatedColumnFormula>
    </tableColumn>
    <tableColumn id="3" xr3:uid="{53B1A2A0-EA55-4896-9A3B-6B1E7D9876C1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314FEA-63AA-4752-A6AD-FAF88E875C25}" name="Table841" displayName="Table841" ref="V34:X55" totalsRowShown="0">
  <autoFilter ref="V34:X55" xr:uid="{D426F5FC-2C44-4CC7-A2C5-9DFCC6EF6D78}"/>
  <tableColumns count="3">
    <tableColumn id="1" xr3:uid="{7AC30EE8-F82A-4E85-B01E-AB267CC1D21B}" name="time"/>
    <tableColumn id="2" xr3:uid="{4FCB7C81-738C-49C7-B2FA-445AB3569724}" name="moment" dataDxfId="0">
      <calculatedColumnFormula>-(Table134[[#This Row],[time]]-2)*2</calculatedColumnFormula>
    </tableColumn>
    <tableColumn id="3" xr3:uid="{CFFE5D57-16D8-4429-B15E-D6B5E0C5E60C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59ECB-D1F6-4AD0-982F-8FF92A1AC693}" name="Table2" displayName="Table2" ref="D5:F26" totalsRowShown="0">
  <autoFilter ref="D5:F26" xr:uid="{891090F1-D205-41E8-844A-D9D4C70A5048}"/>
  <tableColumns count="3">
    <tableColumn id="1" xr3:uid="{260FEFCE-15C5-4907-998D-C728EA32F865}" name="time"/>
    <tableColumn id="2" xr3:uid="{8818FCA8-6294-4C37-99CA-F7212FC86635}" name="moment" dataDxfId="14">
      <calculatedColumnFormula>(Table2[[#This Row],[time]]-2)*2</calculatedColumnFormula>
    </tableColumn>
    <tableColumn id="3" xr3:uid="{E1D3F97F-EDDA-424F-8AFE-C699690EE0D6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1EE3F7-CEC9-41B8-A136-918D81012D88}" name="Table3" displayName="Table3" ref="G5:I26" totalsRowShown="0">
  <autoFilter ref="G5:I26" xr:uid="{04353902-AC75-4545-98F8-621B5576E4FC}"/>
  <tableColumns count="3">
    <tableColumn id="1" xr3:uid="{CB70A0F6-396C-4A34-9158-EBD0E7702DFA}" name="time"/>
    <tableColumn id="2" xr3:uid="{AE508CB2-A41F-4DBF-8F7F-8145D55F08C1}" name="moment" dataDxfId="13">
      <calculatedColumnFormula>(Table3[[#This Row],[time]]-2)*2</calculatedColumnFormula>
    </tableColumn>
    <tableColumn id="3" xr3:uid="{9251EDFE-6E63-4FA2-A987-91E7102B5F9D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E4B43-7D8D-4CFA-A124-E72136C3B31C}" name="Table4" displayName="Table4" ref="J5:L26" totalsRowShown="0">
  <autoFilter ref="J5:L26" xr:uid="{636B91F0-74DC-4A84-8B33-3F84DFDAE7A9}"/>
  <tableColumns count="3">
    <tableColumn id="1" xr3:uid="{955FFBAF-48CB-4C90-89D1-896E42424BEF}" name="time"/>
    <tableColumn id="2" xr3:uid="{2CC7082D-7854-42D8-8FA5-8795D1A61715}" name="moment" dataDxfId="12">
      <calculatedColumnFormula>(Table4[[#This Row],[time]]-2)*2</calculatedColumnFormula>
    </tableColumn>
    <tableColumn id="3" xr3:uid="{1FFEBFBC-FA34-4B86-A0AC-397B815AEC44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6FC016-AD56-404D-9B0C-A619055CCDC0}" name="Table5" displayName="Table5" ref="M5:O26" totalsRowShown="0">
  <autoFilter ref="M5:O26" xr:uid="{A62CECCB-3B65-47C3-9037-786B63EDC69E}"/>
  <tableColumns count="3">
    <tableColumn id="1" xr3:uid="{5A0CA754-7351-4C8E-BA6B-37C520E6778C}" name="time"/>
    <tableColumn id="2" xr3:uid="{37FA535F-FAF0-4692-8C6B-56F1C2A123D5}" name="moment" dataDxfId="11">
      <calculatedColumnFormula>(Table5[[#This Row],[time]]-2)*2</calculatedColumnFormula>
    </tableColumn>
    <tableColumn id="3" xr3:uid="{27BDBF9B-E347-4A5A-935B-5F315AC51E9A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82EAF2-0F6B-4758-97D6-FD68813ACD46}" name="Table6" displayName="Table6" ref="P5:R26" totalsRowShown="0">
  <autoFilter ref="P5:R26" xr:uid="{B57DCAF4-651C-496C-AF8C-B023BFA7A1D6}"/>
  <tableColumns count="3">
    <tableColumn id="1" xr3:uid="{C3B0E116-1AC2-4B9E-8222-2869CCAB629F}" name="time"/>
    <tableColumn id="2" xr3:uid="{6E6FEEB2-2951-4A37-9646-6F53913B6368}" name="moment" dataDxfId="10">
      <calculatedColumnFormula>(Table6[[#This Row],[time]]-2)*2</calculatedColumnFormula>
    </tableColumn>
    <tableColumn id="3" xr3:uid="{09D3208C-8A65-4920-8381-26486E675A4E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4FEE4D-3B88-4A9A-90B8-6D12769B75F9}" name="Table7" displayName="Table7" ref="S5:U26" totalsRowShown="0">
  <autoFilter ref="S5:U26" xr:uid="{F1A5E3B0-56F8-4E55-B585-7B6F23390F63}"/>
  <tableColumns count="3">
    <tableColumn id="1" xr3:uid="{2201921C-5A11-4C9C-9218-373F833F7885}" name="time"/>
    <tableColumn id="2" xr3:uid="{61BF905D-132B-4204-B499-56E0F4B2EFD7}" name="moment" dataDxfId="9">
      <calculatedColumnFormula>(Table7[[#This Row],[time]]-2)*2</calculatedColumnFormula>
    </tableColumn>
    <tableColumn id="3" xr3:uid="{4B8F0CF9-1679-4F1A-AE48-646EFBEC1C2F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F958E6-226F-4510-A120-C1B64FCBABC8}" name="Table8" displayName="Table8" ref="V5:X26" totalsRowShown="0">
  <autoFilter ref="V5:X26" xr:uid="{BA59E181-7CAB-44A2-A637-9E5D583CB384}"/>
  <tableColumns count="3">
    <tableColumn id="1" xr3:uid="{8C6F8C9B-93D9-4260-B679-6B059753956D}" name="time"/>
    <tableColumn id="2" xr3:uid="{A47C9925-5219-4F22-A121-11C31BB165E7}" name="moment" dataDxfId="8">
      <calculatedColumnFormula>(Table8[[#This Row],[time]]-2)*2</calculatedColumnFormula>
    </tableColumn>
    <tableColumn id="3" xr3:uid="{A8D66895-9223-44FF-B639-223764FCAABF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178BCA-AA40-4672-B1C4-86781B43B244}" name="Table134" displayName="Table134" ref="A34:C55" totalsRowShown="0">
  <autoFilter ref="A34:C55" xr:uid="{0156A632-2726-4964-A1AD-C50DF1BF4D50}"/>
  <tableColumns count="3">
    <tableColumn id="1" xr3:uid="{C7035DF4-660F-4A7C-A8E4-EE0AF7A354B9}" name="time"/>
    <tableColumn id="2" xr3:uid="{F7B168BB-A389-4194-A127-260D7EF5CDFA}" name="moment" dataDxfId="7">
      <calculatedColumnFormula>-(Table134[[#This Row],[time]]-2)*2</calculatedColumnFormula>
    </tableColumn>
    <tableColumn id="3" xr3:uid="{4C34AC52-0235-42DD-8D10-68400CADC58F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725E-C061-41CB-A79B-9B0563EA6745}">
  <dimension ref="A1:X55"/>
  <sheetViews>
    <sheetView tabSelected="1" workbookViewId="0">
      <selection activeCell="C15" sqref="C1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89.597300000000004</v>
      </c>
      <c r="D6">
        <v>2</v>
      </c>
      <c r="E6">
        <f>(Table2[[#This Row],[time]]-2)*2</f>
        <v>0</v>
      </c>
      <c r="F6">
        <v>92.131299999999996</v>
      </c>
      <c r="G6">
        <v>2</v>
      </c>
      <c r="H6">
        <f>(Table3[[#This Row],[time]]-2)*2</f>
        <v>0</v>
      </c>
      <c r="I6">
        <v>87.840900000000005</v>
      </c>
      <c r="J6">
        <v>2</v>
      </c>
      <c r="K6">
        <f>(Table4[[#This Row],[time]]-2)*2</f>
        <v>0</v>
      </c>
      <c r="L6">
        <v>82.212800000000001</v>
      </c>
      <c r="M6">
        <v>2</v>
      </c>
      <c r="N6">
        <f>(Table5[[#This Row],[time]]-2)*2</f>
        <v>0</v>
      </c>
      <c r="O6">
        <v>83.035700000000006</v>
      </c>
      <c r="P6">
        <v>2</v>
      </c>
      <c r="Q6">
        <f>(Table6[[#This Row],[time]]-2)*2</f>
        <v>0</v>
      </c>
      <c r="R6">
        <v>86.564499999999995</v>
      </c>
      <c r="S6">
        <v>2</v>
      </c>
      <c r="T6">
        <f>(Table7[[#This Row],[time]]-2)*2</f>
        <v>0</v>
      </c>
      <c r="U6">
        <v>77.847899999999996</v>
      </c>
      <c r="V6">
        <v>2</v>
      </c>
      <c r="W6">
        <f>(Table8[[#This Row],[time]]-2)*2</f>
        <v>0</v>
      </c>
      <c r="X6">
        <v>83.372500000000002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91.398899999999998</v>
      </c>
      <c r="D7">
        <v>2.0575000000000001</v>
      </c>
      <c r="E7">
        <f>(Table2[[#This Row],[time]]-2)*2</f>
        <v>0.11500000000000021</v>
      </c>
      <c r="F7">
        <v>93.205799999999996</v>
      </c>
      <c r="G7">
        <v>2.0575000000000001</v>
      </c>
      <c r="H7">
        <f>(Table3[[#This Row],[time]]-2)*2</f>
        <v>0.11500000000000021</v>
      </c>
      <c r="I7">
        <v>88.841499999999996</v>
      </c>
      <c r="J7">
        <v>2.0575000000000001</v>
      </c>
      <c r="K7">
        <f>(Table4[[#This Row],[time]]-2)*2</f>
        <v>0.11500000000000021</v>
      </c>
      <c r="L7">
        <v>83.203599999999994</v>
      </c>
      <c r="M7">
        <v>2.0575000000000001</v>
      </c>
      <c r="N7">
        <f>(Table5[[#This Row],[time]]-2)*2</f>
        <v>0.11500000000000021</v>
      </c>
      <c r="O7">
        <v>82.920199999999994</v>
      </c>
      <c r="P7">
        <v>2.0575000000000001</v>
      </c>
      <c r="Q7">
        <f>(Table6[[#This Row],[time]]-2)*2</f>
        <v>0.11500000000000021</v>
      </c>
      <c r="R7">
        <v>88.627700000000004</v>
      </c>
      <c r="S7">
        <v>2.0575000000000001</v>
      </c>
      <c r="T7">
        <f>(Table7[[#This Row],[time]]-2)*2</f>
        <v>0.11500000000000021</v>
      </c>
      <c r="U7">
        <v>77.8005</v>
      </c>
      <c r="V7">
        <v>2.0575000000000001</v>
      </c>
      <c r="W7">
        <f>(Table8[[#This Row],[time]]-2)*2</f>
        <v>0.11500000000000021</v>
      </c>
      <c r="X7">
        <v>83.410399999999996</v>
      </c>
    </row>
    <row r="8" spans="1:24" x14ac:dyDescent="0.3">
      <c r="A8">
        <v>2.1025</v>
      </c>
      <c r="B8">
        <f>(Table1[[#This Row],[time]]-2)*2</f>
        <v>0.20500000000000007</v>
      </c>
      <c r="C8">
        <v>91.4529</v>
      </c>
      <c r="D8">
        <v>2.1025</v>
      </c>
      <c r="E8">
        <f>(Table2[[#This Row],[time]]-2)*2</f>
        <v>0.20500000000000007</v>
      </c>
      <c r="F8">
        <v>93.269099999999995</v>
      </c>
      <c r="G8">
        <v>2.1025</v>
      </c>
      <c r="H8">
        <f>(Table3[[#This Row],[time]]-2)*2</f>
        <v>0.20500000000000007</v>
      </c>
      <c r="I8">
        <v>88.883399999999995</v>
      </c>
      <c r="J8">
        <v>2.1025</v>
      </c>
      <c r="K8">
        <f>(Table4[[#This Row],[time]]-2)*2</f>
        <v>0.20500000000000007</v>
      </c>
      <c r="L8">
        <v>83.987099999999998</v>
      </c>
      <c r="M8">
        <v>2.1025</v>
      </c>
      <c r="N8">
        <f>(Table5[[#This Row],[time]]-2)*2</f>
        <v>0.20500000000000007</v>
      </c>
      <c r="O8">
        <v>83.245099999999994</v>
      </c>
      <c r="P8">
        <v>2.1025</v>
      </c>
      <c r="Q8">
        <f>(Table6[[#This Row],[time]]-2)*2</f>
        <v>0.20500000000000007</v>
      </c>
      <c r="R8">
        <v>88.554900000000004</v>
      </c>
      <c r="S8">
        <v>2.1025</v>
      </c>
      <c r="T8">
        <f>(Table7[[#This Row],[time]]-2)*2</f>
        <v>0.20500000000000007</v>
      </c>
      <c r="U8">
        <v>77.705399999999997</v>
      </c>
      <c r="V8">
        <v>2.1025</v>
      </c>
      <c r="W8">
        <f>(Table8[[#This Row],[time]]-2)*2</f>
        <v>0.20500000000000007</v>
      </c>
      <c r="X8">
        <v>83.398200000000003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91.371399999999994</v>
      </c>
      <c r="D9">
        <v>2.1671900000000002</v>
      </c>
      <c r="E9">
        <f>(Table2[[#This Row],[time]]-2)*2</f>
        <v>0.33438000000000034</v>
      </c>
      <c r="F9">
        <v>92.732299999999995</v>
      </c>
      <c r="G9">
        <v>2.1671900000000002</v>
      </c>
      <c r="H9">
        <f>(Table3[[#This Row],[time]]-2)*2</f>
        <v>0.33438000000000034</v>
      </c>
      <c r="I9">
        <v>88.441199999999995</v>
      </c>
      <c r="J9">
        <v>2.1671900000000002</v>
      </c>
      <c r="K9">
        <f>(Table4[[#This Row],[time]]-2)*2</f>
        <v>0.33438000000000034</v>
      </c>
      <c r="L9">
        <v>84.2453</v>
      </c>
      <c r="M9">
        <v>2.1671900000000002</v>
      </c>
      <c r="N9">
        <f>(Table5[[#This Row],[time]]-2)*2</f>
        <v>0.33438000000000034</v>
      </c>
      <c r="O9">
        <v>83.367099999999994</v>
      </c>
      <c r="P9">
        <v>2.1671900000000002</v>
      </c>
      <c r="Q9">
        <f>(Table6[[#This Row],[time]]-2)*2</f>
        <v>0.33438000000000034</v>
      </c>
      <c r="R9">
        <v>88.942300000000003</v>
      </c>
      <c r="S9">
        <v>2.1671900000000002</v>
      </c>
      <c r="T9">
        <f>(Table7[[#This Row],[time]]-2)*2</f>
        <v>0.33438000000000034</v>
      </c>
      <c r="U9">
        <v>77.604399999999998</v>
      </c>
      <c r="V9">
        <v>2.1671900000000002</v>
      </c>
      <c r="W9">
        <f>(Table8[[#This Row],[time]]-2)*2</f>
        <v>0.33438000000000034</v>
      </c>
      <c r="X9">
        <v>83.282300000000006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91.211299999999994</v>
      </c>
      <c r="D10">
        <v>2.2146499999999998</v>
      </c>
      <c r="E10">
        <f>(Table2[[#This Row],[time]]-2)*2</f>
        <v>0.42929999999999957</v>
      </c>
      <c r="F10">
        <v>92.155900000000003</v>
      </c>
      <c r="G10">
        <v>2.2146499999999998</v>
      </c>
      <c r="H10">
        <f>(Table3[[#This Row],[time]]-2)*2</f>
        <v>0.42929999999999957</v>
      </c>
      <c r="I10">
        <v>87.954499999999996</v>
      </c>
      <c r="J10">
        <v>2.2146499999999998</v>
      </c>
      <c r="K10">
        <f>(Table4[[#This Row],[time]]-2)*2</f>
        <v>0.42929999999999957</v>
      </c>
      <c r="L10">
        <v>84.918999999999997</v>
      </c>
      <c r="M10">
        <v>2.2146499999999998</v>
      </c>
      <c r="N10">
        <f>(Table5[[#This Row],[time]]-2)*2</f>
        <v>0.42929999999999957</v>
      </c>
      <c r="O10">
        <v>81.547799999999995</v>
      </c>
      <c r="P10">
        <v>2.2146499999999998</v>
      </c>
      <c r="Q10">
        <f>(Table6[[#This Row],[time]]-2)*2</f>
        <v>0.42929999999999957</v>
      </c>
      <c r="R10">
        <v>88.612799999999993</v>
      </c>
      <c r="S10">
        <v>2.2146499999999998</v>
      </c>
      <c r="T10">
        <f>(Table7[[#This Row],[time]]-2)*2</f>
        <v>0.42929999999999957</v>
      </c>
      <c r="U10">
        <v>77.684700000000007</v>
      </c>
      <c r="V10">
        <v>2.2146499999999998</v>
      </c>
      <c r="W10">
        <f>(Table8[[#This Row],[time]]-2)*2</f>
        <v>0.42929999999999957</v>
      </c>
      <c r="X10">
        <v>83.411799999999999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91.116600000000005</v>
      </c>
      <c r="D11">
        <v>2.2715999999999998</v>
      </c>
      <c r="E11">
        <f>(Table2[[#This Row],[time]]-2)*2</f>
        <v>0.54319999999999968</v>
      </c>
      <c r="F11">
        <v>91.2256</v>
      </c>
      <c r="G11">
        <v>2.2715999999999998</v>
      </c>
      <c r="H11">
        <f>(Table3[[#This Row],[time]]-2)*2</f>
        <v>0.54319999999999968</v>
      </c>
      <c r="I11">
        <v>87.845100000000002</v>
      </c>
      <c r="J11">
        <v>2.2715999999999998</v>
      </c>
      <c r="K11">
        <f>(Table4[[#This Row],[time]]-2)*2</f>
        <v>0.54319999999999968</v>
      </c>
      <c r="L11">
        <v>84.885199999999998</v>
      </c>
      <c r="M11">
        <v>2.2715999999999998</v>
      </c>
      <c r="N11">
        <f>(Table5[[#This Row],[time]]-2)*2</f>
        <v>0.54319999999999968</v>
      </c>
      <c r="O11">
        <v>81.660700000000006</v>
      </c>
      <c r="P11">
        <v>2.2715999999999998</v>
      </c>
      <c r="Q11">
        <f>(Table6[[#This Row],[time]]-2)*2</f>
        <v>0.54319999999999968</v>
      </c>
      <c r="R11">
        <v>88.405699999999996</v>
      </c>
      <c r="S11">
        <v>2.2715999999999998</v>
      </c>
      <c r="T11">
        <f>(Table7[[#This Row],[time]]-2)*2</f>
        <v>0.54319999999999968</v>
      </c>
      <c r="U11">
        <v>77.697000000000003</v>
      </c>
      <c r="V11">
        <v>2.2715999999999998</v>
      </c>
      <c r="W11">
        <f>(Table8[[#This Row],[time]]-2)*2</f>
        <v>0.54319999999999968</v>
      </c>
      <c r="X11">
        <v>83.299099999999996</v>
      </c>
    </row>
    <row r="12" spans="1:24" x14ac:dyDescent="0.3">
      <c r="A12">
        <v>2.32233</v>
      </c>
      <c r="B12">
        <f>(Table1[[#This Row],[time]]-2)*2</f>
        <v>0.64466000000000001</v>
      </c>
      <c r="C12">
        <v>90.906999999999996</v>
      </c>
      <c r="D12">
        <v>2.32233</v>
      </c>
      <c r="E12">
        <f>(Table2[[#This Row],[time]]-2)*2</f>
        <v>0.64466000000000001</v>
      </c>
      <c r="F12">
        <v>89.377700000000004</v>
      </c>
      <c r="G12">
        <v>2.32233</v>
      </c>
      <c r="H12">
        <f>(Table3[[#This Row],[time]]-2)*2</f>
        <v>0.64466000000000001</v>
      </c>
      <c r="I12">
        <v>87.375900000000001</v>
      </c>
      <c r="J12">
        <v>2.32233</v>
      </c>
      <c r="K12">
        <f>(Table4[[#This Row],[time]]-2)*2</f>
        <v>0.64466000000000001</v>
      </c>
      <c r="L12">
        <v>85.630700000000004</v>
      </c>
      <c r="M12">
        <v>2.32233</v>
      </c>
      <c r="N12">
        <f>(Table5[[#This Row],[time]]-2)*2</f>
        <v>0.64466000000000001</v>
      </c>
      <c r="O12">
        <v>80.7637</v>
      </c>
      <c r="P12">
        <v>2.32233</v>
      </c>
      <c r="Q12">
        <f>(Table6[[#This Row],[time]]-2)*2</f>
        <v>0.64466000000000001</v>
      </c>
      <c r="R12">
        <v>90.725800000000007</v>
      </c>
      <c r="S12">
        <v>2.32233</v>
      </c>
      <c r="T12">
        <f>(Table7[[#This Row],[time]]-2)*2</f>
        <v>0.64466000000000001</v>
      </c>
      <c r="U12">
        <v>77.639200000000002</v>
      </c>
      <c r="V12">
        <v>2.32233</v>
      </c>
      <c r="W12">
        <f>(Table8[[#This Row],[time]]-2)*2</f>
        <v>0.64466000000000001</v>
      </c>
      <c r="X12">
        <v>83.190600000000003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90.755200000000002</v>
      </c>
      <c r="D13">
        <v>2.3587899999999999</v>
      </c>
      <c r="E13">
        <f>(Table2[[#This Row],[time]]-2)*2</f>
        <v>0.71757999999999988</v>
      </c>
      <c r="F13">
        <v>86.560299999999998</v>
      </c>
      <c r="G13">
        <v>2.3587899999999999</v>
      </c>
      <c r="H13">
        <f>(Table3[[#This Row],[time]]-2)*2</f>
        <v>0.71757999999999988</v>
      </c>
      <c r="I13">
        <v>86.400499999999994</v>
      </c>
      <c r="J13">
        <v>2.3587899999999999</v>
      </c>
      <c r="K13">
        <f>(Table4[[#This Row],[time]]-2)*2</f>
        <v>0.71757999999999988</v>
      </c>
      <c r="L13">
        <v>84.639700000000005</v>
      </c>
      <c r="M13">
        <v>2.3587899999999999</v>
      </c>
      <c r="N13">
        <f>(Table5[[#This Row],[time]]-2)*2</f>
        <v>0.71757999999999988</v>
      </c>
      <c r="O13">
        <v>77.610900000000001</v>
      </c>
      <c r="P13">
        <v>2.3587899999999999</v>
      </c>
      <c r="Q13">
        <f>(Table6[[#This Row],[time]]-2)*2</f>
        <v>0.71757999999999988</v>
      </c>
      <c r="R13">
        <v>91.306700000000006</v>
      </c>
      <c r="S13">
        <v>2.3587899999999999</v>
      </c>
      <c r="T13">
        <f>(Table7[[#This Row],[time]]-2)*2</f>
        <v>0.71757999999999988</v>
      </c>
      <c r="U13">
        <v>77.641499999999994</v>
      </c>
      <c r="V13">
        <v>2.3587899999999999</v>
      </c>
      <c r="W13">
        <f>(Table8[[#This Row],[time]]-2)*2</f>
        <v>0.71757999999999988</v>
      </c>
      <c r="X13">
        <v>82.733699999999999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90.419700000000006</v>
      </c>
      <c r="D14">
        <v>2.4015499999999999</v>
      </c>
      <c r="E14">
        <f>(Table2[[#This Row],[time]]-2)*2</f>
        <v>0.8030999999999997</v>
      </c>
      <c r="F14">
        <v>76.417900000000003</v>
      </c>
      <c r="G14">
        <v>2.4015499999999999</v>
      </c>
      <c r="H14">
        <f>(Table3[[#This Row],[time]]-2)*2</f>
        <v>0.8030999999999997</v>
      </c>
      <c r="I14">
        <v>85.530900000000003</v>
      </c>
      <c r="J14">
        <v>2.4015499999999999</v>
      </c>
      <c r="K14">
        <f>(Table4[[#This Row],[time]]-2)*2</f>
        <v>0.8030999999999997</v>
      </c>
      <c r="L14">
        <v>84.406700000000001</v>
      </c>
      <c r="M14">
        <v>2.4015499999999999</v>
      </c>
      <c r="N14">
        <f>(Table5[[#This Row],[time]]-2)*2</f>
        <v>0.8030999999999997</v>
      </c>
      <c r="O14">
        <v>75.472499999999997</v>
      </c>
      <c r="P14">
        <v>2.4015499999999999</v>
      </c>
      <c r="Q14">
        <f>(Table6[[#This Row],[time]]-2)*2</f>
        <v>0.8030999999999997</v>
      </c>
      <c r="R14">
        <v>90.856499999999997</v>
      </c>
      <c r="S14">
        <v>2.4015499999999999</v>
      </c>
      <c r="T14">
        <f>(Table7[[#This Row],[time]]-2)*2</f>
        <v>0.8030999999999997</v>
      </c>
      <c r="U14">
        <v>77.4392</v>
      </c>
      <c r="V14">
        <v>2.4015499999999999</v>
      </c>
      <c r="W14">
        <f>(Table8[[#This Row],[time]]-2)*2</f>
        <v>0.8030999999999997</v>
      </c>
      <c r="X14">
        <v>82.124099999999999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89.954099999999997</v>
      </c>
      <c r="D15">
        <v>2.47973</v>
      </c>
      <c r="E15">
        <f>(Table2[[#This Row],[time]]-2)*2</f>
        <v>0.95945999999999998</v>
      </c>
      <c r="F15">
        <v>64.272099999999995</v>
      </c>
      <c r="G15">
        <v>2.47973</v>
      </c>
      <c r="H15">
        <f>(Table3[[#This Row],[time]]-2)*2</f>
        <v>0.95945999999999998</v>
      </c>
      <c r="I15">
        <v>84.492099999999994</v>
      </c>
      <c r="J15">
        <v>2.47973</v>
      </c>
      <c r="K15">
        <f>(Table4[[#This Row],[time]]-2)*2</f>
        <v>0.95945999999999998</v>
      </c>
      <c r="L15">
        <v>82.573499999999996</v>
      </c>
      <c r="M15">
        <v>2.47973</v>
      </c>
      <c r="N15">
        <f>(Table5[[#This Row],[time]]-2)*2</f>
        <v>0.95945999999999998</v>
      </c>
      <c r="O15">
        <v>74.134500000000003</v>
      </c>
      <c r="P15">
        <v>2.47973</v>
      </c>
      <c r="Q15">
        <f>(Table6[[#This Row],[time]]-2)*2</f>
        <v>0.95945999999999998</v>
      </c>
      <c r="R15">
        <v>91.806700000000006</v>
      </c>
      <c r="S15">
        <v>2.47973</v>
      </c>
      <c r="T15">
        <f>(Table7[[#This Row],[time]]-2)*2</f>
        <v>0.95945999999999998</v>
      </c>
      <c r="U15">
        <v>77.516499999999994</v>
      </c>
      <c r="V15">
        <v>2.47973</v>
      </c>
      <c r="W15">
        <f>(Table8[[#This Row],[time]]-2)*2</f>
        <v>0.95945999999999998</v>
      </c>
      <c r="X15">
        <v>81.420500000000004</v>
      </c>
    </row>
    <row r="16" spans="1:24" x14ac:dyDescent="0.3">
      <c r="A16">
        <v>2.51017</v>
      </c>
      <c r="B16">
        <f>(Table1[[#This Row],[time]]-2)*2</f>
        <v>1.02034</v>
      </c>
      <c r="C16">
        <v>88.910700000000006</v>
      </c>
      <c r="D16">
        <v>2.51017</v>
      </c>
      <c r="E16">
        <f>(Table2[[#This Row],[time]]-2)*2</f>
        <v>1.02034</v>
      </c>
      <c r="F16">
        <v>54.178600000000003</v>
      </c>
      <c r="G16">
        <v>2.51017</v>
      </c>
      <c r="H16">
        <f>(Table3[[#This Row],[time]]-2)*2</f>
        <v>1.02034</v>
      </c>
      <c r="I16">
        <v>83.5642</v>
      </c>
      <c r="J16">
        <v>2.51017</v>
      </c>
      <c r="K16">
        <f>(Table4[[#This Row],[time]]-2)*2</f>
        <v>1.02034</v>
      </c>
      <c r="L16">
        <v>72.4666</v>
      </c>
      <c r="M16">
        <v>2.51017</v>
      </c>
      <c r="N16">
        <f>(Table5[[#This Row],[time]]-2)*2</f>
        <v>1.02034</v>
      </c>
      <c r="O16">
        <v>71.124899999999997</v>
      </c>
      <c r="P16">
        <v>2.51017</v>
      </c>
      <c r="Q16">
        <f>(Table6[[#This Row],[time]]-2)*2</f>
        <v>1.02034</v>
      </c>
      <c r="R16">
        <v>91.609099999999998</v>
      </c>
      <c r="S16">
        <v>2.51017</v>
      </c>
      <c r="T16">
        <f>(Table7[[#This Row],[time]]-2)*2</f>
        <v>1.02034</v>
      </c>
      <c r="U16">
        <v>77.080500000000001</v>
      </c>
      <c r="V16">
        <v>2.51017</v>
      </c>
      <c r="W16">
        <f>(Table8[[#This Row],[time]]-2)*2</f>
        <v>1.02034</v>
      </c>
      <c r="X16">
        <v>81.082899999999995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88.471599999999995</v>
      </c>
      <c r="D17">
        <v>2.5632600000000001</v>
      </c>
      <c r="E17">
        <f>(Table2[[#This Row],[time]]-2)*2</f>
        <v>1.1265200000000002</v>
      </c>
      <c r="F17">
        <v>50.552700000000002</v>
      </c>
      <c r="G17">
        <v>2.5632600000000001</v>
      </c>
      <c r="H17">
        <f>(Table3[[#This Row],[time]]-2)*2</f>
        <v>1.1265200000000002</v>
      </c>
      <c r="I17">
        <v>83.268699999999995</v>
      </c>
      <c r="J17">
        <v>2.5632600000000001</v>
      </c>
      <c r="K17">
        <f>(Table4[[#This Row],[time]]-2)*2</f>
        <v>1.1265200000000002</v>
      </c>
      <c r="L17">
        <v>70.090199999999996</v>
      </c>
      <c r="M17">
        <v>2.5632600000000001</v>
      </c>
      <c r="N17">
        <f>(Table5[[#This Row],[time]]-2)*2</f>
        <v>1.1265200000000002</v>
      </c>
      <c r="O17">
        <v>70.715000000000003</v>
      </c>
      <c r="P17">
        <v>2.5632600000000001</v>
      </c>
      <c r="Q17">
        <f>(Table6[[#This Row],[time]]-2)*2</f>
        <v>1.1265200000000002</v>
      </c>
      <c r="R17">
        <v>91.400899999999993</v>
      </c>
      <c r="S17">
        <v>2.5632600000000001</v>
      </c>
      <c r="T17">
        <f>(Table7[[#This Row],[time]]-2)*2</f>
        <v>1.1265200000000002</v>
      </c>
      <c r="U17">
        <v>76.994600000000005</v>
      </c>
      <c r="V17">
        <v>2.5632600000000001</v>
      </c>
      <c r="W17">
        <f>(Table8[[#This Row],[time]]-2)*2</f>
        <v>1.1265200000000002</v>
      </c>
      <c r="X17">
        <v>80.890900000000002</v>
      </c>
    </row>
    <row r="18" spans="1:24" x14ac:dyDescent="0.3">
      <c r="A18">
        <v>2.61022</v>
      </c>
      <c r="B18">
        <f>(Table1[[#This Row],[time]]-2)*2</f>
        <v>1.22044</v>
      </c>
      <c r="C18">
        <v>86.881299999999996</v>
      </c>
      <c r="D18">
        <v>2.61022</v>
      </c>
      <c r="E18">
        <f>(Table2[[#This Row],[time]]-2)*2</f>
        <v>1.22044</v>
      </c>
      <c r="F18">
        <v>42.1252</v>
      </c>
      <c r="G18">
        <v>2.61022</v>
      </c>
      <c r="H18">
        <f>(Table3[[#This Row],[time]]-2)*2</f>
        <v>1.22044</v>
      </c>
      <c r="I18">
        <v>82.349599999999995</v>
      </c>
      <c r="J18">
        <v>2.61022</v>
      </c>
      <c r="K18">
        <f>(Table4[[#This Row],[time]]-2)*2</f>
        <v>1.22044</v>
      </c>
      <c r="L18">
        <v>61.054499999999997</v>
      </c>
      <c r="M18">
        <v>2.61022</v>
      </c>
      <c r="N18">
        <f>(Table5[[#This Row],[time]]-2)*2</f>
        <v>1.22044</v>
      </c>
      <c r="O18">
        <v>69.028099999999995</v>
      </c>
      <c r="P18">
        <v>2.61022</v>
      </c>
      <c r="Q18">
        <f>(Table6[[#This Row],[time]]-2)*2</f>
        <v>1.22044</v>
      </c>
      <c r="R18">
        <v>91.126599999999996</v>
      </c>
      <c r="S18">
        <v>2.61022</v>
      </c>
      <c r="T18">
        <f>(Table7[[#This Row],[time]]-2)*2</f>
        <v>1.22044</v>
      </c>
      <c r="U18">
        <v>76.9251</v>
      </c>
      <c r="V18">
        <v>2.61022</v>
      </c>
      <c r="W18">
        <f>(Table8[[#This Row],[time]]-2)*2</f>
        <v>1.22044</v>
      </c>
      <c r="X18">
        <v>80.015900000000002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85.942800000000005</v>
      </c>
      <c r="D19">
        <v>2.6619299999999999</v>
      </c>
      <c r="E19">
        <f>(Table2[[#This Row],[time]]-2)*2</f>
        <v>1.3238599999999998</v>
      </c>
      <c r="F19">
        <v>39.114699999999999</v>
      </c>
      <c r="G19">
        <v>2.6619299999999999</v>
      </c>
      <c r="H19">
        <f>(Table3[[#This Row],[time]]-2)*2</f>
        <v>1.3238599999999998</v>
      </c>
      <c r="I19">
        <v>82.081900000000005</v>
      </c>
      <c r="J19">
        <v>2.6619299999999999</v>
      </c>
      <c r="K19">
        <f>(Table4[[#This Row],[time]]-2)*2</f>
        <v>1.3238599999999998</v>
      </c>
      <c r="L19">
        <v>56.210700000000003</v>
      </c>
      <c r="M19">
        <v>2.6619299999999999</v>
      </c>
      <c r="N19">
        <f>(Table5[[#This Row],[time]]-2)*2</f>
        <v>1.3238599999999998</v>
      </c>
      <c r="O19">
        <v>68.643600000000006</v>
      </c>
      <c r="P19">
        <v>2.6619299999999999</v>
      </c>
      <c r="Q19">
        <f>(Table6[[#This Row],[time]]-2)*2</f>
        <v>1.3238599999999998</v>
      </c>
      <c r="R19">
        <v>90.905100000000004</v>
      </c>
      <c r="S19">
        <v>2.6619299999999999</v>
      </c>
      <c r="T19">
        <f>(Table7[[#This Row],[time]]-2)*2</f>
        <v>1.3238599999999998</v>
      </c>
      <c r="U19">
        <v>76.847700000000003</v>
      </c>
      <c r="V19">
        <v>2.6619299999999999</v>
      </c>
      <c r="W19">
        <f>(Table8[[#This Row],[time]]-2)*2</f>
        <v>1.3238599999999998</v>
      </c>
      <c r="X19">
        <v>79.697400000000002</v>
      </c>
    </row>
    <row r="20" spans="1:24" x14ac:dyDescent="0.3">
      <c r="A20">
        <v>2.70424</v>
      </c>
      <c r="B20">
        <f>(Table1[[#This Row],[time]]-2)*2</f>
        <v>1.40848</v>
      </c>
      <c r="C20">
        <v>84.097099999999998</v>
      </c>
      <c r="D20">
        <v>2.70424</v>
      </c>
      <c r="E20">
        <f>(Table2[[#This Row],[time]]-2)*2</f>
        <v>1.40848</v>
      </c>
      <c r="F20">
        <v>31.437899999999999</v>
      </c>
      <c r="G20">
        <v>2.70424</v>
      </c>
      <c r="H20">
        <f>(Table3[[#This Row],[time]]-2)*2</f>
        <v>1.40848</v>
      </c>
      <c r="I20">
        <v>81.361500000000007</v>
      </c>
      <c r="J20">
        <v>2.70424</v>
      </c>
      <c r="K20">
        <f>(Table4[[#This Row],[time]]-2)*2</f>
        <v>1.40848</v>
      </c>
      <c r="L20">
        <v>48.812800000000003</v>
      </c>
      <c r="M20">
        <v>2.70424</v>
      </c>
      <c r="N20">
        <f>(Table5[[#This Row],[time]]-2)*2</f>
        <v>1.40848</v>
      </c>
      <c r="O20">
        <v>67.518299999999996</v>
      </c>
      <c r="P20">
        <v>2.70424</v>
      </c>
      <c r="Q20">
        <f>(Table6[[#This Row],[time]]-2)*2</f>
        <v>1.40848</v>
      </c>
      <c r="R20">
        <v>90.274000000000001</v>
      </c>
      <c r="S20">
        <v>2.70424</v>
      </c>
      <c r="T20">
        <f>(Table7[[#This Row],[time]]-2)*2</f>
        <v>1.40848</v>
      </c>
      <c r="U20">
        <v>76.622600000000006</v>
      </c>
      <c r="V20">
        <v>2.70424</v>
      </c>
      <c r="W20">
        <f>(Table8[[#This Row],[time]]-2)*2</f>
        <v>1.40848</v>
      </c>
      <c r="X20">
        <v>79.095699999999994</v>
      </c>
    </row>
    <row r="21" spans="1:24" x14ac:dyDescent="0.3">
      <c r="A21">
        <v>2.75779</v>
      </c>
      <c r="B21">
        <f>(Table1[[#This Row],[time]]-2)*2</f>
        <v>1.5155799999999999</v>
      </c>
      <c r="C21">
        <v>83.271699999999996</v>
      </c>
      <c r="D21">
        <v>2.75779</v>
      </c>
      <c r="E21">
        <f>(Table2[[#This Row],[time]]-2)*2</f>
        <v>1.5155799999999999</v>
      </c>
      <c r="F21">
        <v>28.605</v>
      </c>
      <c r="G21">
        <v>2.75779</v>
      </c>
      <c r="H21">
        <f>(Table3[[#This Row],[time]]-2)*2</f>
        <v>1.5155799999999999</v>
      </c>
      <c r="I21">
        <v>80.911799999999999</v>
      </c>
      <c r="J21">
        <v>2.75779</v>
      </c>
      <c r="K21">
        <f>(Table4[[#This Row],[time]]-2)*2</f>
        <v>1.5155799999999999</v>
      </c>
      <c r="L21">
        <v>46.389400000000002</v>
      </c>
      <c r="M21">
        <v>2.75779</v>
      </c>
      <c r="N21">
        <f>(Table5[[#This Row],[time]]-2)*2</f>
        <v>1.5155799999999999</v>
      </c>
      <c r="O21">
        <v>66.847899999999996</v>
      </c>
      <c r="P21">
        <v>2.75779</v>
      </c>
      <c r="Q21">
        <f>(Table6[[#This Row],[time]]-2)*2</f>
        <v>1.5155799999999999</v>
      </c>
      <c r="R21">
        <v>90.093400000000003</v>
      </c>
      <c r="S21">
        <v>2.75779</v>
      </c>
      <c r="T21">
        <f>(Table7[[#This Row],[time]]-2)*2</f>
        <v>1.5155799999999999</v>
      </c>
      <c r="U21">
        <v>75.900800000000004</v>
      </c>
      <c r="V21">
        <v>2.75779</v>
      </c>
      <c r="W21">
        <f>(Table8[[#This Row],[time]]-2)*2</f>
        <v>1.5155799999999999</v>
      </c>
      <c r="X21">
        <v>78.614999999999995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81.83</v>
      </c>
      <c r="D22">
        <v>2.8044500000000001</v>
      </c>
      <c r="E22">
        <f>(Table2[[#This Row],[time]]-2)*2</f>
        <v>1.6089000000000002</v>
      </c>
      <c r="F22">
        <v>22.662700000000001</v>
      </c>
      <c r="G22">
        <v>2.8044500000000001</v>
      </c>
      <c r="H22">
        <f>(Table3[[#This Row],[time]]-2)*2</f>
        <v>1.6089000000000002</v>
      </c>
      <c r="I22">
        <v>80.344899999999996</v>
      </c>
      <c r="J22">
        <v>2.8044500000000001</v>
      </c>
      <c r="K22">
        <f>(Table4[[#This Row],[time]]-2)*2</f>
        <v>1.6089000000000002</v>
      </c>
      <c r="L22">
        <v>36.610199999999999</v>
      </c>
      <c r="M22">
        <v>2.8044500000000001</v>
      </c>
      <c r="N22">
        <f>(Table5[[#This Row],[time]]-2)*2</f>
        <v>1.6089000000000002</v>
      </c>
      <c r="O22">
        <v>65.819900000000004</v>
      </c>
      <c r="P22">
        <v>2.8044500000000001</v>
      </c>
      <c r="Q22">
        <f>(Table6[[#This Row],[time]]-2)*2</f>
        <v>1.6089000000000002</v>
      </c>
      <c r="R22">
        <v>89.740700000000004</v>
      </c>
      <c r="S22">
        <v>2.8044500000000001</v>
      </c>
      <c r="T22">
        <f>(Table7[[#This Row],[time]]-2)*2</f>
        <v>1.6089000000000002</v>
      </c>
      <c r="U22">
        <v>75.5381</v>
      </c>
      <c r="V22">
        <v>2.8044500000000001</v>
      </c>
      <c r="W22">
        <f>(Table8[[#This Row],[time]]-2)*2</f>
        <v>1.6089000000000002</v>
      </c>
      <c r="X22">
        <v>77.909499999999994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81.115799999999993</v>
      </c>
      <c r="D23">
        <v>2.8546</v>
      </c>
      <c r="E23">
        <f>(Table2[[#This Row],[time]]-2)*2</f>
        <v>1.7092000000000001</v>
      </c>
      <c r="F23">
        <v>19.61</v>
      </c>
      <c r="G23">
        <v>2.8546</v>
      </c>
      <c r="H23">
        <f>(Table3[[#This Row],[time]]-2)*2</f>
        <v>1.7092000000000001</v>
      </c>
      <c r="I23">
        <v>80.020300000000006</v>
      </c>
      <c r="J23">
        <v>2.8546</v>
      </c>
      <c r="K23">
        <f>(Table4[[#This Row],[time]]-2)*2</f>
        <v>1.7092000000000001</v>
      </c>
      <c r="L23">
        <v>36.659399999999998</v>
      </c>
      <c r="M23">
        <v>2.8546</v>
      </c>
      <c r="N23">
        <f>(Table5[[#This Row],[time]]-2)*2</f>
        <v>1.7092000000000001</v>
      </c>
      <c r="O23">
        <v>64.199399999999997</v>
      </c>
      <c r="P23">
        <v>2.8546</v>
      </c>
      <c r="Q23">
        <f>(Table6[[#This Row],[time]]-2)*2</f>
        <v>1.7092000000000001</v>
      </c>
      <c r="R23">
        <v>89.521600000000007</v>
      </c>
      <c r="S23">
        <v>2.8546</v>
      </c>
      <c r="T23">
        <f>(Table7[[#This Row],[time]]-2)*2</f>
        <v>1.7092000000000001</v>
      </c>
      <c r="U23">
        <v>74.949799999999996</v>
      </c>
      <c r="V23">
        <v>2.8546</v>
      </c>
      <c r="W23">
        <f>(Table8[[#This Row],[time]]-2)*2</f>
        <v>1.7092000000000001</v>
      </c>
      <c r="X23">
        <v>77.450100000000006</v>
      </c>
    </row>
    <row r="24" spans="1:24" x14ac:dyDescent="0.3">
      <c r="A24">
        <v>2.90442</v>
      </c>
      <c r="B24">
        <f>(Table1[[#This Row],[time]]-2)*2</f>
        <v>1.80884</v>
      </c>
      <c r="C24">
        <v>79.259100000000004</v>
      </c>
      <c r="D24">
        <v>2.90442</v>
      </c>
      <c r="E24">
        <f>(Table2[[#This Row],[time]]-2)*2</f>
        <v>1.80884</v>
      </c>
      <c r="F24">
        <v>16.266999999999999</v>
      </c>
      <c r="G24">
        <v>2.90442</v>
      </c>
      <c r="H24">
        <f>(Table3[[#This Row],[time]]-2)*2</f>
        <v>1.80884</v>
      </c>
      <c r="I24">
        <v>79.652199999999993</v>
      </c>
      <c r="J24">
        <v>2.90442</v>
      </c>
      <c r="K24">
        <f>(Table4[[#This Row],[time]]-2)*2</f>
        <v>1.80884</v>
      </c>
      <c r="L24">
        <v>32.233199999999997</v>
      </c>
      <c r="M24">
        <v>2.90442</v>
      </c>
      <c r="N24">
        <f>(Table5[[#This Row],[time]]-2)*2</f>
        <v>1.80884</v>
      </c>
      <c r="O24">
        <v>63.330500000000001</v>
      </c>
      <c r="P24">
        <v>2.90442</v>
      </c>
      <c r="Q24">
        <f>(Table6[[#This Row],[time]]-2)*2</f>
        <v>1.80884</v>
      </c>
      <c r="R24">
        <v>88.816599999999994</v>
      </c>
      <c r="S24">
        <v>2.90442</v>
      </c>
      <c r="T24">
        <f>(Table7[[#This Row],[time]]-2)*2</f>
        <v>1.80884</v>
      </c>
      <c r="U24">
        <v>74.624300000000005</v>
      </c>
      <c r="V24">
        <v>2.90442</v>
      </c>
      <c r="W24">
        <f>(Table8[[#This Row],[time]]-2)*2</f>
        <v>1.80884</v>
      </c>
      <c r="X24">
        <v>76.902500000000003</v>
      </c>
    </row>
    <row r="25" spans="1:24" x14ac:dyDescent="0.3">
      <c r="A25">
        <v>2.95797</v>
      </c>
      <c r="B25">
        <f>(Table1[[#This Row],[time]]-2)*2</f>
        <v>1.91594</v>
      </c>
      <c r="C25">
        <v>77.700100000000006</v>
      </c>
      <c r="D25">
        <v>2.95797</v>
      </c>
      <c r="E25">
        <f>(Table2[[#This Row],[time]]-2)*2</f>
        <v>1.91594</v>
      </c>
      <c r="F25">
        <v>13.733700000000001</v>
      </c>
      <c r="G25">
        <v>2.95797</v>
      </c>
      <c r="H25">
        <f>(Table3[[#This Row],[time]]-2)*2</f>
        <v>1.91594</v>
      </c>
      <c r="I25">
        <v>79.247799999999998</v>
      </c>
      <c r="J25">
        <v>2.95797</v>
      </c>
      <c r="K25">
        <f>(Table4[[#This Row],[time]]-2)*2</f>
        <v>1.91594</v>
      </c>
      <c r="L25">
        <v>30.415299999999998</v>
      </c>
      <c r="M25">
        <v>2.95797</v>
      </c>
      <c r="N25">
        <f>(Table5[[#This Row],[time]]-2)*2</f>
        <v>1.91594</v>
      </c>
      <c r="O25">
        <v>62.357199999999999</v>
      </c>
      <c r="P25">
        <v>2.95797</v>
      </c>
      <c r="Q25">
        <f>(Table6[[#This Row],[time]]-2)*2</f>
        <v>1.91594</v>
      </c>
      <c r="R25">
        <v>88.479299999999995</v>
      </c>
      <c r="S25">
        <v>2.95797</v>
      </c>
      <c r="T25">
        <f>(Table7[[#This Row],[time]]-2)*2</f>
        <v>1.91594</v>
      </c>
      <c r="U25">
        <v>74.2577</v>
      </c>
      <c r="V25">
        <v>2.95797</v>
      </c>
      <c r="W25">
        <f>(Table8[[#This Row],[time]]-2)*2</f>
        <v>1.91594</v>
      </c>
      <c r="X25">
        <v>76.360299999999995</v>
      </c>
    </row>
    <row r="26" spans="1:24" x14ac:dyDescent="0.3">
      <c r="A26">
        <v>3</v>
      </c>
      <c r="B26">
        <f>(Table1[[#This Row],[time]]-2)*2</f>
        <v>2</v>
      </c>
      <c r="C26">
        <v>76.552800000000005</v>
      </c>
      <c r="D26">
        <v>3</v>
      </c>
      <c r="E26">
        <f>(Table2[[#This Row],[time]]-2)*2</f>
        <v>2</v>
      </c>
      <c r="F26">
        <v>11.137499999999999</v>
      </c>
      <c r="G26">
        <v>3</v>
      </c>
      <c r="H26">
        <f>(Table3[[#This Row],[time]]-2)*2</f>
        <v>2</v>
      </c>
      <c r="I26">
        <v>78.764600000000002</v>
      </c>
      <c r="J26">
        <v>3</v>
      </c>
      <c r="K26">
        <f>(Table4[[#This Row],[time]]-2)*2</f>
        <v>2</v>
      </c>
      <c r="L26">
        <v>29.302499999999998</v>
      </c>
      <c r="M26">
        <v>3</v>
      </c>
      <c r="N26">
        <f>(Table5[[#This Row],[time]]-2)*2</f>
        <v>2</v>
      </c>
      <c r="O26">
        <v>61.6524</v>
      </c>
      <c r="P26">
        <v>3</v>
      </c>
      <c r="Q26">
        <f>(Table6[[#This Row],[time]]-2)*2</f>
        <v>2</v>
      </c>
      <c r="R26">
        <v>88.126499999999993</v>
      </c>
      <c r="S26">
        <v>3</v>
      </c>
      <c r="T26">
        <f>(Table7[[#This Row],[time]]-2)*2</f>
        <v>2</v>
      </c>
      <c r="U26">
        <v>73.603899999999996</v>
      </c>
      <c r="V26">
        <v>3</v>
      </c>
      <c r="W26">
        <f>(Table8[[#This Row],[time]]-2)*2</f>
        <v>2</v>
      </c>
      <c r="X26">
        <v>75.816599999999994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89.597300000000004</v>
      </c>
      <c r="D35">
        <v>2</v>
      </c>
      <c r="E35">
        <f>-(Table134[[#This Row],[time]]-2)*2</f>
        <v>0</v>
      </c>
      <c r="F35" s="1">
        <v>92.131299999999996</v>
      </c>
      <c r="G35">
        <v>2</v>
      </c>
      <c r="H35">
        <f>-(Table134[[#This Row],[time]]-2)*2</f>
        <v>0</v>
      </c>
      <c r="I35" s="1">
        <v>87.840900000000005</v>
      </c>
      <c r="J35">
        <v>2</v>
      </c>
      <c r="K35">
        <f>-(Table134[[#This Row],[time]]-2)*2</f>
        <v>0</v>
      </c>
      <c r="L35">
        <v>82.212800000000001</v>
      </c>
      <c r="M35">
        <v>2</v>
      </c>
      <c r="N35">
        <f>-(Table134[[#This Row],[time]]-2)*2</f>
        <v>0</v>
      </c>
      <c r="O35">
        <v>83.035700000000006</v>
      </c>
      <c r="P35">
        <v>2</v>
      </c>
      <c r="Q35">
        <f>-(Table134[[#This Row],[time]]-2)*2</f>
        <v>0</v>
      </c>
      <c r="R35">
        <v>86.564499999999995</v>
      </c>
      <c r="S35">
        <v>2</v>
      </c>
      <c r="T35">
        <f>-(Table134[[#This Row],[time]]-2)*2</f>
        <v>0</v>
      </c>
      <c r="U35">
        <v>77.847899999999996</v>
      </c>
      <c r="V35">
        <v>2</v>
      </c>
      <c r="W35">
        <f>-(Table134[[#This Row],[time]]-2)*2</f>
        <v>0</v>
      </c>
      <c r="X35">
        <v>83.372500000000002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89.380200000000002</v>
      </c>
      <c r="D36">
        <v>2.0575000000000001</v>
      </c>
      <c r="E36">
        <f>-(Table134[[#This Row],[time]]-2)*2</f>
        <v>-0.11500000000000021</v>
      </c>
      <c r="F36">
        <v>93.795500000000004</v>
      </c>
      <c r="G36">
        <v>2.0575000000000001</v>
      </c>
      <c r="H36">
        <f>-(Table134[[#This Row],[time]]-2)*2</f>
        <v>-0.11500000000000021</v>
      </c>
      <c r="I36">
        <v>88.766999999999996</v>
      </c>
      <c r="J36">
        <v>2.0575000000000001</v>
      </c>
      <c r="K36">
        <f>-(Table134[[#This Row],[time]]-2)*2</f>
        <v>-0.11500000000000021</v>
      </c>
      <c r="L36">
        <v>84.104100000000003</v>
      </c>
      <c r="M36">
        <v>2.0575000000000001</v>
      </c>
      <c r="N36">
        <f>-(Table134[[#This Row],[time]]-2)*2</f>
        <v>-0.11500000000000021</v>
      </c>
      <c r="O36">
        <v>82.379800000000003</v>
      </c>
      <c r="P36">
        <v>2.0575000000000001</v>
      </c>
      <c r="Q36">
        <f>-(Table134[[#This Row],[time]]-2)*2</f>
        <v>-0.11500000000000021</v>
      </c>
      <c r="R36">
        <v>88.898099999999999</v>
      </c>
      <c r="S36">
        <v>2.0575000000000001</v>
      </c>
      <c r="T36">
        <f>-(Table134[[#This Row],[time]]-2)*2</f>
        <v>-0.11500000000000021</v>
      </c>
      <c r="U36">
        <v>78.506699999999995</v>
      </c>
      <c r="V36">
        <v>2.0575000000000001</v>
      </c>
      <c r="W36">
        <f>-(Table134[[#This Row],[time]]-2)*2</f>
        <v>-0.11500000000000021</v>
      </c>
      <c r="X36">
        <v>83.198400000000007</v>
      </c>
    </row>
    <row r="37" spans="1:24" x14ac:dyDescent="0.3">
      <c r="A37">
        <v>2.1025</v>
      </c>
      <c r="B37">
        <f>-(Table134[[#This Row],[time]]-2)*2</f>
        <v>-0.20500000000000007</v>
      </c>
      <c r="C37">
        <v>85.6875</v>
      </c>
      <c r="D37">
        <v>2.1025</v>
      </c>
      <c r="E37">
        <f>-(Table134[[#This Row],[time]]-2)*2</f>
        <v>-0.20500000000000007</v>
      </c>
      <c r="F37">
        <v>93.3399</v>
      </c>
      <c r="G37">
        <v>2.1025</v>
      </c>
      <c r="H37">
        <f>-(Table134[[#This Row],[time]]-2)*2</f>
        <v>-0.20500000000000007</v>
      </c>
      <c r="I37">
        <v>88.447800000000001</v>
      </c>
      <c r="J37">
        <v>2.1025</v>
      </c>
      <c r="K37">
        <f>-(Table134[[#This Row],[time]]-2)*2</f>
        <v>-0.20500000000000007</v>
      </c>
      <c r="L37">
        <v>82.702200000000005</v>
      </c>
      <c r="M37">
        <v>2.1025</v>
      </c>
      <c r="N37">
        <f>-(Table134[[#This Row],[time]]-2)*2</f>
        <v>-0.20500000000000007</v>
      </c>
      <c r="O37">
        <v>82.214100000000002</v>
      </c>
      <c r="P37">
        <v>2.1025</v>
      </c>
      <c r="Q37">
        <f>-(Table134[[#This Row],[time]]-2)*2</f>
        <v>-0.20500000000000007</v>
      </c>
      <c r="R37">
        <v>86.590299999999999</v>
      </c>
      <c r="S37">
        <v>2.1025</v>
      </c>
      <c r="T37">
        <f>-(Table134[[#This Row],[time]]-2)*2</f>
        <v>-0.20500000000000007</v>
      </c>
      <c r="U37">
        <v>78.854600000000005</v>
      </c>
      <c r="V37">
        <v>2.1025</v>
      </c>
      <c r="W37">
        <f>-(Table134[[#This Row],[time]]-2)*2</f>
        <v>-0.20500000000000007</v>
      </c>
      <c r="X37">
        <v>82.935900000000004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79.953500000000005</v>
      </c>
      <c r="D38">
        <v>2.1671900000000002</v>
      </c>
      <c r="E38">
        <f>-(Table134[[#This Row],[time]]-2)*2</f>
        <v>-0.33438000000000034</v>
      </c>
      <c r="F38">
        <v>92.783500000000004</v>
      </c>
      <c r="G38">
        <v>2.1671900000000002</v>
      </c>
      <c r="H38">
        <f>-(Table134[[#This Row],[time]]-2)*2</f>
        <v>-0.33438000000000034</v>
      </c>
      <c r="I38">
        <v>87.779499999999999</v>
      </c>
      <c r="J38">
        <v>2.1671900000000002</v>
      </c>
      <c r="K38">
        <f>-(Table134[[#This Row],[time]]-2)*2</f>
        <v>-0.33438000000000034</v>
      </c>
      <c r="L38">
        <v>81.772599999999997</v>
      </c>
      <c r="M38">
        <v>2.1671900000000002</v>
      </c>
      <c r="N38">
        <f>-(Table134[[#This Row],[time]]-2)*2</f>
        <v>-0.33438000000000034</v>
      </c>
      <c r="O38">
        <v>82.686899999999994</v>
      </c>
      <c r="P38">
        <v>2.1671900000000002</v>
      </c>
      <c r="Q38">
        <f>-(Table134[[#This Row],[time]]-2)*2</f>
        <v>-0.33438000000000034</v>
      </c>
      <c r="R38">
        <v>84.463200000000001</v>
      </c>
      <c r="S38">
        <v>2.1671900000000002</v>
      </c>
      <c r="T38">
        <f>-(Table134[[#This Row],[time]]-2)*2</f>
        <v>-0.33438000000000034</v>
      </c>
      <c r="U38">
        <v>79.170100000000005</v>
      </c>
      <c r="V38">
        <v>2.1671900000000002</v>
      </c>
      <c r="W38">
        <f>-(Table134[[#This Row],[time]]-2)*2</f>
        <v>-0.33438000000000034</v>
      </c>
      <c r="X38">
        <v>82.892899999999997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73.471900000000005</v>
      </c>
      <c r="D39">
        <v>2.2146499999999998</v>
      </c>
      <c r="E39">
        <f>-(Table134[[#This Row],[time]]-2)*2</f>
        <v>-0.42929999999999957</v>
      </c>
      <c r="F39">
        <v>90.756600000000006</v>
      </c>
      <c r="G39">
        <v>2.2146499999999998</v>
      </c>
      <c r="H39">
        <f>-(Table134[[#This Row],[time]]-2)*2</f>
        <v>-0.42929999999999957</v>
      </c>
      <c r="I39">
        <v>78.772099999999995</v>
      </c>
      <c r="J39">
        <v>2.2146499999999998</v>
      </c>
      <c r="K39">
        <f>-(Table134[[#This Row],[time]]-2)*2</f>
        <v>-0.42929999999999957</v>
      </c>
      <c r="L39">
        <v>80.338700000000003</v>
      </c>
      <c r="M39">
        <v>2.2146499999999998</v>
      </c>
      <c r="N39">
        <f>-(Table134[[#This Row],[time]]-2)*2</f>
        <v>-0.42929999999999957</v>
      </c>
      <c r="O39">
        <v>82.802199999999999</v>
      </c>
      <c r="P39">
        <v>2.2146499999999998</v>
      </c>
      <c r="Q39">
        <f>-(Table134[[#This Row],[time]]-2)*2</f>
        <v>-0.42929999999999957</v>
      </c>
      <c r="R39">
        <v>83.786000000000001</v>
      </c>
      <c r="S39">
        <v>2.2146499999999998</v>
      </c>
      <c r="T39">
        <f>-(Table134[[#This Row],[time]]-2)*2</f>
        <v>-0.42929999999999957</v>
      </c>
      <c r="U39">
        <v>79.703000000000003</v>
      </c>
      <c r="V39">
        <v>2.2146499999999998</v>
      </c>
      <c r="W39">
        <f>-(Table134[[#This Row],[time]]-2)*2</f>
        <v>-0.42929999999999957</v>
      </c>
      <c r="X39">
        <v>82.828400000000002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71.933999999999997</v>
      </c>
      <c r="D40">
        <v>2.2715999999999998</v>
      </c>
      <c r="E40">
        <f>-(Table134[[#This Row],[time]]-2)*2</f>
        <v>-0.54319999999999968</v>
      </c>
      <c r="F40">
        <v>89.747200000000007</v>
      </c>
      <c r="G40">
        <v>2.2715999999999998</v>
      </c>
      <c r="H40">
        <f>-(Table134[[#This Row],[time]]-2)*2</f>
        <v>-0.54319999999999968</v>
      </c>
      <c r="I40">
        <v>74.128500000000003</v>
      </c>
      <c r="J40">
        <v>2.2715999999999998</v>
      </c>
      <c r="K40">
        <f>-(Table134[[#This Row],[time]]-2)*2</f>
        <v>-0.54319999999999968</v>
      </c>
      <c r="L40">
        <v>79.8643</v>
      </c>
      <c r="M40">
        <v>2.2715999999999998</v>
      </c>
      <c r="N40">
        <f>-(Table134[[#This Row],[time]]-2)*2</f>
        <v>-0.54319999999999968</v>
      </c>
      <c r="O40">
        <v>82.744500000000002</v>
      </c>
      <c r="P40">
        <v>2.2715999999999998</v>
      </c>
      <c r="Q40">
        <f>-(Table134[[#This Row],[time]]-2)*2</f>
        <v>-0.54319999999999968</v>
      </c>
      <c r="R40">
        <v>83.280699999999996</v>
      </c>
      <c r="S40">
        <v>2.2715999999999998</v>
      </c>
      <c r="T40">
        <f>-(Table134[[#This Row],[time]]-2)*2</f>
        <v>-0.54319999999999968</v>
      </c>
      <c r="U40">
        <v>79.8416</v>
      </c>
      <c r="V40">
        <v>2.2715999999999998</v>
      </c>
      <c r="W40">
        <f>-(Table134[[#This Row],[time]]-2)*2</f>
        <v>-0.54319999999999968</v>
      </c>
      <c r="X40">
        <v>82.861699999999999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67.513900000000007</v>
      </c>
      <c r="D41">
        <v>2.32233</v>
      </c>
      <c r="E41">
        <f>-(Table134[[#This Row],[time]]-2)*2</f>
        <v>-0.64466000000000001</v>
      </c>
      <c r="F41">
        <v>87.998800000000003</v>
      </c>
      <c r="G41">
        <v>2.32233</v>
      </c>
      <c r="H41">
        <f>-(Table134[[#This Row],[time]]-2)*2</f>
        <v>-0.64466000000000001</v>
      </c>
      <c r="I41">
        <v>70.9636</v>
      </c>
      <c r="J41">
        <v>2.32233</v>
      </c>
      <c r="K41">
        <f>-(Table134[[#This Row],[time]]-2)*2</f>
        <v>-0.64466000000000001</v>
      </c>
      <c r="L41">
        <v>78.802000000000007</v>
      </c>
      <c r="M41">
        <v>2.32233</v>
      </c>
      <c r="N41">
        <f>-(Table134[[#This Row],[time]]-2)*2</f>
        <v>-0.64466000000000001</v>
      </c>
      <c r="O41">
        <v>82.551299999999998</v>
      </c>
      <c r="P41">
        <v>2.32233</v>
      </c>
      <c r="Q41">
        <f>-(Table134[[#This Row],[time]]-2)*2</f>
        <v>-0.64466000000000001</v>
      </c>
      <c r="R41">
        <v>81.707099999999997</v>
      </c>
      <c r="S41">
        <v>2.32233</v>
      </c>
      <c r="T41">
        <f>-(Table134[[#This Row],[time]]-2)*2</f>
        <v>-0.64466000000000001</v>
      </c>
      <c r="U41">
        <v>79.7166</v>
      </c>
      <c r="V41">
        <v>2.32233</v>
      </c>
      <c r="W41">
        <f>-(Table134[[#This Row],[time]]-2)*2</f>
        <v>-0.64466000000000001</v>
      </c>
      <c r="X41">
        <v>83.031599999999997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66.145899999999997</v>
      </c>
      <c r="D42">
        <v>2.3587899999999999</v>
      </c>
      <c r="E42">
        <f>-(Table134[[#This Row],[time]]-2)*2</f>
        <v>-0.71757999999999988</v>
      </c>
      <c r="F42">
        <v>86.772900000000007</v>
      </c>
      <c r="G42">
        <v>2.3587899999999999</v>
      </c>
      <c r="H42">
        <f>-(Table134[[#This Row],[time]]-2)*2</f>
        <v>-0.71757999999999988</v>
      </c>
      <c r="I42">
        <v>65.939800000000005</v>
      </c>
      <c r="J42">
        <v>2.3587899999999999</v>
      </c>
      <c r="K42">
        <f>-(Table134[[#This Row],[time]]-2)*2</f>
        <v>-0.71757999999999988</v>
      </c>
      <c r="L42">
        <v>78.059299999999993</v>
      </c>
      <c r="M42">
        <v>2.3587899999999999</v>
      </c>
      <c r="N42">
        <f>-(Table134[[#This Row],[time]]-2)*2</f>
        <v>-0.71757999999999988</v>
      </c>
      <c r="O42">
        <v>82.448099999999997</v>
      </c>
      <c r="P42">
        <v>2.3587899999999999</v>
      </c>
      <c r="Q42">
        <f>-(Table134[[#This Row],[time]]-2)*2</f>
        <v>-0.71757999999999988</v>
      </c>
      <c r="R42">
        <v>80.133399999999995</v>
      </c>
      <c r="S42">
        <v>2.3587899999999999</v>
      </c>
      <c r="T42">
        <f>-(Table134[[#This Row],[time]]-2)*2</f>
        <v>-0.71757999999999988</v>
      </c>
      <c r="U42">
        <v>79.511700000000005</v>
      </c>
      <c r="V42">
        <v>2.3587899999999999</v>
      </c>
      <c r="W42">
        <f>-(Table134[[#This Row],[time]]-2)*2</f>
        <v>-0.71757999999999988</v>
      </c>
      <c r="X42">
        <v>82.928899999999999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65.541899999999998</v>
      </c>
      <c r="D43">
        <v>2.4015499999999999</v>
      </c>
      <c r="E43">
        <f>-(Table134[[#This Row],[time]]-2)*2</f>
        <v>-0.8030999999999997</v>
      </c>
      <c r="F43">
        <v>85.534000000000006</v>
      </c>
      <c r="G43">
        <v>2.4015499999999999</v>
      </c>
      <c r="H43">
        <f>-(Table134[[#This Row],[time]]-2)*2</f>
        <v>-0.8030999999999997</v>
      </c>
      <c r="I43">
        <v>62.099299999999999</v>
      </c>
      <c r="J43">
        <v>2.4015499999999999</v>
      </c>
      <c r="K43">
        <f>-(Table134[[#This Row],[time]]-2)*2</f>
        <v>-0.8030999999999997</v>
      </c>
      <c r="L43">
        <v>77.413499999999999</v>
      </c>
      <c r="M43">
        <v>2.4015499999999999</v>
      </c>
      <c r="N43">
        <f>-(Table134[[#This Row],[time]]-2)*2</f>
        <v>-0.8030999999999997</v>
      </c>
      <c r="O43">
        <v>82.226100000000002</v>
      </c>
      <c r="P43">
        <v>2.4015499999999999</v>
      </c>
      <c r="Q43">
        <f>-(Table134[[#This Row],[time]]-2)*2</f>
        <v>-0.8030999999999997</v>
      </c>
      <c r="R43">
        <v>79.285300000000007</v>
      </c>
      <c r="S43">
        <v>2.4015499999999999</v>
      </c>
      <c r="T43">
        <f>-(Table134[[#This Row],[time]]-2)*2</f>
        <v>-0.8030999999999997</v>
      </c>
      <c r="U43">
        <v>79.072599999999994</v>
      </c>
      <c r="V43">
        <v>2.4015499999999999</v>
      </c>
      <c r="W43">
        <f>-(Table134[[#This Row],[time]]-2)*2</f>
        <v>-0.8030999999999997</v>
      </c>
      <c r="X43">
        <v>83.029600000000002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64.984800000000007</v>
      </c>
      <c r="D44">
        <v>2.47973</v>
      </c>
      <c r="E44">
        <f>-(Table134[[#This Row],[time]]-2)*2</f>
        <v>-0.95945999999999998</v>
      </c>
      <c r="F44">
        <v>84.819100000000006</v>
      </c>
      <c r="G44">
        <v>2.47973</v>
      </c>
      <c r="H44">
        <f>-(Table134[[#This Row],[time]]-2)*2</f>
        <v>-0.95945999999999998</v>
      </c>
      <c r="I44">
        <v>61.095999999999997</v>
      </c>
      <c r="J44">
        <v>2.47973</v>
      </c>
      <c r="K44">
        <f>-(Table134[[#This Row],[time]]-2)*2</f>
        <v>-0.95945999999999998</v>
      </c>
      <c r="L44">
        <v>76.924700000000001</v>
      </c>
      <c r="M44">
        <v>2.47973</v>
      </c>
      <c r="N44">
        <f>-(Table134[[#This Row],[time]]-2)*2</f>
        <v>-0.95945999999999998</v>
      </c>
      <c r="O44">
        <v>82.709000000000003</v>
      </c>
      <c r="P44">
        <v>2.47973</v>
      </c>
      <c r="Q44">
        <f>-(Table134[[#This Row],[time]]-2)*2</f>
        <v>-0.95945999999999998</v>
      </c>
      <c r="R44">
        <v>78.621700000000004</v>
      </c>
      <c r="S44">
        <v>2.47973</v>
      </c>
      <c r="T44">
        <f>-(Table134[[#This Row],[time]]-2)*2</f>
        <v>-0.95945999999999998</v>
      </c>
      <c r="U44">
        <v>78.741100000000003</v>
      </c>
      <c r="V44">
        <v>2.47973</v>
      </c>
      <c r="W44">
        <f>-(Table134[[#This Row],[time]]-2)*2</f>
        <v>-0.95945999999999998</v>
      </c>
      <c r="X44">
        <v>83.076599999999999</v>
      </c>
    </row>
    <row r="45" spans="1:24" x14ac:dyDescent="0.3">
      <c r="A45">
        <v>2.51017</v>
      </c>
      <c r="B45">
        <f>-(Table134[[#This Row],[time]]-2)*2</f>
        <v>-1.02034</v>
      </c>
      <c r="C45">
        <v>62.372900000000001</v>
      </c>
      <c r="D45">
        <v>2.51017</v>
      </c>
      <c r="E45">
        <f>-(Table134[[#This Row],[time]]-2)*2</f>
        <v>-1.02034</v>
      </c>
      <c r="F45">
        <v>84.097899999999996</v>
      </c>
      <c r="G45">
        <v>2.51017</v>
      </c>
      <c r="H45">
        <f>-(Table134[[#This Row],[time]]-2)*2</f>
        <v>-1.02034</v>
      </c>
      <c r="I45">
        <v>59.355499999999999</v>
      </c>
      <c r="J45">
        <v>2.51017</v>
      </c>
      <c r="K45">
        <f>-(Table134[[#This Row],[time]]-2)*2</f>
        <v>-1.02034</v>
      </c>
      <c r="L45">
        <v>76.306399999999996</v>
      </c>
      <c r="M45">
        <v>2.51017</v>
      </c>
      <c r="N45">
        <f>-(Table134[[#This Row],[time]]-2)*2</f>
        <v>-1.02034</v>
      </c>
      <c r="O45">
        <v>82.498000000000005</v>
      </c>
      <c r="P45">
        <v>2.51017</v>
      </c>
      <c r="Q45">
        <f>-(Table134[[#This Row],[time]]-2)*2</f>
        <v>-1.02034</v>
      </c>
      <c r="R45">
        <v>78.008099999999999</v>
      </c>
      <c r="S45">
        <v>2.51017</v>
      </c>
      <c r="T45">
        <f>-(Table134[[#This Row],[time]]-2)*2</f>
        <v>-1.02034</v>
      </c>
      <c r="U45">
        <v>78.255300000000005</v>
      </c>
      <c r="V45">
        <v>2.51017</v>
      </c>
      <c r="W45">
        <f>-(Table134[[#This Row],[time]]-2)*2</f>
        <v>-1.02034</v>
      </c>
      <c r="X45">
        <v>83.096000000000004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60.970500000000001</v>
      </c>
      <c r="D46">
        <v>2.5632600000000001</v>
      </c>
      <c r="E46">
        <f>-(Table134[[#This Row],[time]]-2)*2</f>
        <v>-1.1265200000000002</v>
      </c>
      <c r="F46">
        <v>83.276600000000002</v>
      </c>
      <c r="G46">
        <v>2.5632600000000001</v>
      </c>
      <c r="H46">
        <f>-(Table134[[#This Row],[time]]-2)*2</f>
        <v>-1.1265200000000002</v>
      </c>
      <c r="I46">
        <v>56.439700000000002</v>
      </c>
      <c r="J46">
        <v>2.5632600000000001</v>
      </c>
      <c r="K46">
        <f>-(Table134[[#This Row],[time]]-2)*2</f>
        <v>-1.1265200000000002</v>
      </c>
      <c r="L46">
        <v>75.593199999999996</v>
      </c>
      <c r="M46">
        <v>2.5632600000000001</v>
      </c>
      <c r="N46">
        <f>-(Table134[[#This Row],[time]]-2)*2</f>
        <v>-1.1265200000000002</v>
      </c>
      <c r="O46">
        <v>82.120099999999994</v>
      </c>
      <c r="P46">
        <v>2.5632600000000001</v>
      </c>
      <c r="Q46">
        <f>-(Table134[[#This Row],[time]]-2)*2</f>
        <v>-1.1265200000000002</v>
      </c>
      <c r="R46">
        <v>77.078800000000001</v>
      </c>
      <c r="S46">
        <v>2.5632600000000001</v>
      </c>
      <c r="T46">
        <f>-(Table134[[#This Row],[time]]-2)*2</f>
        <v>-1.1265200000000002</v>
      </c>
      <c r="U46">
        <v>77.683899999999994</v>
      </c>
      <c r="V46">
        <v>2.5632600000000001</v>
      </c>
      <c r="W46">
        <f>-(Table134[[#This Row],[time]]-2)*2</f>
        <v>-1.1265200000000002</v>
      </c>
      <c r="X46">
        <v>82.421000000000006</v>
      </c>
    </row>
    <row r="47" spans="1:24" x14ac:dyDescent="0.3">
      <c r="A47">
        <v>2.61022</v>
      </c>
      <c r="B47">
        <f>-(Table134[[#This Row],[time]]-2)*2</f>
        <v>-1.22044</v>
      </c>
      <c r="C47">
        <v>58.574399999999997</v>
      </c>
      <c r="D47">
        <v>2.61022</v>
      </c>
      <c r="E47">
        <f>-(Table134[[#This Row],[time]]-2)*2</f>
        <v>-1.22044</v>
      </c>
      <c r="F47">
        <v>82.366100000000003</v>
      </c>
      <c r="G47">
        <v>2.61022</v>
      </c>
      <c r="H47">
        <f>-(Table134[[#This Row],[time]]-2)*2</f>
        <v>-1.22044</v>
      </c>
      <c r="I47">
        <v>51.8125</v>
      </c>
      <c r="J47">
        <v>2.61022</v>
      </c>
      <c r="K47">
        <f>-(Table134[[#This Row],[time]]-2)*2</f>
        <v>-1.22044</v>
      </c>
      <c r="L47">
        <v>74.746899999999997</v>
      </c>
      <c r="M47">
        <v>2.61022</v>
      </c>
      <c r="N47">
        <f>-(Table134[[#This Row],[time]]-2)*2</f>
        <v>-1.22044</v>
      </c>
      <c r="O47">
        <v>81.548199999999994</v>
      </c>
      <c r="P47">
        <v>2.61022</v>
      </c>
      <c r="Q47">
        <f>-(Table134[[#This Row],[time]]-2)*2</f>
        <v>-1.22044</v>
      </c>
      <c r="R47">
        <v>76.355000000000004</v>
      </c>
      <c r="S47">
        <v>2.61022</v>
      </c>
      <c r="T47">
        <f>-(Table134[[#This Row],[time]]-2)*2</f>
        <v>-1.22044</v>
      </c>
      <c r="U47">
        <v>76.926599999999993</v>
      </c>
      <c r="V47">
        <v>2.61022</v>
      </c>
      <c r="W47">
        <f>-(Table134[[#This Row],[time]]-2)*2</f>
        <v>-1.22044</v>
      </c>
      <c r="X47">
        <v>82.298100000000005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56.8827</v>
      </c>
      <c r="D48">
        <v>2.6619299999999999</v>
      </c>
      <c r="E48">
        <f>-(Table134[[#This Row],[time]]-2)*2</f>
        <v>-1.3238599999999998</v>
      </c>
      <c r="F48">
        <v>81.537000000000006</v>
      </c>
      <c r="G48">
        <v>2.6619299999999999</v>
      </c>
      <c r="H48">
        <f>-(Table134[[#This Row],[time]]-2)*2</f>
        <v>-1.3238599999999998</v>
      </c>
      <c r="I48">
        <v>49.134</v>
      </c>
      <c r="J48">
        <v>2.6619299999999999</v>
      </c>
      <c r="K48">
        <f>-(Table134[[#This Row],[time]]-2)*2</f>
        <v>-1.3238599999999998</v>
      </c>
      <c r="L48">
        <v>73.839500000000001</v>
      </c>
      <c r="M48">
        <v>2.6619299999999999</v>
      </c>
      <c r="N48">
        <f>-(Table134[[#This Row],[time]]-2)*2</f>
        <v>-1.3238599999999998</v>
      </c>
      <c r="O48">
        <v>80.599599999999995</v>
      </c>
      <c r="P48">
        <v>2.6619299999999999</v>
      </c>
      <c r="Q48">
        <f>-(Table134[[#This Row],[time]]-2)*2</f>
        <v>-1.3238599999999998</v>
      </c>
      <c r="R48">
        <v>74.728200000000001</v>
      </c>
      <c r="S48">
        <v>2.6619299999999999</v>
      </c>
      <c r="T48">
        <f>-(Table134[[#This Row],[time]]-2)*2</f>
        <v>-1.3238599999999998</v>
      </c>
      <c r="U48">
        <v>76.228200000000001</v>
      </c>
      <c r="V48">
        <v>2.6619299999999999</v>
      </c>
      <c r="W48">
        <f>-(Table134[[#This Row],[time]]-2)*2</f>
        <v>-1.3238599999999998</v>
      </c>
      <c r="X48">
        <v>82.051699999999997</v>
      </c>
    </row>
    <row r="49" spans="1:24" x14ac:dyDescent="0.3">
      <c r="A49">
        <v>2.70424</v>
      </c>
      <c r="B49">
        <f>-(Table134[[#This Row],[time]]-2)*2</f>
        <v>-1.40848</v>
      </c>
      <c r="C49">
        <v>56.316600000000001</v>
      </c>
      <c r="D49">
        <v>2.70424</v>
      </c>
      <c r="E49">
        <f>-(Table134[[#This Row],[time]]-2)*2</f>
        <v>-1.40848</v>
      </c>
      <c r="F49">
        <v>80.794499999999999</v>
      </c>
      <c r="G49">
        <v>2.70424</v>
      </c>
      <c r="H49">
        <f>-(Table134[[#This Row],[time]]-2)*2</f>
        <v>-1.40848</v>
      </c>
      <c r="I49">
        <v>47.305799999999998</v>
      </c>
      <c r="J49">
        <v>2.70424</v>
      </c>
      <c r="K49">
        <f>-(Table134[[#This Row],[time]]-2)*2</f>
        <v>-1.40848</v>
      </c>
      <c r="L49">
        <v>73.187100000000001</v>
      </c>
      <c r="M49">
        <v>2.70424</v>
      </c>
      <c r="N49">
        <f>-(Table134[[#This Row],[time]]-2)*2</f>
        <v>-1.40848</v>
      </c>
      <c r="O49">
        <v>80.201899999999995</v>
      </c>
      <c r="P49">
        <v>2.70424</v>
      </c>
      <c r="Q49">
        <f>-(Table134[[#This Row],[time]]-2)*2</f>
        <v>-1.40848</v>
      </c>
      <c r="R49">
        <v>74.040099999999995</v>
      </c>
      <c r="S49">
        <v>2.70424</v>
      </c>
      <c r="T49">
        <f>-(Table134[[#This Row],[time]]-2)*2</f>
        <v>-1.40848</v>
      </c>
      <c r="U49">
        <v>75.614900000000006</v>
      </c>
      <c r="V49">
        <v>2.70424</v>
      </c>
      <c r="W49">
        <f>-(Table134[[#This Row],[time]]-2)*2</f>
        <v>-1.40848</v>
      </c>
      <c r="X49">
        <v>81.997500000000002</v>
      </c>
    </row>
    <row r="50" spans="1:24" x14ac:dyDescent="0.3">
      <c r="A50">
        <v>2.75779</v>
      </c>
      <c r="B50">
        <f>-(Table134[[#This Row],[time]]-2)*2</f>
        <v>-1.5155799999999999</v>
      </c>
      <c r="C50">
        <v>53.013800000000003</v>
      </c>
      <c r="D50">
        <v>2.75779</v>
      </c>
      <c r="E50">
        <f>-(Table134[[#This Row],[time]]-2)*2</f>
        <v>-1.5155799999999999</v>
      </c>
      <c r="F50">
        <v>80.006500000000003</v>
      </c>
      <c r="G50">
        <v>2.75779</v>
      </c>
      <c r="H50">
        <f>-(Table134[[#This Row],[time]]-2)*2</f>
        <v>-1.5155799999999999</v>
      </c>
      <c r="I50">
        <v>45.4557</v>
      </c>
      <c r="J50">
        <v>2.75779</v>
      </c>
      <c r="K50">
        <f>-(Table134[[#This Row],[time]]-2)*2</f>
        <v>-1.5155799999999999</v>
      </c>
      <c r="L50">
        <v>72.498500000000007</v>
      </c>
      <c r="M50">
        <v>2.75779</v>
      </c>
      <c r="N50">
        <f>-(Table134[[#This Row],[time]]-2)*2</f>
        <v>-1.5155799999999999</v>
      </c>
      <c r="O50">
        <v>79.791200000000003</v>
      </c>
      <c r="P50">
        <v>2.75779</v>
      </c>
      <c r="Q50">
        <f>-(Table134[[#This Row],[time]]-2)*2</f>
        <v>-1.5155799999999999</v>
      </c>
      <c r="R50">
        <v>73.175799999999995</v>
      </c>
      <c r="S50">
        <v>2.75779</v>
      </c>
      <c r="T50">
        <f>-(Table134[[#This Row],[time]]-2)*2</f>
        <v>-1.5155799999999999</v>
      </c>
      <c r="U50">
        <v>74.985699999999994</v>
      </c>
      <c r="V50">
        <v>2.75779</v>
      </c>
      <c r="W50">
        <f>-(Table134[[#This Row],[time]]-2)*2</f>
        <v>-1.5155799999999999</v>
      </c>
      <c r="X50">
        <v>81.855800000000002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49.384900000000002</v>
      </c>
      <c r="D51">
        <v>2.8044500000000001</v>
      </c>
      <c r="E51">
        <f>-(Table134[[#This Row],[time]]-2)*2</f>
        <v>-1.6089000000000002</v>
      </c>
      <c r="F51">
        <v>79.290999999999997</v>
      </c>
      <c r="G51">
        <v>2.8044500000000001</v>
      </c>
      <c r="H51">
        <f>-(Table134[[#This Row],[time]]-2)*2</f>
        <v>-1.6089000000000002</v>
      </c>
      <c r="I51">
        <v>41.590400000000002</v>
      </c>
      <c r="J51">
        <v>2.8044500000000001</v>
      </c>
      <c r="K51">
        <f>-(Table134[[#This Row],[time]]-2)*2</f>
        <v>-1.6089000000000002</v>
      </c>
      <c r="L51">
        <v>71.886600000000001</v>
      </c>
      <c r="M51">
        <v>2.8044500000000001</v>
      </c>
      <c r="N51">
        <f>-(Table134[[#This Row],[time]]-2)*2</f>
        <v>-1.6089000000000002</v>
      </c>
      <c r="O51">
        <v>79.317899999999995</v>
      </c>
      <c r="P51">
        <v>2.8044500000000001</v>
      </c>
      <c r="Q51">
        <f>-(Table134[[#This Row],[time]]-2)*2</f>
        <v>-1.6089000000000002</v>
      </c>
      <c r="R51">
        <v>72.345500000000001</v>
      </c>
      <c r="S51">
        <v>2.8044500000000001</v>
      </c>
      <c r="T51">
        <f>-(Table134[[#This Row],[time]]-2)*2</f>
        <v>-1.6089000000000002</v>
      </c>
      <c r="U51">
        <v>74.292699999999996</v>
      </c>
      <c r="V51">
        <v>2.8044500000000001</v>
      </c>
      <c r="W51">
        <f>-(Table134[[#This Row],[time]]-2)*2</f>
        <v>-1.6089000000000002</v>
      </c>
      <c r="X51">
        <v>81.874799999999993</v>
      </c>
    </row>
    <row r="52" spans="1:24" x14ac:dyDescent="0.3">
      <c r="A52">
        <v>2.8546</v>
      </c>
      <c r="B52">
        <f>-(Table134[[#This Row],[time]]-2)*2</f>
        <v>-1.7092000000000001</v>
      </c>
      <c r="C52">
        <v>44.687199999999997</v>
      </c>
      <c r="D52">
        <v>2.8546</v>
      </c>
      <c r="E52">
        <f>-(Table134[[#This Row],[time]]-2)*2</f>
        <v>-1.7092000000000001</v>
      </c>
      <c r="F52">
        <v>78.430000000000007</v>
      </c>
      <c r="G52">
        <v>2.8546</v>
      </c>
      <c r="H52">
        <f>-(Table134[[#This Row],[time]]-2)*2</f>
        <v>-1.7092000000000001</v>
      </c>
      <c r="I52">
        <v>38.023899999999998</v>
      </c>
      <c r="J52">
        <v>2.8546</v>
      </c>
      <c r="K52">
        <f>-(Table134[[#This Row],[time]]-2)*2</f>
        <v>-1.7092000000000001</v>
      </c>
      <c r="L52">
        <v>71.126400000000004</v>
      </c>
      <c r="M52">
        <v>2.8546</v>
      </c>
      <c r="N52">
        <f>-(Table134[[#This Row],[time]]-2)*2</f>
        <v>-1.7092000000000001</v>
      </c>
      <c r="O52">
        <v>77.095200000000006</v>
      </c>
      <c r="P52">
        <v>2.8546</v>
      </c>
      <c r="Q52">
        <f>-(Table134[[#This Row],[time]]-2)*2</f>
        <v>-1.7092000000000001</v>
      </c>
      <c r="R52">
        <v>71.122</v>
      </c>
      <c r="S52">
        <v>2.8546</v>
      </c>
      <c r="T52">
        <f>-(Table134[[#This Row],[time]]-2)*2</f>
        <v>-1.7092000000000001</v>
      </c>
      <c r="U52">
        <v>73.631299999999996</v>
      </c>
      <c r="V52">
        <v>2.8546</v>
      </c>
      <c r="W52">
        <f>-(Table134[[#This Row],[time]]-2)*2</f>
        <v>-1.7092000000000001</v>
      </c>
      <c r="X52">
        <v>81.838999999999999</v>
      </c>
    </row>
    <row r="53" spans="1:24" x14ac:dyDescent="0.3">
      <c r="A53">
        <v>2.90442</v>
      </c>
      <c r="B53">
        <f>-(Table134[[#This Row],[time]]-2)*2</f>
        <v>-1.80884</v>
      </c>
      <c r="C53">
        <v>40.524000000000001</v>
      </c>
      <c r="D53">
        <v>2.90442</v>
      </c>
      <c r="E53">
        <f>-(Table134[[#This Row],[time]]-2)*2</f>
        <v>-1.80884</v>
      </c>
      <c r="F53">
        <v>77.690399999999997</v>
      </c>
      <c r="G53">
        <v>2.90442</v>
      </c>
      <c r="H53">
        <f>-(Table134[[#This Row],[time]]-2)*2</f>
        <v>-1.80884</v>
      </c>
      <c r="I53">
        <v>35.9373</v>
      </c>
      <c r="J53">
        <v>2.90442</v>
      </c>
      <c r="K53">
        <f>-(Table134[[#This Row],[time]]-2)*2</f>
        <v>-1.80884</v>
      </c>
      <c r="L53">
        <v>70.526300000000006</v>
      </c>
      <c r="M53">
        <v>2.90442</v>
      </c>
      <c r="N53">
        <f>-(Table134[[#This Row],[time]]-2)*2</f>
        <v>-1.80884</v>
      </c>
      <c r="O53">
        <v>75.383600000000001</v>
      </c>
      <c r="P53">
        <v>2.90442</v>
      </c>
      <c r="Q53">
        <f>-(Table134[[#This Row],[time]]-2)*2</f>
        <v>-1.80884</v>
      </c>
      <c r="R53">
        <v>70.422300000000007</v>
      </c>
      <c r="S53">
        <v>2.90442</v>
      </c>
      <c r="T53">
        <f>-(Table134[[#This Row],[time]]-2)*2</f>
        <v>-1.80884</v>
      </c>
      <c r="U53">
        <v>73.0351</v>
      </c>
      <c r="V53">
        <v>2.90442</v>
      </c>
      <c r="W53">
        <f>-(Table134[[#This Row],[time]]-2)*2</f>
        <v>-1.80884</v>
      </c>
      <c r="X53">
        <v>81.863100000000003</v>
      </c>
    </row>
    <row r="54" spans="1:24" x14ac:dyDescent="0.3">
      <c r="A54">
        <v>2.95797</v>
      </c>
      <c r="B54">
        <f>-(Table134[[#This Row],[time]]-2)*2</f>
        <v>-1.91594</v>
      </c>
      <c r="C54">
        <v>36.886200000000002</v>
      </c>
      <c r="D54">
        <v>2.95797</v>
      </c>
      <c r="E54">
        <f>-(Table134[[#This Row],[time]]-2)*2</f>
        <v>-1.91594</v>
      </c>
      <c r="F54">
        <v>76.684200000000004</v>
      </c>
      <c r="G54">
        <v>2.95797</v>
      </c>
      <c r="H54">
        <f>-(Table134[[#This Row],[time]]-2)*2</f>
        <v>-1.91594</v>
      </c>
      <c r="I54">
        <v>28.3432</v>
      </c>
      <c r="J54">
        <v>2.95797</v>
      </c>
      <c r="K54">
        <f>-(Table134[[#This Row],[time]]-2)*2</f>
        <v>-1.91594</v>
      </c>
      <c r="L54">
        <v>69.741100000000003</v>
      </c>
      <c r="M54">
        <v>2.95797</v>
      </c>
      <c r="N54">
        <f>-(Table134[[#This Row],[time]]-2)*2</f>
        <v>-1.91594</v>
      </c>
      <c r="O54">
        <v>74.489000000000004</v>
      </c>
      <c r="P54">
        <v>2.95797</v>
      </c>
      <c r="Q54">
        <f>-(Table134[[#This Row],[time]]-2)*2</f>
        <v>-1.91594</v>
      </c>
      <c r="R54">
        <v>69.456800000000001</v>
      </c>
      <c r="S54">
        <v>2.95797</v>
      </c>
      <c r="T54">
        <f>-(Table134[[#This Row],[time]]-2)*2</f>
        <v>-1.91594</v>
      </c>
      <c r="U54">
        <v>72.304699999999997</v>
      </c>
      <c r="V54">
        <v>2.95797</v>
      </c>
      <c r="W54">
        <f>-(Table134[[#This Row],[time]]-2)*2</f>
        <v>-1.91594</v>
      </c>
      <c r="X54">
        <v>81.914100000000005</v>
      </c>
    </row>
    <row r="55" spans="1:24" x14ac:dyDescent="0.3">
      <c r="A55">
        <v>3</v>
      </c>
      <c r="B55">
        <f>-(Table134[[#This Row],[time]]-2)*2</f>
        <v>-2</v>
      </c>
      <c r="C55">
        <v>34.398299999999999</v>
      </c>
      <c r="D55">
        <v>3</v>
      </c>
      <c r="E55">
        <f>-(Table134[[#This Row],[time]]-2)*2</f>
        <v>-2</v>
      </c>
      <c r="F55">
        <v>76.246099999999998</v>
      </c>
      <c r="G55">
        <v>3</v>
      </c>
      <c r="H55">
        <f>-(Table134[[#This Row],[time]]-2)*2</f>
        <v>-2</v>
      </c>
      <c r="I55">
        <v>24.909700000000001</v>
      </c>
      <c r="J55">
        <v>3</v>
      </c>
      <c r="K55">
        <f>-(Table134[[#This Row],[time]]-2)*2</f>
        <v>-2</v>
      </c>
      <c r="L55">
        <v>69.3977</v>
      </c>
      <c r="M55">
        <v>3</v>
      </c>
      <c r="N55">
        <f>-(Table134[[#This Row],[time]]-2)*2</f>
        <v>-2</v>
      </c>
      <c r="O55">
        <v>73.902799999999999</v>
      </c>
      <c r="P55">
        <v>3</v>
      </c>
      <c r="Q55">
        <f>-(Table134[[#This Row],[time]]-2)*2</f>
        <v>-2</v>
      </c>
      <c r="R55">
        <v>68.491500000000002</v>
      </c>
      <c r="S55">
        <v>3</v>
      </c>
      <c r="T55">
        <f>-(Table134[[#This Row],[time]]-2)*2</f>
        <v>-2</v>
      </c>
      <c r="U55">
        <v>71.947699999999998</v>
      </c>
      <c r="V55">
        <v>3</v>
      </c>
      <c r="W55">
        <f>-(Table134[[#This Row],[time]]-2)*2</f>
        <v>-2</v>
      </c>
      <c r="X55">
        <v>81.886899999999997</v>
      </c>
    </row>
  </sheetData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054A9E-2E39-4C10-853F-56F2A502F4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C999E-C77E-4301-84C0-A294156112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CFF34-AA5D-413B-8F4E-FD2360AEE2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2021-01-04T17:41:57Z</dcterms:created>
  <dcterms:modified xsi:type="dcterms:W3CDTF">2021-01-04T17:49:16Z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