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LatPhysTether/"/>
    </mc:Choice>
  </mc:AlternateContent>
  <xr:revisionPtr revIDLastSave="16" documentId="8_{F5A8EFDB-EDBF-443E-957F-E41221E867D5}" xr6:coauthVersionLast="45" xr6:coauthVersionMax="45" xr10:uidLastSave="{D9EF06A0-9FF4-416E-92DD-2E6543F8C3F8}"/>
  <bookViews>
    <workbookView xWindow="10572" yWindow="2856" windowWidth="17280" windowHeight="9024" xr2:uid="{14F8579A-4F4E-4359-BF5C-9A843FC72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<sst xmlns="http://schemas.openxmlformats.org/spreadsheetml/2006/main" count="75" uniqueCount="20">
  <si>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</si>
  <si>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</si>
  <si>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</si>
  <si>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</si>
  <si>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</si>
  <si>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</si>
  <si>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</si>
  <si>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</si>
  <si>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</si>
  <si>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</si>
  <si>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</si>
  <si>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</si>
  <si>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</si>
  <si>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</si>
  <si>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</si>
  <si>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</si>
  <si>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4P  LatPhys Tether</t>
  </si>
  <si>
    <t>S2_4P_LatPhys_Tether.odb</t>
  </si>
  <si>
    <t>4N LatPhys tether</t>
  </si>
  <si>
    <t>S2_4N_LatPhys_Tether.odb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</si>
</sst>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2F481-22CB-4A1E-BE56-8032A6F3CA29}" name="Table1" displayName="Table1" ref="A5:C26" totalsRowShown="0">
  <autoFilter ref="A5:C26" xr:uid="{C2E3C2E8-2F19-4971-8241-25D3354F3270}"/>
  <tableColumns count="3">
    <tableColumn id="1" xr3:uid="{71B41C92-D711-43A3-89E1-F0A5637C2124}" name="time"/>
    <tableColumn id="2" xr3:uid="{0848C235-F4D2-4FDE-ADA4-E8CC5664D1FF}" name="moment" dataDxfId="15">
      <calculatedColumnFormula>(Table1[[#This Row],[time]]-2)*2</calculatedColumnFormula>
    </tableColumn>
    <tableColumn id="3" xr3:uid="{CAA1FD44-021B-4550-961C-91156B3800E6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DF1C89-CA23-4354-BDF8-0BF5497850DC}" name="Table235" displayName="Table235" ref="D34:F55" totalsRowShown="0">
  <autoFilter ref="D34:F55" xr:uid="{4AACF400-F79B-4B62-B7DF-75A5DCA1924A}"/>
  <tableColumns count="3">
    <tableColumn id="1" xr3:uid="{3B3B54EF-CE78-449E-A200-6276C704E85F}" name="time"/>
    <tableColumn id="2" xr3:uid="{4A5A9B82-C1FB-40EA-9D00-5CA80FA37EED}" name="moment" dataDxfId="6">
      <calculatedColumnFormula>-(Table134[[#This Row],[time]]-2)*2</calculatedColumnFormula>
    </tableColumn>
    <tableColumn id="3" xr3:uid="{F6343151-D95F-4CBC-BD93-FBE6C5B429BB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0521CED-11F8-420D-BEFF-7244C8903C88}" name="Table336" displayName="Table336" ref="G34:I55" totalsRowShown="0">
  <autoFilter ref="G34:I55" xr:uid="{B06C16FE-5C4A-49BE-97B3-00CB4C54E08C}"/>
  <tableColumns count="3">
    <tableColumn id="1" xr3:uid="{60AEF999-19EF-43A9-8F64-F2CBB62C2A1A}" name="time"/>
    <tableColumn id="2" xr3:uid="{09346A48-9660-42E1-ABAD-59D00E9DB8E6}" name="moment" dataDxfId="5">
      <calculatedColumnFormula>-(Table134[[#This Row],[time]]-2)*2</calculatedColumnFormula>
    </tableColumn>
    <tableColumn id="3" xr3:uid="{A8A91EAD-FBB5-4D91-89BF-C6E18AC1E0B4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8F821B-5FAC-4CD7-8596-FE538A281243}" name="Table437" displayName="Table437" ref="J34:L55" totalsRowShown="0">
  <autoFilter ref="J34:L55" xr:uid="{77C440A7-2EF3-4475-9383-690EBF14AFF2}"/>
  <tableColumns count="3">
    <tableColumn id="1" xr3:uid="{EEFDEB84-003E-444B-8978-59D8A3D8147D}" name="time"/>
    <tableColumn id="2" xr3:uid="{758EA0B1-6739-434E-906B-B79D5F8E42DB}" name="moment" dataDxfId="4">
      <calculatedColumnFormula>-(Table134[[#This Row],[time]]-2)*2</calculatedColumnFormula>
    </tableColumn>
    <tableColumn id="3" xr3:uid="{3D64364C-A1F9-46C1-B50B-8CBBC130D2DF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EC607C9-28D2-4B20-AFAC-1C5C5CD1A507}" name="Table538" displayName="Table538" ref="M34:O55" totalsRowShown="0">
  <autoFilter ref="M34:O55" xr:uid="{D3B67548-7150-4C43-87E0-8C4A31BDA560}"/>
  <tableColumns count="3">
    <tableColumn id="1" xr3:uid="{3C7A6D58-484F-4D4B-9AC7-1D00389EE2D9}" name="time"/>
    <tableColumn id="2" xr3:uid="{12040BAA-02F1-442E-B61B-88D0B4F28B4B}" name="moment" dataDxfId="3">
      <calculatedColumnFormula>-(Table134[[#This Row],[time]]-2)*2</calculatedColumnFormula>
    </tableColumn>
    <tableColumn id="3" xr3:uid="{9C621626-3ED9-4ED6-9A88-A0ECF34AF71B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FE045D-1BA6-4027-A057-B13D1057318B}" name="Table639" displayName="Table639" ref="P34:R55" totalsRowShown="0">
  <autoFilter ref="P34:R55" xr:uid="{1EC5F516-D1B1-4B38-B9B6-060A196DA5B5}"/>
  <tableColumns count="3">
    <tableColumn id="1" xr3:uid="{5FEACAE6-EF65-4854-ADD3-25ECC20C01D4}" name="time"/>
    <tableColumn id="2" xr3:uid="{DE97180A-C841-443C-AB8C-F891CDE6790A}" name="moment" dataDxfId="2">
      <calculatedColumnFormula>-(Table134[[#This Row],[time]]-2)*2</calculatedColumnFormula>
    </tableColumn>
    <tableColumn id="3" xr3:uid="{CF731D80-C4E7-4FBC-A2E3-8A3D4F67E9FA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4CCD83-D5AB-4403-8270-B6CC9026F44D}" name="Table740" displayName="Table740" ref="S34:U55" totalsRowShown="0">
  <autoFilter ref="S34:U55" xr:uid="{1535610E-0C99-4A15-A19C-23AD6C7444A6}"/>
  <tableColumns count="3">
    <tableColumn id="1" xr3:uid="{B14A7E9B-FC8B-4794-BDDF-159396EB897E}" name="time"/>
    <tableColumn id="2" xr3:uid="{8DF6D257-AC7E-4155-AC76-4B00ADF42BC1}" name="moment" dataDxfId="1">
      <calculatedColumnFormula>-(Table134[[#This Row],[time]]-2)*2</calculatedColumnFormula>
    </tableColumn>
    <tableColumn id="3" xr3:uid="{8290F832-198A-41E4-89B6-1715DE994486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8C9E99B-697B-41C1-B0BD-5D5B6F41A9F5}" name="Table841" displayName="Table841" ref="V34:X55" totalsRowShown="0">
  <autoFilter ref="V34:X55" xr:uid="{29903166-6DAD-47A9-81AE-EAA18B1B698C}"/>
  <tableColumns count="3">
    <tableColumn id="1" xr3:uid="{1D3BFDBD-FD3A-4D14-A7B8-986B0EA85C18}" name="time"/>
    <tableColumn id="2" xr3:uid="{7B9A40B5-F307-4284-9932-7A2752EDF9ED}" name="moment" dataDxfId="0">
      <calculatedColumnFormula>-(Table134[[#This Row],[time]]-2)*2</calculatedColumnFormula>
    </tableColumn>
    <tableColumn id="3" xr3:uid="{0FA188D5-F52A-4714-BD95-E65ADC12AF5C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CCF9A4-83D8-4777-9ED5-B30664DF16DD}" name="Table2" displayName="Table2" ref="D5:F26" totalsRowShown="0">
  <autoFilter ref="D5:F26" xr:uid="{EB4F92C4-D68D-4D12-8C9A-8D047407F439}"/>
  <tableColumns count="3">
    <tableColumn id="1" xr3:uid="{88218516-24E2-498B-A6B0-79122F0C947D}" name="time"/>
    <tableColumn id="2" xr3:uid="{4C49A4E6-C010-492C-95B9-87A02D3104C9}" name="moment" dataDxfId="14">
      <calculatedColumnFormula>(Table2[[#This Row],[time]]-2)*2</calculatedColumnFormula>
    </tableColumn>
    <tableColumn id="3" xr3:uid="{F02207FA-23FC-41F2-B626-2C83A5AEF9A4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17D583-84AD-4687-99B2-B9ADE6294294}" name="Table3" displayName="Table3" ref="G5:I26" totalsRowShown="0">
  <autoFilter ref="G5:I26" xr:uid="{CDCA107C-9A59-403E-92B8-9D7336C5423B}"/>
  <tableColumns count="3">
    <tableColumn id="1" xr3:uid="{8E5A94FD-F196-4EFC-BBA7-3FE90933DD72}" name="time"/>
    <tableColumn id="2" xr3:uid="{4C63F37D-EF4F-419B-8A8D-E0A9F237138D}" name="moment" dataDxfId="13">
      <calculatedColumnFormula>(Table3[[#This Row],[time]]-2)*2</calculatedColumnFormula>
    </tableColumn>
    <tableColumn id="3" xr3:uid="{5C980128-2425-44ED-AC1C-565BA5DA2DCA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5CF073-BF13-4D69-91D0-BBFBAE5D1740}" name="Table4" displayName="Table4" ref="J5:L26" totalsRowShown="0">
  <autoFilter ref="J5:L26" xr:uid="{B5E0E072-A35F-4031-A04D-8E83D54CC526}"/>
  <tableColumns count="3">
    <tableColumn id="1" xr3:uid="{75ED0940-9A15-45C7-9DEA-D88C7FC2CAA0}" name="time"/>
    <tableColumn id="2" xr3:uid="{8D216C89-CEF2-48C7-B2A9-D8DCB352705A}" name="moment" dataDxfId="12">
      <calculatedColumnFormula>(Table4[[#This Row],[time]]-2)*2</calculatedColumnFormula>
    </tableColumn>
    <tableColumn id="3" xr3:uid="{9276FD75-4850-4C56-827D-658D4CB5346A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991A87-6760-437C-906D-79FDAF2E1226}" name="Table5" displayName="Table5" ref="M5:O26" totalsRowShown="0">
  <autoFilter ref="M5:O26" xr:uid="{54B35578-8A1E-40B4-A334-F9BB2A81E0E5}"/>
  <tableColumns count="3">
    <tableColumn id="1" xr3:uid="{F6898D90-BB39-4B6D-A963-0D72B4B69117}" name="time"/>
    <tableColumn id="2" xr3:uid="{468BA1CA-7209-4E80-9363-62E886EE6161}" name="moment" dataDxfId="11">
      <calculatedColumnFormula>(Table5[[#This Row],[time]]-2)*2</calculatedColumnFormula>
    </tableColumn>
    <tableColumn id="3" xr3:uid="{D1DB186A-A76C-4513-9EEC-DAA4BA290667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224F76-02E9-4974-B370-33AFDBD64517}" name="Table6" displayName="Table6" ref="P5:R26" totalsRowShown="0">
  <autoFilter ref="P5:R26" xr:uid="{3F46A6F2-D316-48F3-8CEC-A28C0C8D16AD}"/>
  <tableColumns count="3">
    <tableColumn id="1" xr3:uid="{1932FED0-8CAE-41DE-9B34-E7DB065167E8}" name="time"/>
    <tableColumn id="2" xr3:uid="{E9A85EF2-9FFB-4227-B4D2-4E541E4078C5}" name="moment" dataDxfId="10">
      <calculatedColumnFormula>(Table6[[#This Row],[time]]-2)*2</calculatedColumnFormula>
    </tableColumn>
    <tableColumn id="3" xr3:uid="{7655A138-7492-4725-8900-61EB643B63A7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63E00E-331E-4251-8FB5-3615A9D1817F}" name="Table7" displayName="Table7" ref="S5:U26" totalsRowShown="0">
  <autoFilter ref="S5:U26" xr:uid="{47D91B88-9DE8-4CE7-9C72-802EC8ED9EC3}"/>
  <tableColumns count="3">
    <tableColumn id="1" xr3:uid="{ADE4B84C-CBBA-4A5C-B062-1D2A72187799}" name="time"/>
    <tableColumn id="2" xr3:uid="{4C272B3A-C7D5-4E8A-82E7-5EDC9016CF8A}" name="moment" dataDxfId="9">
      <calculatedColumnFormula>(Table7[[#This Row],[time]]-2)*2</calculatedColumnFormula>
    </tableColumn>
    <tableColumn id="3" xr3:uid="{8A405027-B791-4DDC-9412-EAEB94D9C8CF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5A6D93-E9F7-484A-9F8C-808AA0B18298}" name="Table8" displayName="Table8" ref="V5:X26" totalsRowShown="0">
  <autoFilter ref="V5:X26" xr:uid="{DB6447D1-FC32-491E-BA8F-8EAECD4F926E}"/>
  <tableColumns count="3">
    <tableColumn id="1" xr3:uid="{CF83EB89-5343-42BC-98E4-3D9D4EACA0E1}" name="time"/>
    <tableColumn id="2" xr3:uid="{09F6EA64-55E6-4D6E-85AF-2339FDCDA36A}" name="moment" dataDxfId="8">
      <calculatedColumnFormula>(Table8[[#This Row],[time]]-2)*2</calculatedColumnFormula>
    </tableColumn>
    <tableColumn id="3" xr3:uid="{049FEE91-A655-4BFF-8729-299819131603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CE67F9E-33D1-4C09-8BEF-7C563ACEF322}" name="Table134" displayName="Table134" ref="A34:C55" totalsRowShown="0">
  <autoFilter ref="A34:C55" xr:uid="{F0000064-E291-4460-9249-F061588963C8}"/>
  <tableColumns count="3">
    <tableColumn id="1" xr3:uid="{A4D544F5-2C4E-4DF1-82AA-66FCDB666A55}" name="time"/>
    <tableColumn id="2" xr3:uid="{D00005B8-7BD7-47EC-9C03-285E227A7258}" name="moment" dataDxfId="7">
      <calculatedColumnFormula>-(Table134[[#This Row],[time]]-2)*2</calculatedColumnFormula>
    </tableColumn>
    <tableColumn id="3" xr3:uid="{42DDB167-5CB9-409D-B047-36F8E3130683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E5AC-302C-4706-A6C7-133D6AF49370}">
  <dimension ref="A1:X55"/>
  <sheetViews>
    <sheetView tabSelected="1" topLeftCell="O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91.082599999999999</v>
      </c>
      <c r="D6">
        <v>2</v>
      </c>
      <c r="E6">
        <f>(Table2[[#This Row],[time]]-2)*2</f>
        <v>0</v>
      </c>
      <c r="F6">
        <v>95.835700000000003</v>
      </c>
      <c r="G6">
        <v>2</v>
      </c>
      <c r="H6">
        <f>(Table3[[#This Row],[time]]-2)*2</f>
        <v>0</v>
      </c>
      <c r="I6">
        <v>89.253699999999995</v>
      </c>
      <c r="J6">
        <v>2</v>
      </c>
      <c r="K6">
        <f>(Table4[[#This Row],[time]]-2)*2</f>
        <v>0</v>
      </c>
      <c r="L6">
        <v>86.409400000000005</v>
      </c>
      <c r="M6">
        <v>2</v>
      </c>
      <c r="N6">
        <f>(Table5[[#This Row],[time]]-2)*2</f>
        <v>0</v>
      </c>
      <c r="O6">
        <v>82.628699999999995</v>
      </c>
      <c r="P6">
        <v>2</v>
      </c>
      <c r="Q6">
        <f>(Table6[[#This Row],[time]]-2)*2</f>
        <v>0</v>
      </c>
      <c r="R6">
        <v>88.863399999999999</v>
      </c>
      <c r="S6">
        <v>2</v>
      </c>
      <c r="T6">
        <f>(Table7[[#This Row],[time]]-2)*2</f>
        <v>0</v>
      </c>
      <c r="U6">
        <v>78.953900000000004</v>
      </c>
      <c r="V6">
        <v>2</v>
      </c>
      <c r="W6">
        <f>(Table8[[#This Row],[time]]-2)*2</f>
        <v>0</v>
      </c>
      <c r="X6">
        <v>83.137299999999996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91.115899999999996</v>
      </c>
      <c r="D7">
        <v>2.0575000000000001</v>
      </c>
      <c r="E7">
        <f>(Table2[[#This Row],[time]]-2)*2</f>
        <v>0.11500000000000021</v>
      </c>
      <c r="F7">
        <v>96.085599999999999</v>
      </c>
      <c r="G7">
        <v>2.0575000000000001</v>
      </c>
      <c r="H7">
        <f>(Table3[[#This Row],[time]]-2)*2</f>
        <v>0.11500000000000021</v>
      </c>
      <c r="I7">
        <v>89.307699999999997</v>
      </c>
      <c r="J7">
        <v>2.0575000000000001</v>
      </c>
      <c r="K7">
        <f>(Table4[[#This Row],[time]]-2)*2</f>
        <v>0.11500000000000021</v>
      </c>
      <c r="L7">
        <v>86.488900000000001</v>
      </c>
      <c r="M7">
        <v>2.0575000000000001</v>
      </c>
      <c r="N7">
        <f>(Table5[[#This Row],[time]]-2)*2</f>
        <v>0.11500000000000021</v>
      </c>
      <c r="O7">
        <v>82.652500000000003</v>
      </c>
      <c r="P7">
        <v>2.0575000000000001</v>
      </c>
      <c r="Q7">
        <f>(Table6[[#This Row],[time]]-2)*2</f>
        <v>0.11500000000000021</v>
      </c>
      <c r="R7">
        <v>88.8001</v>
      </c>
      <c r="S7">
        <v>2.0575000000000001</v>
      </c>
      <c r="T7">
        <f>(Table7[[#This Row],[time]]-2)*2</f>
        <v>0.11500000000000021</v>
      </c>
      <c r="U7">
        <v>78.820999999999998</v>
      </c>
      <c r="V7">
        <v>2.0575000000000001</v>
      </c>
      <c r="W7">
        <f>(Table8[[#This Row],[time]]-2)*2</f>
        <v>0.11500000000000021</v>
      </c>
      <c r="X7">
        <v>83.218500000000006</v>
      </c>
    </row>
    <row r="8" spans="1:24" x14ac:dyDescent="0.3">
      <c r="A8">
        <v>2.1025</v>
      </c>
      <c r="B8">
        <f>(Table1[[#This Row],[time]]-2)*2</f>
        <v>0.20500000000000007</v>
      </c>
      <c r="C8">
        <v>91.430300000000003</v>
      </c>
      <c r="D8">
        <v>2.1025</v>
      </c>
      <c r="E8">
        <f>(Table2[[#This Row],[time]]-2)*2</f>
        <v>0.20500000000000007</v>
      </c>
      <c r="F8">
        <v>96.239900000000006</v>
      </c>
      <c r="G8">
        <v>2.1025</v>
      </c>
      <c r="H8">
        <f>(Table3[[#This Row],[time]]-2)*2</f>
        <v>0.20500000000000007</v>
      </c>
      <c r="I8">
        <v>89.290800000000004</v>
      </c>
      <c r="J8">
        <v>2.1025</v>
      </c>
      <c r="K8">
        <f>(Table4[[#This Row],[time]]-2)*2</f>
        <v>0.20500000000000007</v>
      </c>
      <c r="L8">
        <v>86.415199999999999</v>
      </c>
      <c r="M8">
        <v>2.1025</v>
      </c>
      <c r="N8">
        <f>(Table5[[#This Row],[time]]-2)*2</f>
        <v>0.20500000000000007</v>
      </c>
      <c r="O8">
        <v>82.762799999999999</v>
      </c>
      <c r="P8">
        <v>2.1025</v>
      </c>
      <c r="Q8">
        <f>(Table6[[#This Row],[time]]-2)*2</f>
        <v>0.20500000000000007</v>
      </c>
      <c r="R8">
        <v>88.570599999999999</v>
      </c>
      <c r="S8">
        <v>2.1025</v>
      </c>
      <c r="T8">
        <f>(Table7[[#This Row],[time]]-2)*2</f>
        <v>0.20500000000000007</v>
      </c>
      <c r="U8">
        <v>78.584299999999999</v>
      </c>
      <c r="V8">
        <v>2.1025</v>
      </c>
      <c r="W8">
        <f>(Table8[[#This Row],[time]]-2)*2</f>
        <v>0.20500000000000007</v>
      </c>
      <c r="X8">
        <v>83.393799999999999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91.847399999999993</v>
      </c>
      <c r="D9">
        <v>2.1671900000000002</v>
      </c>
      <c r="E9">
        <f>(Table2[[#This Row],[time]]-2)*2</f>
        <v>0.33438000000000034</v>
      </c>
      <c r="F9">
        <v>96.232200000000006</v>
      </c>
      <c r="G9">
        <v>2.1671900000000002</v>
      </c>
      <c r="H9">
        <f>(Table3[[#This Row],[time]]-2)*2</f>
        <v>0.33438000000000034</v>
      </c>
      <c r="I9">
        <v>89.219700000000003</v>
      </c>
      <c r="J9">
        <v>2.1671900000000002</v>
      </c>
      <c r="K9">
        <f>(Table4[[#This Row],[time]]-2)*2</f>
        <v>0.33438000000000034</v>
      </c>
      <c r="L9">
        <v>86.276300000000006</v>
      </c>
      <c r="M9">
        <v>2.1671900000000002</v>
      </c>
      <c r="N9">
        <f>(Table5[[#This Row],[time]]-2)*2</f>
        <v>0.33438000000000034</v>
      </c>
      <c r="O9">
        <v>82.320599999999999</v>
      </c>
      <c r="P9">
        <v>2.1671900000000002</v>
      </c>
      <c r="Q9">
        <f>(Table6[[#This Row],[time]]-2)*2</f>
        <v>0.33438000000000034</v>
      </c>
      <c r="R9">
        <v>88.247799999999998</v>
      </c>
      <c r="S9">
        <v>2.1671900000000002</v>
      </c>
      <c r="T9">
        <f>(Table7[[#This Row],[time]]-2)*2</f>
        <v>0.33438000000000034</v>
      </c>
      <c r="U9">
        <v>78.401600000000002</v>
      </c>
      <c r="V9">
        <v>2.1671900000000002</v>
      </c>
      <c r="W9">
        <f>(Table8[[#This Row],[time]]-2)*2</f>
        <v>0.33438000000000034</v>
      </c>
      <c r="X9">
        <v>83.530900000000003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91.891099999999994</v>
      </c>
      <c r="D10">
        <v>2.2146499999999998</v>
      </c>
      <c r="E10">
        <f>(Table2[[#This Row],[time]]-2)*2</f>
        <v>0.42929999999999957</v>
      </c>
      <c r="F10">
        <v>96.299800000000005</v>
      </c>
      <c r="G10">
        <v>2.2146499999999998</v>
      </c>
      <c r="H10">
        <f>(Table3[[#This Row],[time]]-2)*2</f>
        <v>0.42929999999999957</v>
      </c>
      <c r="I10">
        <v>88.839399999999998</v>
      </c>
      <c r="J10">
        <v>2.2146499999999998</v>
      </c>
      <c r="K10">
        <f>(Table4[[#This Row],[time]]-2)*2</f>
        <v>0.42929999999999957</v>
      </c>
      <c r="L10">
        <v>85.899100000000004</v>
      </c>
      <c r="M10">
        <v>2.2146499999999998</v>
      </c>
      <c r="N10">
        <f>(Table5[[#This Row],[time]]-2)*2</f>
        <v>0.42929999999999957</v>
      </c>
      <c r="O10">
        <v>80.892700000000005</v>
      </c>
      <c r="P10">
        <v>2.2146499999999998</v>
      </c>
      <c r="Q10">
        <f>(Table6[[#This Row],[time]]-2)*2</f>
        <v>0.42929999999999957</v>
      </c>
      <c r="R10">
        <v>87.761700000000005</v>
      </c>
      <c r="S10">
        <v>2.2146499999999998</v>
      </c>
      <c r="T10">
        <f>(Table7[[#This Row],[time]]-2)*2</f>
        <v>0.42929999999999957</v>
      </c>
      <c r="U10">
        <v>78.200299999999999</v>
      </c>
      <c r="V10">
        <v>2.2146499999999998</v>
      </c>
      <c r="W10">
        <f>(Table8[[#This Row],[time]]-2)*2</f>
        <v>0.42929999999999957</v>
      </c>
      <c r="X10">
        <v>83.673599999999993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92.317599999999999</v>
      </c>
      <c r="D11">
        <v>2.2715999999999998</v>
      </c>
      <c r="E11">
        <f>(Table2[[#This Row],[time]]-2)*2</f>
        <v>0.54319999999999968</v>
      </c>
      <c r="F11">
        <v>96.528899999999993</v>
      </c>
      <c r="G11">
        <v>2.2715999999999998</v>
      </c>
      <c r="H11">
        <f>(Table3[[#This Row],[time]]-2)*2</f>
        <v>0.54319999999999968</v>
      </c>
      <c r="I11">
        <v>87.917599999999993</v>
      </c>
      <c r="J11">
        <v>2.2715999999999998</v>
      </c>
      <c r="K11">
        <f>(Table4[[#This Row],[time]]-2)*2</f>
        <v>0.54319999999999968</v>
      </c>
      <c r="L11">
        <v>84.966399999999993</v>
      </c>
      <c r="M11">
        <v>2.2715999999999998</v>
      </c>
      <c r="N11">
        <f>(Table5[[#This Row],[time]]-2)*2</f>
        <v>0.54319999999999968</v>
      </c>
      <c r="O11">
        <v>80.758799999999994</v>
      </c>
      <c r="P11">
        <v>2.2715999999999998</v>
      </c>
      <c r="Q11">
        <f>(Table6[[#This Row],[time]]-2)*2</f>
        <v>0.54319999999999968</v>
      </c>
      <c r="R11">
        <v>87.153800000000004</v>
      </c>
      <c r="S11">
        <v>2.2715999999999998</v>
      </c>
      <c r="T11">
        <f>(Table7[[#This Row],[time]]-2)*2</f>
        <v>0.54319999999999968</v>
      </c>
      <c r="U11">
        <v>77.998800000000003</v>
      </c>
      <c r="V11">
        <v>2.2715999999999998</v>
      </c>
      <c r="W11">
        <f>(Table8[[#This Row],[time]]-2)*2</f>
        <v>0.54319999999999968</v>
      </c>
      <c r="X11">
        <v>84.007499999999993</v>
      </c>
    </row>
    <row r="12" spans="1:24" x14ac:dyDescent="0.3">
      <c r="A12">
        <v>2.32233</v>
      </c>
      <c r="B12">
        <f>(Table1[[#This Row],[time]]-2)*2</f>
        <v>0.64466000000000001</v>
      </c>
      <c r="C12">
        <v>92.342299999999994</v>
      </c>
      <c r="D12">
        <v>2.32233</v>
      </c>
      <c r="E12">
        <f>(Table2[[#This Row],[time]]-2)*2</f>
        <v>0.64466000000000001</v>
      </c>
      <c r="F12">
        <v>96.500699999999995</v>
      </c>
      <c r="G12">
        <v>2.32233</v>
      </c>
      <c r="H12">
        <f>(Table3[[#This Row],[time]]-2)*2</f>
        <v>0.64466000000000001</v>
      </c>
      <c r="I12">
        <v>86.890299999999996</v>
      </c>
      <c r="J12">
        <v>2.32233</v>
      </c>
      <c r="K12">
        <f>(Table4[[#This Row],[time]]-2)*2</f>
        <v>0.64466000000000001</v>
      </c>
      <c r="L12">
        <v>83.605199999999996</v>
      </c>
      <c r="M12">
        <v>2.32233</v>
      </c>
      <c r="N12">
        <f>(Table5[[#This Row],[time]]-2)*2</f>
        <v>0.64466000000000001</v>
      </c>
      <c r="O12">
        <v>80.617000000000004</v>
      </c>
      <c r="P12">
        <v>2.32233</v>
      </c>
      <c r="Q12">
        <f>(Table6[[#This Row],[time]]-2)*2</f>
        <v>0.64466000000000001</v>
      </c>
      <c r="R12">
        <v>84.804699999999997</v>
      </c>
      <c r="S12">
        <v>2.32233</v>
      </c>
      <c r="T12">
        <f>(Table7[[#This Row],[time]]-2)*2</f>
        <v>0.64466000000000001</v>
      </c>
      <c r="U12">
        <v>77.877200000000002</v>
      </c>
      <c r="V12">
        <v>2.32233</v>
      </c>
      <c r="W12">
        <f>(Table8[[#This Row],[time]]-2)*2</f>
        <v>0.64466000000000001</v>
      </c>
      <c r="X12">
        <v>84.138199999999998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92.262500000000003</v>
      </c>
      <c r="D13">
        <v>2.3587899999999999</v>
      </c>
      <c r="E13">
        <f>(Table2[[#This Row],[time]]-2)*2</f>
        <v>0.71757999999999988</v>
      </c>
      <c r="F13">
        <v>96.365200000000002</v>
      </c>
      <c r="G13">
        <v>2.3587899999999999</v>
      </c>
      <c r="H13">
        <f>(Table3[[#This Row],[time]]-2)*2</f>
        <v>0.71757999999999988</v>
      </c>
      <c r="I13">
        <v>86.654799999999994</v>
      </c>
      <c r="J13">
        <v>2.3587899999999999</v>
      </c>
      <c r="K13">
        <f>(Table4[[#This Row],[time]]-2)*2</f>
        <v>0.71757999999999988</v>
      </c>
      <c r="L13">
        <v>83.2042</v>
      </c>
      <c r="M13">
        <v>2.3587899999999999</v>
      </c>
      <c r="N13">
        <f>(Table5[[#This Row],[time]]-2)*2</f>
        <v>0.71757999999999988</v>
      </c>
      <c r="O13">
        <v>79.937600000000003</v>
      </c>
      <c r="P13">
        <v>2.3587899999999999</v>
      </c>
      <c r="Q13">
        <f>(Table6[[#This Row],[time]]-2)*2</f>
        <v>0.71757999999999988</v>
      </c>
      <c r="R13">
        <v>84.342500000000001</v>
      </c>
      <c r="S13">
        <v>2.3587899999999999</v>
      </c>
      <c r="T13">
        <f>(Table7[[#This Row],[time]]-2)*2</f>
        <v>0.71757999999999988</v>
      </c>
      <c r="U13">
        <v>77.626499999999993</v>
      </c>
      <c r="V13">
        <v>2.3587899999999999</v>
      </c>
      <c r="W13">
        <f>(Table8[[#This Row],[time]]-2)*2</f>
        <v>0.71757999999999988</v>
      </c>
      <c r="X13">
        <v>84.266300000000001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91.738900000000001</v>
      </c>
      <c r="D14">
        <v>2.4015499999999999</v>
      </c>
      <c r="E14">
        <f>(Table2[[#This Row],[time]]-2)*2</f>
        <v>0.8030999999999997</v>
      </c>
      <c r="F14">
        <v>96.034999999999997</v>
      </c>
      <c r="G14">
        <v>2.4015499999999999</v>
      </c>
      <c r="H14">
        <f>(Table3[[#This Row],[time]]-2)*2</f>
        <v>0.8030999999999997</v>
      </c>
      <c r="I14">
        <v>85.596900000000005</v>
      </c>
      <c r="J14">
        <v>2.4015499999999999</v>
      </c>
      <c r="K14">
        <f>(Table4[[#This Row],[time]]-2)*2</f>
        <v>0.8030999999999997</v>
      </c>
      <c r="L14">
        <v>82.564599999999999</v>
      </c>
      <c r="M14">
        <v>2.4015499999999999</v>
      </c>
      <c r="N14">
        <f>(Table5[[#This Row],[time]]-2)*2</f>
        <v>0.8030999999999997</v>
      </c>
      <c r="O14">
        <v>79.501300000000001</v>
      </c>
      <c r="P14">
        <v>2.4015499999999999</v>
      </c>
      <c r="Q14">
        <f>(Table6[[#This Row],[time]]-2)*2</f>
        <v>0.8030999999999997</v>
      </c>
      <c r="R14">
        <v>82.555899999999994</v>
      </c>
      <c r="S14">
        <v>2.4015499999999999</v>
      </c>
      <c r="T14">
        <f>(Table7[[#This Row],[time]]-2)*2</f>
        <v>0.8030999999999997</v>
      </c>
      <c r="U14">
        <v>77.376800000000003</v>
      </c>
      <c r="V14">
        <v>2.4015499999999999</v>
      </c>
      <c r="W14">
        <f>(Table8[[#This Row],[time]]-2)*2</f>
        <v>0.8030999999999997</v>
      </c>
      <c r="X14">
        <v>84.021299999999997</v>
      </c>
    </row>
    <row r="15" spans="1:24" x14ac:dyDescent="0.3">
      <c r="A15">
        <v>2.47973</v>
      </c>
      <c r="B15">
        <f>(Table1[[#This Row],[time]]-2)*2</f>
        <v>0.95945999999999998</v>
      </c>
      <c r="C15">
        <v>91.555400000000006</v>
      </c>
      <c r="D15">
        <v>2.47973</v>
      </c>
      <c r="E15">
        <f>(Table2[[#This Row],[time]]-2)*2</f>
        <v>0.95945999999999998</v>
      </c>
      <c r="F15">
        <v>95.852400000000003</v>
      </c>
      <c r="G15">
        <v>2.47973</v>
      </c>
      <c r="H15">
        <f>(Table3[[#This Row],[time]]-2)*2</f>
        <v>0.95945999999999998</v>
      </c>
      <c r="I15">
        <v>85.530600000000007</v>
      </c>
      <c r="J15">
        <v>2.47973</v>
      </c>
      <c r="K15">
        <f>(Table4[[#This Row],[time]]-2)*2</f>
        <v>0.95945999999999998</v>
      </c>
      <c r="L15">
        <v>82.509100000000004</v>
      </c>
      <c r="M15">
        <v>2.47973</v>
      </c>
      <c r="N15">
        <f>(Table5[[#This Row],[time]]-2)*2</f>
        <v>0.95945999999999998</v>
      </c>
      <c r="O15">
        <v>79.329800000000006</v>
      </c>
      <c r="P15">
        <v>2.47973</v>
      </c>
      <c r="Q15">
        <f>(Table6[[#This Row],[time]]-2)*2</f>
        <v>0.95945999999999998</v>
      </c>
      <c r="R15">
        <v>82.355000000000004</v>
      </c>
      <c r="S15">
        <v>2.47973</v>
      </c>
      <c r="T15">
        <f>(Table7[[#This Row],[time]]-2)*2</f>
        <v>0.95945999999999998</v>
      </c>
      <c r="U15">
        <v>77.371799999999993</v>
      </c>
      <c r="V15">
        <v>2.47973</v>
      </c>
      <c r="W15">
        <f>(Table8[[#This Row],[time]]-2)*2</f>
        <v>0.95945999999999998</v>
      </c>
      <c r="X15">
        <v>83.985299999999995</v>
      </c>
    </row>
    <row r="16" spans="1:24" x14ac:dyDescent="0.3">
      <c r="A16">
        <v>2.51017</v>
      </c>
      <c r="B16">
        <f>(Table1[[#This Row],[time]]-2)*2</f>
        <v>1.02034</v>
      </c>
      <c r="C16">
        <v>90.855500000000006</v>
      </c>
      <c r="D16">
        <v>2.51017</v>
      </c>
      <c r="E16">
        <f>(Table2[[#This Row],[time]]-2)*2</f>
        <v>1.02034</v>
      </c>
      <c r="F16">
        <v>95.091099999999997</v>
      </c>
      <c r="G16">
        <v>2.51017</v>
      </c>
      <c r="H16">
        <f>(Table3[[#This Row],[time]]-2)*2</f>
        <v>1.02034</v>
      </c>
      <c r="I16">
        <v>83.745000000000005</v>
      </c>
      <c r="J16">
        <v>2.51017</v>
      </c>
      <c r="K16">
        <f>(Table4[[#This Row],[time]]-2)*2</f>
        <v>1.02034</v>
      </c>
      <c r="L16">
        <v>82.401899999999998</v>
      </c>
      <c r="M16">
        <v>2.51017</v>
      </c>
      <c r="N16">
        <f>(Table5[[#This Row],[time]]-2)*2</f>
        <v>1.02034</v>
      </c>
      <c r="O16">
        <v>79.006900000000002</v>
      </c>
      <c r="P16">
        <v>2.51017</v>
      </c>
      <c r="Q16">
        <f>(Table6[[#This Row],[time]]-2)*2</f>
        <v>1.02034</v>
      </c>
      <c r="R16">
        <v>81.346999999999994</v>
      </c>
      <c r="S16">
        <v>2.51017</v>
      </c>
      <c r="T16">
        <f>(Table7[[#This Row],[time]]-2)*2</f>
        <v>1.02034</v>
      </c>
      <c r="U16">
        <v>77.548599999999993</v>
      </c>
      <c r="V16">
        <v>2.51017</v>
      </c>
      <c r="W16">
        <f>(Table8[[#This Row],[time]]-2)*2</f>
        <v>1.02034</v>
      </c>
      <c r="X16">
        <v>83.957499999999996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90.132000000000005</v>
      </c>
      <c r="D17">
        <v>2.5632600000000001</v>
      </c>
      <c r="E17">
        <f>(Table2[[#This Row],[time]]-2)*2</f>
        <v>1.1265200000000002</v>
      </c>
      <c r="F17">
        <v>94.259799999999998</v>
      </c>
      <c r="G17">
        <v>2.5632600000000001</v>
      </c>
      <c r="H17">
        <f>(Table3[[#This Row],[time]]-2)*2</f>
        <v>1.1265200000000002</v>
      </c>
      <c r="I17">
        <v>82.308400000000006</v>
      </c>
      <c r="J17">
        <v>2.5632600000000001</v>
      </c>
      <c r="K17">
        <f>(Table4[[#This Row],[time]]-2)*2</f>
        <v>1.1265200000000002</v>
      </c>
      <c r="L17">
        <v>82.293099999999995</v>
      </c>
      <c r="M17">
        <v>2.5632600000000001</v>
      </c>
      <c r="N17">
        <f>(Table5[[#This Row],[time]]-2)*2</f>
        <v>1.1265200000000002</v>
      </c>
      <c r="O17">
        <v>78.269599999999997</v>
      </c>
      <c r="P17">
        <v>2.5632600000000001</v>
      </c>
      <c r="Q17">
        <f>(Table6[[#This Row],[time]]-2)*2</f>
        <v>1.1265200000000002</v>
      </c>
      <c r="R17">
        <v>80.539100000000005</v>
      </c>
      <c r="S17">
        <v>2.5632600000000001</v>
      </c>
      <c r="T17">
        <f>(Table7[[#This Row],[time]]-2)*2</f>
        <v>1.1265200000000002</v>
      </c>
      <c r="U17">
        <v>77.596999999999994</v>
      </c>
      <c r="V17">
        <v>2.5632600000000001</v>
      </c>
      <c r="W17">
        <f>(Table8[[#This Row],[time]]-2)*2</f>
        <v>1.1265200000000002</v>
      </c>
      <c r="X17">
        <v>83.927099999999996</v>
      </c>
    </row>
    <row r="18" spans="1:24" x14ac:dyDescent="0.3">
      <c r="A18">
        <v>2.61022</v>
      </c>
      <c r="B18">
        <f>(Table1[[#This Row],[time]]-2)*2</f>
        <v>1.22044</v>
      </c>
      <c r="C18">
        <v>89.520399999999995</v>
      </c>
      <c r="D18">
        <v>2.61022</v>
      </c>
      <c r="E18">
        <f>(Table2[[#This Row],[time]]-2)*2</f>
        <v>1.22044</v>
      </c>
      <c r="F18">
        <v>92.633499999999998</v>
      </c>
      <c r="G18">
        <v>2.61022</v>
      </c>
      <c r="H18">
        <f>(Table3[[#This Row],[time]]-2)*2</f>
        <v>1.22044</v>
      </c>
      <c r="I18">
        <v>82.183000000000007</v>
      </c>
      <c r="J18">
        <v>2.61022</v>
      </c>
      <c r="K18">
        <f>(Table4[[#This Row],[time]]-2)*2</f>
        <v>1.22044</v>
      </c>
      <c r="L18">
        <v>82.204099999999997</v>
      </c>
      <c r="M18">
        <v>2.61022</v>
      </c>
      <c r="N18">
        <f>(Table5[[#This Row],[time]]-2)*2</f>
        <v>1.22044</v>
      </c>
      <c r="O18">
        <v>77.963800000000006</v>
      </c>
      <c r="P18">
        <v>2.61022</v>
      </c>
      <c r="Q18">
        <f>(Table6[[#This Row],[time]]-2)*2</f>
        <v>1.22044</v>
      </c>
      <c r="R18">
        <v>78.607200000000006</v>
      </c>
      <c r="S18">
        <v>2.61022</v>
      </c>
      <c r="T18">
        <f>(Table7[[#This Row],[time]]-2)*2</f>
        <v>1.22044</v>
      </c>
      <c r="U18">
        <v>77.725700000000003</v>
      </c>
      <c r="V18">
        <v>2.61022</v>
      </c>
      <c r="W18">
        <f>(Table8[[#This Row],[time]]-2)*2</f>
        <v>1.22044</v>
      </c>
      <c r="X18">
        <v>83.829400000000007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89.018100000000004</v>
      </c>
      <c r="D19">
        <v>2.6619299999999999</v>
      </c>
      <c r="E19">
        <f>(Table2[[#This Row],[time]]-2)*2</f>
        <v>1.3238599999999998</v>
      </c>
      <c r="F19">
        <v>91.8155</v>
      </c>
      <c r="G19">
        <v>2.6619299999999999</v>
      </c>
      <c r="H19">
        <f>(Table3[[#This Row],[time]]-2)*2</f>
        <v>1.3238599999999998</v>
      </c>
      <c r="I19">
        <v>79.354299999999995</v>
      </c>
      <c r="J19">
        <v>2.6619299999999999</v>
      </c>
      <c r="K19">
        <f>(Table4[[#This Row],[time]]-2)*2</f>
        <v>1.3238599999999998</v>
      </c>
      <c r="L19">
        <v>82.137</v>
      </c>
      <c r="M19">
        <v>2.6619299999999999</v>
      </c>
      <c r="N19">
        <f>(Table5[[#This Row],[time]]-2)*2</f>
        <v>1.3238599999999998</v>
      </c>
      <c r="O19">
        <v>77.744100000000003</v>
      </c>
      <c r="P19">
        <v>2.6619299999999999</v>
      </c>
      <c r="Q19">
        <f>(Table6[[#This Row],[time]]-2)*2</f>
        <v>1.3238599999999998</v>
      </c>
      <c r="R19">
        <v>78.408000000000001</v>
      </c>
      <c r="S19">
        <v>2.6619299999999999</v>
      </c>
      <c r="T19">
        <f>(Table7[[#This Row],[time]]-2)*2</f>
        <v>1.3238599999999998</v>
      </c>
      <c r="U19">
        <v>77.760400000000004</v>
      </c>
      <c r="V19">
        <v>2.6619299999999999</v>
      </c>
      <c r="W19">
        <f>(Table8[[#This Row],[time]]-2)*2</f>
        <v>1.3238599999999998</v>
      </c>
      <c r="X19">
        <v>83.768900000000002</v>
      </c>
    </row>
    <row r="20" spans="1:24" x14ac:dyDescent="0.3">
      <c r="A20">
        <v>2.70424</v>
      </c>
      <c r="B20">
        <f>(Table1[[#This Row],[time]]-2)*2</f>
        <v>1.40848</v>
      </c>
      <c r="C20">
        <v>86.879000000000005</v>
      </c>
      <c r="D20">
        <v>2.70424</v>
      </c>
      <c r="E20">
        <f>(Table2[[#This Row],[time]]-2)*2</f>
        <v>1.40848</v>
      </c>
      <c r="F20">
        <v>90.672200000000004</v>
      </c>
      <c r="G20">
        <v>2.70424</v>
      </c>
      <c r="H20">
        <f>(Table3[[#This Row],[time]]-2)*2</f>
        <v>1.40848</v>
      </c>
      <c r="I20">
        <v>78.021900000000002</v>
      </c>
      <c r="J20">
        <v>2.70424</v>
      </c>
      <c r="K20">
        <f>(Table4[[#This Row],[time]]-2)*2</f>
        <v>1.40848</v>
      </c>
      <c r="L20">
        <v>81.997100000000003</v>
      </c>
      <c r="M20">
        <v>2.70424</v>
      </c>
      <c r="N20">
        <f>(Table5[[#This Row],[time]]-2)*2</f>
        <v>1.40848</v>
      </c>
      <c r="O20">
        <v>75.831500000000005</v>
      </c>
      <c r="P20">
        <v>2.70424</v>
      </c>
      <c r="Q20">
        <f>(Table6[[#This Row],[time]]-2)*2</f>
        <v>1.40848</v>
      </c>
      <c r="R20">
        <v>76.7376</v>
      </c>
      <c r="S20">
        <v>2.70424</v>
      </c>
      <c r="T20">
        <f>(Table7[[#This Row],[time]]-2)*2</f>
        <v>1.40848</v>
      </c>
      <c r="U20">
        <v>77.768299999999996</v>
      </c>
      <c r="V20">
        <v>2.70424</v>
      </c>
      <c r="W20">
        <f>(Table8[[#This Row],[time]]-2)*2</f>
        <v>1.40848</v>
      </c>
      <c r="X20">
        <v>83.686199999999999</v>
      </c>
    </row>
    <row r="21" spans="1:24" x14ac:dyDescent="0.3">
      <c r="A21">
        <v>2.75779</v>
      </c>
      <c r="B21">
        <f>(Table1[[#This Row],[time]]-2)*2</f>
        <v>1.5155799999999999</v>
      </c>
      <c r="C21">
        <v>85.945300000000003</v>
      </c>
      <c r="D21">
        <v>2.75779</v>
      </c>
      <c r="E21">
        <f>(Table2[[#This Row],[time]]-2)*2</f>
        <v>1.5155799999999999</v>
      </c>
      <c r="F21">
        <v>90.02</v>
      </c>
      <c r="G21">
        <v>2.75779</v>
      </c>
      <c r="H21">
        <f>(Table3[[#This Row],[time]]-2)*2</f>
        <v>1.5155799999999999</v>
      </c>
      <c r="I21">
        <v>76.3</v>
      </c>
      <c r="J21">
        <v>2.75779</v>
      </c>
      <c r="K21">
        <f>(Table4[[#This Row],[time]]-2)*2</f>
        <v>1.5155799999999999</v>
      </c>
      <c r="L21">
        <v>81.373099999999994</v>
      </c>
      <c r="M21">
        <v>2.75779</v>
      </c>
      <c r="N21">
        <f>(Table5[[#This Row],[time]]-2)*2</f>
        <v>1.5155799999999999</v>
      </c>
      <c r="O21">
        <v>75.516900000000007</v>
      </c>
      <c r="P21">
        <v>2.75779</v>
      </c>
      <c r="Q21">
        <f>(Table6[[#This Row],[time]]-2)*2</f>
        <v>1.5155799999999999</v>
      </c>
      <c r="R21">
        <v>76.3613</v>
      </c>
      <c r="S21">
        <v>2.75779</v>
      </c>
      <c r="T21">
        <f>(Table7[[#This Row],[time]]-2)*2</f>
        <v>1.5155799999999999</v>
      </c>
      <c r="U21">
        <v>77.801299999999998</v>
      </c>
      <c r="V21">
        <v>2.75779</v>
      </c>
      <c r="W21">
        <f>(Table8[[#This Row],[time]]-2)*2</f>
        <v>1.5155799999999999</v>
      </c>
      <c r="X21">
        <v>83.591200000000001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85.613100000000003</v>
      </c>
      <c r="D22">
        <v>2.8044500000000001</v>
      </c>
      <c r="E22">
        <f>(Table2[[#This Row],[time]]-2)*2</f>
        <v>1.6089000000000002</v>
      </c>
      <c r="F22">
        <v>89.242999999999995</v>
      </c>
      <c r="G22">
        <v>2.8044500000000001</v>
      </c>
      <c r="H22">
        <f>(Table3[[#This Row],[time]]-2)*2</f>
        <v>1.6089000000000002</v>
      </c>
      <c r="I22">
        <v>76.027799999999999</v>
      </c>
      <c r="J22">
        <v>2.8044500000000001</v>
      </c>
      <c r="K22">
        <f>(Table4[[#This Row],[time]]-2)*2</f>
        <v>1.6089000000000002</v>
      </c>
      <c r="L22">
        <v>81.095600000000005</v>
      </c>
      <c r="M22">
        <v>2.8044500000000001</v>
      </c>
      <c r="N22">
        <f>(Table5[[#This Row],[time]]-2)*2</f>
        <v>1.6089000000000002</v>
      </c>
      <c r="O22">
        <v>74.292000000000002</v>
      </c>
      <c r="P22">
        <v>2.8044500000000001</v>
      </c>
      <c r="Q22">
        <f>(Table6[[#This Row],[time]]-2)*2</f>
        <v>1.6089000000000002</v>
      </c>
      <c r="R22">
        <v>73.110799999999998</v>
      </c>
      <c r="S22">
        <v>2.8044500000000001</v>
      </c>
      <c r="T22">
        <f>(Table7[[#This Row],[time]]-2)*2</f>
        <v>1.6089000000000002</v>
      </c>
      <c r="U22">
        <v>77.901899999999998</v>
      </c>
      <c r="V22">
        <v>2.8044500000000001</v>
      </c>
      <c r="W22">
        <f>(Table8[[#This Row],[time]]-2)*2</f>
        <v>1.6089000000000002</v>
      </c>
      <c r="X22">
        <v>83.435199999999995</v>
      </c>
    </row>
    <row r="23" spans="1:24" x14ac:dyDescent="0.3">
      <c r="A23">
        <v>2.8546</v>
      </c>
      <c r="B23">
        <f>(Table1[[#This Row],[time]]-2)*2</f>
        <v>1.7092000000000001</v>
      </c>
      <c r="C23">
        <v>83.721100000000007</v>
      </c>
      <c r="D23">
        <v>2.8546</v>
      </c>
      <c r="E23">
        <f>(Table2[[#This Row],[time]]-2)*2</f>
        <v>1.7092000000000001</v>
      </c>
      <c r="F23">
        <v>89.905500000000004</v>
      </c>
      <c r="G23">
        <v>2.8546</v>
      </c>
      <c r="H23">
        <f>(Table3[[#This Row],[time]]-2)*2</f>
        <v>1.7092000000000001</v>
      </c>
      <c r="I23">
        <v>75.779399999999995</v>
      </c>
      <c r="J23">
        <v>2.8546</v>
      </c>
      <c r="K23">
        <f>(Table4[[#This Row],[time]]-2)*2</f>
        <v>1.7092000000000001</v>
      </c>
      <c r="L23">
        <v>80.866100000000003</v>
      </c>
      <c r="M23">
        <v>2.8546</v>
      </c>
      <c r="N23">
        <f>(Table5[[#This Row],[time]]-2)*2</f>
        <v>1.7092000000000001</v>
      </c>
      <c r="O23">
        <v>73.944699999999997</v>
      </c>
      <c r="P23">
        <v>2.8546</v>
      </c>
      <c r="Q23">
        <f>(Table6[[#This Row],[time]]-2)*2</f>
        <v>1.7092000000000001</v>
      </c>
      <c r="R23">
        <v>72.886300000000006</v>
      </c>
      <c r="S23">
        <v>2.8546</v>
      </c>
      <c r="T23">
        <f>(Table7[[#This Row],[time]]-2)*2</f>
        <v>1.7092000000000001</v>
      </c>
      <c r="U23">
        <v>77.911000000000001</v>
      </c>
      <c r="V23">
        <v>2.8546</v>
      </c>
      <c r="W23">
        <f>(Table8[[#This Row],[time]]-2)*2</f>
        <v>1.7092000000000001</v>
      </c>
      <c r="X23">
        <v>83.325500000000005</v>
      </c>
    </row>
    <row r="24" spans="1:24" x14ac:dyDescent="0.3">
      <c r="A24">
        <v>2.90442</v>
      </c>
      <c r="B24">
        <f>(Table1[[#This Row],[time]]-2)*2</f>
        <v>1.80884</v>
      </c>
      <c r="C24">
        <v>83.0565</v>
      </c>
      <c r="D24">
        <v>2.90442</v>
      </c>
      <c r="E24">
        <f>(Table2[[#This Row],[time]]-2)*2</f>
        <v>1.80884</v>
      </c>
      <c r="F24">
        <v>89.834900000000005</v>
      </c>
      <c r="G24">
        <v>2.90442</v>
      </c>
      <c r="H24">
        <f>(Table3[[#This Row],[time]]-2)*2</f>
        <v>1.80884</v>
      </c>
      <c r="I24">
        <v>74.943799999999996</v>
      </c>
      <c r="J24">
        <v>2.90442</v>
      </c>
      <c r="K24">
        <f>(Table4[[#This Row],[time]]-2)*2</f>
        <v>1.80884</v>
      </c>
      <c r="L24">
        <v>80.531000000000006</v>
      </c>
      <c r="M24">
        <v>2.90442</v>
      </c>
      <c r="N24">
        <f>(Table5[[#This Row],[time]]-2)*2</f>
        <v>1.80884</v>
      </c>
      <c r="O24">
        <v>73.075199999999995</v>
      </c>
      <c r="P24">
        <v>2.90442</v>
      </c>
      <c r="Q24">
        <f>(Table6[[#This Row],[time]]-2)*2</f>
        <v>1.80884</v>
      </c>
      <c r="R24">
        <v>70.295100000000005</v>
      </c>
      <c r="S24">
        <v>2.90442</v>
      </c>
      <c r="T24">
        <f>(Table7[[#This Row],[time]]-2)*2</f>
        <v>1.80884</v>
      </c>
      <c r="U24">
        <v>77.902100000000004</v>
      </c>
      <c r="V24">
        <v>2.90442</v>
      </c>
      <c r="W24">
        <f>(Table8[[#This Row],[time]]-2)*2</f>
        <v>1.80884</v>
      </c>
      <c r="X24">
        <v>83.199799999999996</v>
      </c>
    </row>
    <row r="25" spans="1:24" x14ac:dyDescent="0.3">
      <c r="A25">
        <v>2.95797</v>
      </c>
      <c r="B25">
        <f>(Table1[[#This Row],[time]]-2)*2</f>
        <v>1.91594</v>
      </c>
      <c r="C25">
        <v>81.902799999999999</v>
      </c>
      <c r="D25">
        <v>2.95797</v>
      </c>
      <c r="E25">
        <f>(Table2[[#This Row],[time]]-2)*2</f>
        <v>1.91594</v>
      </c>
      <c r="F25">
        <v>89.7273</v>
      </c>
      <c r="G25">
        <v>2.95797</v>
      </c>
      <c r="H25">
        <f>(Table3[[#This Row],[time]]-2)*2</f>
        <v>1.91594</v>
      </c>
      <c r="I25">
        <v>71.515100000000004</v>
      </c>
      <c r="J25">
        <v>2.95797</v>
      </c>
      <c r="K25">
        <f>(Table4[[#This Row],[time]]-2)*2</f>
        <v>1.91594</v>
      </c>
      <c r="L25">
        <v>80.196399999999997</v>
      </c>
      <c r="M25">
        <v>2.95797</v>
      </c>
      <c r="N25">
        <f>(Table5[[#This Row],[time]]-2)*2</f>
        <v>1.91594</v>
      </c>
      <c r="O25">
        <v>72.543999999999997</v>
      </c>
      <c r="P25">
        <v>2.95797</v>
      </c>
      <c r="Q25">
        <f>(Table6[[#This Row],[time]]-2)*2</f>
        <v>1.91594</v>
      </c>
      <c r="R25">
        <v>69.071600000000004</v>
      </c>
      <c r="S25">
        <v>2.95797</v>
      </c>
      <c r="T25">
        <f>(Table7[[#This Row],[time]]-2)*2</f>
        <v>1.91594</v>
      </c>
      <c r="U25">
        <v>77.910700000000006</v>
      </c>
      <c r="V25">
        <v>2.95797</v>
      </c>
      <c r="W25">
        <f>(Table8[[#This Row],[time]]-2)*2</f>
        <v>1.91594</v>
      </c>
      <c r="X25">
        <v>83.071299999999994</v>
      </c>
    </row>
    <row r="26" spans="1:24" x14ac:dyDescent="0.3">
      <c r="A26">
        <v>3</v>
      </c>
      <c r="B26">
        <f>(Table1[[#This Row],[time]]-2)*2</f>
        <v>2</v>
      </c>
      <c r="C26">
        <v>81.423199999999994</v>
      </c>
      <c r="D26">
        <v>3</v>
      </c>
      <c r="E26">
        <f>(Table2[[#This Row],[time]]-2)*2</f>
        <v>2</v>
      </c>
      <c r="F26">
        <v>89.687200000000004</v>
      </c>
      <c r="G26">
        <v>3</v>
      </c>
      <c r="H26">
        <f>(Table3[[#This Row],[time]]-2)*2</f>
        <v>2</v>
      </c>
      <c r="I26">
        <v>70.977599999999995</v>
      </c>
      <c r="J26">
        <v>3</v>
      </c>
      <c r="K26">
        <f>(Table4[[#This Row],[time]]-2)*2</f>
        <v>2</v>
      </c>
      <c r="L26">
        <v>79.966399999999993</v>
      </c>
      <c r="M26">
        <v>3</v>
      </c>
      <c r="N26">
        <f>(Table5[[#This Row],[time]]-2)*2</f>
        <v>2</v>
      </c>
      <c r="O26">
        <v>71.560400000000001</v>
      </c>
      <c r="P26">
        <v>3</v>
      </c>
      <c r="Q26">
        <f>(Table6[[#This Row],[time]]-2)*2</f>
        <v>2</v>
      </c>
      <c r="R26">
        <v>67.075999999999993</v>
      </c>
      <c r="S26">
        <v>3</v>
      </c>
      <c r="T26">
        <f>(Table7[[#This Row],[time]]-2)*2</f>
        <v>2</v>
      </c>
      <c r="U26">
        <v>77.906999999999996</v>
      </c>
      <c r="V26">
        <v>3</v>
      </c>
      <c r="W26">
        <f>(Table8[[#This Row],[time]]-2)*2</f>
        <v>2</v>
      </c>
      <c r="X26">
        <v>82.980800000000002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91.082599999999999</v>
      </c>
      <c r="D35">
        <v>2</v>
      </c>
      <c r="E35">
        <f>-(Table134[[#This Row],[time]]-2)*2</f>
        <v>0</v>
      </c>
      <c r="F35">
        <v>95.835700000000003</v>
      </c>
      <c r="G35">
        <v>2</v>
      </c>
      <c r="H35">
        <f>-(Table134[[#This Row],[time]]-2)*2</f>
        <v>0</v>
      </c>
      <c r="I35">
        <v>89.253699999999995</v>
      </c>
      <c r="J35">
        <v>2</v>
      </c>
      <c r="K35">
        <f>-(Table134[[#This Row],[time]]-2)*2</f>
        <v>0</v>
      </c>
      <c r="L35">
        <v>86.409400000000005</v>
      </c>
      <c r="M35">
        <v>2</v>
      </c>
      <c r="N35">
        <f>-(Table134[[#This Row],[time]]-2)*2</f>
        <v>0</v>
      </c>
      <c r="O35">
        <v>82.628699999999995</v>
      </c>
      <c r="P35">
        <v>2</v>
      </c>
      <c r="Q35">
        <f>-(Table134[[#This Row],[time]]-2)*2</f>
        <v>0</v>
      </c>
      <c r="R35">
        <v>88.863399999999999</v>
      </c>
      <c r="S35">
        <v>2</v>
      </c>
      <c r="T35">
        <f>-(Table134[[#This Row],[time]]-2)*2</f>
        <v>0</v>
      </c>
      <c r="U35">
        <v>78.953900000000004</v>
      </c>
      <c r="V35">
        <v>2</v>
      </c>
      <c r="W35">
        <f>-(Table134[[#This Row],[time]]-2)*2</f>
        <v>0</v>
      </c>
      <c r="X35">
        <v>83.137299999999996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90.947199999999995</v>
      </c>
      <c r="D36">
        <v>2.0575000000000001</v>
      </c>
      <c r="E36">
        <f>-(Table134[[#This Row],[time]]-2)*2</f>
        <v>-0.11500000000000021</v>
      </c>
      <c r="F36">
        <v>95.931799999999996</v>
      </c>
      <c r="G36">
        <v>2.0575000000000001</v>
      </c>
      <c r="H36">
        <f>-(Table134[[#This Row],[time]]-2)*2</f>
        <v>-0.11500000000000021</v>
      </c>
      <c r="I36">
        <v>89.099100000000007</v>
      </c>
      <c r="J36">
        <v>2.0575000000000001</v>
      </c>
      <c r="K36">
        <f>-(Table134[[#This Row],[time]]-2)*2</f>
        <v>-0.11500000000000021</v>
      </c>
      <c r="L36">
        <v>86.475899999999996</v>
      </c>
      <c r="M36">
        <v>2.0575000000000001</v>
      </c>
      <c r="N36">
        <f>-(Table134[[#This Row],[time]]-2)*2</f>
        <v>-0.11500000000000021</v>
      </c>
      <c r="O36">
        <v>82.578400000000002</v>
      </c>
      <c r="P36">
        <v>2.0575000000000001</v>
      </c>
      <c r="Q36">
        <f>-(Table134[[#This Row],[time]]-2)*2</f>
        <v>-0.11500000000000021</v>
      </c>
      <c r="R36">
        <v>88.896500000000003</v>
      </c>
      <c r="S36">
        <v>2.0575000000000001</v>
      </c>
      <c r="T36">
        <f>-(Table134[[#This Row],[time]]-2)*2</f>
        <v>-0.11500000000000021</v>
      </c>
      <c r="U36">
        <v>79.0946</v>
      </c>
      <c r="V36">
        <v>2.0575000000000001</v>
      </c>
      <c r="W36">
        <f>-(Table134[[#This Row],[time]]-2)*2</f>
        <v>-0.11500000000000021</v>
      </c>
      <c r="X36">
        <v>83.0565</v>
      </c>
    </row>
    <row r="37" spans="1:24" x14ac:dyDescent="0.3">
      <c r="A37">
        <v>2.1025</v>
      </c>
      <c r="B37">
        <f>-(Table134[[#This Row],[time]]-2)*2</f>
        <v>-0.20500000000000007</v>
      </c>
      <c r="C37">
        <v>90.489699999999999</v>
      </c>
      <c r="D37">
        <v>2.1025</v>
      </c>
      <c r="E37">
        <f>-(Table134[[#This Row],[time]]-2)*2</f>
        <v>-0.20500000000000007</v>
      </c>
      <c r="F37">
        <v>95.608699999999999</v>
      </c>
      <c r="G37">
        <v>2.1025</v>
      </c>
      <c r="H37">
        <f>-(Table134[[#This Row],[time]]-2)*2</f>
        <v>-0.20500000000000007</v>
      </c>
      <c r="I37">
        <v>89.031700000000001</v>
      </c>
      <c r="J37">
        <v>2.1025</v>
      </c>
      <c r="K37">
        <f>-(Table134[[#This Row],[time]]-2)*2</f>
        <v>-0.20500000000000007</v>
      </c>
      <c r="L37">
        <v>86.638499999999993</v>
      </c>
      <c r="M37">
        <v>2.1025</v>
      </c>
      <c r="N37">
        <f>-(Table134[[#This Row],[time]]-2)*2</f>
        <v>-0.20500000000000007</v>
      </c>
      <c r="O37">
        <v>82.210999999999999</v>
      </c>
      <c r="P37">
        <v>2.1025</v>
      </c>
      <c r="Q37">
        <f>-(Table134[[#This Row],[time]]-2)*2</f>
        <v>-0.20500000000000007</v>
      </c>
      <c r="R37">
        <v>88.922399999999996</v>
      </c>
      <c r="S37">
        <v>2.1025</v>
      </c>
      <c r="T37">
        <f>-(Table134[[#This Row],[time]]-2)*2</f>
        <v>-0.20500000000000007</v>
      </c>
      <c r="U37">
        <v>79.314300000000003</v>
      </c>
      <c r="V37">
        <v>2.1025</v>
      </c>
      <c r="W37">
        <f>-(Table134[[#This Row],[time]]-2)*2</f>
        <v>-0.20500000000000007</v>
      </c>
      <c r="X37">
        <v>82.881799999999998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89.924300000000002</v>
      </c>
      <c r="D38">
        <v>2.1671900000000002</v>
      </c>
      <c r="E38">
        <f>-(Table134[[#This Row],[time]]-2)*2</f>
        <v>-0.33438000000000034</v>
      </c>
      <c r="F38">
        <v>95.047300000000007</v>
      </c>
      <c r="G38">
        <v>2.1671900000000002</v>
      </c>
      <c r="H38">
        <f>-(Table134[[#This Row],[time]]-2)*2</f>
        <v>-0.33438000000000034</v>
      </c>
      <c r="I38">
        <v>89.104299999999995</v>
      </c>
      <c r="J38">
        <v>2.1671900000000002</v>
      </c>
      <c r="K38">
        <f>-(Table134[[#This Row],[time]]-2)*2</f>
        <v>-0.33438000000000034</v>
      </c>
      <c r="L38">
        <v>86.825000000000003</v>
      </c>
      <c r="M38">
        <v>2.1671900000000002</v>
      </c>
      <c r="N38">
        <f>-(Table134[[#This Row],[time]]-2)*2</f>
        <v>-0.33438000000000034</v>
      </c>
      <c r="O38">
        <v>81.886700000000005</v>
      </c>
      <c r="P38">
        <v>2.1671900000000002</v>
      </c>
      <c r="Q38">
        <f>-(Table134[[#This Row],[time]]-2)*2</f>
        <v>-0.33438000000000034</v>
      </c>
      <c r="R38">
        <v>88.865499999999997</v>
      </c>
      <c r="S38">
        <v>2.1671900000000002</v>
      </c>
      <c r="T38">
        <f>-(Table134[[#This Row],[time]]-2)*2</f>
        <v>-0.33438000000000034</v>
      </c>
      <c r="U38">
        <v>79.674000000000007</v>
      </c>
      <c r="V38">
        <v>2.1671900000000002</v>
      </c>
      <c r="W38">
        <f>-(Table134[[#This Row],[time]]-2)*2</f>
        <v>-0.33438000000000034</v>
      </c>
      <c r="X38">
        <v>82.601299999999995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89.630799999999994</v>
      </c>
      <c r="D39">
        <v>2.2146499999999998</v>
      </c>
      <c r="E39">
        <f>-(Table134[[#This Row],[time]]-2)*2</f>
        <v>-0.42929999999999957</v>
      </c>
      <c r="F39">
        <v>94.823700000000002</v>
      </c>
      <c r="G39">
        <v>2.2146499999999998</v>
      </c>
      <c r="H39">
        <f>-(Table134[[#This Row],[time]]-2)*2</f>
        <v>-0.42929999999999957</v>
      </c>
      <c r="I39">
        <v>88.887799999999999</v>
      </c>
      <c r="J39">
        <v>2.2146499999999998</v>
      </c>
      <c r="K39">
        <f>-(Table134[[#This Row],[time]]-2)*2</f>
        <v>-0.42929999999999957</v>
      </c>
      <c r="L39">
        <v>86.922799999999995</v>
      </c>
      <c r="M39">
        <v>2.2146499999999998</v>
      </c>
      <c r="N39">
        <f>-(Table134[[#This Row],[time]]-2)*2</f>
        <v>-0.42929999999999957</v>
      </c>
      <c r="O39">
        <v>81.632199999999997</v>
      </c>
      <c r="P39">
        <v>2.2146499999999998</v>
      </c>
      <c r="Q39">
        <f>-(Table134[[#This Row],[time]]-2)*2</f>
        <v>-0.42929999999999957</v>
      </c>
      <c r="R39">
        <v>88.747399999999999</v>
      </c>
      <c r="S39">
        <v>2.2146499999999998</v>
      </c>
      <c r="T39">
        <f>-(Table134[[#This Row],[time]]-2)*2</f>
        <v>-0.42929999999999957</v>
      </c>
      <c r="U39">
        <v>79.640100000000004</v>
      </c>
      <c r="V39">
        <v>2.2146499999999998</v>
      </c>
      <c r="W39">
        <f>-(Table134[[#This Row],[time]]-2)*2</f>
        <v>-0.42929999999999957</v>
      </c>
      <c r="X39">
        <v>82.437799999999996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89.109499999999997</v>
      </c>
      <c r="D40">
        <v>2.2715999999999998</v>
      </c>
      <c r="E40">
        <f>-(Table134[[#This Row],[time]]-2)*2</f>
        <v>-0.54319999999999968</v>
      </c>
      <c r="F40">
        <v>94.452399999999997</v>
      </c>
      <c r="G40">
        <v>2.2715999999999998</v>
      </c>
      <c r="H40">
        <f>-(Table134[[#This Row],[time]]-2)*2</f>
        <v>-0.54319999999999968</v>
      </c>
      <c r="I40">
        <v>89.017700000000005</v>
      </c>
      <c r="J40">
        <v>2.2715999999999998</v>
      </c>
      <c r="K40">
        <f>-(Table134[[#This Row],[time]]-2)*2</f>
        <v>-0.54319999999999968</v>
      </c>
      <c r="L40">
        <v>87.058099999999996</v>
      </c>
      <c r="M40">
        <v>2.2715999999999998</v>
      </c>
      <c r="N40">
        <f>-(Table134[[#This Row],[time]]-2)*2</f>
        <v>-0.54319999999999968</v>
      </c>
      <c r="O40">
        <v>81.542299999999997</v>
      </c>
      <c r="P40">
        <v>2.2715999999999998</v>
      </c>
      <c r="Q40">
        <f>-(Table134[[#This Row],[time]]-2)*2</f>
        <v>-0.54319999999999968</v>
      </c>
      <c r="R40">
        <v>89.056299999999993</v>
      </c>
      <c r="S40">
        <v>2.2715999999999998</v>
      </c>
      <c r="T40">
        <f>-(Table134[[#This Row],[time]]-2)*2</f>
        <v>-0.54319999999999968</v>
      </c>
      <c r="U40">
        <v>79.865099999999998</v>
      </c>
      <c r="V40">
        <v>2.2715999999999998</v>
      </c>
      <c r="W40">
        <f>-(Table134[[#This Row],[time]]-2)*2</f>
        <v>-0.54319999999999968</v>
      </c>
      <c r="X40">
        <v>82.143000000000001</v>
      </c>
    </row>
    <row r="41" spans="1:24" x14ac:dyDescent="0.3">
      <c r="A41">
        <v>2.32233</v>
      </c>
      <c r="B41">
        <f>-(Table134[[#This Row],[time]]-2)*2</f>
        <v>-0.64466000000000001</v>
      </c>
      <c r="C41">
        <v>88.784300000000002</v>
      </c>
      <c r="D41">
        <v>2.32233</v>
      </c>
      <c r="E41">
        <f>-(Table134[[#This Row],[time]]-2)*2</f>
        <v>-0.64466000000000001</v>
      </c>
      <c r="F41">
        <v>94.168599999999998</v>
      </c>
      <c r="G41">
        <v>2.32233</v>
      </c>
      <c r="H41">
        <f>-(Table134[[#This Row],[time]]-2)*2</f>
        <v>-0.64466000000000001</v>
      </c>
      <c r="I41">
        <v>89.138800000000003</v>
      </c>
      <c r="J41">
        <v>2.32233</v>
      </c>
      <c r="K41">
        <f>-(Table134[[#This Row],[time]]-2)*2</f>
        <v>-0.64466000000000001</v>
      </c>
      <c r="L41">
        <v>87.144400000000005</v>
      </c>
      <c r="M41">
        <v>2.32233</v>
      </c>
      <c r="N41">
        <f>-(Table134[[#This Row],[time]]-2)*2</f>
        <v>-0.64466000000000001</v>
      </c>
      <c r="O41">
        <v>80.970200000000006</v>
      </c>
      <c r="P41">
        <v>2.32233</v>
      </c>
      <c r="Q41">
        <f>-(Table134[[#This Row],[time]]-2)*2</f>
        <v>-0.64466000000000001</v>
      </c>
      <c r="R41">
        <v>89.007300000000001</v>
      </c>
      <c r="S41">
        <v>2.32233</v>
      </c>
      <c r="T41">
        <f>-(Table134[[#This Row],[time]]-2)*2</f>
        <v>-0.64466000000000001</v>
      </c>
      <c r="U41">
        <v>80.186000000000007</v>
      </c>
      <c r="V41">
        <v>2.32233</v>
      </c>
      <c r="W41">
        <f>-(Table134[[#This Row],[time]]-2)*2</f>
        <v>-0.64466000000000001</v>
      </c>
      <c r="X41">
        <v>81.753500000000003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88.611699999999999</v>
      </c>
      <c r="D42">
        <v>2.3587899999999999</v>
      </c>
      <c r="E42">
        <f>-(Table134[[#This Row],[time]]-2)*2</f>
        <v>-0.71757999999999988</v>
      </c>
      <c r="F42">
        <v>93.880499999999998</v>
      </c>
      <c r="G42">
        <v>2.3587899999999999</v>
      </c>
      <c r="H42">
        <f>-(Table134[[#This Row],[time]]-2)*2</f>
        <v>-0.71757999999999988</v>
      </c>
      <c r="I42">
        <v>88.506</v>
      </c>
      <c r="J42">
        <v>2.3587899999999999</v>
      </c>
      <c r="K42">
        <f>-(Table134[[#This Row],[time]]-2)*2</f>
        <v>-0.71757999999999988</v>
      </c>
      <c r="L42">
        <v>87.210300000000004</v>
      </c>
      <c r="M42">
        <v>2.3587899999999999</v>
      </c>
      <c r="N42">
        <f>-(Table134[[#This Row],[time]]-2)*2</f>
        <v>-0.71757999999999988</v>
      </c>
      <c r="O42">
        <v>80.416499999999999</v>
      </c>
      <c r="P42">
        <v>2.3587899999999999</v>
      </c>
      <c r="Q42">
        <f>-(Table134[[#This Row],[time]]-2)*2</f>
        <v>-0.71757999999999988</v>
      </c>
      <c r="R42">
        <v>88.491399999999999</v>
      </c>
      <c r="S42">
        <v>2.3587899999999999</v>
      </c>
      <c r="T42">
        <f>-(Table134[[#This Row],[time]]-2)*2</f>
        <v>-0.71757999999999988</v>
      </c>
      <c r="U42">
        <v>80.112099999999998</v>
      </c>
      <c r="V42">
        <v>2.3587899999999999</v>
      </c>
      <c r="W42">
        <f>-(Table134[[#This Row],[time]]-2)*2</f>
        <v>-0.71757999999999988</v>
      </c>
      <c r="X42">
        <v>81.570599999999999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88.383099999999999</v>
      </c>
      <c r="D43">
        <v>2.4015499999999999</v>
      </c>
      <c r="E43">
        <f>-(Table134[[#This Row],[time]]-2)*2</f>
        <v>-0.8030999999999997</v>
      </c>
      <c r="F43">
        <v>93.461399999999998</v>
      </c>
      <c r="G43">
        <v>2.4015499999999999</v>
      </c>
      <c r="H43">
        <f>-(Table134[[#This Row],[time]]-2)*2</f>
        <v>-0.8030999999999997</v>
      </c>
      <c r="I43">
        <v>88.624799999999993</v>
      </c>
      <c r="J43">
        <v>2.4015499999999999</v>
      </c>
      <c r="K43">
        <f>-(Table134[[#This Row],[time]]-2)*2</f>
        <v>-0.8030999999999997</v>
      </c>
      <c r="L43">
        <v>87.316299999999998</v>
      </c>
      <c r="M43">
        <v>2.4015499999999999</v>
      </c>
      <c r="N43">
        <f>-(Table134[[#This Row],[time]]-2)*2</f>
        <v>-0.8030999999999997</v>
      </c>
      <c r="O43">
        <v>79.297499999999999</v>
      </c>
      <c r="P43">
        <v>2.4015499999999999</v>
      </c>
      <c r="Q43">
        <f>-(Table134[[#This Row],[time]]-2)*2</f>
        <v>-0.8030999999999997</v>
      </c>
      <c r="R43">
        <v>87.749399999999994</v>
      </c>
      <c r="S43">
        <v>2.4015499999999999</v>
      </c>
      <c r="T43">
        <f>-(Table134[[#This Row],[time]]-2)*2</f>
        <v>-0.8030999999999997</v>
      </c>
      <c r="U43">
        <v>80.006900000000002</v>
      </c>
      <c r="V43">
        <v>2.4015499999999999</v>
      </c>
      <c r="W43">
        <f>-(Table134[[#This Row],[time]]-2)*2</f>
        <v>-0.8030999999999997</v>
      </c>
      <c r="X43">
        <v>81.3857</v>
      </c>
    </row>
    <row r="44" spans="1:24" x14ac:dyDescent="0.3">
      <c r="A44">
        <v>2.47973</v>
      </c>
      <c r="B44">
        <f>-(Table134[[#This Row],[time]]-2)*2</f>
        <v>-0.95945999999999998</v>
      </c>
      <c r="C44">
        <v>88.192400000000006</v>
      </c>
      <c r="D44">
        <v>2.47973</v>
      </c>
      <c r="E44">
        <f>-(Table134[[#This Row],[time]]-2)*2</f>
        <v>-0.95945999999999998</v>
      </c>
      <c r="F44">
        <v>93.206199999999995</v>
      </c>
      <c r="G44">
        <v>2.47973</v>
      </c>
      <c r="H44">
        <f>-(Table134[[#This Row],[time]]-2)*2</f>
        <v>-0.95945999999999998</v>
      </c>
      <c r="I44">
        <v>88.763800000000003</v>
      </c>
      <c r="J44">
        <v>2.47973</v>
      </c>
      <c r="K44">
        <f>-(Table134[[#This Row],[time]]-2)*2</f>
        <v>-0.95945999999999998</v>
      </c>
      <c r="L44">
        <v>87.424800000000005</v>
      </c>
      <c r="M44">
        <v>2.47973</v>
      </c>
      <c r="N44">
        <f>-(Table134[[#This Row],[time]]-2)*2</f>
        <v>-0.95945999999999998</v>
      </c>
      <c r="O44">
        <v>78.456000000000003</v>
      </c>
      <c r="P44">
        <v>2.47973</v>
      </c>
      <c r="Q44">
        <f>-(Table134[[#This Row],[time]]-2)*2</f>
        <v>-0.95945999999999998</v>
      </c>
      <c r="R44">
        <v>87.056200000000004</v>
      </c>
      <c r="S44">
        <v>2.47973</v>
      </c>
      <c r="T44">
        <f>-(Table134[[#This Row],[time]]-2)*2</f>
        <v>-0.95945999999999998</v>
      </c>
      <c r="U44">
        <v>79.694800000000001</v>
      </c>
      <c r="V44">
        <v>2.47973</v>
      </c>
      <c r="W44">
        <f>-(Table134[[#This Row],[time]]-2)*2</f>
        <v>-0.95945999999999998</v>
      </c>
      <c r="X44">
        <v>80.402900000000002</v>
      </c>
    </row>
    <row r="45" spans="1:24" x14ac:dyDescent="0.3">
      <c r="A45">
        <v>2.51017</v>
      </c>
      <c r="B45">
        <f>-(Table134[[#This Row],[time]]-2)*2</f>
        <v>-1.02034</v>
      </c>
      <c r="C45">
        <v>88.043400000000005</v>
      </c>
      <c r="D45">
        <v>2.51017</v>
      </c>
      <c r="E45">
        <f>-(Table134[[#This Row],[time]]-2)*2</f>
        <v>-1.02034</v>
      </c>
      <c r="F45">
        <v>93.103399999999993</v>
      </c>
      <c r="G45">
        <v>2.51017</v>
      </c>
      <c r="H45">
        <f>-(Table134[[#This Row],[time]]-2)*2</f>
        <v>-1.02034</v>
      </c>
      <c r="I45">
        <v>88.933000000000007</v>
      </c>
      <c r="J45">
        <v>2.51017</v>
      </c>
      <c r="K45">
        <f>-(Table134[[#This Row],[time]]-2)*2</f>
        <v>-1.02034</v>
      </c>
      <c r="L45">
        <v>87.854699999999994</v>
      </c>
      <c r="M45">
        <v>2.51017</v>
      </c>
      <c r="N45">
        <f>-(Table134[[#This Row],[time]]-2)*2</f>
        <v>-1.02034</v>
      </c>
      <c r="O45">
        <v>77.776700000000005</v>
      </c>
      <c r="P45">
        <v>2.51017</v>
      </c>
      <c r="Q45">
        <f>-(Table134[[#This Row],[time]]-2)*2</f>
        <v>-1.02034</v>
      </c>
      <c r="R45">
        <v>86.361400000000003</v>
      </c>
      <c r="S45">
        <v>2.51017</v>
      </c>
      <c r="T45">
        <f>-(Table134[[#This Row],[time]]-2)*2</f>
        <v>-1.02034</v>
      </c>
      <c r="U45">
        <v>79.275700000000001</v>
      </c>
      <c r="V45">
        <v>2.51017</v>
      </c>
      <c r="W45">
        <f>-(Table134[[#This Row],[time]]-2)*2</f>
        <v>-1.02034</v>
      </c>
      <c r="X45">
        <v>80.126000000000005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87.793300000000002</v>
      </c>
      <c r="D46">
        <v>2.5632600000000001</v>
      </c>
      <c r="E46">
        <f>-(Table134[[#This Row],[time]]-2)*2</f>
        <v>-1.1265200000000002</v>
      </c>
      <c r="F46">
        <v>92.998000000000005</v>
      </c>
      <c r="G46">
        <v>2.5632600000000001</v>
      </c>
      <c r="H46">
        <f>-(Table134[[#This Row],[time]]-2)*2</f>
        <v>-1.1265200000000002</v>
      </c>
      <c r="I46">
        <v>89.122900000000001</v>
      </c>
      <c r="J46">
        <v>2.5632600000000001</v>
      </c>
      <c r="K46">
        <f>-(Table134[[#This Row],[time]]-2)*2</f>
        <v>-1.1265200000000002</v>
      </c>
      <c r="L46">
        <v>88.062600000000003</v>
      </c>
      <c r="M46">
        <v>2.5632600000000001</v>
      </c>
      <c r="N46">
        <f>-(Table134[[#This Row],[time]]-2)*2</f>
        <v>-1.1265200000000002</v>
      </c>
      <c r="O46">
        <v>76.834000000000003</v>
      </c>
      <c r="P46">
        <v>2.5632600000000001</v>
      </c>
      <c r="Q46">
        <f>-(Table134[[#This Row],[time]]-2)*2</f>
        <v>-1.1265200000000002</v>
      </c>
      <c r="R46">
        <v>84.807699999999997</v>
      </c>
      <c r="S46">
        <v>2.5632600000000001</v>
      </c>
      <c r="T46">
        <f>-(Table134[[#This Row],[time]]-2)*2</f>
        <v>-1.1265200000000002</v>
      </c>
      <c r="U46">
        <v>78.394599999999997</v>
      </c>
      <c r="V46">
        <v>2.5632600000000001</v>
      </c>
      <c r="W46">
        <f>-(Table134[[#This Row],[time]]-2)*2</f>
        <v>-1.1265200000000002</v>
      </c>
      <c r="X46">
        <v>79.815799999999996</v>
      </c>
    </row>
    <row r="47" spans="1:24" x14ac:dyDescent="0.3">
      <c r="A47">
        <v>2.61022</v>
      </c>
      <c r="B47">
        <f>-(Table134[[#This Row],[time]]-2)*2</f>
        <v>-1.22044</v>
      </c>
      <c r="C47">
        <v>87.674800000000005</v>
      </c>
      <c r="D47">
        <v>2.61022</v>
      </c>
      <c r="E47">
        <f>-(Table134[[#This Row],[time]]-2)*2</f>
        <v>-1.22044</v>
      </c>
      <c r="F47">
        <v>92.904499999999999</v>
      </c>
      <c r="G47">
        <v>2.61022</v>
      </c>
      <c r="H47">
        <f>-(Table134[[#This Row],[time]]-2)*2</f>
        <v>-1.22044</v>
      </c>
      <c r="I47">
        <v>89.257999999999996</v>
      </c>
      <c r="J47">
        <v>2.61022</v>
      </c>
      <c r="K47">
        <f>-(Table134[[#This Row],[time]]-2)*2</f>
        <v>-1.22044</v>
      </c>
      <c r="L47">
        <v>88.203999999999994</v>
      </c>
      <c r="M47">
        <v>2.61022</v>
      </c>
      <c r="N47">
        <f>-(Table134[[#This Row],[time]]-2)*2</f>
        <v>-1.22044</v>
      </c>
      <c r="O47">
        <v>75.917599999999993</v>
      </c>
      <c r="P47">
        <v>2.61022</v>
      </c>
      <c r="Q47">
        <f>-(Table134[[#This Row],[time]]-2)*2</f>
        <v>-1.22044</v>
      </c>
      <c r="R47">
        <v>84.089100000000002</v>
      </c>
      <c r="S47">
        <v>2.61022</v>
      </c>
      <c r="T47">
        <f>-(Table134[[#This Row],[time]]-2)*2</f>
        <v>-1.22044</v>
      </c>
      <c r="U47">
        <v>77.665999999999997</v>
      </c>
      <c r="V47">
        <v>2.61022</v>
      </c>
      <c r="W47">
        <f>-(Table134[[#This Row],[time]]-2)*2</f>
        <v>-1.22044</v>
      </c>
      <c r="X47">
        <v>79.624399999999994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87.303700000000006</v>
      </c>
      <c r="D48">
        <v>2.6619299999999999</v>
      </c>
      <c r="E48">
        <f>-(Table134[[#This Row],[time]]-2)*2</f>
        <v>-1.3238599999999998</v>
      </c>
      <c r="F48">
        <v>92.822500000000005</v>
      </c>
      <c r="G48">
        <v>2.6619299999999999</v>
      </c>
      <c r="H48">
        <f>-(Table134[[#This Row],[time]]-2)*2</f>
        <v>-1.3238599999999998</v>
      </c>
      <c r="I48">
        <v>89.671400000000006</v>
      </c>
      <c r="J48">
        <v>2.6619299999999999</v>
      </c>
      <c r="K48">
        <f>-(Table134[[#This Row],[time]]-2)*2</f>
        <v>-1.3238599999999998</v>
      </c>
      <c r="L48">
        <v>88.352400000000003</v>
      </c>
      <c r="M48">
        <v>2.6619299999999999</v>
      </c>
      <c r="N48">
        <f>-(Table134[[#This Row],[time]]-2)*2</f>
        <v>-1.3238599999999998</v>
      </c>
      <c r="O48">
        <v>75.044700000000006</v>
      </c>
      <c r="P48">
        <v>2.6619299999999999</v>
      </c>
      <c r="Q48">
        <f>-(Table134[[#This Row],[time]]-2)*2</f>
        <v>-1.3238599999999998</v>
      </c>
      <c r="R48">
        <v>83.416399999999996</v>
      </c>
      <c r="S48">
        <v>2.6619299999999999</v>
      </c>
      <c r="T48">
        <f>-(Table134[[#This Row],[time]]-2)*2</f>
        <v>-1.3238599999999998</v>
      </c>
      <c r="U48">
        <v>76.954400000000007</v>
      </c>
      <c r="V48">
        <v>2.6619299999999999</v>
      </c>
      <c r="W48">
        <f>-(Table134[[#This Row],[time]]-2)*2</f>
        <v>-1.3238599999999998</v>
      </c>
      <c r="X48">
        <v>78.084100000000007</v>
      </c>
    </row>
    <row r="49" spans="1:24" x14ac:dyDescent="0.3">
      <c r="A49">
        <v>2.70424</v>
      </c>
      <c r="B49">
        <f>-(Table134[[#This Row],[time]]-2)*2</f>
        <v>-1.40848</v>
      </c>
      <c r="C49">
        <v>87.207099999999997</v>
      </c>
      <c r="D49">
        <v>2.70424</v>
      </c>
      <c r="E49">
        <f>-(Table134[[#This Row],[time]]-2)*2</f>
        <v>-1.40848</v>
      </c>
      <c r="F49">
        <v>92.7624</v>
      </c>
      <c r="G49">
        <v>2.70424</v>
      </c>
      <c r="H49">
        <f>-(Table134[[#This Row],[time]]-2)*2</f>
        <v>-1.40848</v>
      </c>
      <c r="I49">
        <v>89.581299999999999</v>
      </c>
      <c r="J49">
        <v>2.70424</v>
      </c>
      <c r="K49">
        <f>-(Table134[[#This Row],[time]]-2)*2</f>
        <v>-1.40848</v>
      </c>
      <c r="L49">
        <v>88.456100000000006</v>
      </c>
      <c r="M49">
        <v>2.70424</v>
      </c>
      <c r="N49">
        <f>-(Table134[[#This Row],[time]]-2)*2</f>
        <v>-1.40848</v>
      </c>
      <c r="O49">
        <v>74.0505</v>
      </c>
      <c r="P49">
        <v>2.70424</v>
      </c>
      <c r="Q49">
        <f>-(Table134[[#This Row],[time]]-2)*2</f>
        <v>-1.40848</v>
      </c>
      <c r="R49">
        <v>82.672300000000007</v>
      </c>
      <c r="S49">
        <v>2.70424</v>
      </c>
      <c r="T49">
        <f>-(Table134[[#This Row],[time]]-2)*2</f>
        <v>-1.40848</v>
      </c>
      <c r="U49">
        <v>76.159599999999998</v>
      </c>
      <c r="V49">
        <v>2.70424</v>
      </c>
      <c r="W49">
        <f>-(Table134[[#This Row],[time]]-2)*2</f>
        <v>-1.40848</v>
      </c>
      <c r="X49">
        <v>77.856899999999996</v>
      </c>
    </row>
    <row r="50" spans="1:24" x14ac:dyDescent="0.3">
      <c r="A50">
        <v>2.75779</v>
      </c>
      <c r="B50">
        <f>-(Table134[[#This Row],[time]]-2)*2</f>
        <v>-1.5155799999999999</v>
      </c>
      <c r="C50">
        <v>86.946100000000001</v>
      </c>
      <c r="D50">
        <v>2.75779</v>
      </c>
      <c r="E50">
        <f>-(Table134[[#This Row],[time]]-2)*2</f>
        <v>-1.5155799999999999</v>
      </c>
      <c r="F50">
        <v>92.728899999999996</v>
      </c>
      <c r="G50">
        <v>2.75779</v>
      </c>
      <c r="H50">
        <f>-(Table134[[#This Row],[time]]-2)*2</f>
        <v>-1.5155799999999999</v>
      </c>
      <c r="I50">
        <v>89.471100000000007</v>
      </c>
      <c r="J50">
        <v>2.75779</v>
      </c>
      <c r="K50">
        <f>-(Table134[[#This Row],[time]]-2)*2</f>
        <v>-1.5155799999999999</v>
      </c>
      <c r="L50">
        <v>88.543499999999995</v>
      </c>
      <c r="M50">
        <v>2.75779</v>
      </c>
      <c r="N50">
        <f>-(Table134[[#This Row],[time]]-2)*2</f>
        <v>-1.5155799999999999</v>
      </c>
      <c r="O50">
        <v>73.231399999999994</v>
      </c>
      <c r="P50">
        <v>2.75779</v>
      </c>
      <c r="Q50">
        <f>-(Table134[[#This Row],[time]]-2)*2</f>
        <v>-1.5155799999999999</v>
      </c>
      <c r="R50">
        <v>81.931100000000001</v>
      </c>
      <c r="S50">
        <v>2.75779</v>
      </c>
      <c r="T50">
        <f>-(Table134[[#This Row],[time]]-2)*2</f>
        <v>-1.5155799999999999</v>
      </c>
      <c r="U50">
        <v>75.491</v>
      </c>
      <c r="V50">
        <v>2.75779</v>
      </c>
      <c r="W50">
        <f>-(Table134[[#This Row],[time]]-2)*2</f>
        <v>-1.5155799999999999</v>
      </c>
      <c r="X50">
        <v>77.596199999999996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86.673500000000004</v>
      </c>
      <c r="D51">
        <v>2.8044500000000001</v>
      </c>
      <c r="E51">
        <f>-(Table134[[#This Row],[time]]-2)*2</f>
        <v>-1.6089000000000002</v>
      </c>
      <c r="F51">
        <v>92.720500000000001</v>
      </c>
      <c r="G51">
        <v>2.8044500000000001</v>
      </c>
      <c r="H51">
        <f>-(Table134[[#This Row],[time]]-2)*2</f>
        <v>-1.6089000000000002</v>
      </c>
      <c r="I51">
        <v>89.960700000000003</v>
      </c>
      <c r="J51">
        <v>2.8044500000000001</v>
      </c>
      <c r="K51">
        <f>-(Table134[[#This Row],[time]]-2)*2</f>
        <v>-1.6089000000000002</v>
      </c>
      <c r="L51">
        <v>88.269400000000005</v>
      </c>
      <c r="M51">
        <v>2.8044500000000001</v>
      </c>
      <c r="N51">
        <f>-(Table134[[#This Row],[time]]-2)*2</f>
        <v>-1.6089000000000002</v>
      </c>
      <c r="O51">
        <v>71.370900000000006</v>
      </c>
      <c r="P51">
        <v>2.8044500000000001</v>
      </c>
      <c r="Q51">
        <f>-(Table134[[#This Row],[time]]-2)*2</f>
        <v>-1.6089000000000002</v>
      </c>
      <c r="R51">
        <v>80.890900000000002</v>
      </c>
      <c r="S51">
        <v>2.8044500000000001</v>
      </c>
      <c r="T51">
        <f>-(Table134[[#This Row],[time]]-2)*2</f>
        <v>-1.6089000000000002</v>
      </c>
      <c r="U51">
        <v>74.569999999999993</v>
      </c>
      <c r="V51">
        <v>2.8044500000000001</v>
      </c>
      <c r="W51">
        <f>-(Table134[[#This Row],[time]]-2)*2</f>
        <v>-1.6089000000000002</v>
      </c>
      <c r="X51">
        <v>77.297399999999996</v>
      </c>
    </row>
    <row r="52" spans="1:24" x14ac:dyDescent="0.3">
      <c r="A52">
        <v>2.8546</v>
      </c>
      <c r="B52">
        <f>-(Table134[[#This Row],[time]]-2)*2</f>
        <v>-1.7092000000000001</v>
      </c>
      <c r="C52">
        <v>86.658199999999994</v>
      </c>
      <c r="D52">
        <v>2.8546</v>
      </c>
      <c r="E52">
        <f>-(Table134[[#This Row],[time]]-2)*2</f>
        <v>-1.7092000000000001</v>
      </c>
      <c r="F52">
        <v>92.734800000000007</v>
      </c>
      <c r="G52">
        <v>2.8546</v>
      </c>
      <c r="H52">
        <f>-(Table134[[#This Row],[time]]-2)*2</f>
        <v>-1.7092000000000001</v>
      </c>
      <c r="I52">
        <v>90.395300000000006</v>
      </c>
      <c r="J52">
        <v>2.8546</v>
      </c>
      <c r="K52">
        <f>-(Table134[[#This Row],[time]]-2)*2</f>
        <v>-1.7092000000000001</v>
      </c>
      <c r="L52">
        <v>88.181299999999993</v>
      </c>
      <c r="M52">
        <v>2.8546</v>
      </c>
      <c r="N52">
        <f>-(Table134[[#This Row],[time]]-2)*2</f>
        <v>-1.7092000000000001</v>
      </c>
      <c r="O52">
        <v>70.650800000000004</v>
      </c>
      <c r="P52">
        <v>2.8546</v>
      </c>
      <c r="Q52">
        <f>-(Table134[[#This Row],[time]]-2)*2</f>
        <v>-1.7092000000000001</v>
      </c>
      <c r="R52">
        <v>80.3279</v>
      </c>
      <c r="S52">
        <v>2.8546</v>
      </c>
      <c r="T52">
        <f>-(Table134[[#This Row],[time]]-2)*2</f>
        <v>-1.7092000000000001</v>
      </c>
      <c r="U52">
        <v>74.165599999999998</v>
      </c>
      <c r="V52">
        <v>2.8546</v>
      </c>
      <c r="W52">
        <f>-(Table134[[#This Row],[time]]-2)*2</f>
        <v>-1.7092000000000001</v>
      </c>
      <c r="X52">
        <v>77.130200000000002</v>
      </c>
    </row>
    <row r="53" spans="1:24" x14ac:dyDescent="0.3">
      <c r="A53">
        <v>2.90442</v>
      </c>
      <c r="B53">
        <f>-(Table134[[#This Row],[time]]-2)*2</f>
        <v>-1.80884</v>
      </c>
      <c r="C53">
        <v>86.590999999999994</v>
      </c>
      <c r="D53">
        <v>2.90442</v>
      </c>
      <c r="E53">
        <f>-(Table134[[#This Row],[time]]-2)*2</f>
        <v>-1.80884</v>
      </c>
      <c r="F53">
        <v>92.780100000000004</v>
      </c>
      <c r="G53">
        <v>2.90442</v>
      </c>
      <c r="H53">
        <f>-(Table134[[#This Row],[time]]-2)*2</f>
        <v>-1.80884</v>
      </c>
      <c r="I53">
        <v>90.160700000000006</v>
      </c>
      <c r="J53">
        <v>2.90442</v>
      </c>
      <c r="K53">
        <f>-(Table134[[#This Row],[time]]-2)*2</f>
        <v>-1.80884</v>
      </c>
      <c r="L53">
        <v>88.106499999999997</v>
      </c>
      <c r="M53">
        <v>2.90442</v>
      </c>
      <c r="N53">
        <f>-(Table134[[#This Row],[time]]-2)*2</f>
        <v>-1.80884</v>
      </c>
      <c r="O53">
        <v>69.587999999999994</v>
      </c>
      <c r="P53">
        <v>2.90442</v>
      </c>
      <c r="Q53">
        <f>-(Table134[[#This Row],[time]]-2)*2</f>
        <v>-1.80884</v>
      </c>
      <c r="R53">
        <v>78.758499999999998</v>
      </c>
      <c r="S53">
        <v>2.90442</v>
      </c>
      <c r="T53">
        <f>-(Table134[[#This Row],[time]]-2)*2</f>
        <v>-1.80884</v>
      </c>
      <c r="U53">
        <v>73.546499999999995</v>
      </c>
      <c r="V53">
        <v>2.90442</v>
      </c>
      <c r="W53">
        <f>-(Table134[[#This Row],[time]]-2)*2</f>
        <v>-1.80884</v>
      </c>
      <c r="X53">
        <v>76.8476</v>
      </c>
    </row>
    <row r="54" spans="1:24" x14ac:dyDescent="0.3">
      <c r="A54">
        <v>2.95797</v>
      </c>
      <c r="B54">
        <f>-(Table134[[#This Row],[time]]-2)*2</f>
        <v>-1.91594</v>
      </c>
      <c r="C54">
        <v>86.635400000000004</v>
      </c>
      <c r="D54">
        <v>2.95797</v>
      </c>
      <c r="E54">
        <f>-(Table134[[#This Row],[time]]-2)*2</f>
        <v>-1.91594</v>
      </c>
      <c r="F54">
        <v>92.799000000000007</v>
      </c>
      <c r="G54">
        <v>2.95797</v>
      </c>
      <c r="H54">
        <f>-(Table134[[#This Row],[time]]-2)*2</f>
        <v>-1.91594</v>
      </c>
      <c r="I54">
        <v>89.924700000000001</v>
      </c>
      <c r="J54">
        <v>2.95797</v>
      </c>
      <c r="K54">
        <f>-(Table134[[#This Row],[time]]-2)*2</f>
        <v>-1.91594</v>
      </c>
      <c r="L54">
        <v>87.864800000000002</v>
      </c>
      <c r="M54">
        <v>2.95797</v>
      </c>
      <c r="N54">
        <f>-(Table134[[#This Row],[time]]-2)*2</f>
        <v>-1.91594</v>
      </c>
      <c r="O54">
        <v>68.455799999999996</v>
      </c>
      <c r="P54">
        <v>2.95797</v>
      </c>
      <c r="Q54">
        <f>-(Table134[[#This Row],[time]]-2)*2</f>
        <v>-1.91594</v>
      </c>
      <c r="R54">
        <v>76.995900000000006</v>
      </c>
      <c r="S54">
        <v>2.95797</v>
      </c>
      <c r="T54">
        <f>-(Table134[[#This Row],[time]]-2)*2</f>
        <v>-1.91594</v>
      </c>
      <c r="U54">
        <v>72.940399999999997</v>
      </c>
      <c r="V54">
        <v>2.95797</v>
      </c>
      <c r="W54">
        <f>-(Table134[[#This Row],[time]]-2)*2</f>
        <v>-1.91594</v>
      </c>
      <c r="X54">
        <v>76.586100000000002</v>
      </c>
    </row>
    <row r="55" spans="1:24" x14ac:dyDescent="0.3">
      <c r="A55">
        <v>3</v>
      </c>
      <c r="B55">
        <f>-(Table134[[#This Row],[time]]-2)*2</f>
        <v>-2</v>
      </c>
      <c r="C55">
        <v>86.783699999999996</v>
      </c>
      <c r="D55">
        <v>3</v>
      </c>
      <c r="E55">
        <f>-(Table134[[#This Row],[time]]-2)*2</f>
        <v>-2</v>
      </c>
      <c r="F55">
        <v>92.916700000000006</v>
      </c>
      <c r="G55">
        <v>3</v>
      </c>
      <c r="H55">
        <f>-(Table134[[#This Row],[time]]-2)*2</f>
        <v>-2</v>
      </c>
      <c r="I55">
        <v>89.561999999999998</v>
      </c>
      <c r="J55">
        <v>3</v>
      </c>
      <c r="K55">
        <f>-(Table134[[#This Row],[time]]-2)*2</f>
        <v>-2</v>
      </c>
      <c r="L55">
        <v>87.682500000000005</v>
      </c>
      <c r="M55">
        <v>3</v>
      </c>
      <c r="N55">
        <f>-(Table134[[#This Row],[time]]-2)*2</f>
        <v>-2</v>
      </c>
      <c r="O55">
        <v>67.477699999999999</v>
      </c>
      <c r="P55">
        <v>3</v>
      </c>
      <c r="Q55">
        <f>-(Table134[[#This Row],[time]]-2)*2</f>
        <v>-2</v>
      </c>
      <c r="R55">
        <v>74.908900000000003</v>
      </c>
      <c r="S55">
        <v>3</v>
      </c>
      <c r="T55">
        <f>-(Table134[[#This Row],[time]]-2)*2</f>
        <v>-2</v>
      </c>
      <c r="U55">
        <v>72.363100000000003</v>
      </c>
      <c r="V55">
        <v>3</v>
      </c>
      <c r="W55">
        <f>-(Table134[[#This Row],[time]]-2)*2</f>
        <v>-2</v>
      </c>
      <c r="X55">
        <v>76.380600000000001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993655-13BE-4718-AD4E-9620459245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69397D-FA78-46DF-BA1D-B82CF421E3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49670D-BAA6-4C36-8E23-74368C4D54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2021-01-03T02:04:45Z</dcterms:created>
  <dcterms:modified xsi:type="dcterms:W3CDTF">2021-01-03T02:15:42Z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