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SlideNoTether/"/>
    </mc:Choice>
  </mc:AlternateContent>
  <xr:revisionPtr revIDLastSave="8" documentId="8_{A2E01EAB-5391-41D6-BAFD-77977E2361A5}" xr6:coauthVersionLast="45" xr6:coauthVersionMax="45" xr10:uidLastSave="{56EEEAC2-688A-4592-A159-09945ADE4CC7}"/>
  <bookViews>
    <workbookView xWindow="2928" yWindow="2928" windowWidth="17280" windowHeight="9036" xr2:uid="{B61D7B42-E7C4-4A24-99E5-7D25E651F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<sst xmlns="http://schemas.openxmlformats.org/spreadsheetml/2006/main" count="75" uniqueCount="20">
  <si>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</si>
  <si>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</si>
  <si>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</si>
  <si>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</si>
  <si>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</si>
  <si>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</si>
  <si>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</si>
  <si>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</si>
  <si>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</si>
  <si>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</si>
  <si>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</si>
  <si>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</si>
  <si>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</si>
  <si>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</si>
  <si>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</si>
  <si>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</si>
  <si>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Latslide NoTether</t>
  </si>
  <si>
    <t>S2_6P_LatSlide_NoTether.odb</t>
  </si>
  <si>
    <t>6N LatSlide NoTether</t>
  </si>
  <si>
    <t>S2_6N_LatSlide_NoTether.odb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</si>
</sst>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A309D-38DB-4049-A932-C8F8F052BD65}" name="Table1" displayName="Table1" ref="A5:C26" totalsRowShown="0">
  <autoFilter ref="A5:C26" xr:uid="{6DDFCA54-22F5-4BD8-8768-8F505CA258BD}"/>
  <tableColumns count="3">
    <tableColumn id="1" xr3:uid="{2269A2C2-B245-4BDC-A126-B7B64002C40A}" name="time"/>
    <tableColumn id="2" xr3:uid="{655279C0-CE9E-4EC3-A64C-6F04859106C6}" name="moment" dataDxfId="15">
      <calculatedColumnFormula>(Table1[[#This Row],[time]]-2)*2</calculatedColumnFormula>
    </tableColumn>
    <tableColumn id="3" xr3:uid="{7799C67C-ECC3-4320-8BF1-6B09685E82DC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06DC54-8BC7-48ED-B9F4-F119B57508E4}" name="Table235" displayName="Table235" ref="D34:F55" totalsRowShown="0">
  <autoFilter ref="D34:F55" xr:uid="{884979B8-CC5E-46FD-BDD6-38E080AE4659}"/>
  <tableColumns count="3">
    <tableColumn id="1" xr3:uid="{53A45BA1-C5D8-48D4-B257-C46B1F9EF719}" name="time"/>
    <tableColumn id="2" xr3:uid="{9C3E0FF8-160F-4684-B485-481B06306D45}" name="moment" dataDxfId="6">
      <calculatedColumnFormula>-(Table134[[#This Row],[time]]-2)*2</calculatedColumnFormula>
    </tableColumn>
    <tableColumn id="3" xr3:uid="{0018B434-B2C2-4529-8385-E92A0968C994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6ED7B3-F884-4B22-B0DB-5321CE2ACA93}" name="Table336" displayName="Table336" ref="G34:I55" totalsRowShown="0">
  <autoFilter ref="G34:I55" xr:uid="{0C38D9C3-1602-4427-9036-96837495636D}"/>
  <tableColumns count="3">
    <tableColumn id="1" xr3:uid="{86913717-65B0-436E-9E40-77E2CB95C06E}" name="time"/>
    <tableColumn id="2" xr3:uid="{BF3D47D6-CE3F-4C88-9C25-580B518397AA}" name="moment" dataDxfId="5">
      <calculatedColumnFormula>-(Table134[[#This Row],[time]]-2)*2</calculatedColumnFormula>
    </tableColumn>
    <tableColumn id="3" xr3:uid="{2A357FCA-FEE6-49BE-A49B-D14A03F35DDE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874C71-7EE6-4F1B-8BEA-4A206747A35B}" name="Table437" displayName="Table437" ref="J34:L55" totalsRowShown="0">
  <autoFilter ref="J34:L55" xr:uid="{E5D8101B-F461-4E13-A248-8F68FBF4C3BF}"/>
  <tableColumns count="3">
    <tableColumn id="1" xr3:uid="{D3C8B918-5A77-41CD-8A74-9BD772160161}" name="time"/>
    <tableColumn id="2" xr3:uid="{2A3162DC-E9F1-47CC-959F-693E363C7615}" name="moment" dataDxfId="4">
      <calculatedColumnFormula>-(Table134[[#This Row],[time]]-2)*2</calculatedColumnFormula>
    </tableColumn>
    <tableColumn id="3" xr3:uid="{AF72881B-6CFE-4723-8D9B-B6EB46ED1475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BAD72B-0E5A-409C-A29D-BB274EBC1301}" name="Table538" displayName="Table538" ref="M34:O55" totalsRowShown="0">
  <autoFilter ref="M34:O55" xr:uid="{8CBAC4D5-E6D0-400A-8F2D-4F8795765431}"/>
  <tableColumns count="3">
    <tableColumn id="1" xr3:uid="{74F416CA-4DE8-42F4-9590-3591FD5CBD67}" name="time"/>
    <tableColumn id="2" xr3:uid="{CB4A7E78-679F-4711-85F6-248017B05618}" name="moment" dataDxfId="3">
      <calculatedColumnFormula>-(Table134[[#This Row],[time]]-2)*2</calculatedColumnFormula>
    </tableColumn>
    <tableColumn id="3" xr3:uid="{54E473FF-B6B4-4315-B888-CCF647CA8684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A988B6-ED2A-41AD-93F6-042C31824C57}" name="Table639" displayName="Table639" ref="P34:R55" totalsRowShown="0">
  <autoFilter ref="P34:R55" xr:uid="{043FF012-C923-4FA8-9E5F-E4252675CD5A}"/>
  <tableColumns count="3">
    <tableColumn id="1" xr3:uid="{31F2EFAD-F439-447D-B99F-99E9FDD23885}" name="time"/>
    <tableColumn id="2" xr3:uid="{47F59A80-CAC1-43B2-9D95-605F8193D44E}" name="moment" dataDxfId="2">
      <calculatedColumnFormula>-(Table134[[#This Row],[time]]-2)*2</calculatedColumnFormula>
    </tableColumn>
    <tableColumn id="3" xr3:uid="{2958D74E-84D1-4E4D-92B4-0F92ED62B45A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34FC15-B8AC-4088-B420-CDB638CF5EFB}" name="Table740" displayName="Table740" ref="S34:U55" totalsRowShown="0">
  <autoFilter ref="S34:U55" xr:uid="{FA8896DE-4325-4124-BF88-79777E78DE5A}"/>
  <tableColumns count="3">
    <tableColumn id="1" xr3:uid="{9EF65435-63C3-4F2F-999C-C9AF067C8EA0}" name="time"/>
    <tableColumn id="2" xr3:uid="{1DEE38A9-EE5E-4138-9F5C-2BF1133F5A9F}" name="moment" dataDxfId="1">
      <calculatedColumnFormula>-(Table134[[#This Row],[time]]-2)*2</calculatedColumnFormula>
    </tableColumn>
    <tableColumn id="3" xr3:uid="{D924F244-33B9-4456-9C32-D6E028EAD99D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9ADFE8-DA37-4B44-885F-76EFE470488D}" name="Table841" displayName="Table841" ref="V34:X55" totalsRowShown="0">
  <autoFilter ref="V34:X55" xr:uid="{E2B4E75D-FE17-4720-AC1C-5932CEAD3DF0}"/>
  <tableColumns count="3">
    <tableColumn id="1" xr3:uid="{56967E2E-5742-471D-93C3-8265F59BA9F4}" name="time"/>
    <tableColumn id="2" xr3:uid="{13F62B60-5E0F-4082-AD47-9A135D4236DE}" name="moment" dataDxfId="0">
      <calculatedColumnFormula>-(Table134[[#This Row],[time]]-2)*2</calculatedColumnFormula>
    </tableColumn>
    <tableColumn id="3" xr3:uid="{689E6289-1F98-4240-9CC6-B1EE118B2E02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CD817-4C90-473C-AB23-9C28F9554542}" name="Table2" displayName="Table2" ref="D5:F26" totalsRowShown="0">
  <autoFilter ref="D5:F26" xr:uid="{E39D8E22-E1AE-411B-9A6B-F8220626DF22}"/>
  <tableColumns count="3">
    <tableColumn id="1" xr3:uid="{82187874-9B29-42A0-83D5-1D198DD87DF7}" name="time"/>
    <tableColumn id="2" xr3:uid="{49BCDE8D-0B6C-4385-8581-C149A0AEDEF5}" name="moment" dataDxfId="14">
      <calculatedColumnFormula>(Table2[[#This Row],[time]]-2)*2</calculatedColumnFormula>
    </tableColumn>
    <tableColumn id="3" xr3:uid="{26FF1DB2-7E55-4AE0-8C4A-8A33F4E3EFFF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60639F-070D-4D9C-91BF-CDFFB83B5C30}" name="Table3" displayName="Table3" ref="G5:I26" totalsRowShown="0">
  <autoFilter ref="G5:I26" xr:uid="{F6FB85EA-D3A0-4F0E-92E2-B81A6ED00479}"/>
  <tableColumns count="3">
    <tableColumn id="1" xr3:uid="{E7796AC6-AFC0-4F66-98DC-C2A08CC34BD0}" name="time"/>
    <tableColumn id="2" xr3:uid="{17EDC3C9-67F4-4177-BBC0-2DC57703EA49}" name="moment" dataDxfId="13">
      <calculatedColumnFormula>(Table3[[#This Row],[time]]-2)*2</calculatedColumnFormula>
    </tableColumn>
    <tableColumn id="3" xr3:uid="{9F712E42-6D95-43F1-B409-FD6F300DA4F1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610BFB-D0C7-4C02-B73B-61FE2057D94B}" name="Table4" displayName="Table4" ref="J5:L26" totalsRowShown="0">
  <autoFilter ref="J5:L26" xr:uid="{326C2A5F-AB34-466F-9519-39A63A569E98}"/>
  <tableColumns count="3">
    <tableColumn id="1" xr3:uid="{27E27BA9-B854-44BE-8A75-14688CD4E7A8}" name="time"/>
    <tableColumn id="2" xr3:uid="{836C6734-6F84-4AA4-BCE1-11789FCAB604}" name="moment" dataDxfId="12">
      <calculatedColumnFormula>(Table4[[#This Row],[time]]-2)*2</calculatedColumnFormula>
    </tableColumn>
    <tableColumn id="3" xr3:uid="{2E0D9E12-8DDF-42F3-88CD-EAAA29D29464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56C8DB-E1DD-48EC-B08C-5E027F9A2E0E}" name="Table5" displayName="Table5" ref="M5:O26" totalsRowShown="0">
  <autoFilter ref="M5:O26" xr:uid="{D18B735E-F61D-4970-B195-BA4FA081E123}"/>
  <tableColumns count="3">
    <tableColumn id="1" xr3:uid="{52593413-3EAE-4F6B-A9D4-3BEF434394CA}" name="time"/>
    <tableColumn id="2" xr3:uid="{4F8CE312-80B9-49F8-BB0C-B48F864F22F0}" name="moment" dataDxfId="11">
      <calculatedColumnFormula>(Table5[[#This Row],[time]]-2)*2</calculatedColumnFormula>
    </tableColumn>
    <tableColumn id="3" xr3:uid="{C21BF401-663E-42FD-AF54-AA93F2D97848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D94723-97B0-4A8C-84F5-061238D5BC8D}" name="Table6" displayName="Table6" ref="P5:R26" totalsRowShown="0">
  <autoFilter ref="P5:R26" xr:uid="{615BDC2A-3AFC-4F01-9D64-EB3B6086A12B}"/>
  <tableColumns count="3">
    <tableColumn id="1" xr3:uid="{F482C9E6-01E7-4F2D-88BE-621DB6D4D0F3}" name="time"/>
    <tableColumn id="2" xr3:uid="{28E50C5A-9895-4ED5-A03B-A54E80B650C2}" name="moment" dataDxfId="10">
      <calculatedColumnFormula>(Table6[[#This Row],[time]]-2)*2</calculatedColumnFormula>
    </tableColumn>
    <tableColumn id="3" xr3:uid="{8E0C3DE5-A99C-4A50-8FFC-D0717F9944EF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A30A31-1A91-4204-99A0-94221EA81466}" name="Table7" displayName="Table7" ref="S5:U26" totalsRowShown="0">
  <autoFilter ref="S5:U26" xr:uid="{21AFCD9F-5B55-4CA3-937B-722E9923F2BC}"/>
  <tableColumns count="3">
    <tableColumn id="1" xr3:uid="{B0528219-1CF3-4DCA-BA31-AD356DFA8E54}" name="time"/>
    <tableColumn id="2" xr3:uid="{AFBFCC68-0FA2-4A18-ADF8-4CF50D6130E8}" name="moment" dataDxfId="9">
      <calculatedColumnFormula>(Table7[[#This Row],[time]]-2)*2</calculatedColumnFormula>
    </tableColumn>
    <tableColumn id="3" xr3:uid="{0FCE9878-C52F-4711-936D-DA1E0B338827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9FC5CD-318C-40FE-A0FD-94AAF9CFDDBC}" name="Table8" displayName="Table8" ref="V5:X26" totalsRowShown="0">
  <autoFilter ref="V5:X26" xr:uid="{26C0734C-2626-48AD-888B-31B52283CE08}"/>
  <tableColumns count="3">
    <tableColumn id="1" xr3:uid="{5ABB52B5-3D59-413F-A4BC-19F0FC699404}" name="time"/>
    <tableColumn id="2" xr3:uid="{0DE7A7D5-8E31-40F7-819E-063FF398CCC5}" name="moment" dataDxfId="8">
      <calculatedColumnFormula>(Table8[[#This Row],[time]]-2)*2</calculatedColumnFormula>
    </tableColumn>
    <tableColumn id="3" xr3:uid="{838DDB9C-39AC-4C16-BA77-0856A6CB4ACF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656988-F78E-4487-ADB2-FE379E1FEBB8}" name="Table134" displayName="Table134" ref="A34:C55" totalsRowShown="0">
  <autoFilter ref="A34:C55" xr:uid="{F45F1586-5644-47C6-B71E-FC77EAD19690}"/>
  <tableColumns count="3">
    <tableColumn id="1" xr3:uid="{FEAC8383-EDE3-4F25-9DB5-E57329E7A317}" name="time"/>
    <tableColumn id="2" xr3:uid="{B9397E32-375D-4EB7-A5C4-D897DCE30481}" name="moment" dataDxfId="7">
      <calculatedColumnFormula>-(Table134[[#This Row],[time]]-2)*2</calculatedColumnFormula>
    </tableColumn>
    <tableColumn id="3" xr3:uid="{0F77E7F2-0A37-4F8F-99B5-C5F6AA126D0A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27F8-60FF-4A54-8BA0-8F8D4EA42D05}">
  <dimension ref="A1:X55"/>
  <sheetViews>
    <sheetView tabSelected="1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80.561099999999996</v>
      </c>
      <c r="D6">
        <v>2</v>
      </c>
      <c r="E6">
        <f>(Table2[[#This Row],[time]]-2)*2</f>
        <v>0</v>
      </c>
      <c r="F6">
        <v>87.831800000000001</v>
      </c>
      <c r="G6">
        <v>2</v>
      </c>
      <c r="H6">
        <f>(Table3[[#This Row],[time]]-2)*2</f>
        <v>0</v>
      </c>
      <c r="I6">
        <v>85.166700000000006</v>
      </c>
      <c r="J6">
        <v>2</v>
      </c>
      <c r="K6">
        <f>(Table4[[#This Row],[time]]-2)*2</f>
        <v>0</v>
      </c>
      <c r="L6">
        <v>79.101699999999994</v>
      </c>
      <c r="M6">
        <v>2</v>
      </c>
      <c r="N6">
        <f>(Table5[[#This Row],[time]]-2)*2</f>
        <v>0</v>
      </c>
      <c r="O6">
        <v>83.227699999999999</v>
      </c>
      <c r="P6">
        <v>2</v>
      </c>
      <c r="Q6">
        <f>(Table6[[#This Row],[time]]-2)*2</f>
        <v>0</v>
      </c>
      <c r="R6">
        <v>84.265900000000002</v>
      </c>
      <c r="S6">
        <v>2</v>
      </c>
      <c r="T6">
        <f>(Table7[[#This Row],[time]]-2)*2</f>
        <v>0</v>
      </c>
      <c r="U6">
        <v>78.459999999999994</v>
      </c>
      <c r="V6">
        <v>2</v>
      </c>
      <c r="W6">
        <f>(Table8[[#This Row],[time]]-2)*2</f>
        <v>0</v>
      </c>
      <c r="X6">
        <v>83.006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91.780500000000004</v>
      </c>
      <c r="D7">
        <v>2.0575000000000001</v>
      </c>
      <c r="E7">
        <f>(Table2[[#This Row],[time]]-2)*2</f>
        <v>0.11500000000000021</v>
      </c>
      <c r="F7">
        <v>94.647999999999996</v>
      </c>
      <c r="G7">
        <v>2.0575000000000001</v>
      </c>
      <c r="H7">
        <f>(Table3[[#This Row],[time]]-2)*2</f>
        <v>0.11500000000000021</v>
      </c>
      <c r="I7">
        <v>89.133099999999999</v>
      </c>
      <c r="J7">
        <v>2.0575000000000001</v>
      </c>
      <c r="K7">
        <f>(Table4[[#This Row],[time]]-2)*2</f>
        <v>0.11500000000000021</v>
      </c>
      <c r="L7">
        <v>86.040700000000001</v>
      </c>
      <c r="M7">
        <v>2.0575000000000001</v>
      </c>
      <c r="N7">
        <f>(Table5[[#This Row],[time]]-2)*2</f>
        <v>0.11500000000000021</v>
      </c>
      <c r="O7">
        <v>83.243600000000001</v>
      </c>
      <c r="P7">
        <v>2.0575000000000001</v>
      </c>
      <c r="Q7">
        <f>(Table6[[#This Row],[time]]-2)*2</f>
        <v>0.11500000000000021</v>
      </c>
      <c r="R7">
        <v>89.372100000000003</v>
      </c>
      <c r="S7">
        <v>2.0575000000000001</v>
      </c>
      <c r="T7">
        <f>(Table7[[#This Row],[time]]-2)*2</f>
        <v>0.11500000000000021</v>
      </c>
      <c r="U7">
        <v>78.657399999999996</v>
      </c>
      <c r="V7">
        <v>2.0575000000000001</v>
      </c>
      <c r="W7">
        <f>(Table8[[#This Row],[time]]-2)*2</f>
        <v>0.11500000000000021</v>
      </c>
      <c r="X7">
        <v>83.288200000000003</v>
      </c>
    </row>
    <row r="8" spans="1:24" x14ac:dyDescent="0.3">
      <c r="A8">
        <v>2.1025</v>
      </c>
      <c r="B8">
        <f>(Table1[[#This Row],[time]]-2)*2</f>
        <v>0.20500000000000007</v>
      </c>
      <c r="C8">
        <v>90.928100000000001</v>
      </c>
      <c r="D8">
        <v>2.1025</v>
      </c>
      <c r="E8">
        <f>(Table2[[#This Row],[time]]-2)*2</f>
        <v>0.20500000000000007</v>
      </c>
      <c r="F8">
        <v>94.181399999999996</v>
      </c>
      <c r="G8">
        <v>2.1025</v>
      </c>
      <c r="H8">
        <f>(Table3[[#This Row],[time]]-2)*2</f>
        <v>0.20500000000000007</v>
      </c>
      <c r="I8">
        <v>87.759500000000003</v>
      </c>
      <c r="J8">
        <v>2.1025</v>
      </c>
      <c r="K8">
        <f>(Table4[[#This Row],[time]]-2)*2</f>
        <v>0.20500000000000007</v>
      </c>
      <c r="L8">
        <v>87.230599999999995</v>
      </c>
      <c r="M8">
        <v>2.1025</v>
      </c>
      <c r="N8">
        <f>(Table5[[#This Row],[time]]-2)*2</f>
        <v>0.20500000000000007</v>
      </c>
      <c r="O8">
        <v>81.762799999999999</v>
      </c>
      <c r="P8">
        <v>2.1025</v>
      </c>
      <c r="Q8">
        <f>(Table6[[#This Row],[time]]-2)*2</f>
        <v>0.20500000000000007</v>
      </c>
      <c r="R8">
        <v>88.852599999999995</v>
      </c>
      <c r="S8">
        <v>2.1025</v>
      </c>
      <c r="T8">
        <f>(Table7[[#This Row],[time]]-2)*2</f>
        <v>0.20500000000000007</v>
      </c>
      <c r="U8">
        <v>78.370999999999995</v>
      </c>
      <c r="V8">
        <v>2.1025</v>
      </c>
      <c r="W8">
        <f>(Table8[[#This Row],[time]]-2)*2</f>
        <v>0.20500000000000007</v>
      </c>
      <c r="X8">
        <v>83.1952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89.904300000000006</v>
      </c>
      <c r="D9">
        <v>2.1671900000000002</v>
      </c>
      <c r="E9">
        <f>(Table2[[#This Row],[time]]-2)*2</f>
        <v>0.33438000000000034</v>
      </c>
      <c r="F9">
        <v>92.604200000000006</v>
      </c>
      <c r="G9">
        <v>2.1671900000000002</v>
      </c>
      <c r="H9">
        <f>(Table3[[#This Row],[time]]-2)*2</f>
        <v>0.33438000000000034</v>
      </c>
      <c r="I9">
        <v>86.501499999999993</v>
      </c>
      <c r="J9">
        <v>2.1671900000000002</v>
      </c>
      <c r="K9">
        <f>(Table4[[#This Row],[time]]-2)*2</f>
        <v>0.33438000000000034</v>
      </c>
      <c r="L9">
        <v>88.469300000000004</v>
      </c>
      <c r="M9">
        <v>2.1671900000000002</v>
      </c>
      <c r="N9">
        <f>(Table5[[#This Row],[time]]-2)*2</f>
        <v>0.33438000000000034</v>
      </c>
      <c r="O9">
        <v>80.883799999999994</v>
      </c>
      <c r="P9">
        <v>2.1671900000000002</v>
      </c>
      <c r="Q9">
        <f>(Table6[[#This Row],[time]]-2)*2</f>
        <v>0.33438000000000034</v>
      </c>
      <c r="R9">
        <v>90.4</v>
      </c>
      <c r="S9">
        <v>2.1671900000000002</v>
      </c>
      <c r="T9">
        <f>(Table7[[#This Row],[time]]-2)*2</f>
        <v>0.33438000000000034</v>
      </c>
      <c r="U9">
        <v>77.820499999999996</v>
      </c>
      <c r="V9">
        <v>2.1671900000000002</v>
      </c>
      <c r="W9">
        <f>(Table8[[#This Row],[time]]-2)*2</f>
        <v>0.33438000000000034</v>
      </c>
      <c r="X9">
        <v>83.087299999999999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88.517899999999997</v>
      </c>
      <c r="D10">
        <v>2.2146499999999998</v>
      </c>
      <c r="E10">
        <f>(Table2[[#This Row],[time]]-2)*2</f>
        <v>0.42929999999999957</v>
      </c>
      <c r="F10">
        <v>91.781599999999997</v>
      </c>
      <c r="G10">
        <v>2.2146499999999998</v>
      </c>
      <c r="H10">
        <f>(Table3[[#This Row],[time]]-2)*2</f>
        <v>0.42929999999999957</v>
      </c>
      <c r="I10">
        <v>85.369600000000005</v>
      </c>
      <c r="J10">
        <v>2.2146499999999998</v>
      </c>
      <c r="K10">
        <f>(Table4[[#This Row],[time]]-2)*2</f>
        <v>0.42929999999999957</v>
      </c>
      <c r="L10">
        <v>88.012900000000002</v>
      </c>
      <c r="M10">
        <v>2.2146499999999998</v>
      </c>
      <c r="N10">
        <f>(Table5[[#This Row],[time]]-2)*2</f>
        <v>0.42929999999999957</v>
      </c>
      <c r="O10">
        <v>77.169399999999996</v>
      </c>
      <c r="P10">
        <v>2.2146499999999998</v>
      </c>
      <c r="Q10">
        <f>(Table6[[#This Row],[time]]-2)*2</f>
        <v>0.42929999999999957</v>
      </c>
      <c r="R10">
        <v>91.546000000000006</v>
      </c>
      <c r="S10">
        <v>2.2146499999999998</v>
      </c>
      <c r="T10">
        <f>(Table7[[#This Row],[time]]-2)*2</f>
        <v>0.42929999999999957</v>
      </c>
      <c r="U10">
        <v>77.6721</v>
      </c>
      <c r="V10">
        <v>2.2146499999999998</v>
      </c>
      <c r="W10">
        <f>(Table8[[#This Row],[time]]-2)*2</f>
        <v>0.42929999999999957</v>
      </c>
      <c r="X10">
        <v>82.597800000000007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87.295000000000002</v>
      </c>
      <c r="D11">
        <v>2.2715999999999998</v>
      </c>
      <c r="E11">
        <f>(Table2[[#This Row],[time]]-2)*2</f>
        <v>0.54319999999999968</v>
      </c>
      <c r="F11">
        <v>89.141099999999994</v>
      </c>
      <c r="G11">
        <v>2.2715999999999998</v>
      </c>
      <c r="H11">
        <f>(Table3[[#This Row],[time]]-2)*2</f>
        <v>0.54319999999999968</v>
      </c>
      <c r="I11">
        <v>84.137200000000007</v>
      </c>
      <c r="J11">
        <v>2.2715999999999998</v>
      </c>
      <c r="K11">
        <f>(Table4[[#This Row],[time]]-2)*2</f>
        <v>0.54319999999999968</v>
      </c>
      <c r="L11">
        <v>88.218100000000007</v>
      </c>
      <c r="M11">
        <v>2.2715999999999998</v>
      </c>
      <c r="N11">
        <f>(Table5[[#This Row],[time]]-2)*2</f>
        <v>0.54319999999999968</v>
      </c>
      <c r="O11">
        <v>75.250399999999999</v>
      </c>
      <c r="P11">
        <v>2.2715999999999998</v>
      </c>
      <c r="Q11">
        <f>(Table6[[#This Row],[time]]-2)*2</f>
        <v>0.54319999999999968</v>
      </c>
      <c r="R11">
        <v>91.200100000000006</v>
      </c>
      <c r="S11">
        <v>2.2715999999999998</v>
      </c>
      <c r="T11">
        <f>(Table7[[#This Row],[time]]-2)*2</f>
        <v>0.54319999999999968</v>
      </c>
      <c r="U11">
        <v>77.757900000000006</v>
      </c>
      <c r="V11">
        <v>2.2715999999999998</v>
      </c>
      <c r="W11">
        <f>(Table8[[#This Row],[time]]-2)*2</f>
        <v>0.54319999999999968</v>
      </c>
      <c r="X11">
        <v>82.113200000000006</v>
      </c>
    </row>
    <row r="12" spans="1:24" x14ac:dyDescent="0.3">
      <c r="A12">
        <v>2.32233</v>
      </c>
      <c r="B12">
        <f>(Table1[[#This Row],[time]]-2)*2</f>
        <v>0.64466000000000001</v>
      </c>
      <c r="C12">
        <v>84.915300000000002</v>
      </c>
      <c r="D12">
        <v>2.32233</v>
      </c>
      <c r="E12">
        <f>(Table2[[#This Row],[time]]-2)*2</f>
        <v>0.64466000000000001</v>
      </c>
      <c r="F12">
        <v>86.0047</v>
      </c>
      <c r="G12">
        <v>2.32233</v>
      </c>
      <c r="H12">
        <f>(Table3[[#This Row],[time]]-2)*2</f>
        <v>0.64466000000000001</v>
      </c>
      <c r="I12">
        <v>83.215400000000002</v>
      </c>
      <c r="J12">
        <v>2.32233</v>
      </c>
      <c r="K12">
        <f>(Table4[[#This Row],[time]]-2)*2</f>
        <v>0.64466000000000001</v>
      </c>
      <c r="L12">
        <v>87.095399999999998</v>
      </c>
      <c r="M12">
        <v>2.32233</v>
      </c>
      <c r="N12">
        <f>(Table5[[#This Row],[time]]-2)*2</f>
        <v>0.64466000000000001</v>
      </c>
      <c r="O12">
        <v>73.670500000000004</v>
      </c>
      <c r="P12">
        <v>2.32233</v>
      </c>
      <c r="Q12">
        <f>(Table6[[#This Row],[time]]-2)*2</f>
        <v>0.64466000000000001</v>
      </c>
      <c r="R12">
        <v>92.221999999999994</v>
      </c>
      <c r="S12">
        <v>2.32233</v>
      </c>
      <c r="T12">
        <f>(Table7[[#This Row],[time]]-2)*2</f>
        <v>0.64466000000000001</v>
      </c>
      <c r="U12">
        <v>77.788200000000003</v>
      </c>
      <c r="V12">
        <v>2.32233</v>
      </c>
      <c r="W12">
        <f>(Table8[[#This Row],[time]]-2)*2</f>
        <v>0.64466000000000001</v>
      </c>
      <c r="X12">
        <v>81.486000000000004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82.921300000000002</v>
      </c>
      <c r="D13">
        <v>2.3587899999999999</v>
      </c>
      <c r="E13">
        <f>(Table2[[#This Row],[time]]-2)*2</f>
        <v>0.71757999999999988</v>
      </c>
      <c r="F13">
        <v>81.748400000000004</v>
      </c>
      <c r="G13">
        <v>2.3587899999999999</v>
      </c>
      <c r="H13">
        <f>(Table3[[#This Row],[time]]-2)*2</f>
        <v>0.71757999999999988</v>
      </c>
      <c r="I13">
        <v>82.021500000000003</v>
      </c>
      <c r="J13">
        <v>2.3587899999999999</v>
      </c>
      <c r="K13">
        <f>(Table4[[#This Row],[time]]-2)*2</f>
        <v>0.71757999999999988</v>
      </c>
      <c r="L13">
        <v>84.797499999999999</v>
      </c>
      <c r="M13">
        <v>2.3587899999999999</v>
      </c>
      <c r="N13">
        <f>(Table5[[#This Row],[time]]-2)*2</f>
        <v>0.71757999999999988</v>
      </c>
      <c r="O13">
        <v>70.988600000000005</v>
      </c>
      <c r="P13">
        <v>2.3587899999999999</v>
      </c>
      <c r="Q13">
        <f>(Table6[[#This Row],[time]]-2)*2</f>
        <v>0.71757999999999988</v>
      </c>
      <c r="R13">
        <v>92.334500000000006</v>
      </c>
      <c r="S13">
        <v>2.3587899999999999</v>
      </c>
      <c r="T13">
        <f>(Table7[[#This Row],[time]]-2)*2</f>
        <v>0.71757999999999988</v>
      </c>
      <c r="U13">
        <v>77.707099999999997</v>
      </c>
      <c r="V13">
        <v>2.3587899999999999</v>
      </c>
      <c r="W13">
        <f>(Table8[[#This Row],[time]]-2)*2</f>
        <v>0.71757999999999988</v>
      </c>
      <c r="X13">
        <v>80.9238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81.942899999999995</v>
      </c>
      <c r="D14">
        <v>2.4015499999999999</v>
      </c>
      <c r="E14">
        <f>(Table2[[#This Row],[time]]-2)*2</f>
        <v>0.8030999999999997</v>
      </c>
      <c r="F14">
        <v>77.9773</v>
      </c>
      <c r="G14">
        <v>2.4015499999999999</v>
      </c>
      <c r="H14">
        <f>(Table3[[#This Row],[time]]-2)*2</f>
        <v>0.8030999999999997</v>
      </c>
      <c r="I14">
        <v>81.276399999999995</v>
      </c>
      <c r="J14">
        <v>2.4015499999999999</v>
      </c>
      <c r="K14">
        <f>(Table4[[#This Row],[time]]-2)*2</f>
        <v>0.8030999999999997</v>
      </c>
      <c r="L14">
        <v>84.961200000000005</v>
      </c>
      <c r="M14">
        <v>2.4015499999999999</v>
      </c>
      <c r="N14">
        <f>(Table5[[#This Row],[time]]-2)*2</f>
        <v>0.8030999999999997</v>
      </c>
      <c r="O14">
        <v>69.748699999999999</v>
      </c>
      <c r="P14">
        <v>2.4015499999999999</v>
      </c>
      <c r="Q14">
        <f>(Table6[[#This Row],[time]]-2)*2</f>
        <v>0.8030999999999997</v>
      </c>
      <c r="R14">
        <v>92.375100000000003</v>
      </c>
      <c r="S14">
        <v>2.4015499999999999</v>
      </c>
      <c r="T14">
        <f>(Table7[[#This Row],[time]]-2)*2</f>
        <v>0.8030999999999997</v>
      </c>
      <c r="U14">
        <v>77.610500000000002</v>
      </c>
      <c r="V14">
        <v>2.4015499999999999</v>
      </c>
      <c r="W14">
        <f>(Table8[[#This Row],[time]]-2)*2</f>
        <v>0.8030999999999997</v>
      </c>
      <c r="X14">
        <v>80.571299999999994</v>
      </c>
    </row>
    <row r="15" spans="1:24" x14ac:dyDescent="0.3">
      <c r="A15">
        <v>2.47973</v>
      </c>
      <c r="B15">
        <f>(Table1[[#This Row],[time]]-2)*2</f>
        <v>0.95945999999999998</v>
      </c>
      <c r="C15">
        <v>79.678799999999995</v>
      </c>
      <c r="D15">
        <v>2.47973</v>
      </c>
      <c r="E15">
        <f>(Table2[[#This Row],[time]]-2)*2</f>
        <v>0.95945999999999998</v>
      </c>
      <c r="F15">
        <v>71.646699999999996</v>
      </c>
      <c r="G15">
        <v>2.47973</v>
      </c>
      <c r="H15">
        <f>(Table3[[#This Row],[time]]-2)*2</f>
        <v>0.95945999999999998</v>
      </c>
      <c r="I15">
        <v>80.428700000000006</v>
      </c>
      <c r="J15">
        <v>2.47973</v>
      </c>
      <c r="K15">
        <f>(Table4[[#This Row],[time]]-2)*2</f>
        <v>0.95945999999999998</v>
      </c>
      <c r="L15">
        <v>82.734800000000007</v>
      </c>
      <c r="M15">
        <v>2.47973</v>
      </c>
      <c r="N15">
        <f>(Table5[[#This Row],[time]]-2)*2</f>
        <v>0.95945999999999998</v>
      </c>
      <c r="O15">
        <v>68.909499999999994</v>
      </c>
      <c r="P15">
        <v>2.47973</v>
      </c>
      <c r="Q15">
        <f>(Table6[[#This Row],[time]]-2)*2</f>
        <v>0.95945999999999998</v>
      </c>
      <c r="R15">
        <v>92.011700000000005</v>
      </c>
      <c r="S15">
        <v>2.47973</v>
      </c>
      <c r="T15">
        <f>(Table7[[#This Row],[time]]-2)*2</f>
        <v>0.95945999999999998</v>
      </c>
      <c r="U15">
        <v>77.386399999999995</v>
      </c>
      <c r="V15">
        <v>2.47973</v>
      </c>
      <c r="W15">
        <f>(Table8[[#This Row],[time]]-2)*2</f>
        <v>0.95945999999999998</v>
      </c>
      <c r="X15">
        <v>80.085800000000006</v>
      </c>
    </row>
    <row r="16" spans="1:24" x14ac:dyDescent="0.3">
      <c r="A16">
        <v>2.51017</v>
      </c>
      <c r="B16">
        <f>(Table1[[#This Row],[time]]-2)*2</f>
        <v>1.02034</v>
      </c>
      <c r="C16">
        <v>78.2744</v>
      </c>
      <c r="D16">
        <v>2.51017</v>
      </c>
      <c r="E16">
        <f>(Table2[[#This Row],[time]]-2)*2</f>
        <v>1.02034</v>
      </c>
      <c r="F16">
        <v>67.343699999999998</v>
      </c>
      <c r="G16">
        <v>2.51017</v>
      </c>
      <c r="H16">
        <f>(Table3[[#This Row],[time]]-2)*2</f>
        <v>1.02034</v>
      </c>
      <c r="I16">
        <v>79.799300000000002</v>
      </c>
      <c r="J16">
        <v>2.51017</v>
      </c>
      <c r="K16">
        <f>(Table4[[#This Row],[time]]-2)*2</f>
        <v>1.02034</v>
      </c>
      <c r="L16">
        <v>82.117099999999994</v>
      </c>
      <c r="M16">
        <v>2.51017</v>
      </c>
      <c r="N16">
        <f>(Table5[[#This Row],[time]]-2)*2</f>
        <v>1.02034</v>
      </c>
      <c r="O16">
        <v>67.990899999999996</v>
      </c>
      <c r="P16">
        <v>2.51017</v>
      </c>
      <c r="Q16">
        <f>(Table6[[#This Row],[time]]-2)*2</f>
        <v>1.02034</v>
      </c>
      <c r="R16">
        <v>91.917500000000004</v>
      </c>
      <c r="S16">
        <v>2.51017</v>
      </c>
      <c r="T16">
        <f>(Table7[[#This Row],[time]]-2)*2</f>
        <v>1.02034</v>
      </c>
      <c r="U16">
        <v>77.366500000000002</v>
      </c>
      <c r="V16">
        <v>2.51017</v>
      </c>
      <c r="W16">
        <f>(Table8[[#This Row],[time]]-2)*2</f>
        <v>1.02034</v>
      </c>
      <c r="X16">
        <v>79.669499999999999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77.16</v>
      </c>
      <c r="D17">
        <v>2.5632600000000001</v>
      </c>
      <c r="E17">
        <f>(Table2[[#This Row],[time]]-2)*2</f>
        <v>1.1265200000000002</v>
      </c>
      <c r="F17">
        <v>61.645699999999998</v>
      </c>
      <c r="G17">
        <v>2.5632600000000001</v>
      </c>
      <c r="H17">
        <f>(Table3[[#This Row],[time]]-2)*2</f>
        <v>1.1265200000000002</v>
      </c>
      <c r="I17">
        <v>79.317300000000003</v>
      </c>
      <c r="J17">
        <v>2.5632600000000001</v>
      </c>
      <c r="K17">
        <f>(Table4[[#This Row],[time]]-2)*2</f>
        <v>1.1265200000000002</v>
      </c>
      <c r="L17">
        <v>79.958600000000004</v>
      </c>
      <c r="M17">
        <v>2.5632600000000001</v>
      </c>
      <c r="N17">
        <f>(Table5[[#This Row],[time]]-2)*2</f>
        <v>1.1265200000000002</v>
      </c>
      <c r="O17">
        <v>67.074799999999996</v>
      </c>
      <c r="P17">
        <v>2.5632600000000001</v>
      </c>
      <c r="Q17">
        <f>(Table6[[#This Row],[time]]-2)*2</f>
        <v>1.1265200000000002</v>
      </c>
      <c r="R17">
        <v>91.5381</v>
      </c>
      <c r="S17">
        <v>2.5632600000000001</v>
      </c>
      <c r="T17">
        <f>(Table7[[#This Row],[time]]-2)*2</f>
        <v>1.1265200000000002</v>
      </c>
      <c r="U17">
        <v>77.383300000000006</v>
      </c>
      <c r="V17">
        <v>2.5632600000000001</v>
      </c>
      <c r="W17">
        <f>(Table8[[#This Row],[time]]-2)*2</f>
        <v>1.1265200000000002</v>
      </c>
      <c r="X17">
        <v>79.164400000000001</v>
      </c>
    </row>
    <row r="18" spans="1:24" x14ac:dyDescent="0.3">
      <c r="A18">
        <v>2.61022</v>
      </c>
      <c r="B18">
        <f>(Table1[[#This Row],[time]]-2)*2</f>
        <v>1.22044</v>
      </c>
      <c r="C18">
        <v>76.455200000000005</v>
      </c>
      <c r="D18">
        <v>2.61022</v>
      </c>
      <c r="E18">
        <f>(Table2[[#This Row],[time]]-2)*2</f>
        <v>1.22044</v>
      </c>
      <c r="F18">
        <v>58.956899999999997</v>
      </c>
      <c r="G18">
        <v>2.61022</v>
      </c>
      <c r="H18">
        <f>(Table3[[#This Row],[time]]-2)*2</f>
        <v>1.22044</v>
      </c>
      <c r="I18">
        <v>78.900599999999997</v>
      </c>
      <c r="J18">
        <v>2.61022</v>
      </c>
      <c r="K18">
        <f>(Table4[[#This Row],[time]]-2)*2</f>
        <v>1.22044</v>
      </c>
      <c r="L18">
        <v>78.021500000000003</v>
      </c>
      <c r="M18">
        <v>2.61022</v>
      </c>
      <c r="N18">
        <f>(Table5[[#This Row],[time]]-2)*2</f>
        <v>1.22044</v>
      </c>
      <c r="O18">
        <v>66.288899999999998</v>
      </c>
      <c r="P18">
        <v>2.61022</v>
      </c>
      <c r="Q18">
        <f>(Table6[[#This Row],[time]]-2)*2</f>
        <v>1.22044</v>
      </c>
      <c r="R18">
        <v>91.497399999999999</v>
      </c>
      <c r="S18">
        <v>2.61022</v>
      </c>
      <c r="T18">
        <f>(Table7[[#This Row],[time]]-2)*2</f>
        <v>1.22044</v>
      </c>
      <c r="U18">
        <v>77.258300000000006</v>
      </c>
      <c r="V18">
        <v>2.61022</v>
      </c>
      <c r="W18">
        <f>(Table8[[#This Row],[time]]-2)*2</f>
        <v>1.22044</v>
      </c>
      <c r="X18">
        <v>78.592699999999994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75.693299999999994</v>
      </c>
      <c r="D19">
        <v>2.6619299999999999</v>
      </c>
      <c r="E19">
        <f>(Table2[[#This Row],[time]]-2)*2</f>
        <v>1.3238599999999998</v>
      </c>
      <c r="F19">
        <v>53.206200000000003</v>
      </c>
      <c r="G19">
        <v>2.6619299999999999</v>
      </c>
      <c r="H19">
        <f>(Table3[[#This Row],[time]]-2)*2</f>
        <v>1.3238599999999998</v>
      </c>
      <c r="I19">
        <v>78.474500000000006</v>
      </c>
      <c r="J19">
        <v>2.6619299999999999</v>
      </c>
      <c r="K19">
        <f>(Table4[[#This Row],[time]]-2)*2</f>
        <v>1.3238599999999998</v>
      </c>
      <c r="L19">
        <v>74.550200000000004</v>
      </c>
      <c r="M19">
        <v>2.6619299999999999</v>
      </c>
      <c r="N19">
        <f>(Table5[[#This Row],[time]]-2)*2</f>
        <v>1.3238599999999998</v>
      </c>
      <c r="O19">
        <v>64.393000000000001</v>
      </c>
      <c r="P19">
        <v>2.6619299999999999</v>
      </c>
      <c r="Q19">
        <f>(Table6[[#This Row],[time]]-2)*2</f>
        <v>1.3238599999999998</v>
      </c>
      <c r="R19">
        <v>90.677000000000007</v>
      </c>
      <c r="S19">
        <v>2.6619299999999999</v>
      </c>
      <c r="T19">
        <f>(Table7[[#This Row],[time]]-2)*2</f>
        <v>1.3238599999999998</v>
      </c>
      <c r="U19">
        <v>77.025000000000006</v>
      </c>
      <c r="V19">
        <v>2.6619299999999999</v>
      </c>
      <c r="W19">
        <f>(Table8[[#This Row],[time]]-2)*2</f>
        <v>1.3238599999999998</v>
      </c>
      <c r="X19">
        <v>77.949100000000001</v>
      </c>
    </row>
    <row r="20" spans="1:24" x14ac:dyDescent="0.3">
      <c r="A20">
        <v>2.70424</v>
      </c>
      <c r="B20">
        <f>(Table1[[#This Row],[time]]-2)*2</f>
        <v>1.40848</v>
      </c>
      <c r="C20">
        <v>74.634500000000003</v>
      </c>
      <c r="D20">
        <v>2.70424</v>
      </c>
      <c r="E20">
        <f>(Table2[[#This Row],[time]]-2)*2</f>
        <v>1.40848</v>
      </c>
      <c r="F20">
        <v>50.758800000000001</v>
      </c>
      <c r="G20">
        <v>2.70424</v>
      </c>
      <c r="H20">
        <f>(Table3[[#This Row],[time]]-2)*2</f>
        <v>1.40848</v>
      </c>
      <c r="I20">
        <v>78.105500000000006</v>
      </c>
      <c r="J20">
        <v>2.70424</v>
      </c>
      <c r="K20">
        <f>(Table4[[#This Row],[time]]-2)*2</f>
        <v>1.40848</v>
      </c>
      <c r="L20">
        <v>67.501599999999996</v>
      </c>
      <c r="M20">
        <v>2.70424</v>
      </c>
      <c r="N20">
        <f>(Table5[[#This Row],[time]]-2)*2</f>
        <v>1.40848</v>
      </c>
      <c r="O20">
        <v>63.693100000000001</v>
      </c>
      <c r="P20">
        <v>2.70424</v>
      </c>
      <c r="Q20">
        <f>(Table6[[#This Row],[time]]-2)*2</f>
        <v>1.40848</v>
      </c>
      <c r="R20">
        <v>90.259200000000007</v>
      </c>
      <c r="S20">
        <v>2.70424</v>
      </c>
      <c r="T20">
        <f>(Table7[[#This Row],[time]]-2)*2</f>
        <v>1.40848</v>
      </c>
      <c r="U20">
        <v>76.751199999999997</v>
      </c>
      <c r="V20">
        <v>2.70424</v>
      </c>
      <c r="W20">
        <f>(Table8[[#This Row],[time]]-2)*2</f>
        <v>1.40848</v>
      </c>
      <c r="X20">
        <v>77.402500000000003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72.3964</v>
      </c>
      <c r="D21">
        <v>2.75779</v>
      </c>
      <c r="E21">
        <f>(Table2[[#This Row],[time]]-2)*2</f>
        <v>1.5155799999999999</v>
      </c>
      <c r="F21">
        <v>45.209200000000003</v>
      </c>
      <c r="G21">
        <v>2.75779</v>
      </c>
      <c r="H21">
        <f>(Table3[[#This Row],[time]]-2)*2</f>
        <v>1.5155799999999999</v>
      </c>
      <c r="I21">
        <v>77.635900000000007</v>
      </c>
      <c r="J21">
        <v>2.75779</v>
      </c>
      <c r="K21">
        <f>(Table4[[#This Row],[time]]-2)*2</f>
        <v>1.5155799999999999</v>
      </c>
      <c r="L21">
        <v>62.536299999999997</v>
      </c>
      <c r="M21">
        <v>2.75779</v>
      </c>
      <c r="N21">
        <f>(Table5[[#This Row],[time]]-2)*2</f>
        <v>1.5155799999999999</v>
      </c>
      <c r="O21">
        <v>62.396000000000001</v>
      </c>
      <c r="P21">
        <v>2.75779</v>
      </c>
      <c r="Q21">
        <f>(Table6[[#This Row],[time]]-2)*2</f>
        <v>1.5155799999999999</v>
      </c>
      <c r="R21">
        <v>89.879599999999996</v>
      </c>
      <c r="S21">
        <v>2.75779</v>
      </c>
      <c r="T21">
        <f>(Table7[[#This Row],[time]]-2)*2</f>
        <v>1.5155799999999999</v>
      </c>
      <c r="U21">
        <v>76.031099999999995</v>
      </c>
      <c r="V21">
        <v>2.75779</v>
      </c>
      <c r="W21">
        <f>(Table8[[#This Row],[time]]-2)*2</f>
        <v>1.5155799999999999</v>
      </c>
      <c r="X21">
        <v>76.820499999999996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71.767300000000006</v>
      </c>
      <c r="D22">
        <v>2.8044500000000001</v>
      </c>
      <c r="E22">
        <f>(Table2[[#This Row],[time]]-2)*2</f>
        <v>1.6089000000000002</v>
      </c>
      <c r="F22">
        <v>41.614699999999999</v>
      </c>
      <c r="G22">
        <v>2.8044500000000001</v>
      </c>
      <c r="H22">
        <f>(Table3[[#This Row],[time]]-2)*2</f>
        <v>1.6089000000000002</v>
      </c>
      <c r="I22">
        <v>77.161100000000005</v>
      </c>
      <c r="J22">
        <v>2.8044500000000001</v>
      </c>
      <c r="K22">
        <f>(Table4[[#This Row],[time]]-2)*2</f>
        <v>1.6089000000000002</v>
      </c>
      <c r="L22">
        <v>56.895099999999999</v>
      </c>
      <c r="M22">
        <v>2.8044500000000001</v>
      </c>
      <c r="N22">
        <f>(Table5[[#This Row],[time]]-2)*2</f>
        <v>1.6089000000000002</v>
      </c>
      <c r="O22">
        <v>61.676600000000001</v>
      </c>
      <c r="P22">
        <v>2.8044500000000001</v>
      </c>
      <c r="Q22">
        <f>(Table6[[#This Row],[time]]-2)*2</f>
        <v>1.6089000000000002</v>
      </c>
      <c r="R22">
        <v>89.386099999999999</v>
      </c>
      <c r="S22">
        <v>2.8044500000000001</v>
      </c>
      <c r="T22">
        <f>(Table7[[#This Row],[time]]-2)*2</f>
        <v>1.6089000000000002</v>
      </c>
      <c r="U22">
        <v>75.688999999999993</v>
      </c>
      <c r="V22">
        <v>2.8044500000000001</v>
      </c>
      <c r="W22">
        <f>(Table8[[#This Row],[time]]-2)*2</f>
        <v>1.6089000000000002</v>
      </c>
      <c r="X22">
        <v>76.19</v>
      </c>
    </row>
    <row r="23" spans="1:24" x14ac:dyDescent="0.3">
      <c r="A23">
        <v>2.8546</v>
      </c>
      <c r="B23">
        <f>(Table1[[#This Row],[time]]-2)*2</f>
        <v>1.7092000000000001</v>
      </c>
      <c r="C23">
        <v>71.260400000000004</v>
      </c>
      <c r="D23">
        <v>2.8546</v>
      </c>
      <c r="E23">
        <f>(Table2[[#This Row],[time]]-2)*2</f>
        <v>1.7092000000000001</v>
      </c>
      <c r="F23">
        <v>39.205199999999998</v>
      </c>
      <c r="G23">
        <v>2.8546</v>
      </c>
      <c r="H23">
        <f>(Table3[[#This Row],[time]]-2)*2</f>
        <v>1.7092000000000001</v>
      </c>
      <c r="I23">
        <v>76.920900000000003</v>
      </c>
      <c r="J23">
        <v>2.8546</v>
      </c>
      <c r="K23">
        <f>(Table4[[#This Row],[time]]-2)*2</f>
        <v>1.7092000000000001</v>
      </c>
      <c r="L23">
        <v>49.6556</v>
      </c>
      <c r="M23">
        <v>2.8546</v>
      </c>
      <c r="N23">
        <f>(Table5[[#This Row],[time]]-2)*2</f>
        <v>1.7092000000000001</v>
      </c>
      <c r="O23">
        <v>61.2273</v>
      </c>
      <c r="P23">
        <v>2.8546</v>
      </c>
      <c r="Q23">
        <f>(Table6[[#This Row],[time]]-2)*2</f>
        <v>1.7092000000000001</v>
      </c>
      <c r="R23">
        <v>88.586799999999997</v>
      </c>
      <c r="S23">
        <v>2.8546</v>
      </c>
      <c r="T23">
        <f>(Table7[[#This Row],[time]]-2)*2</f>
        <v>1.7092000000000001</v>
      </c>
      <c r="U23">
        <v>75.095100000000002</v>
      </c>
      <c r="V23">
        <v>2.8546</v>
      </c>
      <c r="W23">
        <f>(Table8[[#This Row],[time]]-2)*2</f>
        <v>1.7092000000000001</v>
      </c>
      <c r="X23">
        <v>75.809799999999996</v>
      </c>
    </row>
    <row r="24" spans="1:24" x14ac:dyDescent="0.3">
      <c r="A24">
        <v>2.90442</v>
      </c>
      <c r="B24">
        <f>(Table1[[#This Row],[time]]-2)*2</f>
        <v>1.80884</v>
      </c>
      <c r="C24">
        <v>70.316599999999994</v>
      </c>
      <c r="D24">
        <v>2.90442</v>
      </c>
      <c r="E24">
        <f>(Table2[[#This Row],[time]]-2)*2</f>
        <v>1.80884</v>
      </c>
      <c r="F24">
        <v>31.539100000000001</v>
      </c>
      <c r="G24">
        <v>2.90442</v>
      </c>
      <c r="H24">
        <f>(Table3[[#This Row],[time]]-2)*2</f>
        <v>1.80884</v>
      </c>
      <c r="I24">
        <v>76.414699999999996</v>
      </c>
      <c r="J24">
        <v>2.90442</v>
      </c>
      <c r="K24">
        <f>(Table4[[#This Row],[time]]-2)*2</f>
        <v>1.80884</v>
      </c>
      <c r="L24">
        <v>47.695900000000002</v>
      </c>
      <c r="M24">
        <v>2.90442</v>
      </c>
      <c r="N24">
        <f>(Table5[[#This Row],[time]]-2)*2</f>
        <v>1.80884</v>
      </c>
      <c r="O24">
        <v>60.463099999999997</v>
      </c>
      <c r="P24">
        <v>2.90442</v>
      </c>
      <c r="Q24">
        <f>(Table6[[#This Row],[time]]-2)*2</f>
        <v>1.80884</v>
      </c>
      <c r="R24">
        <v>88.203500000000005</v>
      </c>
      <c r="S24">
        <v>2.90442</v>
      </c>
      <c r="T24">
        <f>(Table7[[#This Row],[time]]-2)*2</f>
        <v>1.80884</v>
      </c>
      <c r="U24">
        <v>74.627099999999999</v>
      </c>
      <c r="V24">
        <v>2.90442</v>
      </c>
      <c r="W24">
        <f>(Table8[[#This Row],[time]]-2)*2</f>
        <v>1.80884</v>
      </c>
      <c r="X24">
        <v>75.163300000000007</v>
      </c>
    </row>
    <row r="25" spans="1:24" x14ac:dyDescent="0.3">
      <c r="A25">
        <v>2.95797</v>
      </c>
      <c r="B25">
        <f>(Table1[[#This Row],[time]]-2)*2</f>
        <v>1.91594</v>
      </c>
      <c r="C25">
        <v>69.455399999999997</v>
      </c>
      <c r="D25">
        <v>2.95797</v>
      </c>
      <c r="E25">
        <f>(Table2[[#This Row],[time]]-2)*2</f>
        <v>1.91594</v>
      </c>
      <c r="F25">
        <v>26.532800000000002</v>
      </c>
      <c r="G25">
        <v>2.95797</v>
      </c>
      <c r="H25">
        <f>(Table3[[#This Row],[time]]-2)*2</f>
        <v>1.91594</v>
      </c>
      <c r="I25">
        <v>76.047399999999996</v>
      </c>
      <c r="J25">
        <v>2.95797</v>
      </c>
      <c r="K25">
        <f>(Table4[[#This Row],[time]]-2)*2</f>
        <v>1.91594</v>
      </c>
      <c r="L25">
        <v>42.453299999999999</v>
      </c>
      <c r="M25">
        <v>2.95797</v>
      </c>
      <c r="N25">
        <f>(Table5[[#This Row],[time]]-2)*2</f>
        <v>1.91594</v>
      </c>
      <c r="O25">
        <v>59.8504</v>
      </c>
      <c r="P25">
        <v>2.95797</v>
      </c>
      <c r="Q25">
        <f>(Table6[[#This Row],[time]]-2)*2</f>
        <v>1.91594</v>
      </c>
      <c r="R25">
        <v>87.867800000000003</v>
      </c>
      <c r="S25">
        <v>2.95797</v>
      </c>
      <c r="T25">
        <f>(Table7[[#This Row],[time]]-2)*2</f>
        <v>1.91594</v>
      </c>
      <c r="U25">
        <v>74.1751</v>
      </c>
      <c r="V25">
        <v>2.95797</v>
      </c>
      <c r="W25">
        <f>(Table8[[#This Row],[time]]-2)*2</f>
        <v>1.91594</v>
      </c>
      <c r="X25">
        <v>74.536699999999996</v>
      </c>
    </row>
    <row r="26" spans="1:24" x14ac:dyDescent="0.3">
      <c r="A26">
        <v>3</v>
      </c>
      <c r="B26">
        <f>(Table1[[#This Row],[time]]-2)*2</f>
        <v>2</v>
      </c>
      <c r="C26">
        <v>68.922499999999999</v>
      </c>
      <c r="D26">
        <v>3</v>
      </c>
      <c r="E26">
        <f>(Table2[[#This Row],[time]]-2)*2</f>
        <v>2</v>
      </c>
      <c r="F26">
        <v>24.1463</v>
      </c>
      <c r="G26">
        <v>3</v>
      </c>
      <c r="H26">
        <f>(Table3[[#This Row],[time]]-2)*2</f>
        <v>2</v>
      </c>
      <c r="I26">
        <v>75.822500000000005</v>
      </c>
      <c r="J26">
        <v>3</v>
      </c>
      <c r="K26">
        <f>(Table4[[#This Row],[time]]-2)*2</f>
        <v>2</v>
      </c>
      <c r="L26">
        <v>39.7879</v>
      </c>
      <c r="M26">
        <v>3</v>
      </c>
      <c r="N26">
        <f>(Table5[[#This Row],[time]]-2)*2</f>
        <v>2</v>
      </c>
      <c r="O26">
        <v>59.3123</v>
      </c>
      <c r="P26">
        <v>3</v>
      </c>
      <c r="Q26">
        <f>(Table6[[#This Row],[time]]-2)*2</f>
        <v>2</v>
      </c>
      <c r="R26">
        <v>87.889200000000002</v>
      </c>
      <c r="S26">
        <v>3</v>
      </c>
      <c r="T26">
        <f>(Table7[[#This Row],[time]]-2)*2</f>
        <v>2</v>
      </c>
      <c r="U26">
        <v>73.801599999999993</v>
      </c>
      <c r="V26">
        <v>3</v>
      </c>
      <c r="W26">
        <f>(Table8[[#This Row],[time]]-2)*2</f>
        <v>2</v>
      </c>
      <c r="X26">
        <v>74.109499999999997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80.561099999999996</v>
      </c>
      <c r="D35">
        <v>2</v>
      </c>
      <c r="E35">
        <f>-(Table134[[#This Row],[time]]-2)*2</f>
        <v>0</v>
      </c>
      <c r="F35">
        <v>87.831800000000001</v>
      </c>
      <c r="G35">
        <v>2</v>
      </c>
      <c r="H35">
        <f>-(Table134[[#This Row],[time]]-2)*2</f>
        <v>0</v>
      </c>
      <c r="I35">
        <v>85.166700000000006</v>
      </c>
      <c r="J35">
        <v>2</v>
      </c>
      <c r="K35">
        <f>-(Table134[[#This Row],[time]]-2)*2</f>
        <v>0</v>
      </c>
      <c r="L35">
        <v>79.101699999999994</v>
      </c>
      <c r="M35">
        <v>2</v>
      </c>
      <c r="N35">
        <f>-(Table134[[#This Row],[time]]-2)*2</f>
        <v>0</v>
      </c>
      <c r="O35">
        <v>83.227699999999999</v>
      </c>
      <c r="P35">
        <v>2</v>
      </c>
      <c r="Q35">
        <f>-(Table134[[#This Row],[time]]-2)*2</f>
        <v>0</v>
      </c>
      <c r="R35">
        <v>84.265900000000002</v>
      </c>
      <c r="S35">
        <v>2</v>
      </c>
      <c r="T35">
        <f>-(Table134[[#This Row],[time]]-2)*2</f>
        <v>0</v>
      </c>
      <c r="U35">
        <v>78.459999999999994</v>
      </c>
      <c r="V35">
        <v>2</v>
      </c>
      <c r="W35">
        <f>-(Table134[[#This Row],[time]]-2)*2</f>
        <v>0</v>
      </c>
      <c r="X35">
        <v>83.006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88.876300000000001</v>
      </c>
      <c r="D36">
        <v>2.0575000000000001</v>
      </c>
      <c r="E36">
        <f>-(Table134[[#This Row],[time]]-2)*2</f>
        <v>-0.11500000000000021</v>
      </c>
      <c r="F36">
        <v>93.659599999999998</v>
      </c>
      <c r="G36">
        <v>2.0575000000000001</v>
      </c>
      <c r="H36">
        <f>-(Table134[[#This Row],[time]]-2)*2</f>
        <v>-0.11500000000000021</v>
      </c>
      <c r="I36">
        <v>88.485900000000001</v>
      </c>
      <c r="J36">
        <v>2.0575000000000001</v>
      </c>
      <c r="K36">
        <f>-(Table134[[#This Row],[time]]-2)*2</f>
        <v>-0.11500000000000021</v>
      </c>
      <c r="L36">
        <v>83.432599999999994</v>
      </c>
      <c r="M36">
        <v>2.0575000000000001</v>
      </c>
      <c r="N36">
        <f>-(Table134[[#This Row],[time]]-2)*2</f>
        <v>-0.11500000000000021</v>
      </c>
      <c r="O36">
        <v>82.1922</v>
      </c>
      <c r="P36">
        <v>2.0575000000000001</v>
      </c>
      <c r="Q36">
        <f>-(Table134[[#This Row],[time]]-2)*2</f>
        <v>-0.11500000000000021</v>
      </c>
      <c r="R36">
        <v>86.546499999999995</v>
      </c>
      <c r="S36">
        <v>2.0575000000000001</v>
      </c>
      <c r="T36">
        <f>-(Table134[[#This Row],[time]]-2)*2</f>
        <v>-0.11500000000000021</v>
      </c>
      <c r="U36">
        <v>79.426000000000002</v>
      </c>
      <c r="V36">
        <v>2.0575000000000001</v>
      </c>
      <c r="W36">
        <f>-(Table134[[#This Row],[time]]-2)*2</f>
        <v>-0.11500000000000021</v>
      </c>
      <c r="X36">
        <v>83.129599999999996</v>
      </c>
    </row>
    <row r="37" spans="1:24" x14ac:dyDescent="0.3">
      <c r="A37">
        <v>2.1025</v>
      </c>
      <c r="B37">
        <f>-(Table134[[#This Row],[time]]-2)*2</f>
        <v>-0.20500000000000007</v>
      </c>
      <c r="C37">
        <v>87.396799999999999</v>
      </c>
      <c r="D37">
        <v>2.1025</v>
      </c>
      <c r="E37">
        <f>-(Table134[[#This Row],[time]]-2)*2</f>
        <v>-0.20500000000000007</v>
      </c>
      <c r="F37">
        <v>92.706000000000003</v>
      </c>
      <c r="G37">
        <v>2.1025</v>
      </c>
      <c r="H37">
        <f>-(Table134[[#This Row],[time]]-2)*2</f>
        <v>-0.20500000000000007</v>
      </c>
      <c r="I37">
        <v>88.451400000000007</v>
      </c>
      <c r="J37">
        <v>2.1025</v>
      </c>
      <c r="K37">
        <f>-(Table134[[#This Row],[time]]-2)*2</f>
        <v>-0.20500000000000007</v>
      </c>
      <c r="L37">
        <v>81.931899999999999</v>
      </c>
      <c r="M37">
        <v>2.1025</v>
      </c>
      <c r="N37">
        <f>-(Table134[[#This Row],[time]]-2)*2</f>
        <v>-0.20500000000000007</v>
      </c>
      <c r="O37">
        <v>82.117599999999996</v>
      </c>
      <c r="P37">
        <v>2.1025</v>
      </c>
      <c r="Q37">
        <f>-(Table134[[#This Row],[time]]-2)*2</f>
        <v>-0.20500000000000007</v>
      </c>
      <c r="R37">
        <v>85.303100000000001</v>
      </c>
      <c r="S37">
        <v>2.1025</v>
      </c>
      <c r="T37">
        <f>-(Table134[[#This Row],[time]]-2)*2</f>
        <v>-0.20500000000000007</v>
      </c>
      <c r="U37">
        <v>79.681399999999996</v>
      </c>
      <c r="V37">
        <v>2.1025</v>
      </c>
      <c r="W37">
        <f>-(Table134[[#This Row],[time]]-2)*2</f>
        <v>-0.20500000000000007</v>
      </c>
      <c r="X37">
        <v>83.032899999999998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83.584199999999996</v>
      </c>
      <c r="D38">
        <v>2.1671900000000002</v>
      </c>
      <c r="E38">
        <f>-(Table134[[#This Row],[time]]-2)*2</f>
        <v>-0.33438000000000034</v>
      </c>
      <c r="F38">
        <v>90.991600000000005</v>
      </c>
      <c r="G38">
        <v>2.1671900000000002</v>
      </c>
      <c r="H38">
        <f>-(Table134[[#This Row],[time]]-2)*2</f>
        <v>-0.33438000000000034</v>
      </c>
      <c r="I38">
        <v>82.355599999999995</v>
      </c>
      <c r="J38">
        <v>2.1671900000000002</v>
      </c>
      <c r="K38">
        <f>-(Table134[[#This Row],[time]]-2)*2</f>
        <v>-0.33438000000000034</v>
      </c>
      <c r="L38">
        <v>80.835800000000006</v>
      </c>
      <c r="M38">
        <v>2.1671900000000002</v>
      </c>
      <c r="N38">
        <f>-(Table134[[#This Row],[time]]-2)*2</f>
        <v>-0.33438000000000034</v>
      </c>
      <c r="O38">
        <v>82.242599999999996</v>
      </c>
      <c r="P38">
        <v>2.1671900000000002</v>
      </c>
      <c r="Q38">
        <f>-(Table134[[#This Row],[time]]-2)*2</f>
        <v>-0.33438000000000034</v>
      </c>
      <c r="R38">
        <v>83.997699999999995</v>
      </c>
      <c r="S38">
        <v>2.1671900000000002</v>
      </c>
      <c r="T38">
        <f>-(Table134[[#This Row],[time]]-2)*2</f>
        <v>-0.33438000000000034</v>
      </c>
      <c r="U38">
        <v>80.121899999999997</v>
      </c>
      <c r="V38">
        <v>2.1671900000000002</v>
      </c>
      <c r="W38">
        <f>-(Table134[[#This Row],[time]]-2)*2</f>
        <v>-0.33438000000000034</v>
      </c>
      <c r="X38">
        <v>82.872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82.555400000000006</v>
      </c>
      <c r="D39">
        <v>2.2146499999999998</v>
      </c>
      <c r="E39">
        <f>-(Table134[[#This Row],[time]]-2)*2</f>
        <v>-0.42929999999999957</v>
      </c>
      <c r="F39">
        <v>90.272599999999997</v>
      </c>
      <c r="G39">
        <v>2.2146499999999998</v>
      </c>
      <c r="H39">
        <f>-(Table134[[#This Row],[time]]-2)*2</f>
        <v>-0.42929999999999957</v>
      </c>
      <c r="I39">
        <v>77.290800000000004</v>
      </c>
      <c r="J39">
        <v>2.2146499999999998</v>
      </c>
      <c r="K39">
        <f>-(Table134[[#This Row],[time]]-2)*2</f>
        <v>-0.42929999999999957</v>
      </c>
      <c r="L39">
        <v>80.350800000000007</v>
      </c>
      <c r="M39">
        <v>2.2146499999999998</v>
      </c>
      <c r="N39">
        <f>-(Table134[[#This Row],[time]]-2)*2</f>
        <v>-0.42929999999999957</v>
      </c>
      <c r="O39">
        <v>82.204099999999997</v>
      </c>
      <c r="P39">
        <v>2.2146499999999998</v>
      </c>
      <c r="Q39">
        <f>-(Table134[[#This Row],[time]]-2)*2</f>
        <v>-0.42929999999999957</v>
      </c>
      <c r="R39">
        <v>83.548100000000005</v>
      </c>
      <c r="S39">
        <v>2.2146499999999998</v>
      </c>
      <c r="T39">
        <f>-(Table134[[#This Row],[time]]-2)*2</f>
        <v>-0.42929999999999957</v>
      </c>
      <c r="U39">
        <v>80.149799999999999</v>
      </c>
      <c r="V39">
        <v>2.2146499999999998</v>
      </c>
      <c r="W39">
        <f>-(Table134[[#This Row],[time]]-2)*2</f>
        <v>-0.42929999999999957</v>
      </c>
      <c r="X39">
        <v>82.796400000000006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78.6601</v>
      </c>
      <c r="D40">
        <v>2.2715999999999998</v>
      </c>
      <c r="E40">
        <f>-(Table134[[#This Row],[time]]-2)*2</f>
        <v>-0.54319999999999968</v>
      </c>
      <c r="F40">
        <v>88.522199999999998</v>
      </c>
      <c r="G40">
        <v>2.2715999999999998</v>
      </c>
      <c r="H40">
        <f>-(Table134[[#This Row],[time]]-2)*2</f>
        <v>-0.54319999999999968</v>
      </c>
      <c r="I40">
        <v>74.440799999999996</v>
      </c>
      <c r="J40">
        <v>2.2715999999999998</v>
      </c>
      <c r="K40">
        <f>-(Table134[[#This Row],[time]]-2)*2</f>
        <v>-0.54319999999999968</v>
      </c>
      <c r="L40">
        <v>79.325800000000001</v>
      </c>
      <c r="M40">
        <v>2.2715999999999998</v>
      </c>
      <c r="N40">
        <f>-(Table134[[#This Row],[time]]-2)*2</f>
        <v>-0.54319999999999968</v>
      </c>
      <c r="O40">
        <v>82.747</v>
      </c>
      <c r="P40">
        <v>2.2715999999999998</v>
      </c>
      <c r="Q40">
        <f>-(Table134[[#This Row],[time]]-2)*2</f>
        <v>-0.54319999999999968</v>
      </c>
      <c r="R40">
        <v>82.051299999999998</v>
      </c>
      <c r="S40">
        <v>2.2715999999999998</v>
      </c>
      <c r="T40">
        <f>-(Table134[[#This Row],[time]]-2)*2</f>
        <v>-0.54319999999999968</v>
      </c>
      <c r="U40">
        <v>79.688199999999995</v>
      </c>
      <c r="V40">
        <v>2.2715999999999998</v>
      </c>
      <c r="W40">
        <f>-(Table134[[#This Row],[time]]-2)*2</f>
        <v>-0.54319999999999968</v>
      </c>
      <c r="X40">
        <v>82.826400000000007</v>
      </c>
    </row>
    <row r="41" spans="1:24" x14ac:dyDescent="0.3">
      <c r="A41">
        <v>2.32233</v>
      </c>
      <c r="B41">
        <f>-(Table134[[#This Row],[time]]-2)*2</f>
        <v>-0.64466000000000001</v>
      </c>
      <c r="C41">
        <v>77.444800000000001</v>
      </c>
      <c r="D41">
        <v>2.32233</v>
      </c>
      <c r="E41">
        <f>-(Table134[[#This Row],[time]]-2)*2</f>
        <v>-0.64466000000000001</v>
      </c>
      <c r="F41">
        <v>87.905199999999994</v>
      </c>
      <c r="G41">
        <v>2.32233</v>
      </c>
      <c r="H41">
        <f>-(Table134[[#This Row],[time]]-2)*2</f>
        <v>-0.64466000000000001</v>
      </c>
      <c r="I41">
        <v>71.865399999999994</v>
      </c>
      <c r="J41">
        <v>2.32233</v>
      </c>
      <c r="K41">
        <f>-(Table134[[#This Row],[time]]-2)*2</f>
        <v>-0.64466000000000001</v>
      </c>
      <c r="L41">
        <v>79.072299999999998</v>
      </c>
      <c r="M41">
        <v>2.32233</v>
      </c>
      <c r="N41">
        <f>-(Table134[[#This Row],[time]]-2)*2</f>
        <v>-0.64466000000000001</v>
      </c>
      <c r="O41">
        <v>82.643299999999996</v>
      </c>
      <c r="P41">
        <v>2.32233</v>
      </c>
      <c r="Q41">
        <f>-(Table134[[#This Row],[time]]-2)*2</f>
        <v>-0.64466000000000001</v>
      </c>
      <c r="R41">
        <v>81.697199999999995</v>
      </c>
      <c r="S41">
        <v>2.32233</v>
      </c>
      <c r="T41">
        <f>-(Table134[[#This Row],[time]]-2)*2</f>
        <v>-0.64466000000000001</v>
      </c>
      <c r="U41">
        <v>79.4375</v>
      </c>
      <c r="V41">
        <v>2.32233</v>
      </c>
      <c r="W41">
        <f>-(Table134[[#This Row],[time]]-2)*2</f>
        <v>-0.64466000000000001</v>
      </c>
      <c r="X41">
        <v>82.850200000000001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76.841099999999997</v>
      </c>
      <c r="D42">
        <v>2.3587899999999999</v>
      </c>
      <c r="E42">
        <f>-(Table134[[#This Row],[time]]-2)*2</f>
        <v>-0.71757999999999988</v>
      </c>
      <c r="F42">
        <v>86.589200000000005</v>
      </c>
      <c r="G42">
        <v>2.3587899999999999</v>
      </c>
      <c r="H42">
        <f>-(Table134[[#This Row],[time]]-2)*2</f>
        <v>-0.71757999999999988</v>
      </c>
      <c r="I42">
        <v>70.1327</v>
      </c>
      <c r="J42">
        <v>2.3587899999999999</v>
      </c>
      <c r="K42">
        <f>-(Table134[[#This Row],[time]]-2)*2</f>
        <v>-0.71757999999999988</v>
      </c>
      <c r="L42">
        <v>78.337699999999998</v>
      </c>
      <c r="M42">
        <v>2.3587899999999999</v>
      </c>
      <c r="N42">
        <f>-(Table134[[#This Row],[time]]-2)*2</f>
        <v>-0.71757999999999988</v>
      </c>
      <c r="O42">
        <v>82.553700000000006</v>
      </c>
      <c r="P42">
        <v>2.3587899999999999</v>
      </c>
      <c r="Q42">
        <f>-(Table134[[#This Row],[time]]-2)*2</f>
        <v>-0.71757999999999988</v>
      </c>
      <c r="R42">
        <v>80.037400000000005</v>
      </c>
      <c r="S42">
        <v>2.3587899999999999</v>
      </c>
      <c r="T42">
        <f>-(Table134[[#This Row],[time]]-2)*2</f>
        <v>-0.71757999999999988</v>
      </c>
      <c r="U42">
        <v>78.639499999999998</v>
      </c>
      <c r="V42">
        <v>2.3587899999999999</v>
      </c>
      <c r="W42">
        <f>-(Table134[[#This Row],[time]]-2)*2</f>
        <v>-0.71757999999999988</v>
      </c>
      <c r="X42">
        <v>83.034499999999994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74.263099999999994</v>
      </c>
      <c r="D43">
        <v>2.4015499999999999</v>
      </c>
      <c r="E43">
        <f>-(Table134[[#This Row],[time]]-2)*2</f>
        <v>-0.8030999999999997</v>
      </c>
      <c r="F43">
        <v>85.525000000000006</v>
      </c>
      <c r="G43">
        <v>2.4015499999999999</v>
      </c>
      <c r="H43">
        <f>-(Table134[[#This Row],[time]]-2)*2</f>
        <v>-0.8030999999999997</v>
      </c>
      <c r="I43">
        <v>66.995900000000006</v>
      </c>
      <c r="J43">
        <v>2.4015499999999999</v>
      </c>
      <c r="K43">
        <f>-(Table134[[#This Row],[time]]-2)*2</f>
        <v>-0.8030999999999997</v>
      </c>
      <c r="L43">
        <v>77.698400000000007</v>
      </c>
      <c r="M43">
        <v>2.4015499999999999</v>
      </c>
      <c r="N43">
        <f>-(Table134[[#This Row],[time]]-2)*2</f>
        <v>-0.8030999999999997</v>
      </c>
      <c r="O43">
        <v>83.073999999999998</v>
      </c>
      <c r="P43">
        <v>2.4015499999999999</v>
      </c>
      <c r="Q43">
        <f>-(Table134[[#This Row],[time]]-2)*2</f>
        <v>-0.8030999999999997</v>
      </c>
      <c r="R43">
        <v>79.219700000000003</v>
      </c>
      <c r="S43">
        <v>2.4015499999999999</v>
      </c>
      <c r="T43">
        <f>-(Table134[[#This Row],[time]]-2)*2</f>
        <v>-0.8030999999999997</v>
      </c>
      <c r="U43">
        <v>77.757400000000004</v>
      </c>
      <c r="V43">
        <v>2.4015499999999999</v>
      </c>
      <c r="W43">
        <f>-(Table134[[#This Row],[time]]-2)*2</f>
        <v>-0.8030999999999997</v>
      </c>
      <c r="X43">
        <v>83.135999999999996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72.374799999999993</v>
      </c>
      <c r="D44">
        <v>2.47973</v>
      </c>
      <c r="E44">
        <f>-(Table134[[#This Row],[time]]-2)*2</f>
        <v>-0.95945999999999998</v>
      </c>
      <c r="F44">
        <v>84.517200000000003</v>
      </c>
      <c r="G44">
        <v>2.47973</v>
      </c>
      <c r="H44">
        <f>-(Table134[[#This Row],[time]]-2)*2</f>
        <v>-0.95945999999999998</v>
      </c>
      <c r="I44">
        <v>62.853000000000002</v>
      </c>
      <c r="J44">
        <v>2.47973</v>
      </c>
      <c r="K44">
        <f>-(Table134[[#This Row],[time]]-2)*2</f>
        <v>-0.95945999999999998</v>
      </c>
      <c r="L44">
        <v>77.039199999999994</v>
      </c>
      <c r="M44">
        <v>2.47973</v>
      </c>
      <c r="N44">
        <f>-(Table134[[#This Row],[time]]-2)*2</f>
        <v>-0.95945999999999998</v>
      </c>
      <c r="O44">
        <v>82.700299999999999</v>
      </c>
      <c r="P44">
        <v>2.47973</v>
      </c>
      <c r="Q44">
        <f>-(Table134[[#This Row],[time]]-2)*2</f>
        <v>-0.95945999999999998</v>
      </c>
      <c r="R44">
        <v>78.286199999999994</v>
      </c>
      <c r="S44">
        <v>2.47973</v>
      </c>
      <c r="T44">
        <f>-(Table134[[#This Row],[time]]-2)*2</f>
        <v>-0.95945999999999998</v>
      </c>
      <c r="U44">
        <v>76.976100000000002</v>
      </c>
      <c r="V44">
        <v>2.47973</v>
      </c>
      <c r="W44">
        <f>-(Table134[[#This Row],[time]]-2)*2</f>
        <v>-0.95945999999999998</v>
      </c>
      <c r="X44">
        <v>83.030299999999997</v>
      </c>
    </row>
    <row r="45" spans="1:24" x14ac:dyDescent="0.3">
      <c r="A45">
        <v>2.51017</v>
      </c>
      <c r="B45">
        <f>-(Table134[[#This Row],[time]]-2)*2</f>
        <v>-1.02034</v>
      </c>
      <c r="C45">
        <v>70.079700000000003</v>
      </c>
      <c r="D45">
        <v>2.51017</v>
      </c>
      <c r="E45">
        <f>-(Table134[[#This Row],[time]]-2)*2</f>
        <v>-1.02034</v>
      </c>
      <c r="F45">
        <v>83.771299999999997</v>
      </c>
      <c r="G45">
        <v>2.51017</v>
      </c>
      <c r="H45">
        <f>-(Table134[[#This Row],[time]]-2)*2</f>
        <v>-1.02034</v>
      </c>
      <c r="I45">
        <v>61.567599999999999</v>
      </c>
      <c r="J45">
        <v>2.51017</v>
      </c>
      <c r="K45">
        <f>-(Table134[[#This Row],[time]]-2)*2</f>
        <v>-1.02034</v>
      </c>
      <c r="L45">
        <v>76.406599999999997</v>
      </c>
      <c r="M45">
        <v>2.51017</v>
      </c>
      <c r="N45">
        <f>-(Table134[[#This Row],[time]]-2)*2</f>
        <v>-1.02034</v>
      </c>
      <c r="O45">
        <v>82.433899999999994</v>
      </c>
      <c r="P45">
        <v>2.51017</v>
      </c>
      <c r="Q45">
        <f>-(Table134[[#This Row],[time]]-2)*2</f>
        <v>-1.02034</v>
      </c>
      <c r="R45">
        <v>77.365600000000001</v>
      </c>
      <c r="S45">
        <v>2.51017</v>
      </c>
      <c r="T45">
        <f>-(Table134[[#This Row],[time]]-2)*2</f>
        <v>-1.02034</v>
      </c>
      <c r="U45">
        <v>76.304900000000004</v>
      </c>
      <c r="V45">
        <v>2.51017</v>
      </c>
      <c r="W45">
        <f>-(Table134[[#This Row],[time]]-2)*2</f>
        <v>-1.02034</v>
      </c>
      <c r="X45">
        <v>83.104200000000006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67.752300000000005</v>
      </c>
      <c r="D46">
        <v>2.5632600000000001</v>
      </c>
      <c r="E46">
        <f>-(Table134[[#This Row],[time]]-2)*2</f>
        <v>-1.1265200000000002</v>
      </c>
      <c r="F46">
        <v>82.982399999999998</v>
      </c>
      <c r="G46">
        <v>2.5632600000000001</v>
      </c>
      <c r="H46">
        <f>-(Table134[[#This Row],[time]]-2)*2</f>
        <v>-1.1265200000000002</v>
      </c>
      <c r="I46">
        <v>57.600299999999997</v>
      </c>
      <c r="J46">
        <v>2.5632600000000001</v>
      </c>
      <c r="K46">
        <f>-(Table134[[#This Row],[time]]-2)*2</f>
        <v>-1.1265200000000002</v>
      </c>
      <c r="L46">
        <v>75.712999999999994</v>
      </c>
      <c r="M46">
        <v>2.5632600000000001</v>
      </c>
      <c r="N46">
        <f>-(Table134[[#This Row],[time]]-2)*2</f>
        <v>-1.1265200000000002</v>
      </c>
      <c r="O46">
        <v>81.970500000000001</v>
      </c>
      <c r="P46">
        <v>2.5632600000000001</v>
      </c>
      <c r="Q46">
        <f>-(Table134[[#This Row],[time]]-2)*2</f>
        <v>-1.1265200000000002</v>
      </c>
      <c r="R46">
        <v>76.687200000000004</v>
      </c>
      <c r="S46">
        <v>2.5632600000000001</v>
      </c>
      <c r="T46">
        <f>-(Table134[[#This Row],[time]]-2)*2</f>
        <v>-1.1265200000000002</v>
      </c>
      <c r="U46">
        <v>75.613399999999999</v>
      </c>
      <c r="V46">
        <v>2.5632600000000001</v>
      </c>
      <c r="W46">
        <f>-(Table134[[#This Row],[time]]-2)*2</f>
        <v>-1.1265200000000002</v>
      </c>
      <c r="X46">
        <v>83.117999999999995</v>
      </c>
    </row>
    <row r="47" spans="1:24" x14ac:dyDescent="0.3">
      <c r="A47">
        <v>2.61022</v>
      </c>
      <c r="B47">
        <f>-(Table134[[#This Row],[time]]-2)*2</f>
        <v>-1.22044</v>
      </c>
      <c r="C47">
        <v>66.314700000000002</v>
      </c>
      <c r="D47">
        <v>2.61022</v>
      </c>
      <c r="E47">
        <f>-(Table134[[#This Row],[time]]-2)*2</f>
        <v>-1.22044</v>
      </c>
      <c r="F47">
        <v>82.242500000000007</v>
      </c>
      <c r="G47">
        <v>2.61022</v>
      </c>
      <c r="H47">
        <f>-(Table134[[#This Row],[time]]-2)*2</f>
        <v>-1.22044</v>
      </c>
      <c r="I47">
        <v>56.415300000000002</v>
      </c>
      <c r="J47">
        <v>2.61022</v>
      </c>
      <c r="K47">
        <f>-(Table134[[#This Row],[time]]-2)*2</f>
        <v>-1.22044</v>
      </c>
      <c r="L47">
        <v>75.100099999999998</v>
      </c>
      <c r="M47">
        <v>2.61022</v>
      </c>
      <c r="N47">
        <f>-(Table134[[#This Row],[time]]-2)*2</f>
        <v>-1.22044</v>
      </c>
      <c r="O47">
        <v>81.446200000000005</v>
      </c>
      <c r="P47">
        <v>2.61022</v>
      </c>
      <c r="Q47">
        <f>-(Table134[[#This Row],[time]]-2)*2</f>
        <v>-1.22044</v>
      </c>
      <c r="R47">
        <v>75.7624</v>
      </c>
      <c r="S47">
        <v>2.61022</v>
      </c>
      <c r="T47">
        <f>-(Table134[[#This Row],[time]]-2)*2</f>
        <v>-1.22044</v>
      </c>
      <c r="U47">
        <v>74.918800000000005</v>
      </c>
      <c r="V47">
        <v>2.61022</v>
      </c>
      <c r="W47">
        <f>-(Table134[[#This Row],[time]]-2)*2</f>
        <v>-1.22044</v>
      </c>
      <c r="X47">
        <v>83.022499999999994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63.457299999999996</v>
      </c>
      <c r="D48">
        <v>2.6619299999999999</v>
      </c>
      <c r="E48">
        <f>-(Table134[[#This Row],[time]]-2)*2</f>
        <v>-1.3238599999999998</v>
      </c>
      <c r="F48">
        <v>81.403999999999996</v>
      </c>
      <c r="G48">
        <v>2.6619299999999999</v>
      </c>
      <c r="H48">
        <f>-(Table134[[#This Row],[time]]-2)*2</f>
        <v>-1.3238599999999998</v>
      </c>
      <c r="I48">
        <v>52.4617</v>
      </c>
      <c r="J48">
        <v>2.6619299999999999</v>
      </c>
      <c r="K48">
        <f>-(Table134[[#This Row],[time]]-2)*2</f>
        <v>-1.3238599999999998</v>
      </c>
      <c r="L48">
        <v>74.363399999999999</v>
      </c>
      <c r="M48">
        <v>2.6619299999999999</v>
      </c>
      <c r="N48">
        <f>-(Table134[[#This Row],[time]]-2)*2</f>
        <v>-1.3238599999999998</v>
      </c>
      <c r="O48">
        <v>80.510300000000001</v>
      </c>
      <c r="P48">
        <v>2.6619299999999999</v>
      </c>
      <c r="Q48">
        <f>-(Table134[[#This Row],[time]]-2)*2</f>
        <v>-1.3238599999999998</v>
      </c>
      <c r="R48">
        <v>74.459000000000003</v>
      </c>
      <c r="S48">
        <v>2.6619299999999999</v>
      </c>
      <c r="T48">
        <f>-(Table134[[#This Row],[time]]-2)*2</f>
        <v>-1.3238599999999998</v>
      </c>
      <c r="U48">
        <v>74.144300000000001</v>
      </c>
      <c r="V48">
        <v>2.6619299999999999</v>
      </c>
      <c r="W48">
        <f>-(Table134[[#This Row],[time]]-2)*2</f>
        <v>-1.3238599999999998</v>
      </c>
      <c r="X48">
        <v>82.299899999999994</v>
      </c>
    </row>
    <row r="49" spans="1:24" x14ac:dyDescent="0.3">
      <c r="A49">
        <v>2.70424</v>
      </c>
      <c r="B49">
        <f>-(Table134[[#This Row],[time]]-2)*2</f>
        <v>-1.40848</v>
      </c>
      <c r="C49">
        <v>59.949800000000003</v>
      </c>
      <c r="D49">
        <v>2.70424</v>
      </c>
      <c r="E49">
        <f>-(Table134[[#This Row],[time]]-2)*2</f>
        <v>-1.40848</v>
      </c>
      <c r="F49">
        <v>80.706599999999995</v>
      </c>
      <c r="G49">
        <v>2.70424</v>
      </c>
      <c r="H49">
        <f>-(Table134[[#This Row],[time]]-2)*2</f>
        <v>-1.40848</v>
      </c>
      <c r="I49">
        <v>50.160200000000003</v>
      </c>
      <c r="J49">
        <v>2.70424</v>
      </c>
      <c r="K49">
        <f>-(Table134[[#This Row],[time]]-2)*2</f>
        <v>-1.40848</v>
      </c>
      <c r="L49">
        <v>73.695999999999998</v>
      </c>
      <c r="M49">
        <v>2.70424</v>
      </c>
      <c r="N49">
        <f>-(Table134[[#This Row],[time]]-2)*2</f>
        <v>-1.40848</v>
      </c>
      <c r="O49">
        <v>80.145499999999998</v>
      </c>
      <c r="P49">
        <v>2.70424</v>
      </c>
      <c r="Q49">
        <f>-(Table134[[#This Row],[time]]-2)*2</f>
        <v>-1.40848</v>
      </c>
      <c r="R49">
        <v>73.520300000000006</v>
      </c>
      <c r="S49">
        <v>2.70424</v>
      </c>
      <c r="T49">
        <f>-(Table134[[#This Row],[time]]-2)*2</f>
        <v>-1.40848</v>
      </c>
      <c r="U49">
        <v>73.528000000000006</v>
      </c>
      <c r="V49">
        <v>2.70424</v>
      </c>
      <c r="W49">
        <f>-(Table134[[#This Row],[time]]-2)*2</f>
        <v>-1.40848</v>
      </c>
      <c r="X49">
        <v>82.161600000000007</v>
      </c>
    </row>
    <row r="50" spans="1:24" x14ac:dyDescent="0.3">
      <c r="A50">
        <v>2.75779</v>
      </c>
      <c r="B50">
        <f>-(Table134[[#This Row],[time]]-2)*2</f>
        <v>-1.5155799999999999</v>
      </c>
      <c r="C50">
        <v>55.5246</v>
      </c>
      <c r="D50">
        <v>2.75779</v>
      </c>
      <c r="E50">
        <f>-(Table134[[#This Row],[time]]-2)*2</f>
        <v>-1.5155799999999999</v>
      </c>
      <c r="F50">
        <v>80.015000000000001</v>
      </c>
      <c r="G50">
        <v>2.75779</v>
      </c>
      <c r="H50">
        <f>-(Table134[[#This Row],[time]]-2)*2</f>
        <v>-1.5155799999999999</v>
      </c>
      <c r="I50">
        <v>50.199599999999997</v>
      </c>
      <c r="J50">
        <v>2.75779</v>
      </c>
      <c r="K50">
        <f>-(Table134[[#This Row],[time]]-2)*2</f>
        <v>-1.5155799999999999</v>
      </c>
      <c r="L50">
        <v>73.043099999999995</v>
      </c>
      <c r="M50">
        <v>2.75779</v>
      </c>
      <c r="N50">
        <f>-(Table134[[#This Row],[time]]-2)*2</f>
        <v>-1.5155799999999999</v>
      </c>
      <c r="O50">
        <v>79.701899999999995</v>
      </c>
      <c r="P50">
        <v>2.75779</v>
      </c>
      <c r="Q50">
        <f>-(Table134[[#This Row],[time]]-2)*2</f>
        <v>-1.5155799999999999</v>
      </c>
      <c r="R50">
        <v>73.010400000000004</v>
      </c>
      <c r="S50">
        <v>2.75779</v>
      </c>
      <c r="T50">
        <f>-(Table134[[#This Row],[time]]-2)*2</f>
        <v>-1.5155799999999999</v>
      </c>
      <c r="U50">
        <v>72.918999999999997</v>
      </c>
      <c r="V50">
        <v>2.75779</v>
      </c>
      <c r="W50">
        <f>-(Table134[[#This Row],[time]]-2)*2</f>
        <v>-1.5155799999999999</v>
      </c>
      <c r="X50">
        <v>82.078299999999999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54.121200000000002</v>
      </c>
      <c r="D51">
        <v>2.8044500000000001</v>
      </c>
      <c r="E51">
        <f>-(Table134[[#This Row],[time]]-2)*2</f>
        <v>-1.6089000000000002</v>
      </c>
      <c r="F51">
        <v>79.336799999999997</v>
      </c>
      <c r="G51">
        <v>2.8044500000000001</v>
      </c>
      <c r="H51">
        <f>-(Table134[[#This Row],[time]]-2)*2</f>
        <v>-1.6089000000000002</v>
      </c>
      <c r="I51">
        <v>43.266199999999998</v>
      </c>
      <c r="J51">
        <v>2.8044500000000001</v>
      </c>
      <c r="K51">
        <f>-(Table134[[#This Row],[time]]-2)*2</f>
        <v>-1.6089000000000002</v>
      </c>
      <c r="L51">
        <v>72.411600000000007</v>
      </c>
      <c r="M51">
        <v>2.8044500000000001</v>
      </c>
      <c r="N51">
        <f>-(Table134[[#This Row],[time]]-2)*2</f>
        <v>-1.6089000000000002</v>
      </c>
      <c r="O51">
        <v>79.203199999999995</v>
      </c>
      <c r="P51">
        <v>2.8044500000000001</v>
      </c>
      <c r="Q51">
        <f>-(Table134[[#This Row],[time]]-2)*2</f>
        <v>-1.6089000000000002</v>
      </c>
      <c r="R51">
        <v>72.2136</v>
      </c>
      <c r="S51">
        <v>2.8044500000000001</v>
      </c>
      <c r="T51">
        <f>-(Table134[[#This Row],[time]]-2)*2</f>
        <v>-1.6089000000000002</v>
      </c>
      <c r="U51">
        <v>72.331599999999995</v>
      </c>
      <c r="V51">
        <v>2.8044500000000001</v>
      </c>
      <c r="W51">
        <f>-(Table134[[#This Row],[time]]-2)*2</f>
        <v>-1.6089000000000002</v>
      </c>
      <c r="X51">
        <v>82.106899999999996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50.848999999999997</v>
      </c>
      <c r="D52">
        <v>2.8546</v>
      </c>
      <c r="E52">
        <f>-(Table134[[#This Row],[time]]-2)*2</f>
        <v>-1.7092000000000001</v>
      </c>
      <c r="F52">
        <v>78.674800000000005</v>
      </c>
      <c r="G52">
        <v>2.8546</v>
      </c>
      <c r="H52">
        <f>-(Table134[[#This Row],[time]]-2)*2</f>
        <v>-1.7092000000000001</v>
      </c>
      <c r="I52">
        <v>40.387500000000003</v>
      </c>
      <c r="J52">
        <v>2.8546</v>
      </c>
      <c r="K52">
        <f>-(Table134[[#This Row],[time]]-2)*2</f>
        <v>-1.7092000000000001</v>
      </c>
      <c r="L52">
        <v>71.760000000000005</v>
      </c>
      <c r="M52">
        <v>2.8546</v>
      </c>
      <c r="N52">
        <f>-(Table134[[#This Row],[time]]-2)*2</f>
        <v>-1.7092000000000001</v>
      </c>
      <c r="O52">
        <v>77.107399999999998</v>
      </c>
      <c r="P52">
        <v>2.8546</v>
      </c>
      <c r="Q52">
        <f>-(Table134[[#This Row],[time]]-2)*2</f>
        <v>-1.7092000000000001</v>
      </c>
      <c r="R52">
        <v>71.093100000000007</v>
      </c>
      <c r="S52">
        <v>2.8546</v>
      </c>
      <c r="T52">
        <f>-(Table134[[#This Row],[time]]-2)*2</f>
        <v>-1.7092000000000001</v>
      </c>
      <c r="U52">
        <v>71.777600000000007</v>
      </c>
      <c r="V52">
        <v>2.8546</v>
      </c>
      <c r="W52">
        <f>-(Table134[[#This Row],[time]]-2)*2</f>
        <v>-1.7092000000000001</v>
      </c>
      <c r="X52">
        <v>81.951499999999996</v>
      </c>
    </row>
    <row r="53" spans="1:24" x14ac:dyDescent="0.3">
      <c r="A53">
        <v>2.90442</v>
      </c>
      <c r="B53">
        <f>-(Table134[[#This Row],[time]]-2)*2</f>
        <v>-1.80884</v>
      </c>
      <c r="C53">
        <v>45.589199999999998</v>
      </c>
      <c r="D53">
        <v>2.90442</v>
      </c>
      <c r="E53">
        <f>-(Table134[[#This Row],[time]]-2)*2</f>
        <v>-1.80884</v>
      </c>
      <c r="F53">
        <v>77.856899999999996</v>
      </c>
      <c r="G53">
        <v>2.90442</v>
      </c>
      <c r="H53">
        <f>-(Table134[[#This Row],[time]]-2)*2</f>
        <v>-1.80884</v>
      </c>
      <c r="I53">
        <v>36.366199999999999</v>
      </c>
      <c r="J53">
        <v>2.90442</v>
      </c>
      <c r="K53">
        <f>-(Table134[[#This Row],[time]]-2)*2</f>
        <v>-1.80884</v>
      </c>
      <c r="L53">
        <v>71.054699999999997</v>
      </c>
      <c r="M53">
        <v>2.90442</v>
      </c>
      <c r="N53">
        <f>-(Table134[[#This Row],[time]]-2)*2</f>
        <v>-1.80884</v>
      </c>
      <c r="O53">
        <v>75.321600000000004</v>
      </c>
      <c r="P53">
        <v>2.90442</v>
      </c>
      <c r="Q53">
        <f>-(Table134[[#This Row],[time]]-2)*2</f>
        <v>-1.80884</v>
      </c>
      <c r="R53">
        <v>70.540300000000002</v>
      </c>
      <c r="S53">
        <v>2.90442</v>
      </c>
      <c r="T53">
        <f>-(Table134[[#This Row],[time]]-2)*2</f>
        <v>-1.80884</v>
      </c>
      <c r="U53">
        <v>71.237899999999996</v>
      </c>
      <c r="V53">
        <v>2.90442</v>
      </c>
      <c r="W53">
        <f>-(Table134[[#This Row],[time]]-2)*2</f>
        <v>-1.80884</v>
      </c>
      <c r="X53">
        <v>81.978999999999999</v>
      </c>
    </row>
    <row r="54" spans="1:24" x14ac:dyDescent="0.3">
      <c r="A54">
        <v>2.95797</v>
      </c>
      <c r="B54">
        <f>-(Table134[[#This Row],[time]]-2)*2</f>
        <v>-1.91594</v>
      </c>
      <c r="C54">
        <v>39.659999999999997</v>
      </c>
      <c r="D54">
        <v>2.95797</v>
      </c>
      <c r="E54">
        <f>-(Table134[[#This Row],[time]]-2)*2</f>
        <v>-1.91594</v>
      </c>
      <c r="F54">
        <v>77.092600000000004</v>
      </c>
      <c r="G54">
        <v>2.95797</v>
      </c>
      <c r="H54">
        <f>-(Table134[[#This Row],[time]]-2)*2</f>
        <v>-1.91594</v>
      </c>
      <c r="I54">
        <v>33.076500000000003</v>
      </c>
      <c r="J54">
        <v>2.95797</v>
      </c>
      <c r="K54">
        <f>-(Table134[[#This Row],[time]]-2)*2</f>
        <v>-1.91594</v>
      </c>
      <c r="L54">
        <v>70.461500000000001</v>
      </c>
      <c r="M54">
        <v>2.95797</v>
      </c>
      <c r="N54">
        <f>-(Table134[[#This Row],[time]]-2)*2</f>
        <v>-1.91594</v>
      </c>
      <c r="O54">
        <v>74.2136</v>
      </c>
      <c r="P54">
        <v>2.95797</v>
      </c>
      <c r="Q54">
        <f>-(Table134[[#This Row],[time]]-2)*2</f>
        <v>-1.91594</v>
      </c>
      <c r="R54">
        <v>69.518100000000004</v>
      </c>
      <c r="S54">
        <v>2.95797</v>
      </c>
      <c r="T54">
        <f>-(Table134[[#This Row],[time]]-2)*2</f>
        <v>-1.91594</v>
      </c>
      <c r="U54">
        <v>70.693299999999994</v>
      </c>
      <c r="V54">
        <v>2.95797</v>
      </c>
      <c r="W54">
        <f>-(Table134[[#This Row],[time]]-2)*2</f>
        <v>-1.91594</v>
      </c>
      <c r="X54">
        <v>82.0261</v>
      </c>
    </row>
    <row r="55" spans="1:24" x14ac:dyDescent="0.3">
      <c r="A55">
        <v>3</v>
      </c>
      <c r="B55">
        <f>-(Table134[[#This Row],[time]]-2)*2</f>
        <v>-2</v>
      </c>
      <c r="C55">
        <v>34.395000000000003</v>
      </c>
      <c r="D55">
        <v>3</v>
      </c>
      <c r="E55">
        <f>-(Table134[[#This Row],[time]]-2)*2</f>
        <v>-2</v>
      </c>
      <c r="F55">
        <v>76.503399999999999</v>
      </c>
      <c r="G55">
        <v>3</v>
      </c>
      <c r="H55">
        <f>-(Table134[[#This Row],[time]]-2)*2</f>
        <v>-2</v>
      </c>
      <c r="I55">
        <v>30.4023</v>
      </c>
      <c r="J55">
        <v>3</v>
      </c>
      <c r="K55">
        <f>-(Table134[[#This Row],[time]]-2)*2</f>
        <v>-2</v>
      </c>
      <c r="L55">
        <v>69.973600000000005</v>
      </c>
      <c r="M55">
        <v>3</v>
      </c>
      <c r="N55">
        <f>-(Table134[[#This Row],[time]]-2)*2</f>
        <v>-2</v>
      </c>
      <c r="O55">
        <v>73.526899999999998</v>
      </c>
      <c r="P55">
        <v>3</v>
      </c>
      <c r="Q55">
        <f>-(Table134[[#This Row],[time]]-2)*2</f>
        <v>-2</v>
      </c>
      <c r="R55">
        <v>68.451999999999998</v>
      </c>
      <c r="S55">
        <v>3</v>
      </c>
      <c r="T55">
        <f>-(Table134[[#This Row],[time]]-2)*2</f>
        <v>-2</v>
      </c>
      <c r="U55">
        <v>70.263900000000007</v>
      </c>
      <c r="V55">
        <v>3</v>
      </c>
      <c r="W55">
        <f>-(Table134[[#This Row],[time]]-2)*2</f>
        <v>-2</v>
      </c>
      <c r="X55">
        <v>82.035700000000006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635E0A-A0EF-41A1-AD9B-F2FAF09901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09239-CBE7-45C8-8838-ECEBF9F6D7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F1967-44D9-407B-A903-E487DB763F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2020-12-29T22:49:59Z</dcterms:created>
  <dcterms:modified xsi:type="dcterms:W3CDTF">2020-12-29T23:00:34Z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