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APPhysTether/"/>
    </mc:Choice>
  </mc:AlternateContent>
  <xr:revisionPtr revIDLastSave="16" documentId="8_{A0682246-5772-438D-BC31-F56CBF5F4F37}" xr6:coauthVersionLast="45" xr6:coauthVersionMax="45" xr10:uidLastSave="{EDF532CF-C3ED-4872-B857-E95874337D7B}"/>
  <bookViews>
    <workbookView xWindow="1920" yWindow="1920" windowWidth="17280" windowHeight="9024" xr2:uid="{37D36C84-52C0-4E05-9FAD-D05F813DA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<sst xmlns="http://schemas.openxmlformats.org/spreadsheetml/2006/main" count="75" uniqueCount="20">
  <si>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</si>
  <si>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</si>
  <si>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</si>
  <si>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</si>
  <si>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</si>
  <si>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</si>
  <si>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</si>
  <si>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</si>
  <si>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</si>
  <si>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</si>
  <si>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</si>
  <si>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</si>
  <si>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</si>
  <si>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</si>
  <si>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</si>
  <si>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</si>
  <si>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5P APPhys Tether</t>
  </si>
  <si>
    <t>S2_5P_APPhys_Tether.odb</t>
  </si>
  <si>
    <t>5N APPhys Tether</t>
  </si>
  <si>
    <t>S2_5N_APPhys_Tether.odb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</si>
</sst>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FF784-BA44-407F-AA13-177B3E20F2A6}" name="Table1" displayName="Table1" ref="A5:C26" totalsRowShown="0">
  <autoFilter ref="A5:C26" xr:uid="{253857FA-E54F-4FB7-8739-58A094380919}"/>
  <tableColumns count="3">
    <tableColumn id="1" xr3:uid="{9E2D427F-7418-47B4-B6A4-7F289E92437A}" name="time"/>
    <tableColumn id="2" xr3:uid="{B8F2A6A6-CFE2-4A7D-8F66-554760DAECE7}" name="moment" dataDxfId="15">
      <calculatedColumnFormula>(Table1[[#This Row],[time]]-2)*2</calculatedColumnFormula>
    </tableColumn>
    <tableColumn id="3" xr3:uid="{6962F85B-7F65-432A-865C-89F46860BCDF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12FE42-9EA6-4A35-BB6B-5F432A45F1C5}" name="Table235" displayName="Table235" ref="D34:F55" totalsRowShown="0">
  <autoFilter ref="D34:F55" xr:uid="{4EFB343F-0E89-4FE0-A3D2-B25681EEC1A9}"/>
  <tableColumns count="3">
    <tableColumn id="1" xr3:uid="{E6929FB2-1372-47E3-B96E-5912D158F6E4}" name="time"/>
    <tableColumn id="2" xr3:uid="{D7973074-61F2-41D6-B1F4-AAECB346E03C}" name="moment" dataDxfId="6">
      <calculatedColumnFormula>-(Table134[[#This Row],[time]]-2)*2</calculatedColumnFormula>
    </tableColumn>
    <tableColumn id="3" xr3:uid="{4C19BC8F-3C67-4D5E-9B56-C9DD6F01B323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60B0E1-D6E5-4BDF-AA75-6543F4BFC997}" name="Table336" displayName="Table336" ref="G34:I55" totalsRowShown="0">
  <autoFilter ref="G34:I55" xr:uid="{151E20A5-6035-4965-8E2B-C21DB91E683D}"/>
  <tableColumns count="3">
    <tableColumn id="1" xr3:uid="{23AC71DC-B50C-4CC4-A9E4-FA06EE9E656B}" name="time"/>
    <tableColumn id="2" xr3:uid="{69416B13-938E-4A82-AA9C-B7A5C158EE2E}" name="moment" dataDxfId="5">
      <calculatedColumnFormula>-(Table134[[#This Row],[time]]-2)*2</calculatedColumnFormula>
    </tableColumn>
    <tableColumn id="3" xr3:uid="{592E41C0-69FA-463B-BC60-B90B2ECDE38C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E84373-3596-4B20-94C6-D459D07C80CA}" name="Table437" displayName="Table437" ref="J34:L55" totalsRowShown="0">
  <autoFilter ref="J34:L55" xr:uid="{166D22EF-9AE4-4DDD-992F-D785F2A35F97}"/>
  <tableColumns count="3">
    <tableColumn id="1" xr3:uid="{D1F808BC-D9F3-4AFD-B566-CF7684A799C0}" name="time"/>
    <tableColumn id="2" xr3:uid="{FE1A3305-B871-4E65-8DAB-DDC7678554A6}" name="moment" dataDxfId="4">
      <calculatedColumnFormula>-(Table134[[#This Row],[time]]-2)*2</calculatedColumnFormula>
    </tableColumn>
    <tableColumn id="3" xr3:uid="{DBB6A193-D806-4C37-9458-343C4EAB0CE8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D73ED16-FB83-4D21-8EEB-5E37970655B7}" name="Table538" displayName="Table538" ref="M34:O55" totalsRowShown="0">
  <autoFilter ref="M34:O55" xr:uid="{261D13A3-E627-408F-BBA1-6A8299468E77}"/>
  <tableColumns count="3">
    <tableColumn id="1" xr3:uid="{58A5F347-55D3-4E4B-95D1-22D8A3375C03}" name="time"/>
    <tableColumn id="2" xr3:uid="{5686FD27-10DC-45CD-B65D-4775E1CA02BB}" name="moment" dataDxfId="3">
      <calculatedColumnFormula>-(Table134[[#This Row],[time]]-2)*2</calculatedColumnFormula>
    </tableColumn>
    <tableColumn id="3" xr3:uid="{E79CFB2B-7287-485A-8C2B-B5CAF9FF724F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6D273ED-5540-442C-B008-B7DB80626C6D}" name="Table639" displayName="Table639" ref="P34:R55" totalsRowShown="0">
  <autoFilter ref="P34:R55" xr:uid="{3273856D-A48F-4293-81C3-5FDE15863799}"/>
  <tableColumns count="3">
    <tableColumn id="1" xr3:uid="{649F91FA-FD99-4331-AB9F-0743AFB79EA4}" name="time"/>
    <tableColumn id="2" xr3:uid="{640F43F5-F483-4DBD-B4AA-0AF5E3F3E8D1}" name="moment" dataDxfId="2">
      <calculatedColumnFormula>-(Table134[[#This Row],[time]]-2)*2</calculatedColumnFormula>
    </tableColumn>
    <tableColumn id="3" xr3:uid="{0C04C1D2-61CC-4726-8EF1-9B690ABF4445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F2A24E5-E98F-406C-A6BE-246A8145FCFB}" name="Table740" displayName="Table740" ref="S34:U55" totalsRowShown="0">
  <autoFilter ref="S34:U55" xr:uid="{04D0B1F7-8333-4D4C-8296-7BC11740C161}"/>
  <tableColumns count="3">
    <tableColumn id="1" xr3:uid="{1BC2EFCD-4ECD-45D3-9DB1-982BE4F26E82}" name="time"/>
    <tableColumn id="2" xr3:uid="{9A1D9809-A52B-485C-83F0-B389A7C04D79}" name="moment" dataDxfId="1">
      <calculatedColumnFormula>-(Table134[[#This Row],[time]]-2)*2</calculatedColumnFormula>
    </tableColumn>
    <tableColumn id="3" xr3:uid="{C0505E1F-228D-45B5-B8E9-CED654217782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0E9B01C-880F-422D-A13C-75BF90CD2F0D}" name="Table841" displayName="Table841" ref="V34:X55" totalsRowShown="0">
  <autoFilter ref="V34:X55" xr:uid="{9E73A5B1-A9F5-4992-ABC0-002A876DB3D3}"/>
  <tableColumns count="3">
    <tableColumn id="1" xr3:uid="{09909BF9-6108-498A-96BB-449A219A57E9}" name="time"/>
    <tableColumn id="2" xr3:uid="{E7A61382-8EE9-4C30-B5A5-A15CE167BC16}" name="moment" dataDxfId="0">
      <calculatedColumnFormula>-(Table134[[#This Row],[time]]-2)*2</calculatedColumnFormula>
    </tableColumn>
    <tableColumn id="3" xr3:uid="{E6566735-DAB6-4011-883A-45FEC208D56E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FCDAC-2DCF-4687-AAD1-9B0E2DEF8D48}" name="Table2" displayName="Table2" ref="D5:F26" totalsRowShown="0">
  <autoFilter ref="D5:F26" xr:uid="{E555F6CA-A152-44B8-9123-B528A5473035}"/>
  <tableColumns count="3">
    <tableColumn id="1" xr3:uid="{77983788-8EB8-43BE-B8B0-208576FA28A7}" name="time"/>
    <tableColumn id="2" xr3:uid="{B214BCF6-9BDC-487A-9265-A1740297DEEC}" name="moment" dataDxfId="14">
      <calculatedColumnFormula>(Table2[[#This Row],[time]]-2)*2</calculatedColumnFormula>
    </tableColumn>
    <tableColumn id="3" xr3:uid="{EA85E210-3B17-4CED-8EB7-D6D52E5E0AE2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437996-503B-4EF4-ACB7-655382683C74}" name="Table3" displayName="Table3" ref="G5:I26" totalsRowShown="0">
  <autoFilter ref="G5:I26" xr:uid="{B397122D-948A-4AE2-A8C8-326C6010A706}"/>
  <tableColumns count="3">
    <tableColumn id="1" xr3:uid="{F880810D-3109-4EA6-877D-60050D636925}" name="time"/>
    <tableColumn id="2" xr3:uid="{EC27E0CB-803A-49AD-BAEC-EBDA29AE1619}" name="moment" dataDxfId="13">
      <calculatedColumnFormula>(Table3[[#This Row],[time]]-2)*2</calculatedColumnFormula>
    </tableColumn>
    <tableColumn id="3" xr3:uid="{D9ED05C2-6F17-47EA-B768-ADF54AAC00BF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B5898C-CD53-48CE-AE78-4AD7D0C78A43}" name="Table4" displayName="Table4" ref="J5:L26" totalsRowShown="0">
  <autoFilter ref="J5:L26" xr:uid="{42BD0339-E8A6-4B30-9BFD-BF511E1CE565}"/>
  <tableColumns count="3">
    <tableColumn id="1" xr3:uid="{AB831F16-07DD-44CA-8989-CF946998A5A1}" name="time"/>
    <tableColumn id="2" xr3:uid="{21B8B1A1-71A0-492D-BF61-6464DE8E639E}" name="moment" dataDxfId="12">
      <calculatedColumnFormula>(Table4[[#This Row],[time]]-2)*2</calculatedColumnFormula>
    </tableColumn>
    <tableColumn id="3" xr3:uid="{FD8421A5-71E1-47C6-9B66-73299F99411E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5C866-2803-40D7-A0D6-9FD7A1280339}" name="Table5" displayName="Table5" ref="M5:O26" totalsRowShown="0">
  <autoFilter ref="M5:O26" xr:uid="{FD800DA6-29E1-4A73-AB77-0B8FD36C0A80}"/>
  <tableColumns count="3">
    <tableColumn id="1" xr3:uid="{3D7E1FDE-3008-473D-B78D-863058DDC4C2}" name="time"/>
    <tableColumn id="2" xr3:uid="{3B5080F6-C242-47AF-8CB5-3748B7AD038C}" name="moment" dataDxfId="11">
      <calculatedColumnFormula>(Table5[[#This Row],[time]]-2)*2</calculatedColumnFormula>
    </tableColumn>
    <tableColumn id="3" xr3:uid="{8782C954-CEEE-4E6A-B0E6-177DF9E1A8D3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9859A0-D8F6-4207-A00E-5D579A27A221}" name="Table6" displayName="Table6" ref="P5:R26" totalsRowShown="0">
  <autoFilter ref="P5:R26" xr:uid="{7E8360C9-7FE7-4483-9A17-41404B5122C0}"/>
  <tableColumns count="3">
    <tableColumn id="1" xr3:uid="{A7BBE934-3050-4105-8D67-BB2D165C6259}" name="time"/>
    <tableColumn id="2" xr3:uid="{0D85DD1E-9E61-473F-805B-E9CEAD8D1259}" name="moment" dataDxfId="10">
      <calculatedColumnFormula>(Table6[[#This Row],[time]]-2)*2</calculatedColumnFormula>
    </tableColumn>
    <tableColumn id="3" xr3:uid="{CA86D69B-70E5-49A0-AA63-DA99B3F8E8BC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F152B9-F1B5-4769-933E-2DDFE5812C42}" name="Table7" displayName="Table7" ref="S5:U26" totalsRowShown="0">
  <autoFilter ref="S5:U26" xr:uid="{FA0A812F-7F81-4CF5-990C-49F3800768FE}"/>
  <tableColumns count="3">
    <tableColumn id="1" xr3:uid="{62CF2D82-B516-4E73-81EE-1BF1BD1B1D7B}" name="time"/>
    <tableColumn id="2" xr3:uid="{8A008926-E60B-4CB7-B7A6-53808B582917}" name="moment" dataDxfId="9">
      <calculatedColumnFormula>(Table7[[#This Row],[time]]-2)*2</calculatedColumnFormula>
    </tableColumn>
    <tableColumn id="3" xr3:uid="{7473E560-20C5-4F9D-84B1-FB57BD6EA88E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FBC182-9CE2-40E7-9E4C-28EFA949BA4F}" name="Table8" displayName="Table8" ref="V5:X26" totalsRowShown="0">
  <autoFilter ref="V5:X26" xr:uid="{29807F43-95DB-4E1E-B769-208495F56754}"/>
  <tableColumns count="3">
    <tableColumn id="1" xr3:uid="{F9331528-932B-437F-AA56-CC6EB8E4449F}" name="time"/>
    <tableColumn id="2" xr3:uid="{E4BDD917-E12F-41D7-BFA5-799B14A1684D}" name="moment" dataDxfId="8">
      <calculatedColumnFormula>(Table8[[#This Row],[time]]-2)*2</calculatedColumnFormula>
    </tableColumn>
    <tableColumn id="3" xr3:uid="{45EE4F3F-58BD-4A8D-98BE-F4ECE0B7138D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C45BEF-3B93-4540-AD49-4C1309F4F3B5}" name="Table134" displayName="Table134" ref="A34:C55" totalsRowShown="0">
  <autoFilter ref="A34:C55" xr:uid="{819D2730-1317-4C40-AD28-34AE850C490E}"/>
  <tableColumns count="3">
    <tableColumn id="1" xr3:uid="{AFBDB41B-404E-4674-A34A-9E2402F4C7C2}" name="time"/>
    <tableColumn id="2" xr3:uid="{C2ACDFD1-5C49-4C03-81C2-EE92DC765CE3}" name="moment" dataDxfId="7">
      <calculatedColumnFormula>-(Table134[[#This Row],[time]]-2)*2</calculatedColumnFormula>
    </tableColumn>
    <tableColumn id="3" xr3:uid="{87B2300B-3438-4FAD-9D65-BD51DC671937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43DA-315D-4D34-98E9-D7226D84E0EC}">
  <dimension ref="A1:X55"/>
  <sheetViews>
    <sheetView tabSelected="1" topLeftCell="A28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90.688999999999993</v>
      </c>
      <c r="D6">
        <v>2</v>
      </c>
      <c r="E6">
        <f>(Table2[[#This Row],[time]]-2)*2</f>
        <v>0</v>
      </c>
      <c r="F6">
        <v>95.948400000000007</v>
      </c>
      <c r="G6">
        <v>2</v>
      </c>
      <c r="H6">
        <f>(Table3[[#This Row],[time]]-2)*2</f>
        <v>0</v>
      </c>
      <c r="I6">
        <v>88.963399999999993</v>
      </c>
      <c r="J6">
        <v>2</v>
      </c>
      <c r="K6">
        <f>(Table4[[#This Row],[time]]-2)*2</f>
        <v>0</v>
      </c>
      <c r="L6">
        <v>86.444900000000004</v>
      </c>
      <c r="M6">
        <v>2</v>
      </c>
      <c r="N6">
        <f>(Table5[[#This Row],[time]]-2)*2</f>
        <v>0</v>
      </c>
      <c r="O6">
        <v>82.746600000000001</v>
      </c>
      <c r="P6">
        <v>2</v>
      </c>
      <c r="Q6">
        <f>(Table6[[#This Row],[time]]-2)*2</f>
        <v>0</v>
      </c>
      <c r="R6">
        <v>88.940399999999997</v>
      </c>
      <c r="S6">
        <v>2</v>
      </c>
      <c r="T6">
        <f>(Table7[[#This Row],[time]]-2)*2</f>
        <v>0</v>
      </c>
      <c r="U6">
        <v>78.945400000000006</v>
      </c>
      <c r="V6">
        <v>2</v>
      </c>
      <c r="W6">
        <f>(Table8[[#This Row],[time]]-2)*2</f>
        <v>0</v>
      </c>
      <c r="X6">
        <v>83.134900000000002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90.655699999999996</v>
      </c>
      <c r="D7">
        <v>2.0575000000000001</v>
      </c>
      <c r="E7">
        <f>(Table2[[#This Row],[time]]-2)*2</f>
        <v>0.11500000000000021</v>
      </c>
      <c r="F7">
        <v>95.940899999999999</v>
      </c>
      <c r="G7">
        <v>2.0575000000000001</v>
      </c>
      <c r="H7">
        <f>(Table3[[#This Row],[time]]-2)*2</f>
        <v>0.11500000000000021</v>
      </c>
      <c r="I7">
        <v>88.954800000000006</v>
      </c>
      <c r="J7">
        <v>2.0575000000000001</v>
      </c>
      <c r="K7">
        <f>(Table4[[#This Row],[time]]-2)*2</f>
        <v>0.11500000000000021</v>
      </c>
      <c r="L7">
        <v>86.551599999999993</v>
      </c>
      <c r="M7">
        <v>2.0575000000000001</v>
      </c>
      <c r="N7">
        <f>(Table5[[#This Row],[time]]-2)*2</f>
        <v>0.11500000000000021</v>
      </c>
      <c r="O7">
        <v>82.658199999999994</v>
      </c>
      <c r="P7">
        <v>2.0575000000000001</v>
      </c>
      <c r="Q7">
        <f>(Table6[[#This Row],[time]]-2)*2</f>
        <v>0.11500000000000021</v>
      </c>
      <c r="R7">
        <v>88.9803</v>
      </c>
      <c r="S7">
        <v>2.0575000000000001</v>
      </c>
      <c r="T7">
        <f>(Table7[[#This Row],[time]]-2)*2</f>
        <v>0.11500000000000021</v>
      </c>
      <c r="U7">
        <v>78.658699999999996</v>
      </c>
      <c r="V7">
        <v>2.0575000000000001</v>
      </c>
      <c r="W7">
        <f>(Table8[[#This Row],[time]]-2)*2</f>
        <v>0.11500000000000021</v>
      </c>
      <c r="X7">
        <v>83.352900000000005</v>
      </c>
    </row>
    <row r="8" spans="1:24" x14ac:dyDescent="0.3">
      <c r="A8">
        <v>2.1025</v>
      </c>
      <c r="B8">
        <f>(Table1[[#This Row],[time]]-2)*2</f>
        <v>0.20500000000000007</v>
      </c>
      <c r="C8">
        <v>90.612499999999997</v>
      </c>
      <c r="D8">
        <v>2.1025</v>
      </c>
      <c r="E8">
        <f>(Table2[[#This Row],[time]]-2)*2</f>
        <v>0.20500000000000007</v>
      </c>
      <c r="F8">
        <v>96.003299999999996</v>
      </c>
      <c r="G8">
        <v>2.1025</v>
      </c>
      <c r="H8">
        <f>(Table3[[#This Row],[time]]-2)*2</f>
        <v>0.20500000000000007</v>
      </c>
      <c r="I8">
        <v>88.519599999999997</v>
      </c>
      <c r="J8">
        <v>2.1025</v>
      </c>
      <c r="K8">
        <f>(Table4[[#This Row],[time]]-2)*2</f>
        <v>0.20500000000000007</v>
      </c>
      <c r="L8">
        <v>86.875799999999998</v>
      </c>
      <c r="M8">
        <v>2.1025</v>
      </c>
      <c r="N8">
        <f>(Table5[[#This Row],[time]]-2)*2</f>
        <v>0.20500000000000007</v>
      </c>
      <c r="O8">
        <v>82.494500000000002</v>
      </c>
      <c r="P8">
        <v>2.1025</v>
      </c>
      <c r="Q8">
        <f>(Table6[[#This Row],[time]]-2)*2</f>
        <v>0.20500000000000007</v>
      </c>
      <c r="R8">
        <v>89.6999</v>
      </c>
      <c r="S8">
        <v>2.1025</v>
      </c>
      <c r="T8">
        <f>(Table7[[#This Row],[time]]-2)*2</f>
        <v>0.20500000000000007</v>
      </c>
      <c r="U8">
        <v>77.876800000000003</v>
      </c>
      <c r="V8">
        <v>2.1025</v>
      </c>
      <c r="W8">
        <f>(Table8[[#This Row],[time]]-2)*2</f>
        <v>0.20500000000000007</v>
      </c>
      <c r="X8">
        <v>83.540700000000001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90.575800000000001</v>
      </c>
      <c r="D9">
        <v>2.1671900000000002</v>
      </c>
      <c r="E9">
        <f>(Table2[[#This Row],[time]]-2)*2</f>
        <v>0.33438000000000034</v>
      </c>
      <c r="F9">
        <v>95.455699999999993</v>
      </c>
      <c r="G9">
        <v>2.1671900000000002</v>
      </c>
      <c r="H9">
        <f>(Table3[[#This Row],[time]]-2)*2</f>
        <v>0.33438000000000034</v>
      </c>
      <c r="I9">
        <v>87.631100000000004</v>
      </c>
      <c r="J9">
        <v>2.1671900000000002</v>
      </c>
      <c r="K9">
        <f>(Table4[[#This Row],[time]]-2)*2</f>
        <v>0.33438000000000034</v>
      </c>
      <c r="L9">
        <v>87.510800000000003</v>
      </c>
      <c r="M9">
        <v>2.1671900000000002</v>
      </c>
      <c r="N9">
        <f>(Table5[[#This Row],[time]]-2)*2</f>
        <v>0.33438000000000034</v>
      </c>
      <c r="O9">
        <v>81.836299999999994</v>
      </c>
      <c r="P9">
        <v>2.1671900000000002</v>
      </c>
      <c r="Q9">
        <f>(Table6[[#This Row],[time]]-2)*2</f>
        <v>0.33438000000000034</v>
      </c>
      <c r="R9">
        <v>89.393799999999999</v>
      </c>
      <c r="S9">
        <v>2.1671900000000002</v>
      </c>
      <c r="T9">
        <f>(Table7[[#This Row],[time]]-2)*2</f>
        <v>0.33438000000000034</v>
      </c>
      <c r="U9">
        <v>77.645600000000002</v>
      </c>
      <c r="V9">
        <v>2.1671900000000002</v>
      </c>
      <c r="W9">
        <f>(Table8[[#This Row],[time]]-2)*2</f>
        <v>0.33438000000000034</v>
      </c>
      <c r="X9">
        <v>83.645799999999994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90.553100000000001</v>
      </c>
      <c r="D10">
        <v>2.2146499999999998</v>
      </c>
      <c r="E10">
        <f>(Table2[[#This Row],[time]]-2)*2</f>
        <v>0.42929999999999957</v>
      </c>
      <c r="F10">
        <v>95.401899999999998</v>
      </c>
      <c r="G10">
        <v>2.2146499999999998</v>
      </c>
      <c r="H10">
        <f>(Table3[[#This Row],[time]]-2)*2</f>
        <v>0.42929999999999957</v>
      </c>
      <c r="I10">
        <v>87.535799999999995</v>
      </c>
      <c r="J10">
        <v>2.2146499999999998</v>
      </c>
      <c r="K10">
        <f>(Table4[[#This Row],[time]]-2)*2</f>
        <v>0.42929999999999957</v>
      </c>
      <c r="L10">
        <v>87.78</v>
      </c>
      <c r="M10">
        <v>2.2146499999999998</v>
      </c>
      <c r="N10">
        <f>(Table5[[#This Row],[time]]-2)*2</f>
        <v>0.42929999999999957</v>
      </c>
      <c r="O10">
        <v>81.362399999999994</v>
      </c>
      <c r="P10">
        <v>2.2146499999999998</v>
      </c>
      <c r="Q10">
        <f>(Table6[[#This Row],[time]]-2)*2</f>
        <v>0.42929999999999957</v>
      </c>
      <c r="R10">
        <v>89.5535</v>
      </c>
      <c r="S10">
        <v>2.2146499999999998</v>
      </c>
      <c r="T10">
        <f>(Table7[[#This Row],[time]]-2)*2</f>
        <v>0.42929999999999957</v>
      </c>
      <c r="U10">
        <v>77.529799999999994</v>
      </c>
      <c r="V10">
        <v>2.2146499999999998</v>
      </c>
      <c r="W10">
        <f>(Table8[[#This Row],[time]]-2)*2</f>
        <v>0.42929999999999957</v>
      </c>
      <c r="X10">
        <v>83.5261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90.478099999999998</v>
      </c>
      <c r="D11">
        <v>2.2715999999999998</v>
      </c>
      <c r="E11">
        <f>(Table2[[#This Row],[time]]-2)*2</f>
        <v>0.54319999999999968</v>
      </c>
      <c r="F11">
        <v>95.226699999999994</v>
      </c>
      <c r="G11">
        <v>2.2715999999999998</v>
      </c>
      <c r="H11">
        <f>(Table3[[#This Row],[time]]-2)*2</f>
        <v>0.54319999999999968</v>
      </c>
      <c r="I11">
        <v>87.194500000000005</v>
      </c>
      <c r="J11">
        <v>2.2715999999999998</v>
      </c>
      <c r="K11">
        <f>(Table4[[#This Row],[time]]-2)*2</f>
        <v>0.54319999999999968</v>
      </c>
      <c r="L11">
        <v>88.415700000000001</v>
      </c>
      <c r="M11">
        <v>2.2715999999999998</v>
      </c>
      <c r="N11">
        <f>(Table5[[#This Row],[time]]-2)*2</f>
        <v>0.54319999999999968</v>
      </c>
      <c r="O11">
        <v>80.962999999999994</v>
      </c>
      <c r="P11">
        <v>2.2715999999999998</v>
      </c>
      <c r="Q11">
        <f>(Table6[[#This Row],[time]]-2)*2</f>
        <v>0.54319999999999968</v>
      </c>
      <c r="R11">
        <v>91.906300000000002</v>
      </c>
      <c r="S11">
        <v>2.2715999999999998</v>
      </c>
      <c r="T11">
        <f>(Table7[[#This Row],[time]]-2)*2</f>
        <v>0.54319999999999968</v>
      </c>
      <c r="U11">
        <v>77.534099999999995</v>
      </c>
      <c r="V11">
        <v>2.2715999999999998</v>
      </c>
      <c r="W11">
        <f>(Table8[[#This Row],[time]]-2)*2</f>
        <v>0.54319999999999968</v>
      </c>
      <c r="X11">
        <v>82.998400000000004</v>
      </c>
    </row>
    <row r="12" spans="1:24" x14ac:dyDescent="0.3">
      <c r="A12">
        <v>2.32233</v>
      </c>
      <c r="B12">
        <f>(Table1[[#This Row],[time]]-2)*2</f>
        <v>0.64466000000000001</v>
      </c>
      <c r="C12">
        <v>90.392399999999995</v>
      </c>
      <c r="D12">
        <v>2.32233</v>
      </c>
      <c r="E12">
        <f>(Table2[[#This Row],[time]]-2)*2</f>
        <v>0.64466000000000001</v>
      </c>
      <c r="F12">
        <v>95.162000000000006</v>
      </c>
      <c r="G12">
        <v>2.32233</v>
      </c>
      <c r="H12">
        <f>(Table3[[#This Row],[time]]-2)*2</f>
        <v>0.64466000000000001</v>
      </c>
      <c r="I12">
        <v>86.230800000000002</v>
      </c>
      <c r="J12">
        <v>2.32233</v>
      </c>
      <c r="K12">
        <f>(Table4[[#This Row],[time]]-2)*2</f>
        <v>0.64466000000000001</v>
      </c>
      <c r="L12">
        <v>88.974199999999996</v>
      </c>
      <c r="M12">
        <v>2.32233</v>
      </c>
      <c r="N12">
        <f>(Table5[[#This Row],[time]]-2)*2</f>
        <v>0.64466000000000001</v>
      </c>
      <c r="O12">
        <v>80.273799999999994</v>
      </c>
      <c r="P12">
        <v>2.32233</v>
      </c>
      <c r="Q12">
        <f>(Table6[[#This Row],[time]]-2)*2</f>
        <v>0.64466000000000001</v>
      </c>
      <c r="R12">
        <v>92.584599999999995</v>
      </c>
      <c r="S12">
        <v>2.32233</v>
      </c>
      <c r="T12">
        <f>(Table7[[#This Row],[time]]-2)*2</f>
        <v>0.64466000000000001</v>
      </c>
      <c r="U12">
        <v>77.430700000000002</v>
      </c>
      <c r="V12">
        <v>2.32233</v>
      </c>
      <c r="W12">
        <f>(Table8[[#This Row],[time]]-2)*2</f>
        <v>0.64466000000000001</v>
      </c>
      <c r="X12">
        <v>82.532300000000006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90.097300000000004</v>
      </c>
      <c r="D13">
        <v>2.3587899999999999</v>
      </c>
      <c r="E13">
        <f>(Table2[[#This Row],[time]]-2)*2</f>
        <v>0.71757999999999988</v>
      </c>
      <c r="F13">
        <v>95.174899999999994</v>
      </c>
      <c r="G13">
        <v>2.3587899999999999</v>
      </c>
      <c r="H13">
        <f>(Table3[[#This Row],[time]]-2)*2</f>
        <v>0.71757999999999988</v>
      </c>
      <c r="I13">
        <v>85.266800000000003</v>
      </c>
      <c r="J13">
        <v>2.3587899999999999</v>
      </c>
      <c r="K13">
        <f>(Table4[[#This Row],[time]]-2)*2</f>
        <v>0.71757999999999988</v>
      </c>
      <c r="L13">
        <v>89.787199999999999</v>
      </c>
      <c r="M13">
        <v>2.3587899999999999</v>
      </c>
      <c r="N13">
        <f>(Table5[[#This Row],[time]]-2)*2</f>
        <v>0.71757999999999988</v>
      </c>
      <c r="O13">
        <v>78.169700000000006</v>
      </c>
      <c r="P13">
        <v>2.3587899999999999</v>
      </c>
      <c r="Q13">
        <f>(Table6[[#This Row],[time]]-2)*2</f>
        <v>0.71757999999999988</v>
      </c>
      <c r="R13">
        <v>92.480800000000002</v>
      </c>
      <c r="S13">
        <v>2.3587899999999999</v>
      </c>
      <c r="T13">
        <f>(Table7[[#This Row],[time]]-2)*2</f>
        <v>0.71757999999999988</v>
      </c>
      <c r="U13">
        <v>77.014200000000002</v>
      </c>
      <c r="V13">
        <v>2.3587899999999999</v>
      </c>
      <c r="W13">
        <f>(Table8[[#This Row],[time]]-2)*2</f>
        <v>0.71757999999999988</v>
      </c>
      <c r="X13">
        <v>82.071399999999997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89.809799999999996</v>
      </c>
      <c r="D14">
        <v>2.4015499999999999</v>
      </c>
      <c r="E14">
        <f>(Table2[[#This Row],[time]]-2)*2</f>
        <v>0.8030999999999997</v>
      </c>
      <c r="F14">
        <v>95.225399999999993</v>
      </c>
      <c r="G14">
        <v>2.4015499999999999</v>
      </c>
      <c r="H14">
        <f>(Table3[[#This Row],[time]]-2)*2</f>
        <v>0.8030999999999997</v>
      </c>
      <c r="I14">
        <v>84.561000000000007</v>
      </c>
      <c r="J14">
        <v>2.4015499999999999</v>
      </c>
      <c r="K14">
        <f>(Table4[[#This Row],[time]]-2)*2</f>
        <v>0.8030999999999997</v>
      </c>
      <c r="L14">
        <v>90.342399999999998</v>
      </c>
      <c r="M14">
        <v>2.4015499999999999</v>
      </c>
      <c r="N14">
        <f>(Table5[[#This Row],[time]]-2)*2</f>
        <v>0.8030999999999997</v>
      </c>
      <c r="O14">
        <v>76.683199999999999</v>
      </c>
      <c r="P14">
        <v>2.4015499999999999</v>
      </c>
      <c r="Q14">
        <f>(Table6[[#This Row],[time]]-2)*2</f>
        <v>0.8030999999999997</v>
      </c>
      <c r="R14">
        <v>93.569500000000005</v>
      </c>
      <c r="S14">
        <v>2.4015499999999999</v>
      </c>
      <c r="T14">
        <f>(Table7[[#This Row],[time]]-2)*2</f>
        <v>0.8030999999999997</v>
      </c>
      <c r="U14">
        <v>76.570700000000002</v>
      </c>
      <c r="V14">
        <v>2.4015499999999999</v>
      </c>
      <c r="W14">
        <f>(Table8[[#This Row],[time]]-2)*2</f>
        <v>0.8030999999999997</v>
      </c>
      <c r="X14">
        <v>81.635999999999996</v>
      </c>
    </row>
    <row r="15" spans="1:24" x14ac:dyDescent="0.3">
      <c r="A15">
        <v>2.47973</v>
      </c>
      <c r="B15">
        <f>(Table1[[#This Row],[time]]-2)*2</f>
        <v>0.95945999999999998</v>
      </c>
      <c r="C15">
        <v>89.459699999999998</v>
      </c>
      <c r="D15">
        <v>2.47973</v>
      </c>
      <c r="E15">
        <f>(Table2[[#This Row],[time]]-2)*2</f>
        <v>0.95945999999999998</v>
      </c>
      <c r="F15">
        <v>95.352599999999995</v>
      </c>
      <c r="G15">
        <v>2.47973</v>
      </c>
      <c r="H15">
        <f>(Table3[[#This Row],[time]]-2)*2</f>
        <v>0.95945999999999998</v>
      </c>
      <c r="I15">
        <v>84.423400000000001</v>
      </c>
      <c r="J15">
        <v>2.47973</v>
      </c>
      <c r="K15">
        <f>(Table4[[#This Row],[time]]-2)*2</f>
        <v>0.95945999999999998</v>
      </c>
      <c r="L15">
        <v>90.682900000000004</v>
      </c>
      <c r="M15">
        <v>2.47973</v>
      </c>
      <c r="N15">
        <f>(Table5[[#This Row],[time]]-2)*2</f>
        <v>0.95945999999999998</v>
      </c>
      <c r="O15">
        <v>74.286699999999996</v>
      </c>
      <c r="P15">
        <v>2.47973</v>
      </c>
      <c r="Q15">
        <f>(Table6[[#This Row],[time]]-2)*2</f>
        <v>0.95945999999999998</v>
      </c>
      <c r="R15">
        <v>94.169600000000003</v>
      </c>
      <c r="S15">
        <v>2.47973</v>
      </c>
      <c r="T15">
        <f>(Table7[[#This Row],[time]]-2)*2</f>
        <v>0.95945999999999998</v>
      </c>
      <c r="U15">
        <v>76.414699999999996</v>
      </c>
      <c r="V15">
        <v>2.47973</v>
      </c>
      <c r="W15">
        <f>(Table8[[#This Row],[time]]-2)*2</f>
        <v>0.95945999999999998</v>
      </c>
      <c r="X15">
        <v>81.095399999999998</v>
      </c>
    </row>
    <row r="16" spans="1:24" x14ac:dyDescent="0.3">
      <c r="A16">
        <v>2.51017</v>
      </c>
      <c r="B16">
        <f>(Table1[[#This Row],[time]]-2)*2</f>
        <v>1.02034</v>
      </c>
      <c r="C16">
        <v>89.004000000000005</v>
      </c>
      <c r="D16">
        <v>2.51017</v>
      </c>
      <c r="E16">
        <f>(Table2[[#This Row],[time]]-2)*2</f>
        <v>1.02034</v>
      </c>
      <c r="F16">
        <v>95.802899999999994</v>
      </c>
      <c r="G16">
        <v>2.51017</v>
      </c>
      <c r="H16">
        <f>(Table3[[#This Row],[time]]-2)*2</f>
        <v>1.02034</v>
      </c>
      <c r="I16">
        <v>83.474500000000006</v>
      </c>
      <c r="J16">
        <v>2.51017</v>
      </c>
      <c r="K16">
        <f>(Table4[[#This Row],[time]]-2)*2</f>
        <v>1.02034</v>
      </c>
      <c r="L16">
        <v>90.806700000000006</v>
      </c>
      <c r="M16">
        <v>2.51017</v>
      </c>
      <c r="N16">
        <f>(Table5[[#This Row],[time]]-2)*2</f>
        <v>1.02034</v>
      </c>
      <c r="O16">
        <v>73.2607</v>
      </c>
      <c r="P16">
        <v>2.51017</v>
      </c>
      <c r="Q16">
        <f>(Table6[[#This Row],[time]]-2)*2</f>
        <v>1.02034</v>
      </c>
      <c r="R16">
        <v>94.628699999999995</v>
      </c>
      <c r="S16">
        <v>2.51017</v>
      </c>
      <c r="T16">
        <f>(Table7[[#This Row],[time]]-2)*2</f>
        <v>1.02034</v>
      </c>
      <c r="U16">
        <v>76.305000000000007</v>
      </c>
      <c r="V16">
        <v>2.51017</v>
      </c>
      <c r="W16">
        <f>(Table8[[#This Row],[time]]-2)*2</f>
        <v>1.02034</v>
      </c>
      <c r="X16">
        <v>80.476200000000006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88.385599999999997</v>
      </c>
      <c r="D17">
        <v>2.5632600000000001</v>
      </c>
      <c r="E17">
        <f>(Table2[[#This Row],[time]]-2)*2</f>
        <v>1.1265200000000002</v>
      </c>
      <c r="F17">
        <v>96.286799999999999</v>
      </c>
      <c r="G17">
        <v>2.5632600000000001</v>
      </c>
      <c r="H17">
        <f>(Table3[[#This Row],[time]]-2)*2</f>
        <v>1.1265200000000002</v>
      </c>
      <c r="I17">
        <v>82.308599999999998</v>
      </c>
      <c r="J17">
        <v>2.5632600000000001</v>
      </c>
      <c r="K17">
        <f>(Table4[[#This Row],[time]]-2)*2</f>
        <v>1.1265200000000002</v>
      </c>
      <c r="L17">
        <v>90.766300000000001</v>
      </c>
      <c r="M17">
        <v>2.5632600000000001</v>
      </c>
      <c r="N17">
        <f>(Table5[[#This Row],[time]]-2)*2</f>
        <v>1.1265200000000002</v>
      </c>
      <c r="O17">
        <v>71.543099999999995</v>
      </c>
      <c r="P17">
        <v>2.5632600000000001</v>
      </c>
      <c r="Q17">
        <f>(Table6[[#This Row],[time]]-2)*2</f>
        <v>1.1265200000000002</v>
      </c>
      <c r="R17">
        <v>94.339500000000001</v>
      </c>
      <c r="S17">
        <v>2.5632600000000001</v>
      </c>
      <c r="T17">
        <f>(Table7[[#This Row],[time]]-2)*2</f>
        <v>1.1265200000000002</v>
      </c>
      <c r="U17">
        <v>75.458699999999993</v>
      </c>
      <c r="V17">
        <v>2.5632600000000001</v>
      </c>
      <c r="W17">
        <f>(Table8[[#This Row],[time]]-2)*2</f>
        <v>1.1265200000000002</v>
      </c>
      <c r="X17">
        <v>80.047799999999995</v>
      </c>
    </row>
    <row r="18" spans="1:24" x14ac:dyDescent="0.3">
      <c r="A18">
        <v>2.61022</v>
      </c>
      <c r="B18">
        <f>(Table1[[#This Row],[time]]-2)*2</f>
        <v>1.22044</v>
      </c>
      <c r="C18">
        <v>88.036199999999994</v>
      </c>
      <c r="D18">
        <v>2.61022</v>
      </c>
      <c r="E18">
        <f>(Table2[[#This Row],[time]]-2)*2</f>
        <v>1.22044</v>
      </c>
      <c r="F18">
        <v>96.715800000000002</v>
      </c>
      <c r="G18">
        <v>2.61022</v>
      </c>
      <c r="H18">
        <f>(Table3[[#This Row],[time]]-2)*2</f>
        <v>1.22044</v>
      </c>
      <c r="I18">
        <v>81.766900000000007</v>
      </c>
      <c r="J18">
        <v>2.61022</v>
      </c>
      <c r="K18">
        <f>(Table4[[#This Row],[time]]-2)*2</f>
        <v>1.22044</v>
      </c>
      <c r="L18">
        <v>90.773600000000002</v>
      </c>
      <c r="M18">
        <v>2.61022</v>
      </c>
      <c r="N18">
        <f>(Table5[[#This Row],[time]]-2)*2</f>
        <v>1.22044</v>
      </c>
      <c r="O18">
        <v>71.141400000000004</v>
      </c>
      <c r="P18">
        <v>2.61022</v>
      </c>
      <c r="Q18">
        <f>(Table6[[#This Row],[time]]-2)*2</f>
        <v>1.22044</v>
      </c>
      <c r="R18">
        <v>94.239900000000006</v>
      </c>
      <c r="S18">
        <v>2.61022</v>
      </c>
      <c r="T18">
        <f>(Table7[[#This Row],[time]]-2)*2</f>
        <v>1.22044</v>
      </c>
      <c r="U18">
        <v>75.392799999999994</v>
      </c>
      <c r="V18">
        <v>2.61022</v>
      </c>
      <c r="W18">
        <f>(Table8[[#This Row],[time]]-2)*2</f>
        <v>1.22044</v>
      </c>
      <c r="X18">
        <v>79.597700000000003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87.5916</v>
      </c>
      <c r="D19">
        <v>2.6619299999999999</v>
      </c>
      <c r="E19">
        <f>(Table2[[#This Row],[time]]-2)*2</f>
        <v>1.3238599999999998</v>
      </c>
      <c r="F19">
        <v>96.871499999999997</v>
      </c>
      <c r="G19">
        <v>2.6619299999999999</v>
      </c>
      <c r="H19">
        <f>(Table3[[#This Row],[time]]-2)*2</f>
        <v>1.3238599999999998</v>
      </c>
      <c r="I19">
        <v>81.712699999999998</v>
      </c>
      <c r="J19">
        <v>2.6619299999999999</v>
      </c>
      <c r="K19">
        <f>(Table4[[#This Row],[time]]-2)*2</f>
        <v>1.3238599999999998</v>
      </c>
      <c r="L19">
        <v>90.593900000000005</v>
      </c>
      <c r="M19">
        <v>2.6619299999999999</v>
      </c>
      <c r="N19">
        <f>(Table5[[#This Row],[time]]-2)*2</f>
        <v>1.3238599999999998</v>
      </c>
      <c r="O19">
        <v>70.138000000000005</v>
      </c>
      <c r="P19">
        <v>2.6619299999999999</v>
      </c>
      <c r="Q19">
        <f>(Table6[[#This Row],[time]]-2)*2</f>
        <v>1.3238599999999998</v>
      </c>
      <c r="R19">
        <v>94.447500000000005</v>
      </c>
      <c r="S19">
        <v>2.6619299999999999</v>
      </c>
      <c r="T19">
        <f>(Table7[[#This Row],[time]]-2)*2</f>
        <v>1.3238599999999998</v>
      </c>
      <c r="U19">
        <v>75.214100000000002</v>
      </c>
      <c r="V19">
        <v>2.6619299999999999</v>
      </c>
      <c r="W19">
        <f>(Table8[[#This Row],[time]]-2)*2</f>
        <v>1.3238599999999998</v>
      </c>
      <c r="X19">
        <v>79.106200000000001</v>
      </c>
    </row>
    <row r="20" spans="1:24" x14ac:dyDescent="0.3">
      <c r="A20">
        <v>2.70424</v>
      </c>
      <c r="B20">
        <f>(Table1[[#This Row],[time]]-2)*2</f>
        <v>1.40848</v>
      </c>
      <c r="C20">
        <v>86.632999999999996</v>
      </c>
      <c r="D20">
        <v>2.70424</v>
      </c>
      <c r="E20">
        <f>(Table2[[#This Row],[time]]-2)*2</f>
        <v>1.40848</v>
      </c>
      <c r="F20">
        <v>97.048699999999997</v>
      </c>
      <c r="G20">
        <v>2.70424</v>
      </c>
      <c r="H20">
        <f>(Table3[[#This Row],[time]]-2)*2</f>
        <v>1.40848</v>
      </c>
      <c r="I20">
        <v>81.09</v>
      </c>
      <c r="J20">
        <v>2.70424</v>
      </c>
      <c r="K20">
        <f>(Table4[[#This Row],[time]]-2)*2</f>
        <v>1.40848</v>
      </c>
      <c r="L20">
        <v>90.304900000000004</v>
      </c>
      <c r="M20">
        <v>2.70424</v>
      </c>
      <c r="N20">
        <f>(Table5[[#This Row],[time]]-2)*2</f>
        <v>1.40848</v>
      </c>
      <c r="O20">
        <v>69.034899999999993</v>
      </c>
      <c r="P20">
        <v>2.70424</v>
      </c>
      <c r="Q20">
        <f>(Table6[[#This Row],[time]]-2)*2</f>
        <v>1.40848</v>
      </c>
      <c r="R20">
        <v>94.172600000000003</v>
      </c>
      <c r="S20">
        <v>2.70424</v>
      </c>
      <c r="T20">
        <f>(Table7[[#This Row],[time]]-2)*2</f>
        <v>1.40848</v>
      </c>
      <c r="U20">
        <v>74.412199999999999</v>
      </c>
      <c r="V20">
        <v>2.70424</v>
      </c>
      <c r="W20">
        <f>(Table8[[#This Row],[time]]-2)*2</f>
        <v>1.40848</v>
      </c>
      <c r="X20">
        <v>78.640500000000003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85.108800000000002</v>
      </c>
      <c r="D21">
        <v>2.75779</v>
      </c>
      <c r="E21">
        <f>(Table2[[#This Row],[time]]-2)*2</f>
        <v>1.5155799999999999</v>
      </c>
      <c r="F21">
        <v>97.680400000000006</v>
      </c>
      <c r="G21">
        <v>2.75779</v>
      </c>
      <c r="H21">
        <f>(Table3[[#This Row],[time]]-2)*2</f>
        <v>1.5155799999999999</v>
      </c>
      <c r="I21">
        <v>80.144199999999998</v>
      </c>
      <c r="J21">
        <v>2.75779</v>
      </c>
      <c r="K21">
        <f>(Table4[[#This Row],[time]]-2)*2</f>
        <v>1.5155799999999999</v>
      </c>
      <c r="L21">
        <v>90.268100000000004</v>
      </c>
      <c r="M21">
        <v>2.75779</v>
      </c>
      <c r="N21">
        <f>(Table5[[#This Row],[time]]-2)*2</f>
        <v>1.5155799999999999</v>
      </c>
      <c r="O21">
        <v>67.952299999999994</v>
      </c>
      <c r="P21">
        <v>2.75779</v>
      </c>
      <c r="Q21">
        <f>(Table6[[#This Row],[time]]-2)*2</f>
        <v>1.5155799999999999</v>
      </c>
      <c r="R21">
        <v>94.220200000000006</v>
      </c>
      <c r="S21">
        <v>2.75779</v>
      </c>
      <c r="T21">
        <f>(Table7[[#This Row],[time]]-2)*2</f>
        <v>1.5155799999999999</v>
      </c>
      <c r="U21">
        <v>73.684799999999996</v>
      </c>
      <c r="V21">
        <v>2.75779</v>
      </c>
      <c r="W21">
        <f>(Table8[[#This Row],[time]]-2)*2</f>
        <v>1.5155799999999999</v>
      </c>
      <c r="X21">
        <v>77.746700000000004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84.554299999999998</v>
      </c>
      <c r="D22">
        <v>2.8044500000000001</v>
      </c>
      <c r="E22">
        <f>(Table2[[#This Row],[time]]-2)*2</f>
        <v>1.6089000000000002</v>
      </c>
      <c r="F22">
        <v>98.239199999999997</v>
      </c>
      <c r="G22">
        <v>2.8044500000000001</v>
      </c>
      <c r="H22">
        <f>(Table3[[#This Row],[time]]-2)*2</f>
        <v>1.6089000000000002</v>
      </c>
      <c r="I22">
        <v>79.481099999999998</v>
      </c>
      <c r="J22">
        <v>2.8044500000000001</v>
      </c>
      <c r="K22">
        <f>(Table4[[#This Row],[time]]-2)*2</f>
        <v>1.6089000000000002</v>
      </c>
      <c r="L22">
        <v>89.948300000000003</v>
      </c>
      <c r="M22">
        <v>2.8044500000000001</v>
      </c>
      <c r="N22">
        <f>(Table5[[#This Row],[time]]-2)*2</f>
        <v>1.6089000000000002</v>
      </c>
      <c r="O22">
        <v>67.173100000000005</v>
      </c>
      <c r="P22">
        <v>2.8044500000000001</v>
      </c>
      <c r="Q22">
        <f>(Table6[[#This Row],[time]]-2)*2</f>
        <v>1.6089000000000002</v>
      </c>
      <c r="R22">
        <v>93.844700000000003</v>
      </c>
      <c r="S22">
        <v>2.8044500000000001</v>
      </c>
      <c r="T22">
        <f>(Table7[[#This Row],[time]]-2)*2</f>
        <v>1.6089000000000002</v>
      </c>
      <c r="U22">
        <v>73.203599999999994</v>
      </c>
      <c r="V22">
        <v>2.8044500000000001</v>
      </c>
      <c r="W22">
        <f>(Table8[[#This Row],[time]]-2)*2</f>
        <v>1.6089000000000002</v>
      </c>
      <c r="X22">
        <v>77.008799999999994</v>
      </c>
    </row>
    <row r="23" spans="1:24" x14ac:dyDescent="0.3">
      <c r="A23">
        <v>2.8546</v>
      </c>
      <c r="B23">
        <f>(Table1[[#This Row],[time]]-2)*2</f>
        <v>1.7092000000000001</v>
      </c>
      <c r="C23">
        <v>83.894400000000005</v>
      </c>
      <c r="D23">
        <v>2.8546</v>
      </c>
      <c r="E23">
        <f>(Table2[[#This Row],[time]]-2)*2</f>
        <v>1.7092000000000001</v>
      </c>
      <c r="F23">
        <v>98.696600000000004</v>
      </c>
      <c r="G23">
        <v>2.8546</v>
      </c>
      <c r="H23">
        <f>(Table3[[#This Row],[time]]-2)*2</f>
        <v>1.7092000000000001</v>
      </c>
      <c r="I23">
        <v>79.397900000000007</v>
      </c>
      <c r="J23">
        <v>2.8546</v>
      </c>
      <c r="K23">
        <f>(Table4[[#This Row],[time]]-2)*2</f>
        <v>1.7092000000000001</v>
      </c>
      <c r="L23">
        <v>89.874300000000005</v>
      </c>
      <c r="M23">
        <v>2.8546</v>
      </c>
      <c r="N23">
        <f>(Table5[[#This Row],[time]]-2)*2</f>
        <v>1.7092000000000001</v>
      </c>
      <c r="O23">
        <v>66.234200000000001</v>
      </c>
      <c r="P23">
        <v>2.8546</v>
      </c>
      <c r="Q23">
        <f>(Table6[[#This Row],[time]]-2)*2</f>
        <v>1.7092000000000001</v>
      </c>
      <c r="R23">
        <v>93.488299999999995</v>
      </c>
      <c r="S23">
        <v>2.8546</v>
      </c>
      <c r="T23">
        <f>(Table7[[#This Row],[time]]-2)*2</f>
        <v>1.7092000000000001</v>
      </c>
      <c r="U23">
        <v>72.736500000000007</v>
      </c>
      <c r="V23">
        <v>2.8546</v>
      </c>
      <c r="W23">
        <f>(Table8[[#This Row],[time]]-2)*2</f>
        <v>1.7092000000000001</v>
      </c>
      <c r="X23">
        <v>76.306200000000004</v>
      </c>
    </row>
    <row r="24" spans="1:24" x14ac:dyDescent="0.3">
      <c r="A24">
        <v>2.90442</v>
      </c>
      <c r="B24">
        <f>(Table1[[#This Row],[time]]-2)*2</f>
        <v>1.80884</v>
      </c>
      <c r="C24">
        <v>82.855699999999999</v>
      </c>
      <c r="D24">
        <v>2.90442</v>
      </c>
      <c r="E24">
        <f>(Table2[[#This Row],[time]]-2)*2</f>
        <v>1.80884</v>
      </c>
      <c r="F24">
        <v>99.270600000000002</v>
      </c>
      <c r="G24">
        <v>2.90442</v>
      </c>
      <c r="H24">
        <f>(Table3[[#This Row],[time]]-2)*2</f>
        <v>1.80884</v>
      </c>
      <c r="I24">
        <v>78.393600000000006</v>
      </c>
      <c r="J24">
        <v>2.90442</v>
      </c>
      <c r="K24">
        <f>(Table4[[#This Row],[time]]-2)*2</f>
        <v>1.80884</v>
      </c>
      <c r="L24">
        <v>89.677800000000005</v>
      </c>
      <c r="M24">
        <v>2.90442</v>
      </c>
      <c r="N24">
        <f>(Table5[[#This Row],[time]]-2)*2</f>
        <v>1.80884</v>
      </c>
      <c r="O24">
        <v>65.869900000000001</v>
      </c>
      <c r="P24">
        <v>2.90442</v>
      </c>
      <c r="Q24">
        <f>(Table6[[#This Row],[time]]-2)*2</f>
        <v>1.80884</v>
      </c>
      <c r="R24">
        <v>93.146199999999993</v>
      </c>
      <c r="S24">
        <v>2.90442</v>
      </c>
      <c r="T24">
        <f>(Table7[[#This Row],[time]]-2)*2</f>
        <v>1.80884</v>
      </c>
      <c r="U24">
        <v>71.034499999999994</v>
      </c>
      <c r="V24">
        <v>2.90442</v>
      </c>
      <c r="W24">
        <f>(Table8[[#This Row],[time]]-2)*2</f>
        <v>1.80884</v>
      </c>
      <c r="X24">
        <v>75.587999999999994</v>
      </c>
    </row>
    <row r="25" spans="1:24" x14ac:dyDescent="0.3">
      <c r="A25">
        <v>2.95797</v>
      </c>
      <c r="B25">
        <f>(Table1[[#This Row],[time]]-2)*2</f>
        <v>1.91594</v>
      </c>
      <c r="C25">
        <v>81.045699999999997</v>
      </c>
      <c r="D25">
        <v>2.95797</v>
      </c>
      <c r="E25">
        <f>(Table2[[#This Row],[time]]-2)*2</f>
        <v>1.91594</v>
      </c>
      <c r="F25">
        <v>99.524600000000007</v>
      </c>
      <c r="G25">
        <v>2.95797</v>
      </c>
      <c r="H25">
        <f>(Table3[[#This Row],[time]]-2)*2</f>
        <v>1.91594</v>
      </c>
      <c r="I25">
        <v>77.615499999999997</v>
      </c>
      <c r="J25">
        <v>2.95797</v>
      </c>
      <c r="K25">
        <f>(Table4[[#This Row],[time]]-2)*2</f>
        <v>1.91594</v>
      </c>
      <c r="L25">
        <v>89.3001</v>
      </c>
      <c r="M25">
        <v>2.95797</v>
      </c>
      <c r="N25">
        <f>(Table5[[#This Row],[time]]-2)*2</f>
        <v>1.91594</v>
      </c>
      <c r="O25">
        <v>64.464699999999993</v>
      </c>
      <c r="P25">
        <v>2.95797</v>
      </c>
      <c r="Q25">
        <f>(Table6[[#This Row],[time]]-2)*2</f>
        <v>1.91594</v>
      </c>
      <c r="R25">
        <v>92.708500000000001</v>
      </c>
      <c r="S25">
        <v>2.95797</v>
      </c>
      <c r="T25">
        <f>(Table7[[#This Row],[time]]-2)*2</f>
        <v>1.91594</v>
      </c>
      <c r="U25">
        <v>70.764899999999997</v>
      </c>
      <c r="V25">
        <v>2.95797</v>
      </c>
      <c r="W25">
        <f>(Table8[[#This Row],[time]]-2)*2</f>
        <v>1.91594</v>
      </c>
      <c r="X25">
        <v>74.939099999999996</v>
      </c>
    </row>
    <row r="26" spans="1:24" x14ac:dyDescent="0.3">
      <c r="A26">
        <v>3</v>
      </c>
      <c r="B26">
        <f>(Table1[[#This Row],[time]]-2)*2</f>
        <v>2</v>
      </c>
      <c r="C26">
        <v>80.075400000000002</v>
      </c>
      <c r="D26">
        <v>3</v>
      </c>
      <c r="E26">
        <f>(Table2[[#This Row],[time]]-2)*2</f>
        <v>2</v>
      </c>
      <c r="F26">
        <v>101.181</v>
      </c>
      <c r="G26">
        <v>3</v>
      </c>
      <c r="H26">
        <f>(Table3[[#This Row],[time]]-2)*2</f>
        <v>2</v>
      </c>
      <c r="I26">
        <v>76.925399999999996</v>
      </c>
      <c r="J26">
        <v>3</v>
      </c>
      <c r="K26">
        <f>(Table4[[#This Row],[time]]-2)*2</f>
        <v>2</v>
      </c>
      <c r="L26">
        <v>88.875200000000007</v>
      </c>
      <c r="M26">
        <v>3</v>
      </c>
      <c r="N26">
        <f>(Table5[[#This Row],[time]]-2)*2</f>
        <v>2</v>
      </c>
      <c r="O26">
        <v>63.868699999999997</v>
      </c>
      <c r="P26">
        <v>3</v>
      </c>
      <c r="Q26">
        <f>(Table6[[#This Row],[time]]-2)*2</f>
        <v>2</v>
      </c>
      <c r="R26">
        <v>92.311899999999994</v>
      </c>
      <c r="S26">
        <v>3</v>
      </c>
      <c r="T26">
        <f>(Table7[[#This Row],[time]]-2)*2</f>
        <v>2</v>
      </c>
      <c r="U26">
        <v>70.486699999999999</v>
      </c>
      <c r="V26">
        <v>3</v>
      </c>
      <c r="W26">
        <f>(Table8[[#This Row],[time]]-2)*2</f>
        <v>2</v>
      </c>
      <c r="X26">
        <v>74.403300000000002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90.688999999999993</v>
      </c>
      <c r="D35">
        <v>2</v>
      </c>
      <c r="E35">
        <f>-(Table134[[#This Row],[time]]-2)*2</f>
        <v>0</v>
      </c>
      <c r="F35">
        <v>95.948400000000007</v>
      </c>
      <c r="G35">
        <v>2</v>
      </c>
      <c r="H35">
        <f>-(Table134[[#This Row],[time]]-2)*2</f>
        <v>0</v>
      </c>
      <c r="I35">
        <v>88.963399999999993</v>
      </c>
      <c r="J35">
        <v>2</v>
      </c>
      <c r="K35">
        <f>-(Table134[[#This Row],[time]]-2)*2</f>
        <v>0</v>
      </c>
      <c r="L35">
        <v>86.444900000000004</v>
      </c>
      <c r="M35">
        <v>2</v>
      </c>
      <c r="N35">
        <f>-(Table134[[#This Row],[time]]-2)*2</f>
        <v>0</v>
      </c>
      <c r="O35">
        <v>82.746600000000001</v>
      </c>
      <c r="P35">
        <v>2</v>
      </c>
      <c r="Q35">
        <f>-(Table134[[#This Row],[time]]-2)*2</f>
        <v>0</v>
      </c>
      <c r="R35">
        <v>88.940399999999997</v>
      </c>
      <c r="S35">
        <v>2</v>
      </c>
      <c r="T35">
        <f>-(Table134[[#This Row],[time]]-2)*2</f>
        <v>0</v>
      </c>
      <c r="U35">
        <v>78.945400000000006</v>
      </c>
      <c r="V35">
        <v>2</v>
      </c>
      <c r="W35">
        <f>-(Table134[[#This Row],[time]]-2)*2</f>
        <v>0</v>
      </c>
      <c r="X35">
        <v>83.134900000000002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90.658900000000003</v>
      </c>
      <c r="D36">
        <v>2.0575000000000001</v>
      </c>
      <c r="E36">
        <f>-(Table134[[#This Row],[time]]-2)*2</f>
        <v>-0.11500000000000021</v>
      </c>
      <c r="F36">
        <v>95.950100000000006</v>
      </c>
      <c r="G36">
        <v>2.0575000000000001</v>
      </c>
      <c r="H36">
        <f>-(Table134[[#This Row],[time]]-2)*2</f>
        <v>-0.11500000000000021</v>
      </c>
      <c r="I36">
        <v>88.943600000000004</v>
      </c>
      <c r="J36">
        <v>2.0575000000000001</v>
      </c>
      <c r="K36">
        <f>-(Table134[[#This Row],[time]]-2)*2</f>
        <v>-0.11500000000000021</v>
      </c>
      <c r="L36">
        <v>86.410600000000002</v>
      </c>
      <c r="M36">
        <v>2.0575000000000001</v>
      </c>
      <c r="N36">
        <f>-(Table134[[#This Row],[time]]-2)*2</f>
        <v>-0.11500000000000021</v>
      </c>
      <c r="O36">
        <v>82.669600000000003</v>
      </c>
      <c r="P36">
        <v>2.0575000000000001</v>
      </c>
      <c r="Q36">
        <f>-(Table134[[#This Row],[time]]-2)*2</f>
        <v>-0.11500000000000021</v>
      </c>
      <c r="R36">
        <v>88.9131</v>
      </c>
      <c r="S36">
        <v>2.0575000000000001</v>
      </c>
      <c r="T36">
        <f>-(Table134[[#This Row],[time]]-2)*2</f>
        <v>-0.11500000000000021</v>
      </c>
      <c r="U36">
        <v>79.303200000000004</v>
      </c>
      <c r="V36">
        <v>2.0575000000000001</v>
      </c>
      <c r="W36">
        <f>-(Table134[[#This Row],[time]]-2)*2</f>
        <v>-0.11500000000000021</v>
      </c>
      <c r="X36">
        <v>83.053600000000003</v>
      </c>
    </row>
    <row r="37" spans="1:24" x14ac:dyDescent="0.3">
      <c r="A37">
        <v>2.1025</v>
      </c>
      <c r="B37">
        <f>-(Table134[[#This Row],[time]]-2)*2</f>
        <v>-0.20500000000000007</v>
      </c>
      <c r="C37">
        <v>90.541700000000006</v>
      </c>
      <c r="D37">
        <v>2.1025</v>
      </c>
      <c r="E37">
        <f>-(Table134[[#This Row],[time]]-2)*2</f>
        <v>-0.20500000000000007</v>
      </c>
      <c r="F37">
        <v>95.975300000000004</v>
      </c>
      <c r="G37">
        <v>2.1025</v>
      </c>
      <c r="H37">
        <f>-(Table134[[#This Row],[time]]-2)*2</f>
        <v>-0.20500000000000007</v>
      </c>
      <c r="I37">
        <v>89.178700000000006</v>
      </c>
      <c r="J37">
        <v>2.1025</v>
      </c>
      <c r="K37">
        <f>-(Table134[[#This Row],[time]]-2)*2</f>
        <v>-0.20500000000000007</v>
      </c>
      <c r="L37">
        <v>86.068399999999997</v>
      </c>
      <c r="M37">
        <v>2.1025</v>
      </c>
      <c r="N37">
        <f>-(Table134[[#This Row],[time]]-2)*2</f>
        <v>-0.20500000000000007</v>
      </c>
      <c r="O37">
        <v>82.8459</v>
      </c>
      <c r="P37">
        <v>2.1025</v>
      </c>
      <c r="Q37">
        <f>-(Table134[[#This Row],[time]]-2)*2</f>
        <v>-0.20500000000000007</v>
      </c>
      <c r="R37">
        <v>88.86</v>
      </c>
      <c r="S37">
        <v>2.1025</v>
      </c>
      <c r="T37">
        <f>-(Table134[[#This Row],[time]]-2)*2</f>
        <v>-0.20500000000000007</v>
      </c>
      <c r="U37">
        <v>79.921300000000002</v>
      </c>
      <c r="V37">
        <v>2.1025</v>
      </c>
      <c r="W37">
        <f>-(Table134[[#This Row],[time]]-2)*2</f>
        <v>-0.20500000000000007</v>
      </c>
      <c r="X37">
        <v>82.6999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90.438999999999993</v>
      </c>
      <c r="D38">
        <v>2.1671900000000002</v>
      </c>
      <c r="E38">
        <f>-(Table134[[#This Row],[time]]-2)*2</f>
        <v>-0.33438000000000034</v>
      </c>
      <c r="F38">
        <v>95.817099999999996</v>
      </c>
      <c r="G38">
        <v>2.1671900000000002</v>
      </c>
      <c r="H38">
        <f>-(Table134[[#This Row],[time]]-2)*2</f>
        <v>-0.33438000000000034</v>
      </c>
      <c r="I38">
        <v>89.438199999999995</v>
      </c>
      <c r="J38">
        <v>2.1671900000000002</v>
      </c>
      <c r="K38">
        <f>-(Table134[[#This Row],[time]]-2)*2</f>
        <v>-0.33438000000000034</v>
      </c>
      <c r="L38">
        <v>85.154399999999995</v>
      </c>
      <c r="M38">
        <v>2.1671900000000002</v>
      </c>
      <c r="N38">
        <f>-(Table134[[#This Row],[time]]-2)*2</f>
        <v>-0.33438000000000034</v>
      </c>
      <c r="O38">
        <v>82.861400000000003</v>
      </c>
      <c r="P38">
        <v>2.1671900000000002</v>
      </c>
      <c r="Q38">
        <f>-(Table134[[#This Row],[time]]-2)*2</f>
        <v>-0.33438000000000034</v>
      </c>
      <c r="R38">
        <v>86.8673</v>
      </c>
      <c r="S38">
        <v>2.1671900000000002</v>
      </c>
      <c r="T38">
        <f>-(Table134[[#This Row],[time]]-2)*2</f>
        <v>-0.33438000000000034</v>
      </c>
      <c r="U38">
        <v>80.387900000000002</v>
      </c>
      <c r="V38">
        <v>2.1671900000000002</v>
      </c>
      <c r="W38">
        <f>-(Table134[[#This Row],[time]]-2)*2</f>
        <v>-0.33438000000000034</v>
      </c>
      <c r="X38">
        <v>82.618600000000001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90.330500000000001</v>
      </c>
      <c r="D39">
        <v>2.2146499999999998</v>
      </c>
      <c r="E39">
        <f>-(Table134[[#This Row],[time]]-2)*2</f>
        <v>-0.42929999999999957</v>
      </c>
      <c r="F39">
        <v>95.607699999999994</v>
      </c>
      <c r="G39">
        <v>2.2146499999999998</v>
      </c>
      <c r="H39">
        <f>-(Table134[[#This Row],[time]]-2)*2</f>
        <v>-0.42929999999999957</v>
      </c>
      <c r="I39">
        <v>89.8245</v>
      </c>
      <c r="J39">
        <v>2.2146499999999998</v>
      </c>
      <c r="K39">
        <f>-(Table134[[#This Row],[time]]-2)*2</f>
        <v>-0.42929999999999957</v>
      </c>
      <c r="L39">
        <v>84.488200000000006</v>
      </c>
      <c r="M39">
        <v>2.2146499999999998</v>
      </c>
      <c r="N39">
        <f>-(Table134[[#This Row],[time]]-2)*2</f>
        <v>-0.42929999999999957</v>
      </c>
      <c r="O39">
        <v>83.802700000000002</v>
      </c>
      <c r="P39">
        <v>2.2146499999999998</v>
      </c>
      <c r="Q39">
        <f>-(Table134[[#This Row],[time]]-2)*2</f>
        <v>-0.42929999999999957</v>
      </c>
      <c r="R39">
        <v>85.611599999999996</v>
      </c>
      <c r="S39">
        <v>2.2146499999999998</v>
      </c>
      <c r="T39">
        <f>-(Table134[[#This Row],[time]]-2)*2</f>
        <v>-0.42929999999999957</v>
      </c>
      <c r="U39">
        <v>80.466300000000004</v>
      </c>
      <c r="V39">
        <v>2.2146499999999998</v>
      </c>
      <c r="W39">
        <f>-(Table134[[#This Row],[time]]-2)*2</f>
        <v>-0.42929999999999957</v>
      </c>
      <c r="X39">
        <v>82.539599999999993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90.274900000000002</v>
      </c>
      <c r="D40">
        <v>2.2715999999999998</v>
      </c>
      <c r="E40">
        <f>-(Table134[[#This Row],[time]]-2)*2</f>
        <v>-0.54319999999999968</v>
      </c>
      <c r="F40">
        <v>95.408299999999997</v>
      </c>
      <c r="G40">
        <v>2.2715999999999998</v>
      </c>
      <c r="H40">
        <f>-(Table134[[#This Row],[time]]-2)*2</f>
        <v>-0.54319999999999968</v>
      </c>
      <c r="I40">
        <v>90.089600000000004</v>
      </c>
      <c r="J40">
        <v>2.2715999999999998</v>
      </c>
      <c r="K40">
        <f>-(Table134[[#This Row],[time]]-2)*2</f>
        <v>-0.54319999999999968</v>
      </c>
      <c r="L40">
        <v>83.538200000000003</v>
      </c>
      <c r="M40">
        <v>2.2715999999999998</v>
      </c>
      <c r="N40">
        <f>-(Table134[[#This Row],[time]]-2)*2</f>
        <v>-0.54319999999999968</v>
      </c>
      <c r="O40">
        <v>83.552999999999997</v>
      </c>
      <c r="P40">
        <v>2.2715999999999998</v>
      </c>
      <c r="Q40">
        <f>-(Table134[[#This Row],[time]]-2)*2</f>
        <v>-0.54319999999999968</v>
      </c>
      <c r="R40">
        <v>84.113</v>
      </c>
      <c r="S40">
        <v>2.2715999999999998</v>
      </c>
      <c r="T40">
        <f>-(Table134[[#This Row],[time]]-2)*2</f>
        <v>-0.54319999999999968</v>
      </c>
      <c r="U40">
        <v>80.103499999999997</v>
      </c>
      <c r="V40">
        <v>2.2715999999999998</v>
      </c>
      <c r="W40">
        <f>-(Table134[[#This Row],[time]]-2)*2</f>
        <v>-0.54319999999999968</v>
      </c>
      <c r="X40">
        <v>82.4148</v>
      </c>
    </row>
    <row r="41" spans="1:24" x14ac:dyDescent="0.3">
      <c r="A41">
        <v>2.32233</v>
      </c>
      <c r="B41">
        <f>-(Table134[[#This Row],[time]]-2)*2</f>
        <v>-0.64466000000000001</v>
      </c>
      <c r="C41">
        <v>90.284499999999994</v>
      </c>
      <c r="D41">
        <v>2.32233</v>
      </c>
      <c r="E41">
        <f>-(Table134[[#This Row],[time]]-2)*2</f>
        <v>-0.64466000000000001</v>
      </c>
      <c r="F41">
        <v>95.025700000000001</v>
      </c>
      <c r="G41">
        <v>2.32233</v>
      </c>
      <c r="H41">
        <f>-(Table134[[#This Row],[time]]-2)*2</f>
        <v>-0.64466000000000001</v>
      </c>
      <c r="I41">
        <v>90.275899999999993</v>
      </c>
      <c r="J41">
        <v>2.32233</v>
      </c>
      <c r="K41">
        <f>-(Table134[[#This Row],[time]]-2)*2</f>
        <v>-0.64466000000000001</v>
      </c>
      <c r="L41">
        <v>82.295400000000001</v>
      </c>
      <c r="M41">
        <v>2.32233</v>
      </c>
      <c r="N41">
        <f>-(Table134[[#This Row],[time]]-2)*2</f>
        <v>-0.64466000000000001</v>
      </c>
      <c r="O41">
        <v>84.2119</v>
      </c>
      <c r="P41">
        <v>2.32233</v>
      </c>
      <c r="Q41">
        <f>-(Table134[[#This Row],[time]]-2)*2</f>
        <v>-0.64466000000000001</v>
      </c>
      <c r="R41">
        <v>83.030500000000004</v>
      </c>
      <c r="S41">
        <v>2.32233</v>
      </c>
      <c r="T41">
        <f>-(Table134[[#This Row],[time]]-2)*2</f>
        <v>-0.64466000000000001</v>
      </c>
      <c r="U41">
        <v>79.115099999999998</v>
      </c>
      <c r="V41">
        <v>2.32233</v>
      </c>
      <c r="W41">
        <f>-(Table134[[#This Row],[time]]-2)*2</f>
        <v>-0.64466000000000001</v>
      </c>
      <c r="X41">
        <v>82.354200000000006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90.316199999999995</v>
      </c>
      <c r="D42">
        <v>2.3587899999999999</v>
      </c>
      <c r="E42">
        <f>-(Table134[[#This Row],[time]]-2)*2</f>
        <v>-0.71757999999999988</v>
      </c>
      <c r="F42">
        <v>94.512799999999999</v>
      </c>
      <c r="G42">
        <v>2.3587899999999999</v>
      </c>
      <c r="H42">
        <f>-(Table134[[#This Row],[time]]-2)*2</f>
        <v>-0.71757999999999988</v>
      </c>
      <c r="I42">
        <v>90.175399999999996</v>
      </c>
      <c r="J42">
        <v>2.3587899999999999</v>
      </c>
      <c r="K42">
        <f>-(Table134[[#This Row],[time]]-2)*2</f>
        <v>-0.71757999999999988</v>
      </c>
      <c r="L42">
        <v>81.667599999999993</v>
      </c>
      <c r="M42">
        <v>2.3587899999999999</v>
      </c>
      <c r="N42">
        <f>-(Table134[[#This Row],[time]]-2)*2</f>
        <v>-0.71757999999999988</v>
      </c>
      <c r="O42">
        <v>84.226500000000001</v>
      </c>
      <c r="P42">
        <v>2.3587899999999999</v>
      </c>
      <c r="Q42">
        <f>-(Table134[[#This Row],[time]]-2)*2</f>
        <v>-0.71757999999999988</v>
      </c>
      <c r="R42">
        <v>82.883200000000002</v>
      </c>
      <c r="S42">
        <v>2.3587899999999999</v>
      </c>
      <c r="T42">
        <f>-(Table134[[#This Row],[time]]-2)*2</f>
        <v>-0.71757999999999988</v>
      </c>
      <c r="U42">
        <v>78.464699999999993</v>
      </c>
      <c r="V42">
        <v>2.3587899999999999</v>
      </c>
      <c r="W42">
        <f>-(Table134[[#This Row],[time]]-2)*2</f>
        <v>-0.71757999999999988</v>
      </c>
      <c r="X42">
        <v>82.418099999999995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90.550200000000004</v>
      </c>
      <c r="D43">
        <v>2.4015499999999999</v>
      </c>
      <c r="E43">
        <f>-(Table134[[#This Row],[time]]-2)*2</f>
        <v>-0.8030999999999997</v>
      </c>
      <c r="F43">
        <v>94.335999999999999</v>
      </c>
      <c r="G43">
        <v>2.4015499999999999</v>
      </c>
      <c r="H43">
        <f>-(Table134[[#This Row],[time]]-2)*2</f>
        <v>-0.8030999999999997</v>
      </c>
      <c r="I43">
        <v>89.942499999999995</v>
      </c>
      <c r="J43">
        <v>2.4015499999999999</v>
      </c>
      <c r="K43">
        <f>-(Table134[[#This Row],[time]]-2)*2</f>
        <v>-0.8030999999999997</v>
      </c>
      <c r="L43">
        <v>81.2898</v>
      </c>
      <c r="M43">
        <v>2.4015499999999999</v>
      </c>
      <c r="N43">
        <f>-(Table134[[#This Row],[time]]-2)*2</f>
        <v>-0.8030999999999997</v>
      </c>
      <c r="O43">
        <v>84.081000000000003</v>
      </c>
      <c r="P43">
        <v>2.4015499999999999</v>
      </c>
      <c r="Q43">
        <f>-(Table134[[#This Row],[time]]-2)*2</f>
        <v>-0.8030999999999997</v>
      </c>
      <c r="R43">
        <v>80.706500000000005</v>
      </c>
      <c r="S43">
        <v>2.4015499999999999</v>
      </c>
      <c r="T43">
        <f>-(Table134[[#This Row],[time]]-2)*2</f>
        <v>-0.8030999999999997</v>
      </c>
      <c r="U43">
        <v>76.944699999999997</v>
      </c>
      <c r="V43">
        <v>2.4015499999999999</v>
      </c>
      <c r="W43">
        <f>-(Table134[[#This Row],[time]]-2)*2</f>
        <v>-0.8030999999999997</v>
      </c>
      <c r="X43">
        <v>82.236699999999999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90.793400000000005</v>
      </c>
      <c r="D44">
        <v>2.47973</v>
      </c>
      <c r="E44">
        <f>-(Table134[[#This Row],[time]]-2)*2</f>
        <v>-0.95945999999999998</v>
      </c>
      <c r="F44">
        <v>93.302800000000005</v>
      </c>
      <c r="G44">
        <v>2.47973</v>
      </c>
      <c r="H44">
        <f>-(Table134[[#This Row],[time]]-2)*2</f>
        <v>-0.95945999999999998</v>
      </c>
      <c r="I44">
        <v>89.880200000000002</v>
      </c>
      <c r="J44">
        <v>2.47973</v>
      </c>
      <c r="K44">
        <f>-(Table134[[#This Row],[time]]-2)*2</f>
        <v>-0.95945999999999998</v>
      </c>
      <c r="L44">
        <v>80.225099999999998</v>
      </c>
      <c r="M44">
        <v>2.47973</v>
      </c>
      <c r="N44">
        <f>-(Table134[[#This Row],[time]]-2)*2</f>
        <v>-0.95945999999999998</v>
      </c>
      <c r="O44">
        <v>84.537000000000006</v>
      </c>
      <c r="P44">
        <v>2.47973</v>
      </c>
      <c r="Q44">
        <f>-(Table134[[#This Row],[time]]-2)*2</f>
        <v>-0.95945999999999998</v>
      </c>
      <c r="R44">
        <v>79.5702</v>
      </c>
      <c r="S44">
        <v>2.47973</v>
      </c>
      <c r="T44">
        <f>-(Table134[[#This Row],[time]]-2)*2</f>
        <v>-0.95945999999999998</v>
      </c>
      <c r="U44">
        <v>75.978999999999999</v>
      </c>
      <c r="V44">
        <v>2.47973</v>
      </c>
      <c r="W44">
        <f>-(Table134[[#This Row],[time]]-2)*2</f>
        <v>-0.95945999999999998</v>
      </c>
      <c r="X44">
        <v>82.343299999999999</v>
      </c>
    </row>
    <row r="45" spans="1:24" x14ac:dyDescent="0.3">
      <c r="A45">
        <v>2.51017</v>
      </c>
      <c r="B45">
        <f>-(Table134[[#This Row],[time]]-2)*2</f>
        <v>-1.02034</v>
      </c>
      <c r="C45">
        <v>91.1006</v>
      </c>
      <c r="D45">
        <v>2.51017</v>
      </c>
      <c r="E45">
        <f>-(Table134[[#This Row],[time]]-2)*2</f>
        <v>-1.02034</v>
      </c>
      <c r="F45">
        <v>93.016900000000007</v>
      </c>
      <c r="G45">
        <v>2.51017</v>
      </c>
      <c r="H45">
        <f>-(Table134[[#This Row],[time]]-2)*2</f>
        <v>-1.02034</v>
      </c>
      <c r="I45">
        <v>89.680199999999999</v>
      </c>
      <c r="J45">
        <v>2.51017</v>
      </c>
      <c r="K45">
        <f>-(Table134[[#This Row],[time]]-2)*2</f>
        <v>-1.02034</v>
      </c>
      <c r="L45">
        <v>79.209400000000002</v>
      </c>
      <c r="M45">
        <v>2.51017</v>
      </c>
      <c r="N45">
        <f>-(Table134[[#This Row],[time]]-2)*2</f>
        <v>-1.02034</v>
      </c>
      <c r="O45">
        <v>84.445099999999996</v>
      </c>
      <c r="P45">
        <v>2.51017</v>
      </c>
      <c r="Q45">
        <f>-(Table134[[#This Row],[time]]-2)*2</f>
        <v>-1.02034</v>
      </c>
      <c r="R45">
        <v>79.423500000000004</v>
      </c>
      <c r="S45">
        <v>2.51017</v>
      </c>
      <c r="T45">
        <f>-(Table134[[#This Row],[time]]-2)*2</f>
        <v>-1.02034</v>
      </c>
      <c r="U45">
        <v>74.599000000000004</v>
      </c>
      <c r="V45">
        <v>2.51017</v>
      </c>
      <c r="W45">
        <f>-(Table134[[#This Row],[time]]-2)*2</f>
        <v>-1.02034</v>
      </c>
      <c r="X45">
        <v>81.821899999999999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91.352400000000003</v>
      </c>
      <c r="D46">
        <v>2.5632600000000001</v>
      </c>
      <c r="E46">
        <f>-(Table134[[#This Row],[time]]-2)*2</f>
        <v>-1.1265200000000002</v>
      </c>
      <c r="F46">
        <v>91.850300000000004</v>
      </c>
      <c r="G46">
        <v>2.5632600000000001</v>
      </c>
      <c r="H46">
        <f>-(Table134[[#This Row],[time]]-2)*2</f>
        <v>-1.1265200000000002</v>
      </c>
      <c r="I46">
        <v>89.382099999999994</v>
      </c>
      <c r="J46">
        <v>2.5632600000000001</v>
      </c>
      <c r="K46">
        <f>-(Table134[[#This Row],[time]]-2)*2</f>
        <v>-1.1265200000000002</v>
      </c>
      <c r="L46">
        <v>78.913899999999998</v>
      </c>
      <c r="M46">
        <v>2.5632600000000001</v>
      </c>
      <c r="N46">
        <f>-(Table134[[#This Row],[time]]-2)*2</f>
        <v>-1.1265200000000002</v>
      </c>
      <c r="O46">
        <v>84.436400000000006</v>
      </c>
      <c r="P46">
        <v>2.5632600000000001</v>
      </c>
      <c r="Q46">
        <f>-(Table134[[#This Row],[time]]-2)*2</f>
        <v>-1.1265200000000002</v>
      </c>
      <c r="R46">
        <v>78.673299999999998</v>
      </c>
      <c r="S46">
        <v>2.5632600000000001</v>
      </c>
      <c r="T46">
        <f>-(Table134[[#This Row],[time]]-2)*2</f>
        <v>-1.1265200000000002</v>
      </c>
      <c r="U46">
        <v>73.703800000000001</v>
      </c>
      <c r="V46">
        <v>2.5632600000000001</v>
      </c>
      <c r="W46">
        <f>-(Table134[[#This Row],[time]]-2)*2</f>
        <v>-1.1265200000000002</v>
      </c>
      <c r="X46">
        <v>81.241</v>
      </c>
    </row>
    <row r="47" spans="1:24" x14ac:dyDescent="0.3">
      <c r="A47">
        <v>2.61022</v>
      </c>
      <c r="B47">
        <f>-(Table134[[#This Row],[time]]-2)*2</f>
        <v>-1.22044</v>
      </c>
      <c r="C47">
        <v>91.912099999999995</v>
      </c>
      <c r="D47">
        <v>2.61022</v>
      </c>
      <c r="E47">
        <f>-(Table134[[#This Row],[time]]-2)*2</f>
        <v>-1.22044</v>
      </c>
      <c r="F47">
        <v>91.412300000000002</v>
      </c>
      <c r="G47">
        <v>2.61022</v>
      </c>
      <c r="H47">
        <f>-(Table134[[#This Row],[time]]-2)*2</f>
        <v>-1.22044</v>
      </c>
      <c r="I47">
        <v>89.179599999999994</v>
      </c>
      <c r="J47">
        <v>2.61022</v>
      </c>
      <c r="K47">
        <f>-(Table134[[#This Row],[time]]-2)*2</f>
        <v>-1.22044</v>
      </c>
      <c r="L47">
        <v>77.900300000000001</v>
      </c>
      <c r="M47">
        <v>2.61022</v>
      </c>
      <c r="N47">
        <f>-(Table134[[#This Row],[time]]-2)*2</f>
        <v>-1.22044</v>
      </c>
      <c r="O47">
        <v>84.532600000000002</v>
      </c>
      <c r="P47">
        <v>2.61022</v>
      </c>
      <c r="Q47">
        <f>-(Table134[[#This Row],[time]]-2)*2</f>
        <v>-1.22044</v>
      </c>
      <c r="R47">
        <v>77.716899999999995</v>
      </c>
      <c r="S47">
        <v>2.61022</v>
      </c>
      <c r="T47">
        <f>-(Table134[[#This Row],[time]]-2)*2</f>
        <v>-1.22044</v>
      </c>
      <c r="U47">
        <v>72.774500000000003</v>
      </c>
      <c r="V47">
        <v>2.61022</v>
      </c>
      <c r="W47">
        <f>-(Table134[[#This Row],[time]]-2)*2</f>
        <v>-1.22044</v>
      </c>
      <c r="X47">
        <v>81.285899999999998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92.704700000000003</v>
      </c>
      <c r="D48">
        <v>2.6619299999999999</v>
      </c>
      <c r="E48">
        <f>-(Table134[[#This Row],[time]]-2)*2</f>
        <v>-1.3238599999999998</v>
      </c>
      <c r="F48">
        <v>90.817099999999996</v>
      </c>
      <c r="G48">
        <v>2.6619299999999999</v>
      </c>
      <c r="H48">
        <f>-(Table134[[#This Row],[time]]-2)*2</f>
        <v>-1.3238599999999998</v>
      </c>
      <c r="I48">
        <v>88.909599999999998</v>
      </c>
      <c r="J48">
        <v>2.6619299999999999</v>
      </c>
      <c r="K48">
        <f>-(Table134[[#This Row],[time]]-2)*2</f>
        <v>-1.3238599999999998</v>
      </c>
      <c r="L48">
        <v>77.135900000000007</v>
      </c>
      <c r="M48">
        <v>2.6619299999999999</v>
      </c>
      <c r="N48">
        <f>-(Table134[[#This Row],[time]]-2)*2</f>
        <v>-1.3238599999999998</v>
      </c>
      <c r="O48">
        <v>84.654700000000005</v>
      </c>
      <c r="P48">
        <v>2.6619299999999999</v>
      </c>
      <c r="Q48">
        <f>-(Table134[[#This Row],[time]]-2)*2</f>
        <v>-1.3238599999999998</v>
      </c>
      <c r="R48">
        <v>75.365200000000002</v>
      </c>
      <c r="S48">
        <v>2.6619299999999999</v>
      </c>
      <c r="T48">
        <f>-(Table134[[#This Row],[time]]-2)*2</f>
        <v>-1.3238599999999998</v>
      </c>
      <c r="U48">
        <v>71.455600000000004</v>
      </c>
      <c r="V48">
        <v>2.6619299999999999</v>
      </c>
      <c r="W48">
        <f>-(Table134[[#This Row],[time]]-2)*2</f>
        <v>-1.3238599999999998</v>
      </c>
      <c r="X48">
        <v>80.528400000000005</v>
      </c>
    </row>
    <row r="49" spans="1:24" x14ac:dyDescent="0.3">
      <c r="A49">
        <v>2.70424</v>
      </c>
      <c r="B49">
        <f>-(Table134[[#This Row],[time]]-2)*2</f>
        <v>-1.40848</v>
      </c>
      <c r="C49">
        <v>93.139499999999998</v>
      </c>
      <c r="D49">
        <v>2.70424</v>
      </c>
      <c r="E49">
        <f>-(Table134[[#This Row],[time]]-2)*2</f>
        <v>-1.40848</v>
      </c>
      <c r="F49">
        <v>90.298599999999993</v>
      </c>
      <c r="G49">
        <v>2.70424</v>
      </c>
      <c r="H49">
        <f>-(Table134[[#This Row],[time]]-2)*2</f>
        <v>-1.40848</v>
      </c>
      <c r="I49">
        <v>88.616699999999994</v>
      </c>
      <c r="J49">
        <v>2.70424</v>
      </c>
      <c r="K49">
        <f>-(Table134[[#This Row],[time]]-2)*2</f>
        <v>-1.40848</v>
      </c>
      <c r="L49">
        <v>75.389099999999999</v>
      </c>
      <c r="M49">
        <v>2.70424</v>
      </c>
      <c r="N49">
        <f>-(Table134[[#This Row],[time]]-2)*2</f>
        <v>-1.40848</v>
      </c>
      <c r="O49">
        <v>84.407799999999995</v>
      </c>
      <c r="P49">
        <v>2.70424</v>
      </c>
      <c r="Q49">
        <f>-(Table134[[#This Row],[time]]-2)*2</f>
        <v>-1.40848</v>
      </c>
      <c r="R49">
        <v>74.533699999999996</v>
      </c>
      <c r="S49">
        <v>2.70424</v>
      </c>
      <c r="T49">
        <f>-(Table134[[#This Row],[time]]-2)*2</f>
        <v>-1.40848</v>
      </c>
      <c r="U49">
        <v>70.815600000000003</v>
      </c>
      <c r="V49">
        <v>2.70424</v>
      </c>
      <c r="W49">
        <f>-(Table134[[#This Row],[time]]-2)*2</f>
        <v>-1.40848</v>
      </c>
      <c r="X49">
        <v>79.566699999999997</v>
      </c>
    </row>
    <row r="50" spans="1:24" x14ac:dyDescent="0.3">
      <c r="A50">
        <v>2.75779</v>
      </c>
      <c r="B50">
        <f>-(Table134[[#This Row],[time]]-2)*2</f>
        <v>-1.5155799999999999</v>
      </c>
      <c r="C50">
        <v>93.9666</v>
      </c>
      <c r="D50">
        <v>2.75779</v>
      </c>
      <c r="E50">
        <f>-(Table134[[#This Row],[time]]-2)*2</f>
        <v>-1.5155799999999999</v>
      </c>
      <c r="F50">
        <v>89.293800000000005</v>
      </c>
      <c r="G50">
        <v>2.75779</v>
      </c>
      <c r="H50">
        <f>-(Table134[[#This Row],[time]]-2)*2</f>
        <v>-1.5155799999999999</v>
      </c>
      <c r="I50">
        <v>88.096500000000006</v>
      </c>
      <c r="J50">
        <v>2.75779</v>
      </c>
      <c r="K50">
        <f>-(Table134[[#This Row],[time]]-2)*2</f>
        <v>-1.5155799999999999</v>
      </c>
      <c r="L50">
        <v>75.204400000000007</v>
      </c>
      <c r="M50">
        <v>2.75779</v>
      </c>
      <c r="N50">
        <f>-(Table134[[#This Row],[time]]-2)*2</f>
        <v>-1.5155799999999999</v>
      </c>
      <c r="O50">
        <v>83.992599999999996</v>
      </c>
      <c r="P50">
        <v>2.75779</v>
      </c>
      <c r="Q50">
        <f>-(Table134[[#This Row],[time]]-2)*2</f>
        <v>-1.5155799999999999</v>
      </c>
      <c r="R50">
        <v>73.842399999999998</v>
      </c>
      <c r="S50">
        <v>2.75779</v>
      </c>
      <c r="T50">
        <f>-(Table134[[#This Row],[time]]-2)*2</f>
        <v>-1.5155799999999999</v>
      </c>
      <c r="U50">
        <v>69.946600000000004</v>
      </c>
      <c r="V50">
        <v>2.75779</v>
      </c>
      <c r="W50">
        <f>-(Table134[[#This Row],[time]]-2)*2</f>
        <v>-1.5155799999999999</v>
      </c>
      <c r="X50">
        <v>79.509100000000004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95.316199999999995</v>
      </c>
      <c r="D51">
        <v>2.8044500000000001</v>
      </c>
      <c r="E51">
        <f>-(Table134[[#This Row],[time]]-2)*2</f>
        <v>-1.6089000000000002</v>
      </c>
      <c r="F51">
        <v>88.256</v>
      </c>
      <c r="G51">
        <v>2.8044500000000001</v>
      </c>
      <c r="H51">
        <f>-(Table134[[#This Row],[time]]-2)*2</f>
        <v>-1.6089000000000002</v>
      </c>
      <c r="I51">
        <v>87.324399999999997</v>
      </c>
      <c r="J51">
        <v>2.8044500000000001</v>
      </c>
      <c r="K51">
        <f>-(Table134[[#This Row],[time]]-2)*2</f>
        <v>-1.6089000000000002</v>
      </c>
      <c r="L51">
        <v>74.237200000000001</v>
      </c>
      <c r="M51">
        <v>2.8044500000000001</v>
      </c>
      <c r="N51">
        <f>-(Table134[[#This Row],[time]]-2)*2</f>
        <v>-1.6089000000000002</v>
      </c>
      <c r="O51">
        <v>83.556200000000004</v>
      </c>
      <c r="P51">
        <v>2.8044500000000001</v>
      </c>
      <c r="Q51">
        <f>-(Table134[[#This Row],[time]]-2)*2</f>
        <v>-1.6089000000000002</v>
      </c>
      <c r="R51">
        <v>71.988200000000006</v>
      </c>
      <c r="S51">
        <v>2.8044500000000001</v>
      </c>
      <c r="T51">
        <f>-(Table134[[#This Row],[time]]-2)*2</f>
        <v>-1.6089000000000002</v>
      </c>
      <c r="U51">
        <v>68.858500000000006</v>
      </c>
      <c r="V51">
        <v>2.8044500000000001</v>
      </c>
      <c r="W51">
        <f>-(Table134[[#This Row],[time]]-2)*2</f>
        <v>-1.6089000000000002</v>
      </c>
      <c r="X51">
        <v>78.266599999999997</v>
      </c>
    </row>
    <row r="52" spans="1:24" x14ac:dyDescent="0.3">
      <c r="A52">
        <v>2.8546</v>
      </c>
      <c r="B52">
        <f>-(Table134[[#This Row],[time]]-2)*2</f>
        <v>-1.7092000000000001</v>
      </c>
      <c r="C52">
        <v>96.064899999999994</v>
      </c>
      <c r="D52">
        <v>2.8546</v>
      </c>
      <c r="E52">
        <f>-(Table134[[#This Row],[time]]-2)*2</f>
        <v>-1.7092000000000001</v>
      </c>
      <c r="F52">
        <v>87.841300000000004</v>
      </c>
      <c r="G52">
        <v>2.8546</v>
      </c>
      <c r="H52">
        <f>-(Table134[[#This Row],[time]]-2)*2</f>
        <v>-1.7092000000000001</v>
      </c>
      <c r="I52">
        <v>86.912000000000006</v>
      </c>
      <c r="J52">
        <v>2.8546</v>
      </c>
      <c r="K52">
        <f>-(Table134[[#This Row],[time]]-2)*2</f>
        <v>-1.7092000000000001</v>
      </c>
      <c r="L52">
        <v>73.227500000000006</v>
      </c>
      <c r="M52">
        <v>2.8546</v>
      </c>
      <c r="N52">
        <f>-(Table134[[#This Row],[time]]-2)*2</f>
        <v>-1.7092000000000001</v>
      </c>
      <c r="O52">
        <v>83.313199999999995</v>
      </c>
      <c r="P52">
        <v>2.8546</v>
      </c>
      <c r="Q52">
        <f>-(Table134[[#This Row],[time]]-2)*2</f>
        <v>-1.7092000000000001</v>
      </c>
      <c r="R52">
        <v>71.053799999999995</v>
      </c>
      <c r="S52">
        <v>2.8546</v>
      </c>
      <c r="T52">
        <f>-(Table134[[#This Row],[time]]-2)*2</f>
        <v>-1.7092000000000001</v>
      </c>
      <c r="U52">
        <v>68.302300000000002</v>
      </c>
      <c r="V52">
        <v>2.8546</v>
      </c>
      <c r="W52">
        <f>-(Table134[[#This Row],[time]]-2)*2</f>
        <v>-1.7092000000000001</v>
      </c>
      <c r="X52">
        <v>78.301100000000005</v>
      </c>
    </row>
    <row r="53" spans="1:24" x14ac:dyDescent="0.3">
      <c r="A53">
        <v>2.90442</v>
      </c>
      <c r="B53">
        <f>-(Table134[[#This Row],[time]]-2)*2</f>
        <v>-1.80884</v>
      </c>
      <c r="C53">
        <v>97.473500000000001</v>
      </c>
      <c r="D53">
        <v>2.90442</v>
      </c>
      <c r="E53">
        <f>-(Table134[[#This Row],[time]]-2)*2</f>
        <v>-1.80884</v>
      </c>
      <c r="F53">
        <v>86.323899999999995</v>
      </c>
      <c r="G53">
        <v>2.90442</v>
      </c>
      <c r="H53">
        <f>-(Table134[[#This Row],[time]]-2)*2</f>
        <v>-1.80884</v>
      </c>
      <c r="I53">
        <v>86.187600000000003</v>
      </c>
      <c r="J53">
        <v>2.90442</v>
      </c>
      <c r="K53">
        <f>-(Table134[[#This Row],[time]]-2)*2</f>
        <v>-1.80884</v>
      </c>
      <c r="L53">
        <v>72.888300000000001</v>
      </c>
      <c r="M53">
        <v>2.90442</v>
      </c>
      <c r="N53">
        <f>-(Table134[[#This Row],[time]]-2)*2</f>
        <v>-1.80884</v>
      </c>
      <c r="O53">
        <v>82.932000000000002</v>
      </c>
      <c r="P53">
        <v>2.90442</v>
      </c>
      <c r="Q53">
        <f>-(Table134[[#This Row],[time]]-2)*2</f>
        <v>-1.80884</v>
      </c>
      <c r="R53">
        <v>70.299800000000005</v>
      </c>
      <c r="S53">
        <v>2.90442</v>
      </c>
      <c r="T53">
        <f>-(Table134[[#This Row],[time]]-2)*2</f>
        <v>-1.80884</v>
      </c>
      <c r="U53">
        <v>67.4161</v>
      </c>
      <c r="V53">
        <v>2.90442</v>
      </c>
      <c r="W53">
        <f>-(Table134[[#This Row],[time]]-2)*2</f>
        <v>-1.80884</v>
      </c>
      <c r="X53">
        <v>77.386600000000001</v>
      </c>
    </row>
    <row r="54" spans="1:24" x14ac:dyDescent="0.3">
      <c r="A54">
        <v>2.95797</v>
      </c>
      <c r="B54">
        <f>-(Table134[[#This Row],[time]]-2)*2</f>
        <v>-1.91594</v>
      </c>
      <c r="C54">
        <v>98.183400000000006</v>
      </c>
      <c r="D54">
        <v>2.95797</v>
      </c>
      <c r="E54">
        <f>-(Table134[[#This Row],[time]]-2)*2</f>
        <v>-1.91594</v>
      </c>
      <c r="F54">
        <v>85.212500000000006</v>
      </c>
      <c r="G54">
        <v>2.95797</v>
      </c>
      <c r="H54">
        <f>-(Table134[[#This Row],[time]]-2)*2</f>
        <v>-1.91594</v>
      </c>
      <c r="I54">
        <v>85.603700000000003</v>
      </c>
      <c r="J54">
        <v>2.95797</v>
      </c>
      <c r="K54">
        <f>-(Table134[[#This Row],[time]]-2)*2</f>
        <v>-1.91594</v>
      </c>
      <c r="L54">
        <v>71.150300000000001</v>
      </c>
      <c r="M54">
        <v>2.95797</v>
      </c>
      <c r="N54">
        <f>-(Table134[[#This Row],[time]]-2)*2</f>
        <v>-1.91594</v>
      </c>
      <c r="O54">
        <v>82.637900000000002</v>
      </c>
      <c r="P54">
        <v>2.95797</v>
      </c>
      <c r="Q54">
        <f>-(Table134[[#This Row],[time]]-2)*2</f>
        <v>-1.91594</v>
      </c>
      <c r="R54">
        <v>70.0505</v>
      </c>
      <c r="S54">
        <v>2.95797</v>
      </c>
      <c r="T54">
        <f>-(Table134[[#This Row],[time]]-2)*2</f>
        <v>-1.91594</v>
      </c>
      <c r="U54">
        <v>66.778800000000004</v>
      </c>
      <c r="V54">
        <v>2.95797</v>
      </c>
      <c r="W54">
        <f>-(Table134[[#This Row],[time]]-2)*2</f>
        <v>-1.91594</v>
      </c>
      <c r="X54">
        <v>77.414900000000003</v>
      </c>
    </row>
    <row r="55" spans="1:24" x14ac:dyDescent="0.3">
      <c r="A55">
        <v>3</v>
      </c>
      <c r="B55">
        <f>-(Table134[[#This Row],[time]]-2)*2</f>
        <v>-2</v>
      </c>
      <c r="C55">
        <v>98.759699999999995</v>
      </c>
      <c r="D55">
        <v>3</v>
      </c>
      <c r="E55">
        <f>-(Table134[[#This Row],[time]]-2)*2</f>
        <v>-2</v>
      </c>
      <c r="F55">
        <v>83.850800000000007</v>
      </c>
      <c r="G55">
        <v>3</v>
      </c>
      <c r="H55">
        <f>-(Table134[[#This Row],[time]]-2)*2</f>
        <v>-2</v>
      </c>
      <c r="I55">
        <v>85.101500000000001</v>
      </c>
      <c r="J55">
        <v>3</v>
      </c>
      <c r="K55">
        <f>-(Table134[[#This Row],[time]]-2)*2</f>
        <v>-2</v>
      </c>
      <c r="L55">
        <v>70.386200000000002</v>
      </c>
      <c r="M55">
        <v>3</v>
      </c>
      <c r="N55">
        <f>-(Table134[[#This Row],[time]]-2)*2</f>
        <v>-2</v>
      </c>
      <c r="O55">
        <v>82.246200000000002</v>
      </c>
      <c r="P55">
        <v>3</v>
      </c>
      <c r="Q55">
        <f>-(Table134[[#This Row],[time]]-2)*2</f>
        <v>-2</v>
      </c>
      <c r="R55">
        <v>67.021799999999999</v>
      </c>
      <c r="S55">
        <v>3</v>
      </c>
      <c r="T55">
        <f>-(Table134[[#This Row],[time]]-2)*2</f>
        <v>-2</v>
      </c>
      <c r="U55">
        <v>66.159599999999998</v>
      </c>
      <c r="V55">
        <v>3</v>
      </c>
      <c r="W55">
        <f>-(Table134[[#This Row],[time]]-2)*2</f>
        <v>-2</v>
      </c>
      <c r="X55">
        <v>75.172799999999995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6F2E89-1B79-43E6-AC33-41141E97F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4610AC-9244-4476-8F6A-A5FFE6DF55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97F958-56FE-4637-91CD-494EDB795DA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2021-01-06T18:42:14Z</dcterms:created>
  <dcterms:modified xsi:type="dcterms:W3CDTF">2021-01-06T18:53:05Z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