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APSlideTether/"/>
    </mc:Choice>
  </mc:AlternateContent>
  <xr:revisionPtr revIDLastSave="19" documentId="8_{D4022906-6904-491A-A0D2-73CB447A8999}" xr6:coauthVersionLast="45" xr6:coauthVersionMax="45" xr10:uidLastSave="{E05450B2-149B-4FFF-BEEC-ECB6417EEA87}"/>
  <bookViews>
    <workbookView xWindow="5724" yWindow="1956" windowWidth="17280" windowHeight="9036" xr2:uid="{B9FB8F67-E97E-4E21-A33E-E94CF87F1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<sst xmlns="http://schemas.openxmlformats.org/spreadsheetml/2006/main" count="75" uniqueCount="20">
  <si>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</si>
  <si>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</si>
  <si>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</si>
  <si>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</si>
  <si>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</si>
  <si>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</si>
  <si>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</si>
  <si>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</si>
  <si>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</si>
  <si>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</si>
  <si>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</si>
  <si>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</si>
  <si>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</si>
  <si>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</si>
  <si>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</si>
  <si>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</si>
  <si>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APslide tether</t>
  </si>
  <si>
    <t>S2_5P_APSlide_Tether.odb</t>
  </si>
  <si>
    <t>5N APslide tether</t>
  </si>
  <si>
    <t>S2_5N_APSlide_Tether.odb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</si>
</sst>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5904B-7F3C-4205-9F64-9F1ECE807422}" name="Table1" displayName="Table1" ref="A5:C26" totalsRowShown="0">
  <autoFilter ref="A5:C26" xr:uid="{AA08F339-65E2-4A0C-83AB-FBE3A059FDC8}"/>
  <tableColumns count="3">
    <tableColumn id="1" xr3:uid="{9F3CAD98-0993-455F-A70F-403E6C79953C}" name="time"/>
    <tableColumn id="2" xr3:uid="{44DECDD5-1012-4AC0-AAF6-3CF46452501A}" name="moment" dataDxfId="15">
      <calculatedColumnFormula>(Table1[[#This Row],[time]]-2)*2</calculatedColumnFormula>
    </tableColumn>
    <tableColumn id="3" xr3:uid="{E73B03DA-3EFA-4A12-B5A3-E990FA594EAB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B8ED0E5-2965-4D6D-9F53-F3BC843F7ED8}" name="Table235" displayName="Table235" ref="D34:F55" totalsRowShown="0">
  <autoFilter ref="D34:F55" xr:uid="{DC597B63-86C8-4B12-A32E-40016AA46E5E}"/>
  <tableColumns count="3">
    <tableColumn id="1" xr3:uid="{880B757B-C4D9-4D1E-A570-C23A9B96D842}" name="time"/>
    <tableColumn id="2" xr3:uid="{D8BE1CFF-67B8-454B-A8D9-CB5443FB4D84}" name="moment" dataDxfId="6">
      <calculatedColumnFormula>-(Table134[[#This Row],[time]]-2)*2</calculatedColumnFormula>
    </tableColumn>
    <tableColumn id="3" xr3:uid="{6C025BF2-713D-4469-A200-3ADBAD9C5410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18DCD72-3AEA-48ED-9022-400562800912}" name="Table336" displayName="Table336" ref="G34:I55" totalsRowShown="0">
  <autoFilter ref="G34:I55" xr:uid="{D5DA37CF-4841-4358-93F7-F0F918FB33C4}"/>
  <tableColumns count="3">
    <tableColumn id="1" xr3:uid="{9D81AA92-41CA-4EE6-BD7D-B0463EE6D6D8}" name="time"/>
    <tableColumn id="2" xr3:uid="{8F1F483B-0523-48A2-9942-0BC9087F93E6}" name="moment" dataDxfId="5">
      <calculatedColumnFormula>-(Table134[[#This Row],[time]]-2)*2</calculatedColumnFormula>
    </tableColumn>
    <tableColumn id="3" xr3:uid="{952FE94A-3A8F-411C-AC02-6BAF09060C4A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82A15C-6E73-43B2-A75C-2DE6A7E430FB}" name="Table437" displayName="Table437" ref="J34:L55" totalsRowShown="0">
  <autoFilter ref="J34:L55" xr:uid="{C36E33D6-C5C5-4A35-B139-DEDDC8AB9362}"/>
  <tableColumns count="3">
    <tableColumn id="1" xr3:uid="{D8CE0CA3-B340-4D6E-8512-4AFD71677831}" name="time"/>
    <tableColumn id="2" xr3:uid="{741A24CE-5616-4DAD-8154-6F1F4C93DE11}" name="moment" dataDxfId="4">
      <calculatedColumnFormula>-(Table134[[#This Row],[time]]-2)*2</calculatedColumnFormula>
    </tableColumn>
    <tableColumn id="3" xr3:uid="{0D2A6DCD-DD06-4033-8471-B0374D7DD01C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976A51-0FC4-44BA-8D36-A003FD77BD90}" name="Table538" displayName="Table538" ref="M34:O55" totalsRowShown="0">
  <autoFilter ref="M34:O55" xr:uid="{89C4BFDC-342E-4665-B7BF-D4DC6DADCCCD}"/>
  <tableColumns count="3">
    <tableColumn id="1" xr3:uid="{EACC8A6F-D6FF-4B8A-873B-6A560B7EF3EC}" name="time"/>
    <tableColumn id="2" xr3:uid="{FF572644-FF3B-414D-96D4-128C44A55356}" name="moment" dataDxfId="3">
      <calculatedColumnFormula>-(Table134[[#This Row],[time]]-2)*2</calculatedColumnFormula>
    </tableColumn>
    <tableColumn id="3" xr3:uid="{7049D3F9-46FE-40A6-B3F4-43E4C87B9BA5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F03F5F8-466B-4DA5-9595-356C538B3183}" name="Table639" displayName="Table639" ref="P34:R55" totalsRowShown="0">
  <autoFilter ref="P34:R55" xr:uid="{A50C851B-3272-483F-9A89-FFB931122FB3}"/>
  <tableColumns count="3">
    <tableColumn id="1" xr3:uid="{CE899F9E-AAE8-4E19-B21B-BF69F0BD8C2F}" name="time"/>
    <tableColumn id="2" xr3:uid="{F1710C11-1B35-415A-9019-C84065E956DC}" name="moment" dataDxfId="2">
      <calculatedColumnFormula>-(Table134[[#This Row],[time]]-2)*2</calculatedColumnFormula>
    </tableColumn>
    <tableColumn id="3" xr3:uid="{490401DA-A265-4452-8E95-7D63BFC294FD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B146DF-6F9E-4C2F-A390-3DEB18411DA4}" name="Table740" displayName="Table740" ref="S34:U55" totalsRowShown="0">
  <autoFilter ref="S34:U55" xr:uid="{9B386A7C-B57D-4C9E-8B2B-46C0738337DA}"/>
  <tableColumns count="3">
    <tableColumn id="1" xr3:uid="{E8E56C2D-4BBE-4BED-8CDC-FC4EA4DCC621}" name="time"/>
    <tableColumn id="2" xr3:uid="{2BC3C802-2A28-4625-AD33-9BB900596DB1}" name="moment" dataDxfId="1">
      <calculatedColumnFormula>-(Table134[[#This Row],[time]]-2)*2</calculatedColumnFormula>
    </tableColumn>
    <tableColumn id="3" xr3:uid="{FF680421-5F6D-4894-A035-2EF3A62897D3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72E5F76-EC92-4689-A5E7-0A20B86847E0}" name="Table841" displayName="Table841" ref="V34:X55" totalsRowShown="0">
  <autoFilter ref="V34:X55" xr:uid="{ACD9D216-1952-45B9-BF69-350EE6DE1E6A}"/>
  <tableColumns count="3">
    <tableColumn id="1" xr3:uid="{0397E1CF-86C3-4309-A4CA-F0FD879C51C2}" name="time"/>
    <tableColumn id="2" xr3:uid="{6ADA9D8B-078D-4239-8E54-E0791E2293FD}" name="moment" dataDxfId="0">
      <calculatedColumnFormula>-(Table134[[#This Row],[time]]-2)*2</calculatedColumnFormula>
    </tableColumn>
    <tableColumn id="3" xr3:uid="{22AF0862-8114-4E79-BD0B-0FB4A65438AD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12B089-9CEE-4F36-8354-2D535B27E088}" name="Table2" displayName="Table2" ref="D5:F26" totalsRowShown="0">
  <autoFilter ref="D5:F26" xr:uid="{B72EF6E2-4D98-4E9D-9050-3C89A796F22D}"/>
  <tableColumns count="3">
    <tableColumn id="1" xr3:uid="{9FAA015E-3E84-476E-A59D-43B023E3C6FA}" name="time"/>
    <tableColumn id="2" xr3:uid="{1124F04B-FC85-40EC-91E9-B134CF13C86E}" name="moment" dataDxfId="14">
      <calculatedColumnFormula>(Table2[[#This Row],[time]]-2)*2</calculatedColumnFormula>
    </tableColumn>
    <tableColumn id="3" xr3:uid="{72593CDF-55DA-4111-A4AD-C965B0076CD6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BF3CDD-19A9-46FE-ADEB-FE8BDED9E81E}" name="Table3" displayName="Table3" ref="G5:I26" totalsRowShown="0">
  <autoFilter ref="G5:I26" xr:uid="{7348275B-76F4-470B-BED6-9B76068EA7FD}"/>
  <tableColumns count="3">
    <tableColumn id="1" xr3:uid="{D4531508-5050-462C-B694-AA836A34502F}" name="time"/>
    <tableColumn id="2" xr3:uid="{22A8A99D-FE50-482F-BB30-97C3A313D538}" name="moment" dataDxfId="13">
      <calculatedColumnFormula>(Table3[[#This Row],[time]]-2)*2</calculatedColumnFormula>
    </tableColumn>
    <tableColumn id="3" xr3:uid="{F6A474AE-A9AB-4C06-BA48-A51FA4F27A41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544A61-1031-4128-A7C0-BA3F4C1CD1C6}" name="Table4" displayName="Table4" ref="J5:L26" totalsRowShown="0">
  <autoFilter ref="J5:L26" xr:uid="{36FD3B5B-2F0A-48FB-A8FE-FAD29E4FEB4C}"/>
  <tableColumns count="3">
    <tableColumn id="1" xr3:uid="{B2BB5865-0DA8-485F-B70D-137EA88394A6}" name="time"/>
    <tableColumn id="2" xr3:uid="{6C2DF09D-7C35-4E2D-852A-5F678BFAA3D4}" name="moment" dataDxfId="12">
      <calculatedColumnFormula>(Table4[[#This Row],[time]]-2)*2</calculatedColumnFormula>
    </tableColumn>
    <tableColumn id="3" xr3:uid="{36B9A5C1-6A7A-40C1-98F3-142BB78AEC87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0F7A34-DC5B-4DA2-9597-8250048C78CD}" name="Table5" displayName="Table5" ref="M5:O26" totalsRowShown="0">
  <autoFilter ref="M5:O26" xr:uid="{50DCE375-AAF0-4847-8692-D9630EC8B00C}"/>
  <tableColumns count="3">
    <tableColumn id="1" xr3:uid="{78953C27-8561-494F-8D43-F8C6C3E4FE15}" name="time"/>
    <tableColumn id="2" xr3:uid="{E5E30AF9-0E2D-454C-9AE9-BAA0CC460701}" name="moment" dataDxfId="11">
      <calculatedColumnFormula>(Table5[[#This Row],[time]]-2)*2</calculatedColumnFormula>
    </tableColumn>
    <tableColumn id="3" xr3:uid="{1BBC4370-9D1D-4C41-AC5A-F10199CF5474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EBBF22-9B99-4E84-BF69-0A1CAE3CFD62}" name="Table6" displayName="Table6" ref="P5:R26" totalsRowShown="0">
  <autoFilter ref="P5:R26" xr:uid="{0F270ECA-60BC-49A9-A807-249C044C3AAC}"/>
  <tableColumns count="3">
    <tableColumn id="1" xr3:uid="{8EF72158-2315-4283-B8CC-48689FD78C90}" name="time"/>
    <tableColumn id="2" xr3:uid="{09C034BB-CB34-4395-A0DF-38ECAD7639E4}" name="moment" dataDxfId="10">
      <calculatedColumnFormula>(Table6[[#This Row],[time]]-2)*2</calculatedColumnFormula>
    </tableColumn>
    <tableColumn id="3" xr3:uid="{39E7B02F-2105-4907-BA04-30B80F6F6936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B7D8A8-DE2D-45A2-B4B8-4B9F7C46DC6A}" name="Table7" displayName="Table7" ref="S5:U26" totalsRowShown="0">
  <autoFilter ref="S5:U26" xr:uid="{129E561E-3D77-44A5-8D53-059817EB2F10}"/>
  <tableColumns count="3">
    <tableColumn id="1" xr3:uid="{E1488496-D751-4C8D-A7AA-417C6D2B3A27}" name="time"/>
    <tableColumn id="2" xr3:uid="{0FAFAEF2-E9C7-4418-81BD-2161227A7566}" name="moment" dataDxfId="9">
      <calculatedColumnFormula>(Table7[[#This Row],[time]]-2)*2</calculatedColumnFormula>
    </tableColumn>
    <tableColumn id="3" xr3:uid="{78097BB2-3EE6-4494-97DB-4042214E3BF4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592C28-0AFB-4B9F-A30A-23150279F883}" name="Table8" displayName="Table8" ref="V5:X26" totalsRowShown="0">
  <autoFilter ref="V5:X26" xr:uid="{B01E0BD3-D9D9-4F50-A95F-9D2EABD89A93}"/>
  <tableColumns count="3">
    <tableColumn id="1" xr3:uid="{73ACF117-DF2D-4722-A52E-E779C1F2F8CA}" name="time"/>
    <tableColumn id="2" xr3:uid="{658E7D2D-CF0B-4DFB-86E3-56D381275832}" name="moment" dataDxfId="8">
      <calculatedColumnFormula>(Table8[[#This Row],[time]]-2)*2</calculatedColumnFormula>
    </tableColumn>
    <tableColumn id="3" xr3:uid="{647B0A2A-B09D-402B-917D-4AEDCEC19179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D4526C-8CF9-4D2A-A07B-AA1E8F026FC0}" name="Table134" displayName="Table134" ref="A34:C55" totalsRowShown="0">
  <autoFilter ref="A34:C55" xr:uid="{060F3437-2DFC-4A74-9F6F-E40C038D4B0B}"/>
  <tableColumns count="3">
    <tableColumn id="1" xr3:uid="{9F59ACE7-9C52-472E-8FA3-7C62E7B8C064}" name="time"/>
    <tableColumn id="2" xr3:uid="{1CCCA6A9-FDA2-4D9A-BB4A-ACE879946359}" name="moment" dataDxfId="7">
      <calculatedColumnFormula>-(Table134[[#This Row],[time]]-2)*2</calculatedColumnFormula>
    </tableColumn>
    <tableColumn id="3" xr3:uid="{5EA7DA15-A1B9-4DB3-BB8A-93E395A4DF90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10FA-8870-4223-95B8-AE2AA88EA357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91.122200000000007</v>
      </c>
      <c r="D6">
        <v>2</v>
      </c>
      <c r="E6">
        <f>(Table2[[#This Row],[time]]-2)*2</f>
        <v>0</v>
      </c>
      <c r="F6">
        <v>95.889399999999995</v>
      </c>
      <c r="G6">
        <v>2</v>
      </c>
      <c r="H6">
        <f>(Table3[[#This Row],[time]]-2)*2</f>
        <v>0</v>
      </c>
      <c r="I6">
        <v>89.273899999999998</v>
      </c>
      <c r="J6">
        <v>2</v>
      </c>
      <c r="K6">
        <f>(Table4[[#This Row],[time]]-2)*2</f>
        <v>0</v>
      </c>
      <c r="L6">
        <v>86.437299999999993</v>
      </c>
      <c r="M6">
        <v>2</v>
      </c>
      <c r="N6">
        <f>(Table5[[#This Row],[time]]-2)*2</f>
        <v>0</v>
      </c>
      <c r="O6">
        <v>82.674099999999996</v>
      </c>
      <c r="P6">
        <v>2</v>
      </c>
      <c r="Q6">
        <f>(Table6[[#This Row],[time]]-2)*2</f>
        <v>0</v>
      </c>
      <c r="R6">
        <v>88.971500000000006</v>
      </c>
      <c r="S6">
        <v>2</v>
      </c>
      <c r="T6">
        <f>(Table7[[#This Row],[time]]-2)*2</f>
        <v>0</v>
      </c>
      <c r="U6">
        <v>78.961299999999994</v>
      </c>
      <c r="V6">
        <v>2</v>
      </c>
      <c r="W6">
        <f>(Table8[[#This Row],[time]]-2)*2</f>
        <v>0</v>
      </c>
      <c r="X6">
        <v>83.133399999999995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91.084500000000006</v>
      </c>
      <c r="D7">
        <v>2.0575000000000001</v>
      </c>
      <c r="E7">
        <f>(Table2[[#This Row],[time]]-2)*2</f>
        <v>0.11500000000000021</v>
      </c>
      <c r="F7">
        <v>96.028700000000001</v>
      </c>
      <c r="G7">
        <v>2.0575000000000001</v>
      </c>
      <c r="H7">
        <f>(Table3[[#This Row],[time]]-2)*2</f>
        <v>0.11500000000000021</v>
      </c>
      <c r="I7">
        <v>89.220299999999995</v>
      </c>
      <c r="J7">
        <v>2.0575000000000001</v>
      </c>
      <c r="K7">
        <f>(Table4[[#This Row],[time]]-2)*2</f>
        <v>0.11500000000000021</v>
      </c>
      <c r="L7">
        <v>86.573300000000003</v>
      </c>
      <c r="M7">
        <v>2.0575000000000001</v>
      </c>
      <c r="N7">
        <f>(Table5[[#This Row],[time]]-2)*2</f>
        <v>0.11500000000000021</v>
      </c>
      <c r="O7">
        <v>82.597999999999999</v>
      </c>
      <c r="P7">
        <v>2.0575000000000001</v>
      </c>
      <c r="Q7">
        <f>(Table6[[#This Row],[time]]-2)*2</f>
        <v>0.11500000000000021</v>
      </c>
      <c r="R7">
        <v>89.0124</v>
      </c>
      <c r="S7">
        <v>2.0575000000000001</v>
      </c>
      <c r="T7">
        <f>(Table7[[#This Row],[time]]-2)*2</f>
        <v>0.11500000000000021</v>
      </c>
      <c r="U7">
        <v>78.656700000000001</v>
      </c>
      <c r="V7">
        <v>2.0575000000000001</v>
      </c>
      <c r="W7">
        <f>(Table8[[#This Row],[time]]-2)*2</f>
        <v>0.11500000000000021</v>
      </c>
      <c r="X7">
        <v>83.350300000000004</v>
      </c>
    </row>
    <row r="8" spans="1:24" x14ac:dyDescent="0.3">
      <c r="A8">
        <v>2.1025</v>
      </c>
      <c r="B8">
        <f>(Table1[[#This Row],[time]]-2)*2</f>
        <v>0.20500000000000007</v>
      </c>
      <c r="C8">
        <v>91.024100000000004</v>
      </c>
      <c r="D8">
        <v>2.1025</v>
      </c>
      <c r="E8">
        <f>(Table2[[#This Row],[time]]-2)*2</f>
        <v>0.20500000000000007</v>
      </c>
      <c r="F8">
        <v>95.798599999999993</v>
      </c>
      <c r="G8">
        <v>2.1025</v>
      </c>
      <c r="H8">
        <f>(Table3[[#This Row],[time]]-2)*2</f>
        <v>0.20500000000000007</v>
      </c>
      <c r="I8">
        <v>88.989400000000003</v>
      </c>
      <c r="J8">
        <v>2.1025</v>
      </c>
      <c r="K8">
        <f>(Table4[[#This Row],[time]]-2)*2</f>
        <v>0.20500000000000007</v>
      </c>
      <c r="L8">
        <v>86.946200000000005</v>
      </c>
      <c r="M8">
        <v>2.1025</v>
      </c>
      <c r="N8">
        <f>(Table5[[#This Row],[time]]-2)*2</f>
        <v>0.20500000000000007</v>
      </c>
      <c r="O8">
        <v>82.489699999999999</v>
      </c>
      <c r="P8">
        <v>2.1025</v>
      </c>
      <c r="Q8">
        <f>(Table6[[#This Row],[time]]-2)*2</f>
        <v>0.20500000000000007</v>
      </c>
      <c r="R8">
        <v>89.743899999999996</v>
      </c>
      <c r="S8">
        <v>2.1025</v>
      </c>
      <c r="T8">
        <f>(Table7[[#This Row],[time]]-2)*2</f>
        <v>0.20500000000000007</v>
      </c>
      <c r="U8">
        <v>77.865600000000001</v>
      </c>
      <c r="V8">
        <v>2.1025</v>
      </c>
      <c r="W8">
        <f>(Table8[[#This Row],[time]]-2)*2</f>
        <v>0.20500000000000007</v>
      </c>
      <c r="X8">
        <v>83.526200000000003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90.94</v>
      </c>
      <c r="D9">
        <v>2.1671900000000002</v>
      </c>
      <c r="E9">
        <f>(Table2[[#This Row],[time]]-2)*2</f>
        <v>0.33438000000000034</v>
      </c>
      <c r="F9">
        <v>95.420100000000005</v>
      </c>
      <c r="G9">
        <v>2.1671900000000002</v>
      </c>
      <c r="H9">
        <f>(Table3[[#This Row],[time]]-2)*2</f>
        <v>0.33438000000000034</v>
      </c>
      <c r="I9">
        <v>87.761200000000002</v>
      </c>
      <c r="J9">
        <v>2.1671900000000002</v>
      </c>
      <c r="K9">
        <f>(Table4[[#This Row],[time]]-2)*2</f>
        <v>0.33438000000000034</v>
      </c>
      <c r="L9">
        <v>87.650599999999997</v>
      </c>
      <c r="M9">
        <v>2.1671900000000002</v>
      </c>
      <c r="N9">
        <f>(Table5[[#This Row],[time]]-2)*2</f>
        <v>0.33438000000000034</v>
      </c>
      <c r="O9">
        <v>81.885800000000003</v>
      </c>
      <c r="P9">
        <v>2.1671900000000002</v>
      </c>
      <c r="Q9">
        <f>(Table6[[#This Row],[time]]-2)*2</f>
        <v>0.33438000000000034</v>
      </c>
      <c r="R9">
        <v>89.748199999999997</v>
      </c>
      <c r="S9">
        <v>2.1671900000000002</v>
      </c>
      <c r="T9">
        <f>(Table7[[#This Row],[time]]-2)*2</f>
        <v>0.33438000000000034</v>
      </c>
      <c r="U9">
        <v>77.634</v>
      </c>
      <c r="V9">
        <v>2.1671900000000002</v>
      </c>
      <c r="W9">
        <f>(Table8[[#This Row],[time]]-2)*2</f>
        <v>0.33438000000000034</v>
      </c>
      <c r="X9">
        <v>83.624899999999997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90.893900000000002</v>
      </c>
      <c r="D10">
        <v>2.2146499999999998</v>
      </c>
      <c r="E10">
        <f>(Table2[[#This Row],[time]]-2)*2</f>
        <v>0.42929999999999957</v>
      </c>
      <c r="F10">
        <v>95.401200000000003</v>
      </c>
      <c r="G10">
        <v>2.2146499999999998</v>
      </c>
      <c r="H10">
        <f>(Table3[[#This Row],[time]]-2)*2</f>
        <v>0.42929999999999957</v>
      </c>
      <c r="I10">
        <v>87.616699999999994</v>
      </c>
      <c r="J10">
        <v>2.2146499999999998</v>
      </c>
      <c r="K10">
        <f>(Table4[[#This Row],[time]]-2)*2</f>
        <v>0.42929999999999957</v>
      </c>
      <c r="L10">
        <v>87.947699999999998</v>
      </c>
      <c r="M10">
        <v>2.2146499999999998</v>
      </c>
      <c r="N10">
        <f>(Table5[[#This Row],[time]]-2)*2</f>
        <v>0.42929999999999957</v>
      </c>
      <c r="O10">
        <v>81.421899999999994</v>
      </c>
      <c r="P10">
        <v>2.2146499999999998</v>
      </c>
      <c r="Q10">
        <f>(Table6[[#This Row],[time]]-2)*2</f>
        <v>0.42929999999999957</v>
      </c>
      <c r="R10">
        <v>90.063500000000005</v>
      </c>
      <c r="S10">
        <v>2.2146499999999998</v>
      </c>
      <c r="T10">
        <f>(Table7[[#This Row],[time]]-2)*2</f>
        <v>0.42929999999999957</v>
      </c>
      <c r="U10">
        <v>77.522900000000007</v>
      </c>
      <c r="V10">
        <v>2.2146499999999998</v>
      </c>
      <c r="W10">
        <f>(Table8[[#This Row],[time]]-2)*2</f>
        <v>0.42929999999999957</v>
      </c>
      <c r="X10">
        <v>83.466399999999993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90.738900000000001</v>
      </c>
      <c r="D11">
        <v>2.2715999999999998</v>
      </c>
      <c r="E11">
        <f>(Table2[[#This Row],[time]]-2)*2</f>
        <v>0.54319999999999968</v>
      </c>
      <c r="F11">
        <v>95.246899999999997</v>
      </c>
      <c r="G11">
        <v>2.2715999999999998</v>
      </c>
      <c r="H11">
        <f>(Table3[[#This Row],[time]]-2)*2</f>
        <v>0.54319999999999968</v>
      </c>
      <c r="I11">
        <v>87.229299999999995</v>
      </c>
      <c r="J11">
        <v>2.2715999999999998</v>
      </c>
      <c r="K11">
        <f>(Table4[[#This Row],[time]]-2)*2</f>
        <v>0.54319999999999968</v>
      </c>
      <c r="L11">
        <v>88.642600000000002</v>
      </c>
      <c r="M11">
        <v>2.2715999999999998</v>
      </c>
      <c r="N11">
        <f>(Table5[[#This Row],[time]]-2)*2</f>
        <v>0.54319999999999968</v>
      </c>
      <c r="O11">
        <v>81.051199999999994</v>
      </c>
      <c r="P11">
        <v>2.2715999999999998</v>
      </c>
      <c r="Q11">
        <f>(Table6[[#This Row],[time]]-2)*2</f>
        <v>0.54319999999999968</v>
      </c>
      <c r="R11">
        <v>92.544600000000003</v>
      </c>
      <c r="S11">
        <v>2.2715999999999998</v>
      </c>
      <c r="T11">
        <f>(Table7[[#This Row],[time]]-2)*2</f>
        <v>0.54319999999999968</v>
      </c>
      <c r="U11">
        <v>77.532700000000006</v>
      </c>
      <c r="V11">
        <v>2.2715999999999998</v>
      </c>
      <c r="W11">
        <f>(Table8[[#This Row],[time]]-2)*2</f>
        <v>0.54319999999999968</v>
      </c>
      <c r="X11">
        <v>82.910499999999999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90.622600000000006</v>
      </c>
      <c r="D12">
        <v>2.32233</v>
      </c>
      <c r="E12">
        <f>(Table2[[#This Row],[time]]-2)*2</f>
        <v>0.64466000000000001</v>
      </c>
      <c r="F12">
        <v>95.201499999999996</v>
      </c>
      <c r="G12">
        <v>2.32233</v>
      </c>
      <c r="H12">
        <f>(Table3[[#This Row],[time]]-2)*2</f>
        <v>0.64466000000000001</v>
      </c>
      <c r="I12">
        <v>85.815700000000007</v>
      </c>
      <c r="J12">
        <v>2.32233</v>
      </c>
      <c r="K12">
        <f>(Table4[[#This Row],[time]]-2)*2</f>
        <v>0.64466000000000001</v>
      </c>
      <c r="L12">
        <v>89.247</v>
      </c>
      <c r="M12">
        <v>2.32233</v>
      </c>
      <c r="N12">
        <f>(Table5[[#This Row],[time]]-2)*2</f>
        <v>0.64466000000000001</v>
      </c>
      <c r="O12">
        <v>79.644300000000001</v>
      </c>
      <c r="P12">
        <v>2.32233</v>
      </c>
      <c r="Q12">
        <f>(Table6[[#This Row],[time]]-2)*2</f>
        <v>0.64466000000000001</v>
      </c>
      <c r="R12">
        <v>92.562799999999996</v>
      </c>
      <c r="S12">
        <v>2.32233</v>
      </c>
      <c r="T12">
        <f>(Table7[[#This Row],[time]]-2)*2</f>
        <v>0.64466000000000001</v>
      </c>
      <c r="U12">
        <v>77.424199999999999</v>
      </c>
      <c r="V12">
        <v>2.32233</v>
      </c>
      <c r="W12">
        <f>(Table8[[#This Row],[time]]-2)*2</f>
        <v>0.64466000000000001</v>
      </c>
      <c r="X12">
        <v>82.434700000000007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90.416600000000003</v>
      </c>
      <c r="D13">
        <v>2.3587899999999999</v>
      </c>
      <c r="E13">
        <f>(Table2[[#This Row],[time]]-2)*2</f>
        <v>0.71757999999999988</v>
      </c>
      <c r="F13">
        <v>95.345399999999998</v>
      </c>
      <c r="G13">
        <v>2.3587899999999999</v>
      </c>
      <c r="H13">
        <f>(Table3[[#This Row],[time]]-2)*2</f>
        <v>0.71757999999999988</v>
      </c>
      <c r="I13">
        <v>85.298900000000003</v>
      </c>
      <c r="J13">
        <v>2.3587899999999999</v>
      </c>
      <c r="K13">
        <f>(Table4[[#This Row],[time]]-2)*2</f>
        <v>0.71757999999999988</v>
      </c>
      <c r="L13">
        <v>89.975300000000004</v>
      </c>
      <c r="M13">
        <v>2.3587899999999999</v>
      </c>
      <c r="N13">
        <f>(Table5[[#This Row],[time]]-2)*2</f>
        <v>0.71757999999999988</v>
      </c>
      <c r="O13">
        <v>78.072599999999994</v>
      </c>
      <c r="P13">
        <v>2.3587899999999999</v>
      </c>
      <c r="Q13">
        <f>(Table6[[#This Row],[time]]-2)*2</f>
        <v>0.71757999999999988</v>
      </c>
      <c r="R13">
        <v>92.493399999999994</v>
      </c>
      <c r="S13">
        <v>2.3587899999999999</v>
      </c>
      <c r="T13">
        <f>(Table7[[#This Row],[time]]-2)*2</f>
        <v>0.71757999999999988</v>
      </c>
      <c r="U13">
        <v>77.019400000000005</v>
      </c>
      <c r="V13">
        <v>2.3587899999999999</v>
      </c>
      <c r="W13">
        <f>(Table8[[#This Row],[time]]-2)*2</f>
        <v>0.71757999999999988</v>
      </c>
      <c r="X13">
        <v>82.073599999999999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89.932500000000005</v>
      </c>
      <c r="D14">
        <v>2.4015499999999999</v>
      </c>
      <c r="E14">
        <f>(Table2[[#This Row],[time]]-2)*2</f>
        <v>0.8030999999999997</v>
      </c>
      <c r="F14">
        <v>95.454400000000007</v>
      </c>
      <c r="G14">
        <v>2.4015499999999999</v>
      </c>
      <c r="H14">
        <f>(Table3[[#This Row],[time]]-2)*2</f>
        <v>0.8030999999999997</v>
      </c>
      <c r="I14">
        <v>84.507599999999996</v>
      </c>
      <c r="J14">
        <v>2.4015499999999999</v>
      </c>
      <c r="K14">
        <f>(Table4[[#This Row],[time]]-2)*2</f>
        <v>0.8030999999999997</v>
      </c>
      <c r="L14">
        <v>90.466800000000006</v>
      </c>
      <c r="M14">
        <v>2.4015499999999999</v>
      </c>
      <c r="N14">
        <f>(Table5[[#This Row],[time]]-2)*2</f>
        <v>0.8030999999999997</v>
      </c>
      <c r="O14">
        <v>76.352000000000004</v>
      </c>
      <c r="P14">
        <v>2.4015499999999999</v>
      </c>
      <c r="Q14">
        <f>(Table6[[#This Row],[time]]-2)*2</f>
        <v>0.8030999999999997</v>
      </c>
      <c r="R14">
        <v>93.668199999999999</v>
      </c>
      <c r="S14">
        <v>2.4015499999999999</v>
      </c>
      <c r="T14">
        <f>(Table7[[#This Row],[time]]-2)*2</f>
        <v>0.8030999999999997</v>
      </c>
      <c r="U14">
        <v>76.575999999999993</v>
      </c>
      <c r="V14">
        <v>2.4015499999999999</v>
      </c>
      <c r="W14">
        <f>(Table8[[#This Row],[time]]-2)*2</f>
        <v>0.8030999999999997</v>
      </c>
      <c r="X14">
        <v>81.539100000000005</v>
      </c>
    </row>
    <row r="15" spans="1:24" x14ac:dyDescent="0.3">
      <c r="A15">
        <v>2.47973</v>
      </c>
      <c r="B15">
        <f>(Table1[[#This Row],[time]]-2)*2</f>
        <v>0.95945999999999998</v>
      </c>
      <c r="C15">
        <v>89.528000000000006</v>
      </c>
      <c r="D15">
        <v>2.47973</v>
      </c>
      <c r="E15">
        <f>(Table2[[#This Row],[time]]-2)*2</f>
        <v>0.95945999999999998</v>
      </c>
      <c r="F15">
        <v>95.604699999999994</v>
      </c>
      <c r="G15">
        <v>2.47973</v>
      </c>
      <c r="H15">
        <f>(Table3[[#This Row],[time]]-2)*2</f>
        <v>0.95945999999999998</v>
      </c>
      <c r="I15">
        <v>83.929199999999994</v>
      </c>
      <c r="J15">
        <v>2.47973</v>
      </c>
      <c r="K15">
        <f>(Table4[[#This Row],[time]]-2)*2</f>
        <v>0.95945999999999998</v>
      </c>
      <c r="L15">
        <v>90.6875</v>
      </c>
      <c r="M15">
        <v>2.47973</v>
      </c>
      <c r="N15">
        <f>(Table5[[#This Row],[time]]-2)*2</f>
        <v>0.95945999999999998</v>
      </c>
      <c r="O15">
        <v>73.991900000000001</v>
      </c>
      <c r="P15">
        <v>2.47973</v>
      </c>
      <c r="Q15">
        <f>(Table6[[#This Row],[time]]-2)*2</f>
        <v>0.95945999999999998</v>
      </c>
      <c r="R15">
        <v>94.539599999999993</v>
      </c>
      <c r="S15">
        <v>2.47973</v>
      </c>
      <c r="T15">
        <f>(Table7[[#This Row],[time]]-2)*2</f>
        <v>0.95945999999999998</v>
      </c>
      <c r="U15">
        <v>76.416799999999995</v>
      </c>
      <c r="V15">
        <v>2.47973</v>
      </c>
      <c r="W15">
        <f>(Table8[[#This Row],[time]]-2)*2</f>
        <v>0.95945999999999998</v>
      </c>
      <c r="X15">
        <v>81.017300000000006</v>
      </c>
    </row>
    <row r="16" spans="1:24" x14ac:dyDescent="0.3">
      <c r="A16">
        <v>2.51017</v>
      </c>
      <c r="B16">
        <f>(Table1[[#This Row],[time]]-2)*2</f>
        <v>1.02034</v>
      </c>
      <c r="C16">
        <v>88.964399999999998</v>
      </c>
      <c r="D16">
        <v>2.51017</v>
      </c>
      <c r="E16">
        <f>(Table2[[#This Row],[time]]-2)*2</f>
        <v>1.02034</v>
      </c>
      <c r="F16">
        <v>96.485799999999998</v>
      </c>
      <c r="G16">
        <v>2.51017</v>
      </c>
      <c r="H16">
        <f>(Table3[[#This Row],[time]]-2)*2</f>
        <v>1.02034</v>
      </c>
      <c r="I16">
        <v>83.393500000000003</v>
      </c>
      <c r="J16">
        <v>2.51017</v>
      </c>
      <c r="K16">
        <f>(Table4[[#This Row],[time]]-2)*2</f>
        <v>1.02034</v>
      </c>
      <c r="L16">
        <v>90.686400000000006</v>
      </c>
      <c r="M16">
        <v>2.51017</v>
      </c>
      <c r="N16">
        <f>(Table5[[#This Row],[time]]-2)*2</f>
        <v>1.02034</v>
      </c>
      <c r="O16">
        <v>72.637</v>
      </c>
      <c r="P16">
        <v>2.51017</v>
      </c>
      <c r="Q16">
        <f>(Table6[[#This Row],[time]]-2)*2</f>
        <v>1.02034</v>
      </c>
      <c r="R16">
        <v>94.611099999999993</v>
      </c>
      <c r="S16">
        <v>2.51017</v>
      </c>
      <c r="T16">
        <f>(Table7[[#This Row],[time]]-2)*2</f>
        <v>1.02034</v>
      </c>
      <c r="U16">
        <v>76.297799999999995</v>
      </c>
      <c r="V16">
        <v>2.51017</v>
      </c>
      <c r="W16">
        <f>(Table8[[#This Row],[time]]-2)*2</f>
        <v>1.02034</v>
      </c>
      <c r="X16">
        <v>80.532399999999996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88.386200000000002</v>
      </c>
      <c r="D17">
        <v>2.5632600000000001</v>
      </c>
      <c r="E17">
        <f>(Table2[[#This Row],[time]]-2)*2</f>
        <v>1.1265200000000002</v>
      </c>
      <c r="F17">
        <v>96.8048</v>
      </c>
      <c r="G17">
        <v>2.5632600000000001</v>
      </c>
      <c r="H17">
        <f>(Table3[[#This Row],[time]]-2)*2</f>
        <v>1.1265200000000002</v>
      </c>
      <c r="I17">
        <v>82.330699999999993</v>
      </c>
      <c r="J17">
        <v>2.5632600000000001</v>
      </c>
      <c r="K17">
        <f>(Table4[[#This Row],[time]]-2)*2</f>
        <v>1.1265200000000002</v>
      </c>
      <c r="L17">
        <v>90.685699999999997</v>
      </c>
      <c r="M17">
        <v>2.5632600000000001</v>
      </c>
      <c r="N17">
        <f>(Table5[[#This Row],[time]]-2)*2</f>
        <v>1.1265200000000002</v>
      </c>
      <c r="O17">
        <v>71.449700000000007</v>
      </c>
      <c r="P17">
        <v>2.5632600000000001</v>
      </c>
      <c r="Q17">
        <f>(Table6[[#This Row],[time]]-2)*2</f>
        <v>1.1265200000000002</v>
      </c>
      <c r="R17">
        <v>94.330299999999994</v>
      </c>
      <c r="S17">
        <v>2.5632600000000001</v>
      </c>
      <c r="T17">
        <f>(Table7[[#This Row],[time]]-2)*2</f>
        <v>1.1265200000000002</v>
      </c>
      <c r="U17">
        <v>75.4816</v>
      </c>
      <c r="V17">
        <v>2.5632600000000001</v>
      </c>
      <c r="W17">
        <f>(Table8[[#This Row],[time]]-2)*2</f>
        <v>1.1265200000000002</v>
      </c>
      <c r="X17">
        <v>80.096400000000003</v>
      </c>
    </row>
    <row r="18" spans="1:24" x14ac:dyDescent="0.3">
      <c r="A18">
        <v>2.61022</v>
      </c>
      <c r="B18">
        <f>(Table1[[#This Row],[time]]-2)*2</f>
        <v>1.22044</v>
      </c>
      <c r="C18">
        <v>87.903599999999997</v>
      </c>
      <c r="D18">
        <v>2.61022</v>
      </c>
      <c r="E18">
        <f>(Table2[[#This Row],[time]]-2)*2</f>
        <v>1.22044</v>
      </c>
      <c r="F18">
        <v>97.0792</v>
      </c>
      <c r="G18">
        <v>2.61022</v>
      </c>
      <c r="H18">
        <f>(Table3[[#This Row],[time]]-2)*2</f>
        <v>1.22044</v>
      </c>
      <c r="I18">
        <v>81.787400000000005</v>
      </c>
      <c r="J18">
        <v>2.61022</v>
      </c>
      <c r="K18">
        <f>(Table4[[#This Row],[time]]-2)*2</f>
        <v>1.22044</v>
      </c>
      <c r="L18">
        <v>90.645600000000002</v>
      </c>
      <c r="M18">
        <v>2.61022</v>
      </c>
      <c r="N18">
        <f>(Table5[[#This Row],[time]]-2)*2</f>
        <v>1.22044</v>
      </c>
      <c r="O18">
        <v>70.957800000000006</v>
      </c>
      <c r="P18">
        <v>2.61022</v>
      </c>
      <c r="Q18">
        <f>(Table6[[#This Row],[time]]-2)*2</f>
        <v>1.22044</v>
      </c>
      <c r="R18">
        <v>94.168700000000001</v>
      </c>
      <c r="S18">
        <v>2.61022</v>
      </c>
      <c r="T18">
        <f>(Table7[[#This Row],[time]]-2)*2</f>
        <v>1.22044</v>
      </c>
      <c r="U18">
        <v>75.400899999999993</v>
      </c>
      <c r="V18">
        <v>2.61022</v>
      </c>
      <c r="W18">
        <f>(Table8[[#This Row],[time]]-2)*2</f>
        <v>1.22044</v>
      </c>
      <c r="X18">
        <v>79.546400000000006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87.236500000000007</v>
      </c>
      <c r="D19">
        <v>2.6619299999999999</v>
      </c>
      <c r="E19">
        <f>(Table2[[#This Row],[time]]-2)*2</f>
        <v>1.3238599999999998</v>
      </c>
      <c r="F19">
        <v>97.482299999999995</v>
      </c>
      <c r="G19">
        <v>2.6619299999999999</v>
      </c>
      <c r="H19">
        <f>(Table3[[#This Row],[time]]-2)*2</f>
        <v>1.3238599999999998</v>
      </c>
      <c r="I19">
        <v>81.712100000000007</v>
      </c>
      <c r="J19">
        <v>2.6619299999999999</v>
      </c>
      <c r="K19">
        <f>(Table4[[#This Row],[time]]-2)*2</f>
        <v>1.3238599999999998</v>
      </c>
      <c r="L19">
        <v>90.2697</v>
      </c>
      <c r="M19">
        <v>2.6619299999999999</v>
      </c>
      <c r="N19">
        <f>(Table5[[#This Row],[time]]-2)*2</f>
        <v>1.3238599999999998</v>
      </c>
      <c r="O19">
        <v>69.926400000000001</v>
      </c>
      <c r="P19">
        <v>2.6619299999999999</v>
      </c>
      <c r="Q19">
        <f>(Table6[[#This Row],[time]]-2)*2</f>
        <v>1.3238599999999998</v>
      </c>
      <c r="R19">
        <v>94.381</v>
      </c>
      <c r="S19">
        <v>2.6619299999999999</v>
      </c>
      <c r="T19">
        <f>(Table7[[#This Row],[time]]-2)*2</f>
        <v>1.3238599999999998</v>
      </c>
      <c r="U19">
        <v>75.169200000000004</v>
      </c>
      <c r="V19">
        <v>2.6619299999999999</v>
      </c>
      <c r="W19">
        <f>(Table8[[#This Row],[time]]-2)*2</f>
        <v>1.3238599999999998</v>
      </c>
      <c r="X19">
        <v>78.952500000000001</v>
      </c>
    </row>
    <row r="20" spans="1:24" x14ac:dyDescent="0.3">
      <c r="A20">
        <v>2.70424</v>
      </c>
      <c r="B20">
        <f>(Table1[[#This Row],[time]]-2)*2</f>
        <v>1.40848</v>
      </c>
      <c r="C20">
        <v>85.661699999999996</v>
      </c>
      <c r="D20">
        <v>2.70424</v>
      </c>
      <c r="E20">
        <f>(Table2[[#This Row],[time]]-2)*2</f>
        <v>1.40848</v>
      </c>
      <c r="F20">
        <v>97.892600000000002</v>
      </c>
      <c r="G20">
        <v>2.70424</v>
      </c>
      <c r="H20">
        <f>(Table3[[#This Row],[time]]-2)*2</f>
        <v>1.40848</v>
      </c>
      <c r="I20">
        <v>81.069299999999998</v>
      </c>
      <c r="J20">
        <v>2.70424</v>
      </c>
      <c r="K20">
        <f>(Table4[[#This Row],[time]]-2)*2</f>
        <v>1.40848</v>
      </c>
      <c r="L20">
        <v>90.253600000000006</v>
      </c>
      <c r="M20">
        <v>2.70424</v>
      </c>
      <c r="N20">
        <f>(Table5[[#This Row],[time]]-2)*2</f>
        <v>1.40848</v>
      </c>
      <c r="O20">
        <v>68.877300000000005</v>
      </c>
      <c r="P20">
        <v>2.70424</v>
      </c>
      <c r="Q20">
        <f>(Table6[[#This Row],[time]]-2)*2</f>
        <v>1.40848</v>
      </c>
      <c r="R20">
        <v>94.067499999999995</v>
      </c>
      <c r="S20">
        <v>2.70424</v>
      </c>
      <c r="T20">
        <f>(Table7[[#This Row],[time]]-2)*2</f>
        <v>1.40848</v>
      </c>
      <c r="U20">
        <v>74.38</v>
      </c>
      <c r="V20">
        <v>2.70424</v>
      </c>
      <c r="W20">
        <f>(Table8[[#This Row],[time]]-2)*2</f>
        <v>1.40848</v>
      </c>
      <c r="X20">
        <v>78.534000000000006</v>
      </c>
    </row>
    <row r="21" spans="1:24" x14ac:dyDescent="0.3">
      <c r="A21">
        <v>2.75779</v>
      </c>
      <c r="B21">
        <f>(Table1[[#This Row],[time]]-2)*2</f>
        <v>1.5155799999999999</v>
      </c>
      <c r="C21">
        <v>84.744100000000003</v>
      </c>
      <c r="D21">
        <v>2.75779</v>
      </c>
      <c r="E21">
        <f>(Table2[[#This Row],[time]]-2)*2</f>
        <v>1.5155799999999999</v>
      </c>
      <c r="F21">
        <v>98.705399999999997</v>
      </c>
      <c r="G21">
        <v>2.75779</v>
      </c>
      <c r="H21">
        <f>(Table3[[#This Row],[time]]-2)*2</f>
        <v>1.5155799999999999</v>
      </c>
      <c r="I21">
        <v>79.522000000000006</v>
      </c>
      <c r="J21">
        <v>2.75779</v>
      </c>
      <c r="K21">
        <f>(Table4[[#This Row],[time]]-2)*2</f>
        <v>1.5155799999999999</v>
      </c>
      <c r="L21">
        <v>89.930899999999994</v>
      </c>
      <c r="M21">
        <v>2.75779</v>
      </c>
      <c r="N21">
        <f>(Table5[[#This Row],[time]]-2)*2</f>
        <v>1.5155799999999999</v>
      </c>
      <c r="O21">
        <v>67.702500000000001</v>
      </c>
      <c r="P21">
        <v>2.75779</v>
      </c>
      <c r="Q21">
        <f>(Table6[[#This Row],[time]]-2)*2</f>
        <v>1.5155799999999999</v>
      </c>
      <c r="R21">
        <v>94.102699999999999</v>
      </c>
      <c r="S21">
        <v>2.75779</v>
      </c>
      <c r="T21">
        <f>(Table7[[#This Row],[time]]-2)*2</f>
        <v>1.5155799999999999</v>
      </c>
      <c r="U21">
        <v>73.655799999999999</v>
      </c>
      <c r="V21">
        <v>2.75779</v>
      </c>
      <c r="W21">
        <f>(Table8[[#This Row],[time]]-2)*2</f>
        <v>1.5155799999999999</v>
      </c>
      <c r="X21">
        <v>77.599599999999995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83.997600000000006</v>
      </c>
      <c r="D22">
        <v>2.8044500000000001</v>
      </c>
      <c r="E22">
        <f>(Table2[[#This Row],[time]]-2)*2</f>
        <v>1.6089000000000002</v>
      </c>
      <c r="F22">
        <v>99.248000000000005</v>
      </c>
      <c r="G22">
        <v>2.8044500000000001</v>
      </c>
      <c r="H22">
        <f>(Table3[[#This Row],[time]]-2)*2</f>
        <v>1.6089000000000002</v>
      </c>
      <c r="I22">
        <v>79.457999999999998</v>
      </c>
      <c r="J22">
        <v>2.8044500000000001</v>
      </c>
      <c r="K22">
        <f>(Table4[[#This Row],[time]]-2)*2</f>
        <v>1.6089000000000002</v>
      </c>
      <c r="L22">
        <v>89.824200000000005</v>
      </c>
      <c r="M22">
        <v>2.8044500000000001</v>
      </c>
      <c r="N22">
        <f>(Table5[[#This Row],[time]]-2)*2</f>
        <v>1.6089000000000002</v>
      </c>
      <c r="O22">
        <v>67.017600000000002</v>
      </c>
      <c r="P22">
        <v>2.8044500000000001</v>
      </c>
      <c r="Q22">
        <f>(Table6[[#This Row],[time]]-2)*2</f>
        <v>1.6089000000000002</v>
      </c>
      <c r="R22">
        <v>93.736199999999997</v>
      </c>
      <c r="S22">
        <v>2.8044500000000001</v>
      </c>
      <c r="T22">
        <f>(Table7[[#This Row],[time]]-2)*2</f>
        <v>1.6089000000000002</v>
      </c>
      <c r="U22">
        <v>73.194699999999997</v>
      </c>
      <c r="V22">
        <v>2.8044500000000001</v>
      </c>
      <c r="W22">
        <f>(Table8[[#This Row],[time]]-2)*2</f>
        <v>1.6089000000000002</v>
      </c>
      <c r="X22">
        <v>76.925600000000003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82.390199999999993</v>
      </c>
      <c r="D23">
        <v>2.8546</v>
      </c>
      <c r="E23">
        <f>(Table2[[#This Row],[time]]-2)*2</f>
        <v>1.7092000000000001</v>
      </c>
      <c r="F23">
        <v>99.312899999999999</v>
      </c>
      <c r="G23">
        <v>2.8546</v>
      </c>
      <c r="H23">
        <f>(Table3[[#This Row],[time]]-2)*2</f>
        <v>1.7092000000000001</v>
      </c>
      <c r="I23">
        <v>79.341800000000006</v>
      </c>
      <c r="J23">
        <v>2.8546</v>
      </c>
      <c r="K23">
        <f>(Table4[[#This Row],[time]]-2)*2</f>
        <v>1.7092000000000001</v>
      </c>
      <c r="L23">
        <v>89.665899999999993</v>
      </c>
      <c r="M23">
        <v>2.8546</v>
      </c>
      <c r="N23">
        <f>(Table5[[#This Row],[time]]-2)*2</f>
        <v>1.7092000000000001</v>
      </c>
      <c r="O23">
        <v>66.011499999999998</v>
      </c>
      <c r="P23">
        <v>2.8546</v>
      </c>
      <c r="Q23">
        <f>(Table6[[#This Row],[time]]-2)*2</f>
        <v>1.7092000000000001</v>
      </c>
      <c r="R23">
        <v>93.254800000000003</v>
      </c>
      <c r="S23">
        <v>2.8546</v>
      </c>
      <c r="T23">
        <f>(Table7[[#This Row],[time]]-2)*2</f>
        <v>1.7092000000000001</v>
      </c>
      <c r="U23">
        <v>72.210400000000007</v>
      </c>
      <c r="V23">
        <v>2.8546</v>
      </c>
      <c r="W23">
        <f>(Table8[[#This Row],[time]]-2)*2</f>
        <v>1.7092000000000001</v>
      </c>
      <c r="X23">
        <v>76.119100000000003</v>
      </c>
    </row>
    <row r="24" spans="1:24" x14ac:dyDescent="0.3">
      <c r="A24">
        <v>2.90442</v>
      </c>
      <c r="B24">
        <f>(Table1[[#This Row],[time]]-2)*2</f>
        <v>1.80884</v>
      </c>
      <c r="C24">
        <v>80.458399999999997</v>
      </c>
      <c r="D24">
        <v>2.90442</v>
      </c>
      <c r="E24">
        <f>(Table2[[#This Row],[time]]-2)*2</f>
        <v>1.80884</v>
      </c>
      <c r="F24">
        <v>101.48399999999999</v>
      </c>
      <c r="G24">
        <v>2.90442</v>
      </c>
      <c r="H24">
        <f>(Table3[[#This Row],[time]]-2)*2</f>
        <v>1.80884</v>
      </c>
      <c r="I24">
        <v>77.614900000000006</v>
      </c>
      <c r="J24">
        <v>2.90442</v>
      </c>
      <c r="K24">
        <f>(Table4[[#This Row],[time]]-2)*2</f>
        <v>1.80884</v>
      </c>
      <c r="L24">
        <v>89.124499999999998</v>
      </c>
      <c r="M24">
        <v>2.90442</v>
      </c>
      <c r="N24">
        <f>(Table5[[#This Row],[time]]-2)*2</f>
        <v>1.80884</v>
      </c>
      <c r="O24">
        <v>65.305000000000007</v>
      </c>
      <c r="P24">
        <v>2.90442</v>
      </c>
      <c r="Q24">
        <f>(Table6[[#This Row],[time]]-2)*2</f>
        <v>1.80884</v>
      </c>
      <c r="R24">
        <v>92.799800000000005</v>
      </c>
      <c r="S24">
        <v>2.90442</v>
      </c>
      <c r="T24">
        <f>(Table7[[#This Row],[time]]-2)*2</f>
        <v>1.80884</v>
      </c>
      <c r="U24">
        <v>70.900300000000001</v>
      </c>
      <c r="V24">
        <v>2.90442</v>
      </c>
      <c r="W24">
        <f>(Table8[[#This Row],[time]]-2)*2</f>
        <v>1.80884</v>
      </c>
      <c r="X24">
        <v>75.153099999999995</v>
      </c>
    </row>
    <row r="25" spans="1:24" x14ac:dyDescent="0.3">
      <c r="A25">
        <v>2.95797</v>
      </c>
      <c r="B25">
        <f>(Table1[[#This Row],[time]]-2)*2</f>
        <v>1.91594</v>
      </c>
      <c r="C25">
        <v>79.197400000000002</v>
      </c>
      <c r="D25">
        <v>2.95797</v>
      </c>
      <c r="E25">
        <f>(Table2[[#This Row],[time]]-2)*2</f>
        <v>1.91594</v>
      </c>
      <c r="F25">
        <v>102.128</v>
      </c>
      <c r="G25">
        <v>2.95797</v>
      </c>
      <c r="H25">
        <f>(Table3[[#This Row],[time]]-2)*2</f>
        <v>1.91594</v>
      </c>
      <c r="I25">
        <v>76.934100000000001</v>
      </c>
      <c r="J25">
        <v>2.95797</v>
      </c>
      <c r="K25">
        <f>(Table4[[#This Row],[time]]-2)*2</f>
        <v>1.91594</v>
      </c>
      <c r="L25">
        <v>88.914199999999994</v>
      </c>
      <c r="M25">
        <v>2.95797</v>
      </c>
      <c r="N25">
        <f>(Table5[[#This Row],[time]]-2)*2</f>
        <v>1.91594</v>
      </c>
      <c r="O25">
        <v>64.271100000000004</v>
      </c>
      <c r="P25">
        <v>2.95797</v>
      </c>
      <c r="Q25">
        <f>(Table6[[#This Row],[time]]-2)*2</f>
        <v>1.91594</v>
      </c>
      <c r="R25">
        <v>92.583100000000002</v>
      </c>
      <c r="S25">
        <v>2.95797</v>
      </c>
      <c r="T25">
        <f>(Table7[[#This Row],[time]]-2)*2</f>
        <v>1.91594</v>
      </c>
      <c r="U25">
        <v>70.753600000000006</v>
      </c>
      <c r="V25">
        <v>2.95797</v>
      </c>
      <c r="W25">
        <f>(Table8[[#This Row],[time]]-2)*2</f>
        <v>1.91594</v>
      </c>
      <c r="X25">
        <v>74.857699999999994</v>
      </c>
    </row>
    <row r="26" spans="1:24" x14ac:dyDescent="0.3">
      <c r="A26">
        <v>3</v>
      </c>
      <c r="B26">
        <f>(Table1[[#This Row],[time]]-2)*2</f>
        <v>2</v>
      </c>
      <c r="C26">
        <v>77.717200000000005</v>
      </c>
      <c r="D26">
        <v>3</v>
      </c>
      <c r="E26">
        <f>(Table2[[#This Row],[time]]-2)*2</f>
        <v>2</v>
      </c>
      <c r="F26">
        <v>103.28</v>
      </c>
      <c r="G26">
        <v>3</v>
      </c>
      <c r="H26">
        <f>(Table3[[#This Row],[time]]-2)*2</f>
        <v>2</v>
      </c>
      <c r="I26">
        <v>76.857500000000002</v>
      </c>
      <c r="J26">
        <v>3</v>
      </c>
      <c r="K26">
        <f>(Table4[[#This Row],[time]]-2)*2</f>
        <v>2</v>
      </c>
      <c r="L26">
        <v>88.452100000000002</v>
      </c>
      <c r="M26">
        <v>3</v>
      </c>
      <c r="N26">
        <f>(Table5[[#This Row],[time]]-2)*2</f>
        <v>2</v>
      </c>
      <c r="O26">
        <v>63.470799999999997</v>
      </c>
      <c r="P26">
        <v>3</v>
      </c>
      <c r="Q26">
        <f>(Table6[[#This Row],[time]]-2)*2</f>
        <v>2</v>
      </c>
      <c r="R26">
        <v>92.134699999999995</v>
      </c>
      <c r="S26">
        <v>3</v>
      </c>
      <c r="T26">
        <f>(Table7[[#This Row],[time]]-2)*2</f>
        <v>2</v>
      </c>
      <c r="U26">
        <v>70.456599999999995</v>
      </c>
      <c r="V26">
        <v>3</v>
      </c>
      <c r="W26">
        <f>(Table8[[#This Row],[time]]-2)*2</f>
        <v>2</v>
      </c>
      <c r="X26">
        <v>74.273600000000002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91.122200000000007</v>
      </c>
      <c r="D35">
        <v>2</v>
      </c>
      <c r="E35">
        <f>-(Table134[[#This Row],[time]]-2)*2</f>
        <v>0</v>
      </c>
      <c r="F35">
        <v>95.889399999999995</v>
      </c>
      <c r="G35">
        <v>2</v>
      </c>
      <c r="H35">
        <f>-(Table134[[#This Row],[time]]-2)*2</f>
        <v>0</v>
      </c>
      <c r="I35">
        <v>89.273899999999998</v>
      </c>
      <c r="J35">
        <v>2</v>
      </c>
      <c r="K35">
        <f>-(Table134[[#This Row],[time]]-2)*2</f>
        <v>0</v>
      </c>
      <c r="L35">
        <v>86.437299999999993</v>
      </c>
      <c r="M35">
        <v>2</v>
      </c>
      <c r="N35">
        <f>-(Table134[[#This Row],[time]]-2)*2</f>
        <v>0</v>
      </c>
      <c r="O35">
        <v>82.674099999999996</v>
      </c>
      <c r="P35">
        <v>2</v>
      </c>
      <c r="Q35">
        <f>-(Table134[[#This Row],[time]]-2)*2</f>
        <v>0</v>
      </c>
      <c r="R35">
        <v>88.971500000000006</v>
      </c>
      <c r="S35">
        <v>2</v>
      </c>
      <c r="T35">
        <f>-(Table134[[#This Row],[time]]-2)*2</f>
        <v>0</v>
      </c>
      <c r="U35">
        <v>78.961299999999994</v>
      </c>
      <c r="V35">
        <v>2</v>
      </c>
      <c r="W35">
        <f>-(Table134[[#This Row],[time]]-2)*2</f>
        <v>0</v>
      </c>
      <c r="X35">
        <v>83.133399999999995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91.099500000000006</v>
      </c>
      <c r="D36">
        <v>2.0575000000000001</v>
      </c>
      <c r="E36">
        <f>-(Table134[[#This Row],[time]]-2)*2</f>
        <v>-0.11500000000000021</v>
      </c>
      <c r="F36">
        <v>95.906000000000006</v>
      </c>
      <c r="G36">
        <v>2.0575000000000001</v>
      </c>
      <c r="H36">
        <f>-(Table134[[#This Row],[time]]-2)*2</f>
        <v>-0.11500000000000021</v>
      </c>
      <c r="I36">
        <v>89.264499999999998</v>
      </c>
      <c r="J36">
        <v>2.0575000000000001</v>
      </c>
      <c r="K36">
        <f>-(Table134[[#This Row],[time]]-2)*2</f>
        <v>-0.11500000000000021</v>
      </c>
      <c r="L36">
        <v>86.418300000000002</v>
      </c>
      <c r="M36">
        <v>2.0575000000000001</v>
      </c>
      <c r="N36">
        <f>-(Table134[[#This Row],[time]]-2)*2</f>
        <v>-0.11500000000000021</v>
      </c>
      <c r="O36">
        <v>82.627300000000005</v>
      </c>
      <c r="P36">
        <v>2.0575000000000001</v>
      </c>
      <c r="Q36">
        <f>-(Table134[[#This Row],[time]]-2)*2</f>
        <v>-0.11500000000000021</v>
      </c>
      <c r="R36">
        <v>88.924300000000002</v>
      </c>
      <c r="S36">
        <v>2.0575000000000001</v>
      </c>
      <c r="T36">
        <f>-(Table134[[#This Row],[time]]-2)*2</f>
        <v>-0.11500000000000021</v>
      </c>
      <c r="U36">
        <v>79.316599999999994</v>
      </c>
      <c r="V36">
        <v>2.0575000000000001</v>
      </c>
      <c r="W36">
        <f>-(Table134[[#This Row],[time]]-2)*2</f>
        <v>-0.11500000000000021</v>
      </c>
      <c r="X36">
        <v>83.050799999999995</v>
      </c>
    </row>
    <row r="37" spans="1:24" x14ac:dyDescent="0.3">
      <c r="A37">
        <v>2.1025</v>
      </c>
      <c r="B37">
        <f>-(Table134[[#This Row],[time]]-2)*2</f>
        <v>-0.20500000000000007</v>
      </c>
      <c r="C37">
        <v>90.976900000000001</v>
      </c>
      <c r="D37">
        <v>2.1025</v>
      </c>
      <c r="E37">
        <f>-(Table134[[#This Row],[time]]-2)*2</f>
        <v>-0.20500000000000007</v>
      </c>
      <c r="F37">
        <v>96.052400000000006</v>
      </c>
      <c r="G37">
        <v>2.1025</v>
      </c>
      <c r="H37">
        <f>-(Table134[[#This Row],[time]]-2)*2</f>
        <v>-0.20500000000000007</v>
      </c>
      <c r="I37">
        <v>89.474699999999999</v>
      </c>
      <c r="J37">
        <v>2.1025</v>
      </c>
      <c r="K37">
        <f>-(Table134[[#This Row],[time]]-2)*2</f>
        <v>-0.20500000000000007</v>
      </c>
      <c r="L37">
        <v>86.121499999999997</v>
      </c>
      <c r="M37">
        <v>2.1025</v>
      </c>
      <c r="N37">
        <f>-(Table134[[#This Row],[time]]-2)*2</f>
        <v>-0.20500000000000007</v>
      </c>
      <c r="O37">
        <v>82.81</v>
      </c>
      <c r="P37">
        <v>2.1025</v>
      </c>
      <c r="Q37">
        <f>-(Table134[[#This Row],[time]]-2)*2</f>
        <v>-0.20500000000000007</v>
      </c>
      <c r="R37">
        <v>88.891099999999994</v>
      </c>
      <c r="S37">
        <v>2.1025</v>
      </c>
      <c r="T37">
        <f>-(Table134[[#This Row],[time]]-2)*2</f>
        <v>-0.20500000000000007</v>
      </c>
      <c r="U37">
        <v>79.930000000000007</v>
      </c>
      <c r="V37">
        <v>2.1025</v>
      </c>
      <c r="W37">
        <f>-(Table134[[#This Row],[time]]-2)*2</f>
        <v>-0.20500000000000007</v>
      </c>
      <c r="X37">
        <v>82.695499999999996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90.871399999999994</v>
      </c>
      <c r="D38">
        <v>2.1671900000000002</v>
      </c>
      <c r="E38">
        <f>-(Table134[[#This Row],[time]]-2)*2</f>
        <v>-0.33438000000000034</v>
      </c>
      <c r="F38">
        <v>95.878299999999996</v>
      </c>
      <c r="G38">
        <v>2.1671900000000002</v>
      </c>
      <c r="H38">
        <f>-(Table134[[#This Row],[time]]-2)*2</f>
        <v>-0.33438000000000034</v>
      </c>
      <c r="I38">
        <v>89.728800000000007</v>
      </c>
      <c r="J38">
        <v>2.1671900000000002</v>
      </c>
      <c r="K38">
        <f>-(Table134[[#This Row],[time]]-2)*2</f>
        <v>-0.33438000000000034</v>
      </c>
      <c r="L38">
        <v>85.239900000000006</v>
      </c>
      <c r="M38">
        <v>2.1671900000000002</v>
      </c>
      <c r="N38">
        <f>-(Table134[[#This Row],[time]]-2)*2</f>
        <v>-0.33438000000000034</v>
      </c>
      <c r="O38">
        <v>82.863500000000002</v>
      </c>
      <c r="P38">
        <v>2.1671900000000002</v>
      </c>
      <c r="Q38">
        <f>-(Table134[[#This Row],[time]]-2)*2</f>
        <v>-0.33438000000000034</v>
      </c>
      <c r="R38">
        <v>86.868200000000002</v>
      </c>
      <c r="S38">
        <v>2.1671900000000002</v>
      </c>
      <c r="T38">
        <f>-(Table134[[#This Row],[time]]-2)*2</f>
        <v>-0.33438000000000034</v>
      </c>
      <c r="U38">
        <v>80.389499999999998</v>
      </c>
      <c r="V38">
        <v>2.1671900000000002</v>
      </c>
      <c r="W38">
        <f>-(Table134[[#This Row],[time]]-2)*2</f>
        <v>-0.33438000000000034</v>
      </c>
      <c r="X38">
        <v>82.619500000000002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90.789900000000003</v>
      </c>
      <c r="D39">
        <v>2.2146499999999998</v>
      </c>
      <c r="E39">
        <f>-(Table134[[#This Row],[time]]-2)*2</f>
        <v>-0.42929999999999957</v>
      </c>
      <c r="F39">
        <v>95.679699999999997</v>
      </c>
      <c r="G39">
        <v>2.2146499999999998</v>
      </c>
      <c r="H39">
        <f>-(Table134[[#This Row],[time]]-2)*2</f>
        <v>-0.42929999999999957</v>
      </c>
      <c r="I39">
        <v>90.055099999999996</v>
      </c>
      <c r="J39">
        <v>2.2146499999999998</v>
      </c>
      <c r="K39">
        <f>-(Table134[[#This Row],[time]]-2)*2</f>
        <v>-0.42929999999999957</v>
      </c>
      <c r="L39">
        <v>84.567800000000005</v>
      </c>
      <c r="M39">
        <v>2.2146499999999998</v>
      </c>
      <c r="N39">
        <f>-(Table134[[#This Row],[time]]-2)*2</f>
        <v>-0.42929999999999957</v>
      </c>
      <c r="O39">
        <v>83.806899999999999</v>
      </c>
      <c r="P39">
        <v>2.2146499999999998</v>
      </c>
      <c r="Q39">
        <f>-(Table134[[#This Row],[time]]-2)*2</f>
        <v>-0.42929999999999957</v>
      </c>
      <c r="R39">
        <v>85.609499999999997</v>
      </c>
      <c r="S39">
        <v>2.2146499999999998</v>
      </c>
      <c r="T39">
        <f>-(Table134[[#This Row],[time]]-2)*2</f>
        <v>-0.42929999999999957</v>
      </c>
      <c r="U39">
        <v>80.472099999999998</v>
      </c>
      <c r="V39">
        <v>2.2146499999999998</v>
      </c>
      <c r="W39">
        <f>-(Table134[[#This Row],[time]]-2)*2</f>
        <v>-0.42929999999999957</v>
      </c>
      <c r="X39">
        <v>82.536199999999994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90.739699999999999</v>
      </c>
      <c r="D40">
        <v>2.2715999999999998</v>
      </c>
      <c r="E40">
        <f>-(Table134[[#This Row],[time]]-2)*2</f>
        <v>-0.54319999999999968</v>
      </c>
      <c r="F40">
        <v>95.523300000000006</v>
      </c>
      <c r="G40">
        <v>2.2715999999999998</v>
      </c>
      <c r="H40">
        <f>-(Table134[[#This Row],[time]]-2)*2</f>
        <v>-0.54319999999999968</v>
      </c>
      <c r="I40">
        <v>90.206100000000006</v>
      </c>
      <c r="J40">
        <v>2.2715999999999998</v>
      </c>
      <c r="K40">
        <f>-(Table134[[#This Row],[time]]-2)*2</f>
        <v>-0.54319999999999968</v>
      </c>
      <c r="L40">
        <v>83.645799999999994</v>
      </c>
      <c r="M40">
        <v>2.2715999999999998</v>
      </c>
      <c r="N40">
        <f>-(Table134[[#This Row],[time]]-2)*2</f>
        <v>-0.54319999999999968</v>
      </c>
      <c r="O40">
        <v>83.559299999999993</v>
      </c>
      <c r="P40">
        <v>2.2715999999999998</v>
      </c>
      <c r="Q40">
        <f>-(Table134[[#This Row],[time]]-2)*2</f>
        <v>-0.54319999999999968</v>
      </c>
      <c r="R40">
        <v>84.141599999999997</v>
      </c>
      <c r="S40">
        <v>2.2715999999999998</v>
      </c>
      <c r="T40">
        <f>-(Table134[[#This Row],[time]]-2)*2</f>
        <v>-0.54319999999999968</v>
      </c>
      <c r="U40">
        <v>80.111900000000006</v>
      </c>
      <c r="V40">
        <v>2.2715999999999998</v>
      </c>
      <c r="W40">
        <f>-(Table134[[#This Row],[time]]-2)*2</f>
        <v>-0.54319999999999968</v>
      </c>
      <c r="X40">
        <v>82.411699999999996</v>
      </c>
    </row>
    <row r="41" spans="1:24" x14ac:dyDescent="0.3">
      <c r="A41">
        <v>2.32233</v>
      </c>
      <c r="B41">
        <f>-(Table134[[#This Row],[time]]-2)*2</f>
        <v>-0.64466000000000001</v>
      </c>
      <c r="C41">
        <v>90.695400000000006</v>
      </c>
      <c r="D41">
        <v>2.32233</v>
      </c>
      <c r="E41">
        <f>-(Table134[[#This Row],[time]]-2)*2</f>
        <v>-0.64466000000000001</v>
      </c>
      <c r="F41">
        <v>95.16</v>
      </c>
      <c r="G41">
        <v>2.32233</v>
      </c>
      <c r="H41">
        <f>-(Table134[[#This Row],[time]]-2)*2</f>
        <v>-0.64466000000000001</v>
      </c>
      <c r="I41">
        <v>90.352099999999993</v>
      </c>
      <c r="J41">
        <v>2.32233</v>
      </c>
      <c r="K41">
        <f>-(Table134[[#This Row],[time]]-2)*2</f>
        <v>-0.64466000000000001</v>
      </c>
      <c r="L41">
        <v>82.410600000000002</v>
      </c>
      <c r="M41">
        <v>2.32233</v>
      </c>
      <c r="N41">
        <f>-(Table134[[#This Row],[time]]-2)*2</f>
        <v>-0.64466000000000001</v>
      </c>
      <c r="O41">
        <v>84.219099999999997</v>
      </c>
      <c r="P41">
        <v>2.32233</v>
      </c>
      <c r="Q41">
        <f>-(Table134[[#This Row],[time]]-2)*2</f>
        <v>-0.64466000000000001</v>
      </c>
      <c r="R41">
        <v>83.837999999999994</v>
      </c>
      <c r="S41">
        <v>2.32233</v>
      </c>
      <c r="T41">
        <f>-(Table134[[#This Row],[time]]-2)*2</f>
        <v>-0.64466000000000001</v>
      </c>
      <c r="U41">
        <v>79.139200000000002</v>
      </c>
      <c r="V41">
        <v>2.32233</v>
      </c>
      <c r="W41">
        <f>-(Table134[[#This Row],[time]]-2)*2</f>
        <v>-0.64466000000000001</v>
      </c>
      <c r="X41">
        <v>82.341499999999996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90.701400000000007</v>
      </c>
      <c r="D42">
        <v>2.3587899999999999</v>
      </c>
      <c r="E42">
        <f>-(Table134[[#This Row],[time]]-2)*2</f>
        <v>-0.71757999999999988</v>
      </c>
      <c r="F42">
        <v>94.633099999999999</v>
      </c>
      <c r="G42">
        <v>2.3587899999999999</v>
      </c>
      <c r="H42">
        <f>-(Table134[[#This Row],[time]]-2)*2</f>
        <v>-0.71757999999999988</v>
      </c>
      <c r="I42">
        <v>90.269199999999998</v>
      </c>
      <c r="J42">
        <v>2.3587899999999999</v>
      </c>
      <c r="K42">
        <f>-(Table134[[#This Row],[time]]-2)*2</f>
        <v>-0.71757999999999988</v>
      </c>
      <c r="L42">
        <v>81.784000000000006</v>
      </c>
      <c r="M42">
        <v>2.3587899999999999</v>
      </c>
      <c r="N42">
        <f>-(Table134[[#This Row],[time]]-2)*2</f>
        <v>-0.71757999999999988</v>
      </c>
      <c r="O42">
        <v>84.229799999999997</v>
      </c>
      <c r="P42">
        <v>2.3587899999999999</v>
      </c>
      <c r="Q42">
        <f>-(Table134[[#This Row],[time]]-2)*2</f>
        <v>-0.71757999999999988</v>
      </c>
      <c r="R42">
        <v>82.930599999999998</v>
      </c>
      <c r="S42">
        <v>2.3587899999999999</v>
      </c>
      <c r="T42">
        <f>-(Table134[[#This Row],[time]]-2)*2</f>
        <v>-0.71757999999999988</v>
      </c>
      <c r="U42">
        <v>78.493300000000005</v>
      </c>
      <c r="V42">
        <v>2.3587899999999999</v>
      </c>
      <c r="W42">
        <f>-(Table134[[#This Row],[time]]-2)*2</f>
        <v>-0.71757999999999988</v>
      </c>
      <c r="X42">
        <v>82.407799999999995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90.804100000000005</v>
      </c>
      <c r="D43">
        <v>2.4015499999999999</v>
      </c>
      <c r="E43">
        <f>-(Table134[[#This Row],[time]]-2)*2</f>
        <v>-0.8030999999999997</v>
      </c>
      <c r="F43">
        <v>94.466200000000001</v>
      </c>
      <c r="G43">
        <v>2.4015499999999999</v>
      </c>
      <c r="H43">
        <f>-(Table134[[#This Row],[time]]-2)*2</f>
        <v>-0.8030999999999997</v>
      </c>
      <c r="I43">
        <v>90.044899999999998</v>
      </c>
      <c r="J43">
        <v>2.4015499999999999</v>
      </c>
      <c r="K43">
        <f>-(Table134[[#This Row],[time]]-2)*2</f>
        <v>-0.8030999999999997</v>
      </c>
      <c r="L43">
        <v>81.410700000000006</v>
      </c>
      <c r="M43">
        <v>2.4015499999999999</v>
      </c>
      <c r="N43">
        <f>-(Table134[[#This Row],[time]]-2)*2</f>
        <v>-0.8030999999999997</v>
      </c>
      <c r="O43">
        <v>84.110900000000001</v>
      </c>
      <c r="P43">
        <v>2.4015499999999999</v>
      </c>
      <c r="Q43">
        <f>-(Table134[[#This Row],[time]]-2)*2</f>
        <v>-0.8030999999999997</v>
      </c>
      <c r="R43">
        <v>81.016499999999994</v>
      </c>
      <c r="S43">
        <v>2.4015499999999999</v>
      </c>
      <c r="T43">
        <f>-(Table134[[#This Row],[time]]-2)*2</f>
        <v>-0.8030999999999997</v>
      </c>
      <c r="U43">
        <v>77.353499999999997</v>
      </c>
      <c r="V43">
        <v>2.4015499999999999</v>
      </c>
      <c r="W43">
        <f>-(Table134[[#This Row],[time]]-2)*2</f>
        <v>-0.8030999999999997</v>
      </c>
      <c r="X43">
        <v>82.173400000000001</v>
      </c>
    </row>
    <row r="44" spans="1:24" x14ac:dyDescent="0.3">
      <c r="A44">
        <v>2.47973</v>
      </c>
      <c r="B44">
        <f>-(Table134[[#This Row],[time]]-2)*2</f>
        <v>-0.95945999999999998</v>
      </c>
      <c r="C44">
        <v>90.995800000000003</v>
      </c>
      <c r="D44">
        <v>2.47973</v>
      </c>
      <c r="E44">
        <f>-(Table134[[#This Row],[time]]-2)*2</f>
        <v>-0.95945999999999998</v>
      </c>
      <c r="F44">
        <v>93.549700000000001</v>
      </c>
      <c r="G44">
        <v>2.47973</v>
      </c>
      <c r="H44">
        <f>-(Table134[[#This Row],[time]]-2)*2</f>
        <v>-0.95945999999999998</v>
      </c>
      <c r="I44">
        <v>89.941400000000002</v>
      </c>
      <c r="J44">
        <v>2.47973</v>
      </c>
      <c r="K44">
        <f>-(Table134[[#This Row],[time]]-2)*2</f>
        <v>-0.95945999999999998</v>
      </c>
      <c r="L44">
        <v>80.301100000000005</v>
      </c>
      <c r="M44">
        <v>2.47973</v>
      </c>
      <c r="N44">
        <f>-(Table134[[#This Row],[time]]-2)*2</f>
        <v>-0.95945999999999998</v>
      </c>
      <c r="O44">
        <v>84.528199999999998</v>
      </c>
      <c r="P44">
        <v>2.47973</v>
      </c>
      <c r="Q44">
        <f>-(Table134[[#This Row],[time]]-2)*2</f>
        <v>-0.95945999999999998</v>
      </c>
      <c r="R44">
        <v>80.159499999999994</v>
      </c>
      <c r="S44">
        <v>2.47973</v>
      </c>
      <c r="T44">
        <f>-(Table134[[#This Row],[time]]-2)*2</f>
        <v>-0.95945999999999998</v>
      </c>
      <c r="U44">
        <v>76.157799999999995</v>
      </c>
      <c r="V44">
        <v>2.47973</v>
      </c>
      <c r="W44">
        <f>-(Table134[[#This Row],[time]]-2)*2</f>
        <v>-0.95945999999999998</v>
      </c>
      <c r="X44">
        <v>82.313699999999997</v>
      </c>
    </row>
    <row r="45" spans="1:24" x14ac:dyDescent="0.3">
      <c r="A45">
        <v>2.51017</v>
      </c>
      <c r="B45">
        <f>-(Table134[[#This Row],[time]]-2)*2</f>
        <v>-1.02034</v>
      </c>
      <c r="C45">
        <v>91.241900000000001</v>
      </c>
      <c r="D45">
        <v>2.51017</v>
      </c>
      <c r="E45">
        <f>-(Table134[[#This Row],[time]]-2)*2</f>
        <v>-1.02034</v>
      </c>
      <c r="F45">
        <v>93.097800000000007</v>
      </c>
      <c r="G45">
        <v>2.51017</v>
      </c>
      <c r="H45">
        <f>-(Table134[[#This Row],[time]]-2)*2</f>
        <v>-1.02034</v>
      </c>
      <c r="I45">
        <v>89.706400000000002</v>
      </c>
      <c r="J45">
        <v>2.51017</v>
      </c>
      <c r="K45">
        <f>-(Table134[[#This Row],[time]]-2)*2</f>
        <v>-1.02034</v>
      </c>
      <c r="L45">
        <v>79.334400000000002</v>
      </c>
      <c r="M45">
        <v>2.51017</v>
      </c>
      <c r="N45">
        <f>-(Table134[[#This Row],[time]]-2)*2</f>
        <v>-1.02034</v>
      </c>
      <c r="O45">
        <v>84.474599999999995</v>
      </c>
      <c r="P45">
        <v>2.51017</v>
      </c>
      <c r="Q45">
        <f>-(Table134[[#This Row],[time]]-2)*2</f>
        <v>-1.02034</v>
      </c>
      <c r="R45">
        <v>79.494</v>
      </c>
      <c r="S45">
        <v>2.51017</v>
      </c>
      <c r="T45">
        <f>-(Table134[[#This Row],[time]]-2)*2</f>
        <v>-1.02034</v>
      </c>
      <c r="U45">
        <v>74.911900000000003</v>
      </c>
      <c r="V45">
        <v>2.51017</v>
      </c>
      <c r="W45">
        <f>-(Table134[[#This Row],[time]]-2)*2</f>
        <v>-1.02034</v>
      </c>
      <c r="X45">
        <v>81.782899999999998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91.673100000000005</v>
      </c>
      <c r="D46">
        <v>2.5632600000000001</v>
      </c>
      <c r="E46">
        <f>-(Table134[[#This Row],[time]]-2)*2</f>
        <v>-1.1265200000000002</v>
      </c>
      <c r="F46">
        <v>92.205200000000005</v>
      </c>
      <c r="G46">
        <v>2.5632600000000001</v>
      </c>
      <c r="H46">
        <f>-(Table134[[#This Row],[time]]-2)*2</f>
        <v>-1.1265200000000002</v>
      </c>
      <c r="I46">
        <v>89.342299999999994</v>
      </c>
      <c r="J46">
        <v>2.5632600000000001</v>
      </c>
      <c r="K46">
        <f>-(Table134[[#This Row],[time]]-2)*2</f>
        <v>-1.1265200000000002</v>
      </c>
      <c r="L46">
        <v>78.257499999999993</v>
      </c>
      <c r="M46">
        <v>2.5632600000000001</v>
      </c>
      <c r="N46">
        <f>-(Table134[[#This Row],[time]]-2)*2</f>
        <v>-1.1265200000000002</v>
      </c>
      <c r="O46">
        <v>84.414599999999993</v>
      </c>
      <c r="P46">
        <v>2.5632600000000001</v>
      </c>
      <c r="Q46">
        <f>-(Table134[[#This Row],[time]]-2)*2</f>
        <v>-1.1265200000000002</v>
      </c>
      <c r="R46">
        <v>78.730099999999993</v>
      </c>
      <c r="S46">
        <v>2.5632600000000001</v>
      </c>
      <c r="T46">
        <f>-(Table134[[#This Row],[time]]-2)*2</f>
        <v>-1.1265200000000002</v>
      </c>
      <c r="U46">
        <v>73.618899999999996</v>
      </c>
      <c r="V46">
        <v>2.5632600000000001</v>
      </c>
      <c r="W46">
        <f>-(Table134[[#This Row],[time]]-2)*2</f>
        <v>-1.1265200000000002</v>
      </c>
      <c r="X46">
        <v>81.231800000000007</v>
      </c>
    </row>
    <row r="47" spans="1:24" x14ac:dyDescent="0.3">
      <c r="A47">
        <v>2.61022</v>
      </c>
      <c r="B47">
        <f>-(Table134[[#This Row],[time]]-2)*2</f>
        <v>-1.22044</v>
      </c>
      <c r="C47">
        <v>92.126999999999995</v>
      </c>
      <c r="D47">
        <v>2.61022</v>
      </c>
      <c r="E47">
        <f>-(Table134[[#This Row],[time]]-2)*2</f>
        <v>-1.22044</v>
      </c>
      <c r="F47">
        <v>91.710999999999999</v>
      </c>
      <c r="G47">
        <v>2.61022</v>
      </c>
      <c r="H47">
        <f>-(Table134[[#This Row],[time]]-2)*2</f>
        <v>-1.22044</v>
      </c>
      <c r="I47">
        <v>89.166600000000003</v>
      </c>
      <c r="J47">
        <v>2.61022</v>
      </c>
      <c r="K47">
        <f>-(Table134[[#This Row],[time]]-2)*2</f>
        <v>-1.22044</v>
      </c>
      <c r="L47">
        <v>78.104799999999997</v>
      </c>
      <c r="M47">
        <v>2.61022</v>
      </c>
      <c r="N47">
        <f>-(Table134[[#This Row],[time]]-2)*2</f>
        <v>-1.22044</v>
      </c>
      <c r="O47">
        <v>84.526600000000002</v>
      </c>
      <c r="P47">
        <v>2.61022</v>
      </c>
      <c r="Q47">
        <f>-(Table134[[#This Row],[time]]-2)*2</f>
        <v>-1.22044</v>
      </c>
      <c r="R47">
        <v>77.828599999999994</v>
      </c>
      <c r="S47">
        <v>2.61022</v>
      </c>
      <c r="T47">
        <f>-(Table134[[#This Row],[time]]-2)*2</f>
        <v>-1.22044</v>
      </c>
      <c r="U47">
        <v>72.798699999999997</v>
      </c>
      <c r="V47">
        <v>2.61022</v>
      </c>
      <c r="W47">
        <f>-(Table134[[#This Row],[time]]-2)*2</f>
        <v>-1.22044</v>
      </c>
      <c r="X47">
        <v>81.268299999999996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92.495000000000005</v>
      </c>
      <c r="D48">
        <v>2.6619299999999999</v>
      </c>
      <c r="E48">
        <f>-(Table134[[#This Row],[time]]-2)*2</f>
        <v>-1.3238599999999998</v>
      </c>
      <c r="F48">
        <v>91.230800000000002</v>
      </c>
      <c r="G48">
        <v>2.6619299999999999</v>
      </c>
      <c r="H48">
        <f>-(Table134[[#This Row],[time]]-2)*2</f>
        <v>-1.3238599999999998</v>
      </c>
      <c r="I48">
        <v>88.909000000000006</v>
      </c>
      <c r="J48">
        <v>2.6619299999999999</v>
      </c>
      <c r="K48">
        <f>-(Table134[[#This Row],[time]]-2)*2</f>
        <v>-1.3238599999999998</v>
      </c>
      <c r="L48">
        <v>77.798199999999994</v>
      </c>
      <c r="M48">
        <v>2.6619299999999999</v>
      </c>
      <c r="N48">
        <f>-(Table134[[#This Row],[time]]-2)*2</f>
        <v>-1.3238599999999998</v>
      </c>
      <c r="O48">
        <v>84.31</v>
      </c>
      <c r="P48">
        <v>2.6619299999999999</v>
      </c>
      <c r="Q48">
        <f>-(Table134[[#This Row],[time]]-2)*2</f>
        <v>-1.3238599999999998</v>
      </c>
      <c r="R48">
        <v>76.619900000000001</v>
      </c>
      <c r="S48">
        <v>2.6619299999999999</v>
      </c>
      <c r="T48">
        <f>-(Table134[[#This Row],[time]]-2)*2</f>
        <v>-1.3238599999999998</v>
      </c>
      <c r="U48">
        <v>71.805199999999999</v>
      </c>
      <c r="V48">
        <v>2.6619299999999999</v>
      </c>
      <c r="W48">
        <f>-(Table134[[#This Row],[time]]-2)*2</f>
        <v>-1.3238599999999998</v>
      </c>
      <c r="X48">
        <v>80.480900000000005</v>
      </c>
    </row>
    <row r="49" spans="1:24" x14ac:dyDescent="0.3">
      <c r="A49">
        <v>2.70424</v>
      </c>
      <c r="B49">
        <f>-(Table134[[#This Row],[time]]-2)*2</f>
        <v>-1.40848</v>
      </c>
      <c r="C49">
        <v>93.256200000000007</v>
      </c>
      <c r="D49">
        <v>2.70424</v>
      </c>
      <c r="E49">
        <f>-(Table134[[#This Row],[time]]-2)*2</f>
        <v>-1.40848</v>
      </c>
      <c r="F49">
        <v>90.511099999999999</v>
      </c>
      <c r="G49">
        <v>2.70424</v>
      </c>
      <c r="H49">
        <f>-(Table134[[#This Row],[time]]-2)*2</f>
        <v>-1.40848</v>
      </c>
      <c r="I49">
        <v>88.560100000000006</v>
      </c>
      <c r="J49">
        <v>2.70424</v>
      </c>
      <c r="K49">
        <f>-(Table134[[#This Row],[time]]-2)*2</f>
        <v>-1.40848</v>
      </c>
      <c r="L49">
        <v>75.447699999999998</v>
      </c>
      <c r="M49">
        <v>2.70424</v>
      </c>
      <c r="N49">
        <f>-(Table134[[#This Row],[time]]-2)*2</f>
        <v>-1.40848</v>
      </c>
      <c r="O49">
        <v>84.38</v>
      </c>
      <c r="P49">
        <v>2.70424</v>
      </c>
      <c r="Q49">
        <f>-(Table134[[#This Row],[time]]-2)*2</f>
        <v>-1.40848</v>
      </c>
      <c r="R49">
        <v>75.2273</v>
      </c>
      <c r="S49">
        <v>2.70424</v>
      </c>
      <c r="T49">
        <f>-(Table134[[#This Row],[time]]-2)*2</f>
        <v>-1.40848</v>
      </c>
      <c r="U49">
        <v>70.730699999999999</v>
      </c>
      <c r="V49">
        <v>2.70424</v>
      </c>
      <c r="W49">
        <f>-(Table134[[#This Row],[time]]-2)*2</f>
        <v>-1.40848</v>
      </c>
      <c r="X49">
        <v>79.549899999999994</v>
      </c>
    </row>
    <row r="50" spans="1:24" x14ac:dyDescent="0.3">
      <c r="A50">
        <v>2.75779</v>
      </c>
      <c r="B50">
        <f>-(Table134[[#This Row],[time]]-2)*2</f>
        <v>-1.5155799999999999</v>
      </c>
      <c r="C50">
        <v>94.041799999999995</v>
      </c>
      <c r="D50">
        <v>2.75779</v>
      </c>
      <c r="E50">
        <f>-(Table134[[#This Row],[time]]-2)*2</f>
        <v>-1.5155799999999999</v>
      </c>
      <c r="F50">
        <v>89.860200000000006</v>
      </c>
      <c r="G50">
        <v>2.75779</v>
      </c>
      <c r="H50">
        <f>-(Table134[[#This Row],[time]]-2)*2</f>
        <v>-1.5155799999999999</v>
      </c>
      <c r="I50">
        <v>87.994399999999999</v>
      </c>
      <c r="J50">
        <v>2.75779</v>
      </c>
      <c r="K50">
        <f>-(Table134[[#This Row],[time]]-2)*2</f>
        <v>-1.5155799999999999</v>
      </c>
      <c r="L50">
        <v>75.278700000000001</v>
      </c>
      <c r="M50">
        <v>2.75779</v>
      </c>
      <c r="N50">
        <f>-(Table134[[#This Row],[time]]-2)*2</f>
        <v>-1.5155799999999999</v>
      </c>
      <c r="O50">
        <v>83.919499999999999</v>
      </c>
      <c r="P50">
        <v>2.75779</v>
      </c>
      <c r="Q50">
        <f>-(Table134[[#This Row],[time]]-2)*2</f>
        <v>-1.5155799999999999</v>
      </c>
      <c r="R50">
        <v>73.887600000000006</v>
      </c>
      <c r="S50">
        <v>2.75779</v>
      </c>
      <c r="T50">
        <f>-(Table134[[#This Row],[time]]-2)*2</f>
        <v>-1.5155799999999999</v>
      </c>
      <c r="U50">
        <v>69.820800000000006</v>
      </c>
      <c r="V50">
        <v>2.75779</v>
      </c>
      <c r="W50">
        <f>-(Table134[[#This Row],[time]]-2)*2</f>
        <v>-1.5155799999999999</v>
      </c>
      <c r="X50">
        <v>79.481300000000005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94.897599999999997</v>
      </c>
      <c r="D51">
        <v>2.8044500000000001</v>
      </c>
      <c r="E51">
        <f>-(Table134[[#This Row],[time]]-2)*2</f>
        <v>-1.6089000000000002</v>
      </c>
      <c r="F51">
        <v>88.828100000000006</v>
      </c>
      <c r="G51">
        <v>2.8044500000000001</v>
      </c>
      <c r="H51">
        <f>-(Table134[[#This Row],[time]]-2)*2</f>
        <v>-1.6089000000000002</v>
      </c>
      <c r="I51">
        <v>87.436499999999995</v>
      </c>
      <c r="J51">
        <v>2.8044500000000001</v>
      </c>
      <c r="K51">
        <f>-(Table134[[#This Row],[time]]-2)*2</f>
        <v>-1.6089000000000002</v>
      </c>
      <c r="L51">
        <v>74.817700000000002</v>
      </c>
      <c r="M51">
        <v>2.8044500000000001</v>
      </c>
      <c r="N51">
        <f>-(Table134[[#This Row],[time]]-2)*2</f>
        <v>-1.6089000000000002</v>
      </c>
      <c r="O51">
        <v>83.612200000000001</v>
      </c>
      <c r="P51">
        <v>2.8044500000000001</v>
      </c>
      <c r="Q51">
        <f>-(Table134[[#This Row],[time]]-2)*2</f>
        <v>-1.6089000000000002</v>
      </c>
      <c r="R51">
        <v>72.889200000000002</v>
      </c>
      <c r="S51">
        <v>2.8044500000000001</v>
      </c>
      <c r="T51">
        <f>-(Table134[[#This Row],[time]]-2)*2</f>
        <v>-1.6089000000000002</v>
      </c>
      <c r="U51">
        <v>69.0548</v>
      </c>
      <c r="V51">
        <v>2.8044500000000001</v>
      </c>
      <c r="W51">
        <f>-(Table134[[#This Row],[time]]-2)*2</f>
        <v>-1.6089000000000002</v>
      </c>
      <c r="X51">
        <v>78.435400000000001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95.823999999999998</v>
      </c>
      <c r="D52">
        <v>2.8546</v>
      </c>
      <c r="E52">
        <f>-(Table134[[#This Row],[time]]-2)*2</f>
        <v>-1.7092000000000001</v>
      </c>
      <c r="F52">
        <v>88.263599999999997</v>
      </c>
      <c r="G52">
        <v>2.8546</v>
      </c>
      <c r="H52">
        <f>-(Table134[[#This Row],[time]]-2)*2</f>
        <v>-1.7092000000000001</v>
      </c>
      <c r="I52">
        <v>86.922399999999996</v>
      </c>
      <c r="J52">
        <v>2.8546</v>
      </c>
      <c r="K52">
        <f>-(Table134[[#This Row],[time]]-2)*2</f>
        <v>-1.7092000000000001</v>
      </c>
      <c r="L52">
        <v>73.346699999999998</v>
      </c>
      <c r="M52">
        <v>2.8546</v>
      </c>
      <c r="N52">
        <f>-(Table134[[#This Row],[time]]-2)*2</f>
        <v>-1.7092000000000001</v>
      </c>
      <c r="O52">
        <v>83.314800000000005</v>
      </c>
      <c r="P52">
        <v>2.8546</v>
      </c>
      <c r="Q52">
        <f>-(Table134[[#This Row],[time]]-2)*2</f>
        <v>-1.7092000000000001</v>
      </c>
      <c r="R52">
        <v>71.182500000000005</v>
      </c>
      <c r="S52">
        <v>2.8546</v>
      </c>
      <c r="T52">
        <f>-(Table134[[#This Row],[time]]-2)*2</f>
        <v>-1.7092000000000001</v>
      </c>
      <c r="U52">
        <v>68.324399999999997</v>
      </c>
      <c r="V52">
        <v>2.8546</v>
      </c>
      <c r="W52">
        <f>-(Table134[[#This Row],[time]]-2)*2</f>
        <v>-1.7092000000000001</v>
      </c>
      <c r="X52">
        <v>78.275700000000001</v>
      </c>
    </row>
    <row r="53" spans="1:24" x14ac:dyDescent="0.3">
      <c r="A53">
        <v>2.90442</v>
      </c>
      <c r="B53">
        <f>-(Table134[[#This Row],[time]]-2)*2</f>
        <v>-1.80884</v>
      </c>
      <c r="C53">
        <v>97.639300000000006</v>
      </c>
      <c r="D53">
        <v>2.90442</v>
      </c>
      <c r="E53">
        <f>-(Table134[[#This Row],[time]]-2)*2</f>
        <v>-1.80884</v>
      </c>
      <c r="F53">
        <v>86.532899999999998</v>
      </c>
      <c r="G53">
        <v>2.90442</v>
      </c>
      <c r="H53">
        <f>-(Table134[[#This Row],[time]]-2)*2</f>
        <v>-1.80884</v>
      </c>
      <c r="I53">
        <v>85.783600000000007</v>
      </c>
      <c r="J53">
        <v>2.90442</v>
      </c>
      <c r="K53">
        <f>-(Table134[[#This Row],[time]]-2)*2</f>
        <v>-1.80884</v>
      </c>
      <c r="L53">
        <v>72.236699999999999</v>
      </c>
      <c r="M53">
        <v>2.90442</v>
      </c>
      <c r="N53">
        <f>-(Table134[[#This Row],[time]]-2)*2</f>
        <v>-1.80884</v>
      </c>
      <c r="O53">
        <v>82.722700000000003</v>
      </c>
      <c r="P53">
        <v>2.90442</v>
      </c>
      <c r="Q53">
        <f>-(Table134[[#This Row],[time]]-2)*2</f>
        <v>-1.80884</v>
      </c>
      <c r="R53">
        <v>70.234300000000005</v>
      </c>
      <c r="S53">
        <v>2.90442</v>
      </c>
      <c r="T53">
        <f>-(Table134[[#This Row],[time]]-2)*2</f>
        <v>-1.80884</v>
      </c>
      <c r="U53">
        <v>66.9499</v>
      </c>
      <c r="V53">
        <v>2.90442</v>
      </c>
      <c r="W53">
        <f>-(Table134[[#This Row],[time]]-2)*2</f>
        <v>-1.80884</v>
      </c>
      <c r="X53">
        <v>77.391900000000007</v>
      </c>
    </row>
    <row r="54" spans="1:24" x14ac:dyDescent="0.3">
      <c r="A54">
        <v>2.95797</v>
      </c>
      <c r="B54">
        <f>-(Table134[[#This Row],[time]]-2)*2</f>
        <v>-1.91594</v>
      </c>
      <c r="C54">
        <v>97.799700000000001</v>
      </c>
      <c r="D54">
        <v>2.95797</v>
      </c>
      <c r="E54">
        <f>-(Table134[[#This Row],[time]]-2)*2</f>
        <v>-1.91594</v>
      </c>
      <c r="F54">
        <v>85.601500000000001</v>
      </c>
      <c r="G54">
        <v>2.95797</v>
      </c>
      <c r="H54">
        <f>-(Table134[[#This Row],[time]]-2)*2</f>
        <v>-1.91594</v>
      </c>
      <c r="I54">
        <v>85.6126</v>
      </c>
      <c r="J54">
        <v>2.95797</v>
      </c>
      <c r="K54">
        <f>-(Table134[[#This Row],[time]]-2)*2</f>
        <v>-1.91594</v>
      </c>
      <c r="L54">
        <v>72.1678</v>
      </c>
      <c r="M54">
        <v>2.95797</v>
      </c>
      <c r="N54">
        <f>-(Table134[[#This Row],[time]]-2)*2</f>
        <v>-1.91594</v>
      </c>
      <c r="O54">
        <v>82.622500000000002</v>
      </c>
      <c r="P54">
        <v>2.95797</v>
      </c>
      <c r="Q54">
        <f>-(Table134[[#This Row],[time]]-2)*2</f>
        <v>-1.91594</v>
      </c>
      <c r="R54">
        <v>70.161500000000004</v>
      </c>
      <c r="S54">
        <v>2.95797</v>
      </c>
      <c r="T54">
        <f>-(Table134[[#This Row],[time]]-2)*2</f>
        <v>-1.91594</v>
      </c>
      <c r="U54">
        <v>66.762500000000003</v>
      </c>
      <c r="V54">
        <v>2.95797</v>
      </c>
      <c r="W54">
        <f>-(Table134[[#This Row],[time]]-2)*2</f>
        <v>-1.91594</v>
      </c>
      <c r="X54">
        <v>77.398899999999998</v>
      </c>
    </row>
    <row r="55" spans="1:24" x14ac:dyDescent="0.3">
      <c r="A55">
        <v>3</v>
      </c>
      <c r="B55">
        <f>-(Table134[[#This Row],[time]]-2)*2</f>
        <v>-2</v>
      </c>
      <c r="C55">
        <v>98.493200000000002</v>
      </c>
      <c r="D55">
        <v>3</v>
      </c>
      <c r="E55">
        <f>-(Table134[[#This Row],[time]]-2)*2</f>
        <v>-2</v>
      </c>
      <c r="F55">
        <v>84.737200000000001</v>
      </c>
      <c r="G55">
        <v>3</v>
      </c>
      <c r="H55">
        <f>-(Table134[[#This Row],[time]]-2)*2</f>
        <v>-2</v>
      </c>
      <c r="I55">
        <v>85.162599999999998</v>
      </c>
      <c r="J55">
        <v>3</v>
      </c>
      <c r="K55">
        <f>-(Table134[[#This Row],[time]]-2)*2</f>
        <v>-2</v>
      </c>
      <c r="L55">
        <v>71.074700000000007</v>
      </c>
      <c r="M55">
        <v>3</v>
      </c>
      <c r="N55">
        <f>-(Table134[[#This Row],[time]]-2)*2</f>
        <v>-2</v>
      </c>
      <c r="O55">
        <v>82.269000000000005</v>
      </c>
      <c r="P55">
        <v>3</v>
      </c>
      <c r="Q55">
        <f>-(Table134[[#This Row],[time]]-2)*2</f>
        <v>-2</v>
      </c>
      <c r="R55">
        <v>69.903800000000004</v>
      </c>
      <c r="S55">
        <v>3</v>
      </c>
      <c r="T55">
        <f>-(Table134[[#This Row],[time]]-2)*2</f>
        <v>-2</v>
      </c>
      <c r="U55">
        <v>66.194400000000002</v>
      </c>
      <c r="V55">
        <v>3</v>
      </c>
      <c r="W55">
        <f>-(Table134[[#This Row],[time]]-2)*2</f>
        <v>-2</v>
      </c>
      <c r="X55">
        <v>75.150199999999998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5DCC5C-83FE-4B50-95BA-31A73587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2C949A-C71D-4458-B1BC-AC373D118F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961C4-D3CB-4197-999D-348BBC105A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2020-12-29T03:36:20Z</dcterms:created>
  <dcterms:modified xsi:type="dcterms:W3CDTF">2020-12-29T03:46:10Z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