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SlideTether/"/>
    </mc:Choice>
  </mc:AlternateContent>
  <xr:revisionPtr revIDLastSave="16" documentId="8_{BF89B342-4B68-486D-8B4C-9EB9E418ED3E}" xr6:coauthVersionLast="45" xr6:coauthVersionMax="45" xr10:uidLastSave="{7A83CCEE-D5B2-4508-872C-2F071063D3DD}"/>
  <bookViews>
    <workbookView xWindow="1152" yWindow="1152" windowWidth="17280" windowHeight="9036" xr2:uid="{2E1C5CF9-061B-49DD-B930-99D07167F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<sst xmlns="http://schemas.openxmlformats.org/spreadsheetml/2006/main" count="75" uniqueCount="20">
  <si>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</si>
  <si>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</si>
  <si>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</si>
  <si>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</si>
  <si>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</si>
  <si>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</si>
  <si>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</si>
  <si>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</si>
  <si>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</si>
  <si>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</si>
  <si>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</si>
  <si>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</si>
  <si>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</si>
  <si>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</si>
  <si>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</si>
  <si>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</si>
  <si>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APslide tether</t>
  </si>
  <si>
    <t>S2_6P_APSlide_Tether.odb</t>
  </si>
  <si>
    <t>6N APslide tether</t>
  </si>
  <si>
    <t>S2_6N_APSlide_Tether.odb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</si>
</sst>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C0999-73B3-4B12-867C-E0044F19DC62}" name="Table1" displayName="Table1" ref="A5:C26" totalsRowShown="0">
  <autoFilter ref="A5:C26" xr:uid="{EC1DBA8F-850F-4749-8057-1AC1ADAAEB59}"/>
  <tableColumns count="3">
    <tableColumn id="1" xr3:uid="{973CCA0E-3E44-4845-97B7-BE4B2F588DFD}" name="time"/>
    <tableColumn id="2" xr3:uid="{4FF0D05B-5BE5-41AB-A3D0-7D2A7F82165D}" name="moment" dataDxfId="15">
      <calculatedColumnFormula>(Table1[[#This Row],[time]]-2)*2</calculatedColumnFormula>
    </tableColumn>
    <tableColumn id="3" xr3:uid="{14A4476B-9784-4F9A-8B72-59142941E54D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6AADA4-FEF5-46DC-89BA-85DB16E99D6F}" name="Table235" displayName="Table235" ref="D34:F55" totalsRowShown="0">
  <autoFilter ref="D34:F55" xr:uid="{6B874A6A-F665-4B51-847A-60DF59485570}"/>
  <tableColumns count="3">
    <tableColumn id="1" xr3:uid="{A6F33FFE-21FE-4CD4-BEC3-23190148E3A9}" name="time"/>
    <tableColumn id="2" xr3:uid="{649D1D94-51BA-4CE3-A87C-71FA8718D55C}" name="moment" dataDxfId="6">
      <calculatedColumnFormula>-(Table134[[#This Row],[time]]-2)*2</calculatedColumnFormula>
    </tableColumn>
    <tableColumn id="3" xr3:uid="{87BE4B7A-3090-4F41-A610-8C2DEFC2223C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945B22-3B5E-4779-83F4-34663D209169}" name="Table336" displayName="Table336" ref="G34:I55" totalsRowShown="0">
  <autoFilter ref="G34:I55" xr:uid="{C24CD224-FDB4-4F71-90AC-15DCD1FCF07A}"/>
  <tableColumns count="3">
    <tableColumn id="1" xr3:uid="{9D27A4B6-FBEA-4AC0-A328-F41FF125AD40}" name="time"/>
    <tableColumn id="2" xr3:uid="{525B99DE-B3B3-4165-863D-6657F43B7E95}" name="moment" dataDxfId="5">
      <calculatedColumnFormula>-(Table134[[#This Row],[time]]-2)*2</calculatedColumnFormula>
    </tableColumn>
    <tableColumn id="3" xr3:uid="{204A6DFB-C63E-44CB-93DD-1B517FD4EFA3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14E328-29FD-4482-BCCD-9192A6630655}" name="Table437" displayName="Table437" ref="J34:L55" totalsRowShown="0">
  <autoFilter ref="J34:L55" xr:uid="{5653C127-96E8-4A20-A515-E119AF36A211}"/>
  <tableColumns count="3">
    <tableColumn id="1" xr3:uid="{D65EA00C-A994-439E-BF41-62D3EABBB471}" name="time"/>
    <tableColumn id="2" xr3:uid="{C6422E01-DA5B-4FFD-AADE-7488AB43D9DC}" name="moment" dataDxfId="4">
      <calculatedColumnFormula>-(Table134[[#This Row],[time]]-2)*2</calculatedColumnFormula>
    </tableColumn>
    <tableColumn id="3" xr3:uid="{A5888BA5-50CF-4971-8C12-FA9675CFB16F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DF119E-4C66-4F72-8D2E-8C3AB18E5855}" name="Table538" displayName="Table538" ref="M34:O55" totalsRowShown="0">
  <autoFilter ref="M34:O55" xr:uid="{DA769FE3-0A9D-46EA-B147-0A215D92E968}"/>
  <tableColumns count="3">
    <tableColumn id="1" xr3:uid="{80F849ED-DE7B-42DC-8539-F4DF7952444D}" name="time"/>
    <tableColumn id="2" xr3:uid="{C46B5565-381B-41DE-B51D-84E5B1E44690}" name="moment" dataDxfId="3">
      <calculatedColumnFormula>-(Table134[[#This Row],[time]]-2)*2</calculatedColumnFormula>
    </tableColumn>
    <tableColumn id="3" xr3:uid="{E932D3FF-2BB7-4D53-984C-5E43F66C836A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8B1717-4BAC-4F8B-ACD4-1A968B27EA3B}" name="Table639" displayName="Table639" ref="P34:R55" totalsRowShown="0">
  <autoFilter ref="P34:R55" xr:uid="{B67B590D-BAC9-48E0-BEF4-716FBE012E4A}"/>
  <tableColumns count="3">
    <tableColumn id="1" xr3:uid="{C46D95F9-26B6-40A4-8AEF-91B0720F7B35}" name="time"/>
    <tableColumn id="2" xr3:uid="{443FD223-1996-4248-862A-DD1C1B4F9735}" name="moment" dataDxfId="2">
      <calculatedColumnFormula>-(Table134[[#This Row],[time]]-2)*2</calculatedColumnFormula>
    </tableColumn>
    <tableColumn id="3" xr3:uid="{0200F54A-5B92-4185-B67B-A6F968CEE525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E7A6D5-9609-4E77-92A7-01F137144AA8}" name="Table740" displayName="Table740" ref="S34:U55" totalsRowShown="0">
  <autoFilter ref="S34:U55" xr:uid="{521075B5-2B78-4B9E-B7D5-D1F9DC22B010}"/>
  <tableColumns count="3">
    <tableColumn id="1" xr3:uid="{6857CFC2-D144-4AC8-AA04-656B671DDFEC}" name="time"/>
    <tableColumn id="2" xr3:uid="{37C7A38B-251A-4855-A7E6-2AFD1020D76C}" name="moment" dataDxfId="1">
      <calculatedColumnFormula>-(Table134[[#This Row],[time]]-2)*2</calculatedColumnFormula>
    </tableColumn>
    <tableColumn id="3" xr3:uid="{82A5A373-E266-4E38-8774-C07E182CFDC6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D56EB0-3E49-425D-A87F-7261E96BA005}" name="Table841" displayName="Table841" ref="V34:X55" totalsRowShown="0">
  <autoFilter ref="V34:X55" xr:uid="{7B1A116E-99A1-4167-B899-93B5E445D5BF}"/>
  <tableColumns count="3">
    <tableColumn id="1" xr3:uid="{E8CD05C9-A107-4CF0-B82B-A8DBA57B2DA9}" name="time"/>
    <tableColumn id="2" xr3:uid="{206F2798-4C50-4F9D-B3ED-45385A472527}" name="moment" dataDxfId="0">
      <calculatedColumnFormula>-(Table134[[#This Row],[time]]-2)*2</calculatedColumnFormula>
    </tableColumn>
    <tableColumn id="3" xr3:uid="{E2D99A71-0AD3-40A0-B5AD-929B1E35B2F5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866CB-24D4-4E5D-AA2F-0563D5F12437}" name="Table2" displayName="Table2" ref="D5:F26" totalsRowShown="0">
  <autoFilter ref="D5:F26" xr:uid="{3C150A13-243B-44A8-958D-18BBA25D9460}"/>
  <tableColumns count="3">
    <tableColumn id="1" xr3:uid="{CEBC6718-C5C0-4BCC-858A-BBCDE8A2CF4A}" name="time"/>
    <tableColumn id="2" xr3:uid="{853F261E-AD85-4BF1-8F4D-E7BE56B2E20E}" name="moment" dataDxfId="14">
      <calculatedColumnFormula>(Table2[[#This Row],[time]]-2)*2</calculatedColumnFormula>
    </tableColumn>
    <tableColumn id="3" xr3:uid="{C61003AD-32B0-473C-B9E8-100BD60BFC01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B4BD6-ADC0-4768-9BBD-DE4958A7E481}" name="Table3" displayName="Table3" ref="G5:I26" totalsRowShown="0">
  <autoFilter ref="G5:I26" xr:uid="{1C7EFCD0-5D2F-4B9A-A0B8-6635AE28FE22}"/>
  <tableColumns count="3">
    <tableColumn id="1" xr3:uid="{FA6CBF5D-BD20-442C-930C-09B1CBD6D174}" name="time"/>
    <tableColumn id="2" xr3:uid="{FFF41241-3EBF-4E51-9FAC-7C220A09A861}" name="moment" dataDxfId="13">
      <calculatedColumnFormula>(Table3[[#This Row],[time]]-2)*2</calculatedColumnFormula>
    </tableColumn>
    <tableColumn id="3" xr3:uid="{48A5FB70-0484-44D5-B564-4221FF914D24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8C9855-4C85-4147-9501-F78FF0EEA74C}" name="Table4" displayName="Table4" ref="J5:L26" totalsRowShown="0">
  <autoFilter ref="J5:L26" xr:uid="{A01362AA-6336-40F4-BCB3-388B7A0611C5}"/>
  <tableColumns count="3">
    <tableColumn id="1" xr3:uid="{BD1931FE-3275-4DC2-974D-799C3676CB95}" name="time"/>
    <tableColumn id="2" xr3:uid="{88A38D08-900C-4F50-AB19-41F047601743}" name="moment" dataDxfId="12">
      <calculatedColumnFormula>(Table4[[#This Row],[time]]-2)*2</calculatedColumnFormula>
    </tableColumn>
    <tableColumn id="3" xr3:uid="{E8EA166F-4C6D-4B9D-A8F0-FA54969E61F6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34CAA6-EC60-4A28-9795-3599B782AF27}" name="Table5" displayName="Table5" ref="M5:O26" totalsRowShown="0">
  <autoFilter ref="M5:O26" xr:uid="{9D8B57C7-803C-464F-83A1-9F952FB106A7}"/>
  <tableColumns count="3">
    <tableColumn id="1" xr3:uid="{19F1ACE3-01E5-415A-A381-1D192967DAFA}" name="time"/>
    <tableColumn id="2" xr3:uid="{99373C48-C267-4D06-8138-6755BACFCE42}" name="moment" dataDxfId="11">
      <calculatedColumnFormula>(Table5[[#This Row],[time]]-2)*2</calculatedColumnFormula>
    </tableColumn>
    <tableColumn id="3" xr3:uid="{49DCF058-284F-4B15-95CF-84D5BBDD8658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706898-FEAD-4E55-8AFE-7E31732A3107}" name="Table6" displayName="Table6" ref="P5:R26" totalsRowShown="0">
  <autoFilter ref="P5:R26" xr:uid="{2BBF9A31-B81C-48BA-96BE-B3581848113C}"/>
  <tableColumns count="3">
    <tableColumn id="1" xr3:uid="{17AC63E3-CC8A-4494-995E-895968F6A53D}" name="time"/>
    <tableColumn id="2" xr3:uid="{9604AC17-4127-4337-B85E-8F925CDF7C91}" name="moment" dataDxfId="10">
      <calculatedColumnFormula>(Table6[[#This Row],[time]]-2)*2</calculatedColumnFormula>
    </tableColumn>
    <tableColumn id="3" xr3:uid="{901EF2DD-C89D-49C3-BC8F-10C356839CF8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C3C7D1-8606-4B92-B62E-8CF76D3DAABD}" name="Table7" displayName="Table7" ref="S5:U26" totalsRowShown="0">
  <autoFilter ref="S5:U26" xr:uid="{163EB00A-E765-4A79-B15F-51BD8B3A829D}"/>
  <tableColumns count="3">
    <tableColumn id="1" xr3:uid="{B81DD613-4D36-43AB-80B3-3E69B7F65C81}" name="time"/>
    <tableColumn id="2" xr3:uid="{0BAF5F7B-C66E-4883-91DE-6140314BE478}" name="moment" dataDxfId="9">
      <calculatedColumnFormula>(Table7[[#This Row],[time]]-2)*2</calculatedColumnFormula>
    </tableColumn>
    <tableColumn id="3" xr3:uid="{241B27F1-1BF7-45EC-BDFE-250A26F80D63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C9564B-B0AC-4E40-BDAB-1AF831C1F8ED}" name="Table8" displayName="Table8" ref="V5:X26" totalsRowShown="0">
  <autoFilter ref="V5:X26" xr:uid="{056D4516-E3C6-40F2-B317-77E86299862A}"/>
  <tableColumns count="3">
    <tableColumn id="1" xr3:uid="{661DAD2F-3D4E-415F-9CD2-3F29EFEBC046}" name="time"/>
    <tableColumn id="2" xr3:uid="{99605879-05DA-46B0-BBF6-5DA620171B34}" name="moment" dataDxfId="8">
      <calculatedColumnFormula>(Table8[[#This Row],[time]]-2)*2</calculatedColumnFormula>
    </tableColumn>
    <tableColumn id="3" xr3:uid="{8A24B565-B00C-4EC5-90E4-233D95052C37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53B07F-93B6-4465-88A6-08F6D97C104A}" name="Table134" displayName="Table134" ref="A34:C55" totalsRowShown="0">
  <autoFilter ref="A34:C55" xr:uid="{C6B4EDEB-3EB8-4AA1-BCAE-12598D619DBD}"/>
  <tableColumns count="3">
    <tableColumn id="1" xr3:uid="{B05C7900-5CF2-4C7A-8A4D-69EB34926794}" name="time"/>
    <tableColumn id="2" xr3:uid="{28121FFD-783D-4981-A39C-E468779E5CAF}" name="moment" dataDxfId="7">
      <calculatedColumnFormula>-(Table134[[#This Row],[time]]-2)*2</calculatedColumnFormula>
    </tableColumn>
    <tableColumn id="3" xr3:uid="{8B81B42B-BA6E-4D27-8018-A34B52AA844E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9472-B2CC-43FF-971D-49D0E80DC733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91.122200000000007</v>
      </c>
      <c r="D6">
        <v>2</v>
      </c>
      <c r="E6">
        <f>(Table2[[#This Row],[time]]-2)*2</f>
        <v>0</v>
      </c>
      <c r="F6">
        <v>95.889399999999995</v>
      </c>
      <c r="G6">
        <v>2</v>
      </c>
      <c r="H6">
        <f>(Table3[[#This Row],[time]]-2)*2</f>
        <v>0</v>
      </c>
      <c r="I6">
        <v>89.273899999999998</v>
      </c>
      <c r="J6">
        <v>2</v>
      </c>
      <c r="K6">
        <f>(Table4[[#This Row],[time]]-2)*2</f>
        <v>0</v>
      </c>
      <c r="L6">
        <v>86.437299999999993</v>
      </c>
      <c r="M6">
        <v>2</v>
      </c>
      <c r="N6">
        <f>(Table5[[#This Row],[time]]-2)*2</f>
        <v>0</v>
      </c>
      <c r="O6">
        <v>82.674099999999996</v>
      </c>
      <c r="P6">
        <v>2</v>
      </c>
      <c r="Q6">
        <f>(Table6[[#This Row],[time]]-2)*2</f>
        <v>0</v>
      </c>
      <c r="R6">
        <v>88.971500000000006</v>
      </c>
      <c r="S6">
        <v>2</v>
      </c>
      <c r="T6">
        <f>(Table7[[#This Row],[time]]-2)*2</f>
        <v>0</v>
      </c>
      <c r="U6">
        <v>78.961299999999994</v>
      </c>
      <c r="V6">
        <v>2</v>
      </c>
      <c r="W6">
        <f>(Table8[[#This Row],[time]]-2)*2</f>
        <v>0</v>
      </c>
      <c r="X6">
        <v>83.133399999999995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91.111099999999993</v>
      </c>
      <c r="D7">
        <v>2.0575000000000001</v>
      </c>
      <c r="E7">
        <f>(Table2[[#This Row],[time]]-2)*2</f>
        <v>0.11500000000000021</v>
      </c>
      <c r="F7">
        <v>95.878299999999996</v>
      </c>
      <c r="G7">
        <v>2.0575000000000001</v>
      </c>
      <c r="H7">
        <f>(Table3[[#This Row],[time]]-2)*2</f>
        <v>0.11500000000000021</v>
      </c>
      <c r="I7">
        <v>89.210899999999995</v>
      </c>
      <c r="J7">
        <v>2.0575000000000001</v>
      </c>
      <c r="K7">
        <f>(Table4[[#This Row],[time]]-2)*2</f>
        <v>0.11500000000000021</v>
      </c>
      <c r="L7">
        <v>86.468800000000002</v>
      </c>
      <c r="M7">
        <v>2.0575000000000001</v>
      </c>
      <c r="N7">
        <f>(Table5[[#This Row],[time]]-2)*2</f>
        <v>0.11500000000000021</v>
      </c>
      <c r="O7">
        <v>82.907499999999999</v>
      </c>
      <c r="P7">
        <v>2.0575000000000001</v>
      </c>
      <c r="Q7">
        <f>(Table6[[#This Row],[time]]-2)*2</f>
        <v>0.11500000000000021</v>
      </c>
      <c r="R7">
        <v>88.914699999999996</v>
      </c>
      <c r="S7">
        <v>2.0575000000000001</v>
      </c>
      <c r="T7">
        <f>(Table7[[#This Row],[time]]-2)*2</f>
        <v>0.11500000000000021</v>
      </c>
      <c r="U7">
        <v>78.823999999999998</v>
      </c>
      <c r="V7">
        <v>2.0575000000000001</v>
      </c>
      <c r="W7">
        <f>(Table8[[#This Row],[time]]-2)*2</f>
        <v>0.11500000000000021</v>
      </c>
      <c r="X7">
        <v>83.058899999999994</v>
      </c>
    </row>
    <row r="8" spans="1:24" x14ac:dyDescent="0.3">
      <c r="A8">
        <v>2.1025</v>
      </c>
      <c r="B8">
        <f>(Table1[[#This Row],[time]]-2)*2</f>
        <v>0.20500000000000007</v>
      </c>
      <c r="C8">
        <v>91.138800000000003</v>
      </c>
      <c r="D8">
        <v>2.1025</v>
      </c>
      <c r="E8">
        <f>(Table2[[#This Row],[time]]-2)*2</f>
        <v>0.20500000000000007</v>
      </c>
      <c r="F8">
        <v>95.279200000000003</v>
      </c>
      <c r="G8">
        <v>2.1025</v>
      </c>
      <c r="H8">
        <f>(Table3[[#This Row],[time]]-2)*2</f>
        <v>0.20500000000000007</v>
      </c>
      <c r="I8">
        <v>89.045199999999994</v>
      </c>
      <c r="J8">
        <v>2.1025</v>
      </c>
      <c r="K8">
        <f>(Table4[[#This Row],[time]]-2)*2</f>
        <v>0.20500000000000007</v>
      </c>
      <c r="L8">
        <v>86.620900000000006</v>
      </c>
      <c r="M8">
        <v>2.1025</v>
      </c>
      <c r="N8">
        <f>(Table5[[#This Row],[time]]-2)*2</f>
        <v>0.20500000000000007</v>
      </c>
      <c r="O8">
        <v>83.227800000000002</v>
      </c>
      <c r="P8">
        <v>2.1025</v>
      </c>
      <c r="Q8">
        <f>(Table6[[#This Row],[time]]-2)*2</f>
        <v>0.20500000000000007</v>
      </c>
      <c r="R8">
        <v>89.408799999999999</v>
      </c>
      <c r="S8">
        <v>2.1025</v>
      </c>
      <c r="T8">
        <f>(Table7[[#This Row],[time]]-2)*2</f>
        <v>0.20500000000000007</v>
      </c>
      <c r="U8">
        <v>78.531800000000004</v>
      </c>
      <c r="V8">
        <v>2.1025</v>
      </c>
      <c r="W8">
        <f>(Table8[[#This Row],[time]]-2)*2</f>
        <v>0.20500000000000007</v>
      </c>
      <c r="X8">
        <v>83.163300000000007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91.0535</v>
      </c>
      <c r="D9">
        <v>2.1671900000000002</v>
      </c>
      <c r="E9">
        <f>(Table2[[#This Row],[time]]-2)*2</f>
        <v>0.33438000000000034</v>
      </c>
      <c r="F9">
        <v>95.037099999999995</v>
      </c>
      <c r="G9">
        <v>2.1671900000000002</v>
      </c>
      <c r="H9">
        <f>(Table3[[#This Row],[time]]-2)*2</f>
        <v>0.33438000000000034</v>
      </c>
      <c r="I9">
        <v>88.821799999999996</v>
      </c>
      <c r="J9">
        <v>2.1671900000000002</v>
      </c>
      <c r="K9">
        <f>(Table4[[#This Row],[time]]-2)*2</f>
        <v>0.33438000000000034</v>
      </c>
      <c r="L9">
        <v>86.836500000000001</v>
      </c>
      <c r="M9">
        <v>2.1671900000000002</v>
      </c>
      <c r="N9">
        <f>(Table5[[#This Row],[time]]-2)*2</f>
        <v>0.33438000000000034</v>
      </c>
      <c r="O9">
        <v>82.548199999999994</v>
      </c>
      <c r="P9">
        <v>2.1671900000000002</v>
      </c>
      <c r="Q9">
        <f>(Table6[[#This Row],[time]]-2)*2</f>
        <v>0.33438000000000034</v>
      </c>
      <c r="R9">
        <v>88.829800000000006</v>
      </c>
      <c r="S9">
        <v>2.1671900000000002</v>
      </c>
      <c r="T9">
        <f>(Table7[[#This Row],[time]]-2)*2</f>
        <v>0.33438000000000034</v>
      </c>
      <c r="U9">
        <v>77.985500000000002</v>
      </c>
      <c r="V9">
        <v>2.1671900000000002</v>
      </c>
      <c r="W9">
        <f>(Table8[[#This Row],[time]]-2)*2</f>
        <v>0.33438000000000034</v>
      </c>
      <c r="X9">
        <v>83.096199999999996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90.995199999999997</v>
      </c>
      <c r="D10">
        <v>2.2146499999999998</v>
      </c>
      <c r="E10">
        <f>(Table2[[#This Row],[time]]-2)*2</f>
        <v>0.42929999999999957</v>
      </c>
      <c r="F10">
        <v>94.748400000000004</v>
      </c>
      <c r="G10">
        <v>2.2146499999999998</v>
      </c>
      <c r="H10">
        <f>(Table3[[#This Row],[time]]-2)*2</f>
        <v>0.42929999999999957</v>
      </c>
      <c r="I10">
        <v>88.343599999999995</v>
      </c>
      <c r="J10">
        <v>2.2146499999999998</v>
      </c>
      <c r="K10">
        <f>(Table4[[#This Row],[time]]-2)*2</f>
        <v>0.42929999999999957</v>
      </c>
      <c r="L10">
        <v>86.9542</v>
      </c>
      <c r="M10">
        <v>2.2146499999999998</v>
      </c>
      <c r="N10">
        <f>(Table5[[#This Row],[time]]-2)*2</f>
        <v>0.42929999999999957</v>
      </c>
      <c r="O10">
        <v>82.7941</v>
      </c>
      <c r="P10">
        <v>2.2146499999999998</v>
      </c>
      <c r="Q10">
        <f>(Table6[[#This Row],[time]]-2)*2</f>
        <v>0.42929999999999957</v>
      </c>
      <c r="R10">
        <v>88.831100000000006</v>
      </c>
      <c r="S10">
        <v>2.2146499999999998</v>
      </c>
      <c r="T10">
        <f>(Table7[[#This Row],[time]]-2)*2</f>
        <v>0.42929999999999957</v>
      </c>
      <c r="U10">
        <v>77.881699999999995</v>
      </c>
      <c r="V10">
        <v>2.2146499999999998</v>
      </c>
      <c r="W10">
        <f>(Table8[[#This Row],[time]]-2)*2</f>
        <v>0.42929999999999957</v>
      </c>
      <c r="X10">
        <v>83.088099999999997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90.895799999999994</v>
      </c>
      <c r="D11">
        <v>2.2715999999999998</v>
      </c>
      <c r="E11">
        <f>(Table2[[#This Row],[time]]-2)*2</f>
        <v>0.54319999999999968</v>
      </c>
      <c r="F11">
        <v>93.071399999999997</v>
      </c>
      <c r="G11">
        <v>2.2715999999999998</v>
      </c>
      <c r="H11">
        <f>(Table3[[#This Row],[time]]-2)*2</f>
        <v>0.54319999999999968</v>
      </c>
      <c r="I11">
        <v>87.899699999999996</v>
      </c>
      <c r="J11">
        <v>2.2715999999999998</v>
      </c>
      <c r="K11">
        <f>(Table4[[#This Row],[time]]-2)*2</f>
        <v>0.54319999999999968</v>
      </c>
      <c r="L11">
        <v>87.319599999999994</v>
      </c>
      <c r="M11">
        <v>2.2715999999999998</v>
      </c>
      <c r="N11">
        <f>(Table5[[#This Row],[time]]-2)*2</f>
        <v>0.54319999999999968</v>
      </c>
      <c r="O11">
        <v>81.673699999999997</v>
      </c>
      <c r="P11">
        <v>2.2715999999999998</v>
      </c>
      <c r="Q11">
        <f>(Table6[[#This Row],[time]]-2)*2</f>
        <v>0.54319999999999968</v>
      </c>
      <c r="R11">
        <v>89.168700000000001</v>
      </c>
      <c r="S11">
        <v>2.2715999999999998</v>
      </c>
      <c r="T11">
        <f>(Table7[[#This Row],[time]]-2)*2</f>
        <v>0.54319999999999968</v>
      </c>
      <c r="U11">
        <v>77.717799999999997</v>
      </c>
      <c r="V11">
        <v>2.2715999999999998</v>
      </c>
      <c r="W11">
        <f>(Table8[[#This Row],[time]]-2)*2</f>
        <v>0.54319999999999968</v>
      </c>
      <c r="X11">
        <v>82.772000000000006</v>
      </c>
    </row>
    <row r="12" spans="1:24" x14ac:dyDescent="0.3">
      <c r="A12">
        <v>2.32233</v>
      </c>
      <c r="B12">
        <f>(Table1[[#This Row],[time]]-2)*2</f>
        <v>0.64466000000000001</v>
      </c>
      <c r="C12">
        <v>90.752300000000005</v>
      </c>
      <c r="D12">
        <v>2.32233</v>
      </c>
      <c r="E12">
        <f>(Table2[[#This Row],[time]]-2)*2</f>
        <v>0.64466000000000001</v>
      </c>
      <c r="F12">
        <v>92.206000000000003</v>
      </c>
      <c r="G12">
        <v>2.32233</v>
      </c>
      <c r="H12">
        <f>(Table3[[#This Row],[time]]-2)*2</f>
        <v>0.64466000000000001</v>
      </c>
      <c r="I12">
        <v>87.153999999999996</v>
      </c>
      <c r="J12">
        <v>2.32233</v>
      </c>
      <c r="K12">
        <f>(Table4[[#This Row],[time]]-2)*2</f>
        <v>0.64466000000000001</v>
      </c>
      <c r="L12">
        <v>87.345200000000006</v>
      </c>
      <c r="M12">
        <v>2.32233</v>
      </c>
      <c r="N12">
        <f>(Table5[[#This Row],[time]]-2)*2</f>
        <v>0.64466000000000001</v>
      </c>
      <c r="O12">
        <v>80.505799999999994</v>
      </c>
      <c r="P12">
        <v>2.32233</v>
      </c>
      <c r="Q12">
        <f>(Table6[[#This Row],[time]]-2)*2</f>
        <v>0.64466000000000001</v>
      </c>
      <c r="R12">
        <v>91.673900000000003</v>
      </c>
      <c r="S12">
        <v>2.32233</v>
      </c>
      <c r="T12">
        <f>(Table7[[#This Row],[time]]-2)*2</f>
        <v>0.64466000000000001</v>
      </c>
      <c r="U12">
        <v>77.728499999999997</v>
      </c>
      <c r="V12">
        <v>2.32233</v>
      </c>
      <c r="W12">
        <f>(Table8[[#This Row],[time]]-2)*2</f>
        <v>0.64466000000000001</v>
      </c>
      <c r="X12">
        <v>82.125900000000001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90.703400000000002</v>
      </c>
      <c r="D13">
        <v>2.3587899999999999</v>
      </c>
      <c r="E13">
        <f>(Table2[[#This Row],[time]]-2)*2</f>
        <v>0.71757999999999988</v>
      </c>
      <c r="F13">
        <v>89.635099999999994</v>
      </c>
      <c r="G13">
        <v>2.3587899999999999</v>
      </c>
      <c r="H13">
        <f>(Table3[[#This Row],[time]]-2)*2</f>
        <v>0.71757999999999988</v>
      </c>
      <c r="I13">
        <v>86.364800000000002</v>
      </c>
      <c r="J13">
        <v>2.3587899999999999</v>
      </c>
      <c r="K13">
        <f>(Table4[[#This Row],[time]]-2)*2</f>
        <v>0.71757999999999988</v>
      </c>
      <c r="L13">
        <v>87.786699999999996</v>
      </c>
      <c r="M13">
        <v>2.3587899999999999</v>
      </c>
      <c r="N13">
        <f>(Table5[[#This Row],[time]]-2)*2</f>
        <v>0.71757999999999988</v>
      </c>
      <c r="O13">
        <v>77.619399999999999</v>
      </c>
      <c r="P13">
        <v>2.3587899999999999</v>
      </c>
      <c r="Q13">
        <f>(Table6[[#This Row],[time]]-2)*2</f>
        <v>0.71757999999999988</v>
      </c>
      <c r="R13">
        <v>91.477900000000005</v>
      </c>
      <c r="S13">
        <v>2.3587899999999999</v>
      </c>
      <c r="T13">
        <f>(Table7[[#This Row],[time]]-2)*2</f>
        <v>0.71757999999999988</v>
      </c>
      <c r="U13">
        <v>77.729200000000006</v>
      </c>
      <c r="V13">
        <v>2.3587899999999999</v>
      </c>
      <c r="W13">
        <f>(Table8[[#This Row],[time]]-2)*2</f>
        <v>0.71757999999999988</v>
      </c>
      <c r="X13">
        <v>81.674099999999996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90.366</v>
      </c>
      <c r="D14">
        <v>2.4015499999999999</v>
      </c>
      <c r="E14">
        <f>(Table2[[#This Row],[time]]-2)*2</f>
        <v>0.8030999999999997</v>
      </c>
      <c r="F14">
        <v>82.139099999999999</v>
      </c>
      <c r="G14">
        <v>2.4015499999999999</v>
      </c>
      <c r="H14">
        <f>(Table3[[#This Row],[time]]-2)*2</f>
        <v>0.8030999999999997</v>
      </c>
      <c r="I14">
        <v>85.3095</v>
      </c>
      <c r="J14">
        <v>2.4015499999999999</v>
      </c>
      <c r="K14">
        <f>(Table4[[#This Row],[time]]-2)*2</f>
        <v>0.8030999999999997</v>
      </c>
      <c r="L14">
        <v>86.748199999999997</v>
      </c>
      <c r="M14">
        <v>2.4015499999999999</v>
      </c>
      <c r="N14">
        <f>(Table5[[#This Row],[time]]-2)*2</f>
        <v>0.8030999999999997</v>
      </c>
      <c r="O14">
        <v>75.247799999999998</v>
      </c>
      <c r="P14">
        <v>2.4015499999999999</v>
      </c>
      <c r="Q14">
        <f>(Table6[[#This Row],[time]]-2)*2</f>
        <v>0.8030999999999997</v>
      </c>
      <c r="R14">
        <v>92.360699999999994</v>
      </c>
      <c r="S14">
        <v>2.4015499999999999</v>
      </c>
      <c r="T14">
        <f>(Table7[[#This Row],[time]]-2)*2</f>
        <v>0.8030999999999997</v>
      </c>
      <c r="U14">
        <v>77.6828</v>
      </c>
      <c r="V14">
        <v>2.4015499999999999</v>
      </c>
      <c r="W14">
        <f>(Table8[[#This Row],[time]]-2)*2</f>
        <v>0.8030999999999997</v>
      </c>
      <c r="X14">
        <v>81.054900000000004</v>
      </c>
    </row>
    <row r="15" spans="1:24" x14ac:dyDescent="0.3">
      <c r="A15">
        <v>2.47973</v>
      </c>
      <c r="B15">
        <f>(Table1[[#This Row],[time]]-2)*2</f>
        <v>0.95945999999999998</v>
      </c>
      <c r="C15">
        <v>90.034700000000001</v>
      </c>
      <c r="D15">
        <v>2.47973</v>
      </c>
      <c r="E15">
        <f>(Table2[[#This Row],[time]]-2)*2</f>
        <v>0.95945999999999998</v>
      </c>
      <c r="F15">
        <v>67.595699999999994</v>
      </c>
      <c r="G15">
        <v>2.47973</v>
      </c>
      <c r="H15">
        <f>(Table3[[#This Row],[time]]-2)*2</f>
        <v>0.95945999999999998</v>
      </c>
      <c r="I15">
        <v>84.457599999999999</v>
      </c>
      <c r="J15">
        <v>2.47973</v>
      </c>
      <c r="K15">
        <f>(Table4[[#This Row],[time]]-2)*2</f>
        <v>0.95945999999999998</v>
      </c>
      <c r="L15">
        <v>84.179599999999994</v>
      </c>
      <c r="M15">
        <v>2.47973</v>
      </c>
      <c r="N15">
        <f>(Table5[[#This Row],[time]]-2)*2</f>
        <v>0.95945999999999998</v>
      </c>
      <c r="O15">
        <v>73.879599999999996</v>
      </c>
      <c r="P15">
        <v>2.47973</v>
      </c>
      <c r="Q15">
        <f>(Table6[[#This Row],[time]]-2)*2</f>
        <v>0.95945999999999998</v>
      </c>
      <c r="R15">
        <v>91.807400000000001</v>
      </c>
      <c r="S15">
        <v>2.47973</v>
      </c>
      <c r="T15">
        <f>(Table7[[#This Row],[time]]-2)*2</f>
        <v>0.95945999999999998</v>
      </c>
      <c r="U15">
        <v>77.644599999999997</v>
      </c>
      <c r="V15">
        <v>2.47973</v>
      </c>
      <c r="W15">
        <f>(Table8[[#This Row],[time]]-2)*2</f>
        <v>0.95945999999999998</v>
      </c>
      <c r="X15">
        <v>80.5989</v>
      </c>
    </row>
    <row r="16" spans="1:24" x14ac:dyDescent="0.3">
      <c r="A16">
        <v>2.51017</v>
      </c>
      <c r="B16">
        <f>(Table1[[#This Row],[time]]-2)*2</f>
        <v>1.02034</v>
      </c>
      <c r="C16">
        <v>89.532200000000003</v>
      </c>
      <c r="D16">
        <v>2.51017</v>
      </c>
      <c r="E16">
        <f>(Table2[[#This Row],[time]]-2)*2</f>
        <v>1.02034</v>
      </c>
      <c r="F16">
        <v>60.353200000000001</v>
      </c>
      <c r="G16">
        <v>2.51017</v>
      </c>
      <c r="H16">
        <f>(Table3[[#This Row],[time]]-2)*2</f>
        <v>1.02034</v>
      </c>
      <c r="I16">
        <v>83.796400000000006</v>
      </c>
      <c r="J16">
        <v>2.51017</v>
      </c>
      <c r="K16">
        <f>(Table4[[#This Row],[time]]-2)*2</f>
        <v>1.02034</v>
      </c>
      <c r="L16">
        <v>82.958200000000005</v>
      </c>
      <c r="M16">
        <v>2.51017</v>
      </c>
      <c r="N16">
        <f>(Table5[[#This Row],[time]]-2)*2</f>
        <v>1.02034</v>
      </c>
      <c r="O16">
        <v>72.072999999999993</v>
      </c>
      <c r="P16">
        <v>2.51017</v>
      </c>
      <c r="Q16">
        <f>(Table6[[#This Row],[time]]-2)*2</f>
        <v>1.02034</v>
      </c>
      <c r="R16">
        <v>92.227699999999999</v>
      </c>
      <c r="S16">
        <v>2.51017</v>
      </c>
      <c r="T16">
        <f>(Table7[[#This Row],[time]]-2)*2</f>
        <v>1.02034</v>
      </c>
      <c r="U16">
        <v>77.521900000000002</v>
      </c>
      <c r="V16">
        <v>2.51017</v>
      </c>
      <c r="W16">
        <f>(Table8[[#This Row],[time]]-2)*2</f>
        <v>1.02034</v>
      </c>
      <c r="X16">
        <v>80.240499999999997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88.753</v>
      </c>
      <c r="D17">
        <v>2.5632600000000001</v>
      </c>
      <c r="E17">
        <f>(Table2[[#This Row],[time]]-2)*2</f>
        <v>1.1265200000000002</v>
      </c>
      <c r="F17">
        <v>52.4129</v>
      </c>
      <c r="G17">
        <v>2.5632600000000001</v>
      </c>
      <c r="H17">
        <f>(Table3[[#This Row],[time]]-2)*2</f>
        <v>1.1265200000000002</v>
      </c>
      <c r="I17">
        <v>83.0351</v>
      </c>
      <c r="J17">
        <v>2.5632600000000001</v>
      </c>
      <c r="K17">
        <f>(Table4[[#This Row],[time]]-2)*2</f>
        <v>1.1265200000000002</v>
      </c>
      <c r="L17">
        <v>75.382099999999994</v>
      </c>
      <c r="M17">
        <v>2.5632600000000001</v>
      </c>
      <c r="N17">
        <f>(Table5[[#This Row],[time]]-2)*2</f>
        <v>1.1265200000000002</v>
      </c>
      <c r="O17">
        <v>69.834100000000007</v>
      </c>
      <c r="P17">
        <v>2.5632600000000001</v>
      </c>
      <c r="Q17">
        <f>(Table6[[#This Row],[time]]-2)*2</f>
        <v>1.1265200000000002</v>
      </c>
      <c r="R17">
        <v>92.038499999999999</v>
      </c>
      <c r="S17">
        <v>2.5632600000000001</v>
      </c>
      <c r="T17">
        <f>(Table7[[#This Row],[time]]-2)*2</f>
        <v>1.1265200000000002</v>
      </c>
      <c r="U17">
        <v>77.234499999999997</v>
      </c>
      <c r="V17">
        <v>2.5632600000000001</v>
      </c>
      <c r="W17">
        <f>(Table8[[#This Row],[time]]-2)*2</f>
        <v>1.1265200000000002</v>
      </c>
      <c r="X17">
        <v>79.611800000000002</v>
      </c>
    </row>
    <row r="18" spans="1:24" x14ac:dyDescent="0.3">
      <c r="A18">
        <v>2.61022</v>
      </c>
      <c r="B18">
        <f>(Table1[[#This Row],[time]]-2)*2</f>
        <v>1.22044</v>
      </c>
      <c r="C18">
        <v>87.623800000000003</v>
      </c>
      <c r="D18">
        <v>2.61022</v>
      </c>
      <c r="E18">
        <f>(Table2[[#This Row],[time]]-2)*2</f>
        <v>1.22044</v>
      </c>
      <c r="F18">
        <v>45.245699999999999</v>
      </c>
      <c r="G18">
        <v>2.61022</v>
      </c>
      <c r="H18">
        <f>(Table3[[#This Row],[time]]-2)*2</f>
        <v>1.22044</v>
      </c>
      <c r="I18">
        <v>82.3416</v>
      </c>
      <c r="J18">
        <v>2.61022</v>
      </c>
      <c r="K18">
        <f>(Table4[[#This Row],[time]]-2)*2</f>
        <v>1.22044</v>
      </c>
      <c r="L18">
        <v>69.039299999999997</v>
      </c>
      <c r="M18">
        <v>2.61022</v>
      </c>
      <c r="N18">
        <f>(Table5[[#This Row],[time]]-2)*2</f>
        <v>1.22044</v>
      </c>
      <c r="O18">
        <v>68.949600000000004</v>
      </c>
      <c r="P18">
        <v>2.61022</v>
      </c>
      <c r="Q18">
        <f>(Table6[[#This Row],[time]]-2)*2</f>
        <v>1.22044</v>
      </c>
      <c r="R18">
        <v>91.244399999999999</v>
      </c>
      <c r="S18">
        <v>2.61022</v>
      </c>
      <c r="T18">
        <f>(Table7[[#This Row],[time]]-2)*2</f>
        <v>1.22044</v>
      </c>
      <c r="U18">
        <v>77.263000000000005</v>
      </c>
      <c r="V18">
        <v>2.61022</v>
      </c>
      <c r="W18">
        <f>(Table8[[#This Row],[time]]-2)*2</f>
        <v>1.22044</v>
      </c>
      <c r="X18">
        <v>78.931899999999999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86.843199999999996</v>
      </c>
      <c r="D19">
        <v>2.6619299999999999</v>
      </c>
      <c r="E19">
        <f>(Table2[[#This Row],[time]]-2)*2</f>
        <v>1.3238599999999998</v>
      </c>
      <c r="F19">
        <v>39.649700000000003</v>
      </c>
      <c r="G19">
        <v>2.6619299999999999</v>
      </c>
      <c r="H19">
        <f>(Table3[[#This Row],[time]]-2)*2</f>
        <v>1.3238599999999998</v>
      </c>
      <c r="I19">
        <v>81.973699999999994</v>
      </c>
      <c r="J19">
        <v>2.6619299999999999</v>
      </c>
      <c r="K19">
        <f>(Table4[[#This Row],[time]]-2)*2</f>
        <v>1.3238599999999998</v>
      </c>
      <c r="L19">
        <v>62.249000000000002</v>
      </c>
      <c r="M19">
        <v>2.6619299999999999</v>
      </c>
      <c r="N19">
        <f>(Table5[[#This Row],[time]]-2)*2</f>
        <v>1.3238599999999998</v>
      </c>
      <c r="O19">
        <v>68.375299999999996</v>
      </c>
      <c r="P19">
        <v>2.6619299999999999</v>
      </c>
      <c r="Q19">
        <f>(Table6[[#This Row],[time]]-2)*2</f>
        <v>1.3238599999999998</v>
      </c>
      <c r="R19">
        <v>91.57</v>
      </c>
      <c r="S19">
        <v>2.6619299999999999</v>
      </c>
      <c r="T19">
        <f>(Table7[[#This Row],[time]]-2)*2</f>
        <v>1.3238599999999998</v>
      </c>
      <c r="U19">
        <v>77.2239</v>
      </c>
      <c r="V19">
        <v>2.6619299999999999</v>
      </c>
      <c r="W19">
        <f>(Table8[[#This Row],[time]]-2)*2</f>
        <v>1.3238599999999998</v>
      </c>
      <c r="X19">
        <v>78.363799999999998</v>
      </c>
    </row>
    <row r="20" spans="1:24" x14ac:dyDescent="0.3">
      <c r="A20">
        <v>2.70424</v>
      </c>
      <c r="B20">
        <f>(Table1[[#This Row],[time]]-2)*2</f>
        <v>1.40848</v>
      </c>
      <c r="C20">
        <v>84.787199999999999</v>
      </c>
      <c r="D20">
        <v>2.70424</v>
      </c>
      <c r="E20">
        <f>(Table2[[#This Row],[time]]-2)*2</f>
        <v>1.40848</v>
      </c>
      <c r="F20">
        <v>32.933100000000003</v>
      </c>
      <c r="G20">
        <v>2.70424</v>
      </c>
      <c r="H20">
        <f>(Table3[[#This Row],[time]]-2)*2</f>
        <v>1.40848</v>
      </c>
      <c r="I20">
        <v>81.322400000000002</v>
      </c>
      <c r="J20">
        <v>2.70424</v>
      </c>
      <c r="K20">
        <f>(Table4[[#This Row],[time]]-2)*2</f>
        <v>1.40848</v>
      </c>
      <c r="L20">
        <v>51.144399999999997</v>
      </c>
      <c r="M20">
        <v>2.70424</v>
      </c>
      <c r="N20">
        <f>(Table5[[#This Row],[time]]-2)*2</f>
        <v>1.40848</v>
      </c>
      <c r="O20">
        <v>67.28</v>
      </c>
      <c r="P20">
        <v>2.70424</v>
      </c>
      <c r="Q20">
        <f>(Table6[[#This Row],[time]]-2)*2</f>
        <v>1.40848</v>
      </c>
      <c r="R20">
        <v>91.043499999999995</v>
      </c>
      <c r="S20">
        <v>2.70424</v>
      </c>
      <c r="T20">
        <f>(Table7[[#This Row],[time]]-2)*2</f>
        <v>1.40848</v>
      </c>
      <c r="U20">
        <v>77.069000000000003</v>
      </c>
      <c r="V20">
        <v>2.70424</v>
      </c>
      <c r="W20">
        <f>(Table8[[#This Row],[time]]-2)*2</f>
        <v>1.40848</v>
      </c>
      <c r="X20">
        <v>77.658799999999999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83.8703</v>
      </c>
      <c r="D21">
        <v>2.75779</v>
      </c>
      <c r="E21">
        <f>(Table2[[#This Row],[time]]-2)*2</f>
        <v>1.5155799999999999</v>
      </c>
      <c r="F21">
        <v>28.179600000000001</v>
      </c>
      <c r="G21">
        <v>2.75779</v>
      </c>
      <c r="H21">
        <f>(Table3[[#This Row],[time]]-2)*2</f>
        <v>1.5155799999999999</v>
      </c>
      <c r="I21">
        <v>80.775400000000005</v>
      </c>
      <c r="J21">
        <v>2.75779</v>
      </c>
      <c r="K21">
        <f>(Table4[[#This Row],[time]]-2)*2</f>
        <v>1.5155799999999999</v>
      </c>
      <c r="L21">
        <v>44.187600000000003</v>
      </c>
      <c r="M21">
        <v>2.75779</v>
      </c>
      <c r="N21">
        <f>(Table5[[#This Row],[time]]-2)*2</f>
        <v>1.5155799999999999</v>
      </c>
      <c r="O21">
        <v>66.617999999999995</v>
      </c>
      <c r="P21">
        <v>2.75779</v>
      </c>
      <c r="Q21">
        <f>(Table6[[#This Row],[time]]-2)*2</f>
        <v>1.5155799999999999</v>
      </c>
      <c r="R21">
        <v>90.631200000000007</v>
      </c>
      <c r="S21">
        <v>2.75779</v>
      </c>
      <c r="T21">
        <f>(Table7[[#This Row],[time]]-2)*2</f>
        <v>1.5155799999999999</v>
      </c>
      <c r="U21">
        <v>76.944500000000005</v>
      </c>
      <c r="V21">
        <v>2.75779</v>
      </c>
      <c r="W21">
        <f>(Table8[[#This Row],[time]]-2)*2</f>
        <v>1.5155799999999999</v>
      </c>
      <c r="X21">
        <v>77.177000000000007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82.764300000000006</v>
      </c>
      <c r="D22">
        <v>2.8044500000000001</v>
      </c>
      <c r="E22">
        <f>(Table2[[#This Row],[time]]-2)*2</f>
        <v>1.6089000000000002</v>
      </c>
      <c r="F22">
        <v>21.818200000000001</v>
      </c>
      <c r="G22">
        <v>2.8044500000000001</v>
      </c>
      <c r="H22">
        <f>(Table3[[#This Row],[time]]-2)*2</f>
        <v>1.6089000000000002</v>
      </c>
      <c r="I22">
        <v>80.315799999999996</v>
      </c>
      <c r="J22">
        <v>2.8044500000000001</v>
      </c>
      <c r="K22">
        <f>(Table4[[#This Row],[time]]-2)*2</f>
        <v>1.6089000000000002</v>
      </c>
      <c r="L22">
        <v>40.418399999999998</v>
      </c>
      <c r="M22">
        <v>2.8044500000000001</v>
      </c>
      <c r="N22">
        <f>(Table5[[#This Row],[time]]-2)*2</f>
        <v>1.6089000000000002</v>
      </c>
      <c r="O22">
        <v>65.823400000000007</v>
      </c>
      <c r="P22">
        <v>2.8044500000000001</v>
      </c>
      <c r="Q22">
        <f>(Table6[[#This Row],[time]]-2)*2</f>
        <v>1.6089000000000002</v>
      </c>
      <c r="R22">
        <v>90.159099999999995</v>
      </c>
      <c r="S22">
        <v>2.8044500000000001</v>
      </c>
      <c r="T22">
        <f>(Table7[[#This Row],[time]]-2)*2</f>
        <v>1.6089000000000002</v>
      </c>
      <c r="U22">
        <v>76.217200000000005</v>
      </c>
      <c r="V22">
        <v>2.8044500000000001</v>
      </c>
      <c r="W22">
        <f>(Table8[[#This Row],[time]]-2)*2</f>
        <v>1.6089000000000002</v>
      </c>
      <c r="X22">
        <v>76.695700000000002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81.484200000000001</v>
      </c>
      <c r="D23">
        <v>2.8546</v>
      </c>
      <c r="E23">
        <f>(Table2[[#This Row],[time]]-2)*2</f>
        <v>1.7092000000000001</v>
      </c>
      <c r="F23">
        <v>18.635400000000001</v>
      </c>
      <c r="G23">
        <v>2.8546</v>
      </c>
      <c r="H23">
        <f>(Table3[[#This Row],[time]]-2)*2</f>
        <v>1.7092000000000001</v>
      </c>
      <c r="I23">
        <v>79.808499999999995</v>
      </c>
      <c r="J23">
        <v>2.8546</v>
      </c>
      <c r="K23">
        <f>(Table4[[#This Row],[time]]-2)*2</f>
        <v>1.7092000000000001</v>
      </c>
      <c r="L23">
        <v>33.9313</v>
      </c>
      <c r="M23">
        <v>2.8546</v>
      </c>
      <c r="N23">
        <f>(Table5[[#This Row],[time]]-2)*2</f>
        <v>1.7092000000000001</v>
      </c>
      <c r="O23">
        <v>63.866999999999997</v>
      </c>
      <c r="P23">
        <v>2.8546</v>
      </c>
      <c r="Q23">
        <f>(Table6[[#This Row],[time]]-2)*2</f>
        <v>1.7092000000000001</v>
      </c>
      <c r="R23">
        <v>89.778400000000005</v>
      </c>
      <c r="S23">
        <v>2.8546</v>
      </c>
      <c r="T23">
        <f>(Table7[[#This Row],[time]]-2)*2</f>
        <v>1.7092000000000001</v>
      </c>
      <c r="U23">
        <v>75.866200000000006</v>
      </c>
      <c r="V23">
        <v>2.8546</v>
      </c>
      <c r="W23">
        <f>(Table8[[#This Row],[time]]-2)*2</f>
        <v>1.7092000000000001</v>
      </c>
      <c r="X23">
        <v>75.895600000000002</v>
      </c>
    </row>
    <row r="24" spans="1:24" x14ac:dyDescent="0.3">
      <c r="A24">
        <v>2.90442</v>
      </c>
      <c r="B24">
        <f>(Table1[[#This Row],[time]]-2)*2</f>
        <v>1.80884</v>
      </c>
      <c r="C24">
        <v>80.8386</v>
      </c>
      <c r="D24">
        <v>2.90442</v>
      </c>
      <c r="E24">
        <f>(Table2[[#This Row],[time]]-2)*2</f>
        <v>1.80884</v>
      </c>
      <c r="F24">
        <v>16.532</v>
      </c>
      <c r="G24">
        <v>2.90442</v>
      </c>
      <c r="H24">
        <f>(Table3[[#This Row],[time]]-2)*2</f>
        <v>1.80884</v>
      </c>
      <c r="I24">
        <v>79.614099999999993</v>
      </c>
      <c r="J24">
        <v>2.90442</v>
      </c>
      <c r="K24">
        <f>(Table4[[#This Row],[time]]-2)*2</f>
        <v>1.80884</v>
      </c>
      <c r="L24">
        <v>33.959699999999998</v>
      </c>
      <c r="M24">
        <v>2.90442</v>
      </c>
      <c r="N24">
        <f>(Table5[[#This Row],[time]]-2)*2</f>
        <v>1.80884</v>
      </c>
      <c r="O24">
        <v>63.385399999999997</v>
      </c>
      <c r="P24">
        <v>2.90442</v>
      </c>
      <c r="Q24">
        <f>(Table6[[#This Row],[time]]-2)*2</f>
        <v>1.80884</v>
      </c>
      <c r="R24">
        <v>89.494699999999995</v>
      </c>
      <c r="S24">
        <v>2.90442</v>
      </c>
      <c r="T24">
        <f>(Table7[[#This Row],[time]]-2)*2</f>
        <v>1.80884</v>
      </c>
      <c r="U24">
        <v>75.655900000000003</v>
      </c>
      <c r="V24">
        <v>2.90442</v>
      </c>
      <c r="W24">
        <f>(Table8[[#This Row],[time]]-2)*2</f>
        <v>1.80884</v>
      </c>
      <c r="X24">
        <v>75.571799999999996</v>
      </c>
    </row>
    <row r="25" spans="1:24" x14ac:dyDescent="0.3">
      <c r="A25">
        <v>2.95797</v>
      </c>
      <c r="B25">
        <f>(Table1[[#This Row],[time]]-2)*2</f>
        <v>1.91594</v>
      </c>
      <c r="C25">
        <v>79.049400000000006</v>
      </c>
      <c r="D25">
        <v>2.95797</v>
      </c>
      <c r="E25">
        <f>(Table2[[#This Row],[time]]-2)*2</f>
        <v>1.91594</v>
      </c>
      <c r="F25">
        <v>13.017300000000001</v>
      </c>
      <c r="G25">
        <v>2.95797</v>
      </c>
      <c r="H25">
        <f>(Table3[[#This Row],[time]]-2)*2</f>
        <v>1.91594</v>
      </c>
      <c r="I25">
        <v>79.1755</v>
      </c>
      <c r="J25">
        <v>2.95797</v>
      </c>
      <c r="K25">
        <f>(Table4[[#This Row],[time]]-2)*2</f>
        <v>1.91594</v>
      </c>
      <c r="L25">
        <v>31.4161</v>
      </c>
      <c r="M25">
        <v>2.95797</v>
      </c>
      <c r="N25">
        <f>(Table5[[#This Row],[time]]-2)*2</f>
        <v>1.91594</v>
      </c>
      <c r="O25">
        <v>62.313600000000001</v>
      </c>
      <c r="P25">
        <v>2.95797</v>
      </c>
      <c r="Q25">
        <f>(Table6[[#This Row],[time]]-2)*2</f>
        <v>1.91594</v>
      </c>
      <c r="R25">
        <v>88.531700000000001</v>
      </c>
      <c r="S25">
        <v>2.95797</v>
      </c>
      <c r="T25">
        <f>(Table7[[#This Row],[time]]-2)*2</f>
        <v>1.91594</v>
      </c>
      <c r="U25">
        <v>74.987700000000004</v>
      </c>
      <c r="V25">
        <v>2.95797</v>
      </c>
      <c r="W25">
        <f>(Table8[[#This Row],[time]]-2)*2</f>
        <v>1.91594</v>
      </c>
      <c r="X25">
        <v>74.863600000000005</v>
      </c>
    </row>
    <row r="26" spans="1:24" x14ac:dyDescent="0.3">
      <c r="A26">
        <v>3</v>
      </c>
      <c r="B26">
        <f>(Table1[[#This Row],[time]]-2)*2</f>
        <v>2</v>
      </c>
      <c r="C26">
        <v>77.599900000000005</v>
      </c>
      <c r="D26">
        <v>3</v>
      </c>
      <c r="E26">
        <f>(Table2[[#This Row],[time]]-2)*2</f>
        <v>2</v>
      </c>
      <c r="F26">
        <v>11.011699999999999</v>
      </c>
      <c r="G26">
        <v>3</v>
      </c>
      <c r="H26">
        <f>(Table3[[#This Row],[time]]-2)*2</f>
        <v>2</v>
      </c>
      <c r="I26">
        <v>78.745999999999995</v>
      </c>
      <c r="J26">
        <v>3</v>
      </c>
      <c r="K26">
        <f>(Table4[[#This Row],[time]]-2)*2</f>
        <v>2</v>
      </c>
      <c r="L26">
        <v>30.166899999999998</v>
      </c>
      <c r="M26">
        <v>3</v>
      </c>
      <c r="N26">
        <f>(Table5[[#This Row],[time]]-2)*2</f>
        <v>2</v>
      </c>
      <c r="O26">
        <v>61.666899999999998</v>
      </c>
      <c r="P26">
        <v>3</v>
      </c>
      <c r="Q26">
        <f>(Table6[[#This Row],[time]]-2)*2</f>
        <v>2</v>
      </c>
      <c r="R26">
        <v>88.207599999999999</v>
      </c>
      <c r="S26">
        <v>3</v>
      </c>
      <c r="T26">
        <f>(Table7[[#This Row],[time]]-2)*2</f>
        <v>2</v>
      </c>
      <c r="U26">
        <v>74.680999999999997</v>
      </c>
      <c r="V26">
        <v>3</v>
      </c>
      <c r="W26">
        <f>(Table8[[#This Row],[time]]-2)*2</f>
        <v>2</v>
      </c>
      <c r="X26">
        <v>74.343199999999996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91.122200000000007</v>
      </c>
      <c r="D35">
        <v>2</v>
      </c>
      <c r="E35">
        <f>-(Table134[[#This Row],[time]]-2)*2</f>
        <v>0</v>
      </c>
      <c r="F35">
        <v>95.889399999999995</v>
      </c>
      <c r="G35">
        <v>2</v>
      </c>
      <c r="H35">
        <f>-(Table134[[#This Row],[time]]-2)*2</f>
        <v>0</v>
      </c>
      <c r="I35">
        <v>89.273899999999998</v>
      </c>
      <c r="J35">
        <v>2</v>
      </c>
      <c r="K35">
        <f>-(Table134[[#This Row],[time]]-2)*2</f>
        <v>0</v>
      </c>
      <c r="L35">
        <v>86.437299999999993</v>
      </c>
      <c r="M35">
        <v>2</v>
      </c>
      <c r="N35">
        <f>-(Table134[[#This Row],[time]]-2)*2</f>
        <v>0</v>
      </c>
      <c r="O35">
        <v>82.674099999999996</v>
      </c>
      <c r="P35">
        <v>2</v>
      </c>
      <c r="Q35">
        <f>-(Table134[[#This Row],[time]]-2)*2</f>
        <v>0</v>
      </c>
      <c r="R35">
        <v>88.971500000000006</v>
      </c>
      <c r="S35">
        <v>2</v>
      </c>
      <c r="T35">
        <f>-(Table134[[#This Row],[time]]-2)*2</f>
        <v>0</v>
      </c>
      <c r="U35">
        <v>78.961299999999994</v>
      </c>
      <c r="V35">
        <v>2</v>
      </c>
      <c r="W35">
        <f>-(Table134[[#This Row],[time]]-2)*2</f>
        <v>0</v>
      </c>
      <c r="X35">
        <v>83.133399999999995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88.8476</v>
      </c>
      <c r="D36">
        <v>2.0575000000000001</v>
      </c>
      <c r="E36">
        <f>-(Table134[[#This Row],[time]]-2)*2</f>
        <v>-0.11500000000000021</v>
      </c>
      <c r="F36">
        <v>94.7911</v>
      </c>
      <c r="G36">
        <v>2.0575000000000001</v>
      </c>
      <c r="H36">
        <f>-(Table134[[#This Row],[time]]-2)*2</f>
        <v>-0.11500000000000021</v>
      </c>
      <c r="I36">
        <v>88.781099999999995</v>
      </c>
      <c r="J36">
        <v>2.0575000000000001</v>
      </c>
      <c r="K36">
        <f>-(Table134[[#This Row],[time]]-2)*2</f>
        <v>-0.11500000000000021</v>
      </c>
      <c r="L36">
        <v>84.552599999999998</v>
      </c>
      <c r="M36">
        <v>2.0575000000000001</v>
      </c>
      <c r="N36">
        <f>-(Table134[[#This Row],[time]]-2)*2</f>
        <v>-0.11500000000000021</v>
      </c>
      <c r="O36">
        <v>82.507000000000005</v>
      </c>
      <c r="P36">
        <v>2.0575000000000001</v>
      </c>
      <c r="Q36">
        <f>-(Table134[[#This Row],[time]]-2)*2</f>
        <v>-0.11500000000000021</v>
      </c>
      <c r="R36">
        <v>87.439599999999999</v>
      </c>
      <c r="S36">
        <v>2.0575000000000001</v>
      </c>
      <c r="T36">
        <f>-(Table134[[#This Row],[time]]-2)*2</f>
        <v>-0.11500000000000021</v>
      </c>
      <c r="U36">
        <v>79.313500000000005</v>
      </c>
      <c r="V36">
        <v>2.0575000000000001</v>
      </c>
      <c r="W36">
        <f>-(Table134[[#This Row],[time]]-2)*2</f>
        <v>-0.11500000000000021</v>
      </c>
      <c r="X36">
        <v>83.154899999999998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86.225499999999997</v>
      </c>
      <c r="D37">
        <v>2.1025</v>
      </c>
      <c r="E37">
        <f>-(Table134[[#This Row],[time]]-2)*2</f>
        <v>-0.20500000000000007</v>
      </c>
      <c r="F37">
        <v>93.032899999999998</v>
      </c>
      <c r="G37">
        <v>2.1025</v>
      </c>
      <c r="H37">
        <f>-(Table134[[#This Row],[time]]-2)*2</f>
        <v>-0.20500000000000007</v>
      </c>
      <c r="I37">
        <v>88.527600000000007</v>
      </c>
      <c r="J37">
        <v>2.1025</v>
      </c>
      <c r="K37">
        <f>-(Table134[[#This Row],[time]]-2)*2</f>
        <v>-0.20500000000000007</v>
      </c>
      <c r="L37">
        <v>82.185900000000004</v>
      </c>
      <c r="M37">
        <v>2.1025</v>
      </c>
      <c r="N37">
        <f>-(Table134[[#This Row],[time]]-2)*2</f>
        <v>-0.20500000000000007</v>
      </c>
      <c r="O37">
        <v>82.647999999999996</v>
      </c>
      <c r="P37">
        <v>2.1025</v>
      </c>
      <c r="Q37">
        <f>-(Table134[[#This Row],[time]]-2)*2</f>
        <v>-0.20500000000000007</v>
      </c>
      <c r="R37">
        <v>84.342299999999994</v>
      </c>
      <c r="S37">
        <v>2.1025</v>
      </c>
      <c r="T37">
        <f>-(Table134[[#This Row],[time]]-2)*2</f>
        <v>-0.20500000000000007</v>
      </c>
      <c r="U37">
        <v>79.7149</v>
      </c>
      <c r="V37">
        <v>2.1025</v>
      </c>
      <c r="W37">
        <f>-(Table134[[#This Row],[time]]-2)*2</f>
        <v>-0.20500000000000007</v>
      </c>
      <c r="X37">
        <v>83.0077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83.982399999999998</v>
      </c>
      <c r="D38">
        <v>2.1671900000000002</v>
      </c>
      <c r="E38">
        <f>-(Table134[[#This Row],[time]]-2)*2</f>
        <v>-0.33438000000000034</v>
      </c>
      <c r="F38">
        <v>91.5702</v>
      </c>
      <c r="G38">
        <v>2.1671900000000002</v>
      </c>
      <c r="H38">
        <f>-(Table134[[#This Row],[time]]-2)*2</f>
        <v>-0.33438000000000034</v>
      </c>
      <c r="I38">
        <v>82.690299999999993</v>
      </c>
      <c r="J38">
        <v>2.1671900000000002</v>
      </c>
      <c r="K38">
        <f>-(Table134[[#This Row],[time]]-2)*2</f>
        <v>-0.33438000000000034</v>
      </c>
      <c r="L38">
        <v>81.054299999999998</v>
      </c>
      <c r="M38">
        <v>2.1671900000000002</v>
      </c>
      <c r="N38">
        <f>-(Table134[[#This Row],[time]]-2)*2</f>
        <v>-0.33438000000000034</v>
      </c>
      <c r="O38">
        <v>83.002399999999994</v>
      </c>
      <c r="P38">
        <v>2.1671900000000002</v>
      </c>
      <c r="Q38">
        <f>-(Table134[[#This Row],[time]]-2)*2</f>
        <v>-0.33438000000000034</v>
      </c>
      <c r="R38">
        <v>84.094700000000003</v>
      </c>
      <c r="S38">
        <v>2.1671900000000002</v>
      </c>
      <c r="T38">
        <f>-(Table134[[#This Row],[time]]-2)*2</f>
        <v>-0.33438000000000034</v>
      </c>
      <c r="U38">
        <v>80.088899999999995</v>
      </c>
      <c r="V38">
        <v>2.1671900000000002</v>
      </c>
      <c r="W38">
        <f>-(Table134[[#This Row],[time]]-2)*2</f>
        <v>-0.33438000000000034</v>
      </c>
      <c r="X38">
        <v>82.886099999999999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79.478700000000003</v>
      </c>
      <c r="D39">
        <v>2.2146499999999998</v>
      </c>
      <c r="E39">
        <f>-(Table134[[#This Row],[time]]-2)*2</f>
        <v>-0.42929999999999957</v>
      </c>
      <c r="F39">
        <v>89.957700000000003</v>
      </c>
      <c r="G39">
        <v>2.2146499999999998</v>
      </c>
      <c r="H39">
        <f>-(Table134[[#This Row],[time]]-2)*2</f>
        <v>-0.42929999999999957</v>
      </c>
      <c r="I39">
        <v>77.119799999999998</v>
      </c>
      <c r="J39">
        <v>2.2146499999999998</v>
      </c>
      <c r="K39">
        <f>-(Table134[[#This Row],[time]]-2)*2</f>
        <v>-0.42929999999999957</v>
      </c>
      <c r="L39">
        <v>80.040800000000004</v>
      </c>
      <c r="M39">
        <v>2.2146499999999998</v>
      </c>
      <c r="N39">
        <f>-(Table134[[#This Row],[time]]-2)*2</f>
        <v>-0.42929999999999957</v>
      </c>
      <c r="O39">
        <v>82.883700000000005</v>
      </c>
      <c r="P39">
        <v>2.2146499999999998</v>
      </c>
      <c r="Q39">
        <f>-(Table134[[#This Row],[time]]-2)*2</f>
        <v>-0.42929999999999957</v>
      </c>
      <c r="R39">
        <v>83.098600000000005</v>
      </c>
      <c r="S39">
        <v>2.2146499999999998</v>
      </c>
      <c r="T39">
        <f>-(Table134[[#This Row],[time]]-2)*2</f>
        <v>-0.42929999999999957</v>
      </c>
      <c r="U39">
        <v>80.022199999999998</v>
      </c>
      <c r="V39">
        <v>2.2146499999999998</v>
      </c>
      <c r="W39">
        <f>-(Table134[[#This Row],[time]]-2)*2</f>
        <v>-0.42929999999999957</v>
      </c>
      <c r="X39">
        <v>82.767200000000003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79.009600000000006</v>
      </c>
      <c r="D40">
        <v>2.2715999999999998</v>
      </c>
      <c r="E40">
        <f>-(Table134[[#This Row],[time]]-2)*2</f>
        <v>-0.54319999999999968</v>
      </c>
      <c r="F40">
        <v>89.415899999999993</v>
      </c>
      <c r="G40">
        <v>2.2715999999999998</v>
      </c>
      <c r="H40">
        <f>-(Table134[[#This Row],[time]]-2)*2</f>
        <v>-0.54319999999999968</v>
      </c>
      <c r="I40">
        <v>75.395700000000005</v>
      </c>
      <c r="J40">
        <v>2.2715999999999998</v>
      </c>
      <c r="K40">
        <f>-(Table134[[#This Row],[time]]-2)*2</f>
        <v>-0.54319999999999968</v>
      </c>
      <c r="L40">
        <v>79.733599999999996</v>
      </c>
      <c r="M40">
        <v>2.2715999999999998</v>
      </c>
      <c r="N40">
        <f>-(Table134[[#This Row],[time]]-2)*2</f>
        <v>-0.54319999999999968</v>
      </c>
      <c r="O40">
        <v>82.895700000000005</v>
      </c>
      <c r="P40">
        <v>2.2715999999999998</v>
      </c>
      <c r="Q40">
        <f>-(Table134[[#This Row],[time]]-2)*2</f>
        <v>-0.54319999999999968</v>
      </c>
      <c r="R40">
        <v>82.8048</v>
      </c>
      <c r="S40">
        <v>2.2715999999999998</v>
      </c>
      <c r="T40">
        <f>-(Table134[[#This Row],[time]]-2)*2</f>
        <v>-0.54319999999999968</v>
      </c>
      <c r="U40">
        <v>79.907899999999998</v>
      </c>
      <c r="V40">
        <v>2.2715999999999998</v>
      </c>
      <c r="W40">
        <f>-(Table134[[#This Row],[time]]-2)*2</f>
        <v>-0.54319999999999968</v>
      </c>
      <c r="X40">
        <v>82.801900000000003</v>
      </c>
    </row>
    <row r="41" spans="1:24" x14ac:dyDescent="0.3">
      <c r="A41">
        <v>2.32233</v>
      </c>
      <c r="B41">
        <f>-(Table134[[#This Row],[time]]-2)*2</f>
        <v>-0.64466000000000001</v>
      </c>
      <c r="C41">
        <v>76.574100000000001</v>
      </c>
      <c r="D41">
        <v>2.32233</v>
      </c>
      <c r="E41">
        <f>-(Table134[[#This Row],[time]]-2)*2</f>
        <v>-0.64466000000000001</v>
      </c>
      <c r="F41">
        <v>88.041799999999995</v>
      </c>
      <c r="G41">
        <v>2.32233</v>
      </c>
      <c r="H41">
        <f>-(Table134[[#This Row],[time]]-2)*2</f>
        <v>-0.64466000000000001</v>
      </c>
      <c r="I41">
        <v>71.224299999999999</v>
      </c>
      <c r="J41">
        <v>2.32233</v>
      </c>
      <c r="K41">
        <f>-(Table134[[#This Row],[time]]-2)*2</f>
        <v>-0.64466000000000001</v>
      </c>
      <c r="L41">
        <v>79.0869</v>
      </c>
      <c r="M41">
        <v>2.32233</v>
      </c>
      <c r="N41">
        <f>-(Table134[[#This Row],[time]]-2)*2</f>
        <v>-0.64466000000000001</v>
      </c>
      <c r="O41">
        <v>82.723299999999995</v>
      </c>
      <c r="P41">
        <v>2.32233</v>
      </c>
      <c r="Q41">
        <f>-(Table134[[#This Row],[time]]-2)*2</f>
        <v>-0.64466000000000001</v>
      </c>
      <c r="R41">
        <v>81.244</v>
      </c>
      <c r="S41">
        <v>2.32233</v>
      </c>
      <c r="T41">
        <f>-(Table134[[#This Row],[time]]-2)*2</f>
        <v>-0.64466000000000001</v>
      </c>
      <c r="U41">
        <v>79.395799999999994</v>
      </c>
      <c r="V41">
        <v>2.32233</v>
      </c>
      <c r="W41">
        <f>-(Table134[[#This Row],[time]]-2)*2</f>
        <v>-0.64466000000000001</v>
      </c>
      <c r="X41">
        <v>82.861500000000007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75.329300000000003</v>
      </c>
      <c r="D42">
        <v>2.3587899999999999</v>
      </c>
      <c r="E42">
        <f>-(Table134[[#This Row],[time]]-2)*2</f>
        <v>-0.71757999999999988</v>
      </c>
      <c r="F42">
        <v>87.009699999999995</v>
      </c>
      <c r="G42">
        <v>2.3587899999999999</v>
      </c>
      <c r="H42">
        <f>-(Table134[[#This Row],[time]]-2)*2</f>
        <v>-0.71757999999999988</v>
      </c>
      <c r="I42">
        <v>70.156899999999993</v>
      </c>
      <c r="J42">
        <v>2.3587899999999999</v>
      </c>
      <c r="K42">
        <f>-(Table134[[#This Row],[time]]-2)*2</f>
        <v>-0.71757999999999988</v>
      </c>
      <c r="L42">
        <v>78.436099999999996</v>
      </c>
      <c r="M42">
        <v>2.3587899999999999</v>
      </c>
      <c r="N42">
        <f>-(Table134[[#This Row],[time]]-2)*2</f>
        <v>-0.71757999999999988</v>
      </c>
      <c r="O42">
        <v>83.367099999999994</v>
      </c>
      <c r="P42">
        <v>2.3587899999999999</v>
      </c>
      <c r="Q42">
        <f>-(Table134[[#This Row],[time]]-2)*2</f>
        <v>-0.71757999999999988</v>
      </c>
      <c r="R42">
        <v>80.686400000000006</v>
      </c>
      <c r="S42">
        <v>2.3587899999999999</v>
      </c>
      <c r="T42">
        <f>-(Table134[[#This Row],[time]]-2)*2</f>
        <v>-0.71757999999999988</v>
      </c>
      <c r="U42">
        <v>78.7804</v>
      </c>
      <c r="V42">
        <v>2.3587899999999999</v>
      </c>
      <c r="W42">
        <f>-(Table134[[#This Row],[time]]-2)*2</f>
        <v>-0.71757999999999988</v>
      </c>
      <c r="X42">
        <v>83.034400000000005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73.8613</v>
      </c>
      <c r="D43">
        <v>2.4015499999999999</v>
      </c>
      <c r="E43">
        <f>-(Table134[[#This Row],[time]]-2)*2</f>
        <v>-0.8030999999999997</v>
      </c>
      <c r="F43">
        <v>85.841399999999993</v>
      </c>
      <c r="G43">
        <v>2.4015499999999999</v>
      </c>
      <c r="H43">
        <f>-(Table134[[#This Row],[time]]-2)*2</f>
        <v>-0.8030999999999997</v>
      </c>
      <c r="I43">
        <v>66.995099999999994</v>
      </c>
      <c r="J43">
        <v>2.4015499999999999</v>
      </c>
      <c r="K43">
        <f>-(Table134[[#This Row],[time]]-2)*2</f>
        <v>-0.8030999999999997</v>
      </c>
      <c r="L43">
        <v>77.832700000000003</v>
      </c>
      <c r="M43">
        <v>2.4015499999999999</v>
      </c>
      <c r="N43">
        <f>-(Table134[[#This Row],[time]]-2)*2</f>
        <v>-0.8030999999999997</v>
      </c>
      <c r="O43">
        <v>83.146199999999993</v>
      </c>
      <c r="P43">
        <v>2.4015499999999999</v>
      </c>
      <c r="Q43">
        <f>-(Table134[[#This Row],[time]]-2)*2</f>
        <v>-0.8030999999999997</v>
      </c>
      <c r="R43">
        <v>79.336100000000002</v>
      </c>
      <c r="S43">
        <v>2.4015499999999999</v>
      </c>
      <c r="T43">
        <f>-(Table134[[#This Row],[time]]-2)*2</f>
        <v>-0.8030999999999997</v>
      </c>
      <c r="U43">
        <v>77.849199999999996</v>
      </c>
      <c r="V43">
        <v>2.4015499999999999</v>
      </c>
      <c r="W43">
        <f>-(Table134[[#This Row],[time]]-2)*2</f>
        <v>-0.8030999999999997</v>
      </c>
      <c r="X43">
        <v>83.112399999999994</v>
      </c>
    </row>
    <row r="44" spans="1:24" x14ac:dyDescent="0.3">
      <c r="A44">
        <v>2.47973</v>
      </c>
      <c r="B44">
        <f>-(Table134[[#This Row],[time]]-2)*2</f>
        <v>-0.95945999999999998</v>
      </c>
      <c r="C44">
        <v>72.108400000000003</v>
      </c>
      <c r="D44">
        <v>2.47973</v>
      </c>
      <c r="E44">
        <f>-(Table134[[#This Row],[time]]-2)*2</f>
        <v>-0.95945999999999998</v>
      </c>
      <c r="F44">
        <v>84.943799999999996</v>
      </c>
      <c r="G44">
        <v>2.47973</v>
      </c>
      <c r="H44">
        <f>-(Table134[[#This Row],[time]]-2)*2</f>
        <v>-0.95945999999999998</v>
      </c>
      <c r="I44">
        <v>62.886499999999998</v>
      </c>
      <c r="J44">
        <v>2.47973</v>
      </c>
      <c r="K44">
        <f>-(Table134[[#This Row],[time]]-2)*2</f>
        <v>-0.95945999999999998</v>
      </c>
      <c r="L44">
        <v>77.296800000000005</v>
      </c>
      <c r="M44">
        <v>2.47973</v>
      </c>
      <c r="N44">
        <f>-(Table134[[#This Row],[time]]-2)*2</f>
        <v>-0.95945999999999998</v>
      </c>
      <c r="O44">
        <v>82.861500000000007</v>
      </c>
      <c r="P44">
        <v>2.47973</v>
      </c>
      <c r="Q44">
        <f>-(Table134[[#This Row],[time]]-2)*2</f>
        <v>-0.95945999999999998</v>
      </c>
      <c r="R44">
        <v>78.532700000000006</v>
      </c>
      <c r="S44">
        <v>2.47973</v>
      </c>
      <c r="T44">
        <f>-(Table134[[#This Row],[time]]-2)*2</f>
        <v>-0.95945999999999998</v>
      </c>
      <c r="U44">
        <v>77.157300000000006</v>
      </c>
      <c r="V44">
        <v>2.47973</v>
      </c>
      <c r="W44">
        <f>-(Table134[[#This Row],[time]]-2)*2</f>
        <v>-0.95945999999999998</v>
      </c>
      <c r="X44">
        <v>82.999799999999993</v>
      </c>
    </row>
    <row r="45" spans="1:24" x14ac:dyDescent="0.3">
      <c r="A45">
        <v>2.51017</v>
      </c>
      <c r="B45">
        <f>-(Table134[[#This Row],[time]]-2)*2</f>
        <v>-1.02034</v>
      </c>
      <c r="C45">
        <v>70.093199999999996</v>
      </c>
      <c r="D45">
        <v>2.51017</v>
      </c>
      <c r="E45">
        <f>-(Table134[[#This Row],[time]]-2)*2</f>
        <v>-1.02034</v>
      </c>
      <c r="F45">
        <v>84.063900000000004</v>
      </c>
      <c r="G45">
        <v>2.51017</v>
      </c>
      <c r="H45">
        <f>-(Table134[[#This Row],[time]]-2)*2</f>
        <v>-1.02034</v>
      </c>
      <c r="I45">
        <v>61.3795</v>
      </c>
      <c r="J45">
        <v>2.51017</v>
      </c>
      <c r="K45">
        <f>-(Table134[[#This Row],[time]]-2)*2</f>
        <v>-1.02034</v>
      </c>
      <c r="L45">
        <v>76.601699999999994</v>
      </c>
      <c r="M45">
        <v>2.51017</v>
      </c>
      <c r="N45">
        <f>-(Table134[[#This Row],[time]]-2)*2</f>
        <v>-1.02034</v>
      </c>
      <c r="O45">
        <v>82.5274</v>
      </c>
      <c r="P45">
        <v>2.51017</v>
      </c>
      <c r="Q45">
        <f>-(Table134[[#This Row],[time]]-2)*2</f>
        <v>-1.02034</v>
      </c>
      <c r="R45">
        <v>77.541899999999998</v>
      </c>
      <c r="S45">
        <v>2.51017</v>
      </c>
      <c r="T45">
        <f>-(Table134[[#This Row],[time]]-2)*2</f>
        <v>-1.02034</v>
      </c>
      <c r="U45">
        <v>76.4465</v>
      </c>
      <c r="V45">
        <v>2.51017</v>
      </c>
      <c r="W45">
        <f>-(Table134[[#This Row],[time]]-2)*2</f>
        <v>-1.02034</v>
      </c>
      <c r="X45">
        <v>83.091700000000003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67.746099999999998</v>
      </c>
      <c r="D46">
        <v>2.5632600000000001</v>
      </c>
      <c r="E46">
        <f>-(Table134[[#This Row],[time]]-2)*2</f>
        <v>-1.1265200000000002</v>
      </c>
      <c r="F46">
        <v>83.136799999999994</v>
      </c>
      <c r="G46">
        <v>2.5632600000000001</v>
      </c>
      <c r="H46">
        <f>-(Table134[[#This Row],[time]]-2)*2</f>
        <v>-1.1265200000000002</v>
      </c>
      <c r="I46">
        <v>57.370199999999997</v>
      </c>
      <c r="J46">
        <v>2.5632600000000001</v>
      </c>
      <c r="K46">
        <f>-(Table134[[#This Row],[time]]-2)*2</f>
        <v>-1.1265200000000002</v>
      </c>
      <c r="L46">
        <v>75.806700000000006</v>
      </c>
      <c r="M46">
        <v>2.5632600000000001</v>
      </c>
      <c r="N46">
        <f>-(Table134[[#This Row],[time]]-2)*2</f>
        <v>-1.1265200000000002</v>
      </c>
      <c r="O46">
        <v>81.968299999999999</v>
      </c>
      <c r="P46">
        <v>2.5632600000000001</v>
      </c>
      <c r="Q46">
        <f>-(Table134[[#This Row],[time]]-2)*2</f>
        <v>-1.1265200000000002</v>
      </c>
      <c r="R46">
        <v>76.844700000000003</v>
      </c>
      <c r="S46">
        <v>2.5632600000000001</v>
      </c>
      <c r="T46">
        <f>-(Table134[[#This Row],[time]]-2)*2</f>
        <v>-1.1265200000000002</v>
      </c>
      <c r="U46">
        <v>75.635000000000005</v>
      </c>
      <c r="V46">
        <v>2.5632600000000001</v>
      </c>
      <c r="W46">
        <f>-(Table134[[#This Row],[time]]-2)*2</f>
        <v>-1.1265200000000002</v>
      </c>
      <c r="X46">
        <v>83.118700000000004</v>
      </c>
    </row>
    <row r="47" spans="1:24" x14ac:dyDescent="0.3">
      <c r="A47">
        <v>2.61022</v>
      </c>
      <c r="B47">
        <f>-(Table134[[#This Row],[time]]-2)*2</f>
        <v>-1.22044</v>
      </c>
      <c r="C47">
        <v>65.879900000000006</v>
      </c>
      <c r="D47">
        <v>2.61022</v>
      </c>
      <c r="E47">
        <f>-(Table134[[#This Row],[time]]-2)*2</f>
        <v>-1.22044</v>
      </c>
      <c r="F47">
        <v>82.2821</v>
      </c>
      <c r="G47">
        <v>2.61022</v>
      </c>
      <c r="H47">
        <f>-(Table134[[#This Row],[time]]-2)*2</f>
        <v>-1.22044</v>
      </c>
      <c r="I47">
        <v>56.1785</v>
      </c>
      <c r="J47">
        <v>2.61022</v>
      </c>
      <c r="K47">
        <f>-(Table134[[#This Row],[time]]-2)*2</f>
        <v>-1.22044</v>
      </c>
      <c r="L47">
        <v>75.104399999999998</v>
      </c>
      <c r="M47">
        <v>2.61022</v>
      </c>
      <c r="N47">
        <f>-(Table134[[#This Row],[time]]-2)*2</f>
        <v>-1.22044</v>
      </c>
      <c r="O47">
        <v>81.379400000000004</v>
      </c>
      <c r="P47">
        <v>2.61022</v>
      </c>
      <c r="Q47">
        <f>-(Table134[[#This Row],[time]]-2)*2</f>
        <v>-1.22044</v>
      </c>
      <c r="R47">
        <v>76.178899999999999</v>
      </c>
      <c r="S47">
        <v>2.61022</v>
      </c>
      <c r="T47">
        <f>-(Table134[[#This Row],[time]]-2)*2</f>
        <v>-1.22044</v>
      </c>
      <c r="U47">
        <v>74.835700000000003</v>
      </c>
      <c r="V47">
        <v>2.61022</v>
      </c>
      <c r="W47">
        <f>-(Table134[[#This Row],[time]]-2)*2</f>
        <v>-1.22044</v>
      </c>
      <c r="X47">
        <v>83.010800000000003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61.790100000000002</v>
      </c>
      <c r="D48">
        <v>2.6619299999999999</v>
      </c>
      <c r="E48">
        <f>-(Table134[[#This Row],[time]]-2)*2</f>
        <v>-1.3238599999999998</v>
      </c>
      <c r="F48">
        <v>81.349500000000006</v>
      </c>
      <c r="G48">
        <v>2.6619299999999999</v>
      </c>
      <c r="H48">
        <f>-(Table134[[#This Row],[time]]-2)*2</f>
        <v>-1.3238599999999998</v>
      </c>
      <c r="I48">
        <v>51.7761</v>
      </c>
      <c r="J48">
        <v>2.6619299999999999</v>
      </c>
      <c r="K48">
        <f>-(Table134[[#This Row],[time]]-2)*2</f>
        <v>-1.3238599999999998</v>
      </c>
      <c r="L48">
        <v>74.279600000000002</v>
      </c>
      <c r="M48">
        <v>2.6619299999999999</v>
      </c>
      <c r="N48">
        <f>-(Table134[[#This Row],[time]]-2)*2</f>
        <v>-1.3238599999999998</v>
      </c>
      <c r="O48">
        <v>80.402600000000007</v>
      </c>
      <c r="P48">
        <v>2.6619299999999999</v>
      </c>
      <c r="Q48">
        <f>-(Table134[[#This Row],[time]]-2)*2</f>
        <v>-1.3238599999999998</v>
      </c>
      <c r="R48">
        <v>74.465699999999998</v>
      </c>
      <c r="S48">
        <v>2.6619299999999999</v>
      </c>
      <c r="T48">
        <f>-(Table134[[#This Row],[time]]-2)*2</f>
        <v>-1.3238599999999998</v>
      </c>
      <c r="U48">
        <v>73.995099999999994</v>
      </c>
      <c r="V48">
        <v>2.6619299999999999</v>
      </c>
      <c r="W48">
        <f>-(Table134[[#This Row],[time]]-2)*2</f>
        <v>-1.3238599999999998</v>
      </c>
      <c r="X48">
        <v>82.266300000000001</v>
      </c>
    </row>
    <row r="49" spans="1:24" x14ac:dyDescent="0.3">
      <c r="A49">
        <v>2.70424</v>
      </c>
      <c r="B49">
        <f>-(Table134[[#This Row],[time]]-2)*2</f>
        <v>-1.40848</v>
      </c>
      <c r="C49">
        <v>57.977400000000003</v>
      </c>
      <c r="D49">
        <v>2.70424</v>
      </c>
      <c r="E49">
        <f>-(Table134[[#This Row],[time]]-2)*2</f>
        <v>-1.40848</v>
      </c>
      <c r="F49">
        <v>80.622</v>
      </c>
      <c r="G49">
        <v>2.70424</v>
      </c>
      <c r="H49">
        <f>-(Table134[[#This Row],[time]]-2)*2</f>
        <v>-1.40848</v>
      </c>
      <c r="I49">
        <v>49.929299999999998</v>
      </c>
      <c r="J49">
        <v>2.70424</v>
      </c>
      <c r="K49">
        <f>-(Table134[[#This Row],[time]]-2)*2</f>
        <v>-1.40848</v>
      </c>
      <c r="L49">
        <v>73.584000000000003</v>
      </c>
      <c r="M49">
        <v>2.70424</v>
      </c>
      <c r="N49">
        <f>-(Table134[[#This Row],[time]]-2)*2</f>
        <v>-1.40848</v>
      </c>
      <c r="O49">
        <v>80.009</v>
      </c>
      <c r="P49">
        <v>2.70424</v>
      </c>
      <c r="Q49">
        <f>-(Table134[[#This Row],[time]]-2)*2</f>
        <v>-1.40848</v>
      </c>
      <c r="R49">
        <v>73.805700000000002</v>
      </c>
      <c r="S49">
        <v>2.70424</v>
      </c>
      <c r="T49">
        <f>-(Table134[[#This Row],[time]]-2)*2</f>
        <v>-1.40848</v>
      </c>
      <c r="U49">
        <v>73.354100000000003</v>
      </c>
      <c r="V49">
        <v>2.70424</v>
      </c>
      <c r="W49">
        <f>-(Table134[[#This Row],[time]]-2)*2</f>
        <v>-1.40848</v>
      </c>
      <c r="X49">
        <v>82.144400000000005</v>
      </c>
    </row>
    <row r="50" spans="1:24" x14ac:dyDescent="0.3">
      <c r="A50">
        <v>2.75779</v>
      </c>
      <c r="B50">
        <f>-(Table134[[#This Row],[time]]-2)*2</f>
        <v>-1.5155799999999999</v>
      </c>
      <c r="C50">
        <v>55.196300000000001</v>
      </c>
      <c r="D50">
        <v>2.75779</v>
      </c>
      <c r="E50">
        <f>-(Table134[[#This Row],[time]]-2)*2</f>
        <v>-1.5155799999999999</v>
      </c>
      <c r="F50">
        <v>79.905900000000003</v>
      </c>
      <c r="G50">
        <v>2.75779</v>
      </c>
      <c r="H50">
        <f>-(Table134[[#This Row],[time]]-2)*2</f>
        <v>-1.5155799999999999</v>
      </c>
      <c r="I50">
        <v>46.69</v>
      </c>
      <c r="J50">
        <v>2.75779</v>
      </c>
      <c r="K50">
        <f>-(Table134[[#This Row],[time]]-2)*2</f>
        <v>-1.5155799999999999</v>
      </c>
      <c r="L50">
        <v>72.914000000000001</v>
      </c>
      <c r="M50">
        <v>2.75779</v>
      </c>
      <c r="N50">
        <f>-(Table134[[#This Row],[time]]-2)*2</f>
        <v>-1.5155799999999999</v>
      </c>
      <c r="O50">
        <v>79.539599999999993</v>
      </c>
      <c r="P50">
        <v>2.75779</v>
      </c>
      <c r="Q50">
        <f>-(Table134[[#This Row],[time]]-2)*2</f>
        <v>-1.5155799999999999</v>
      </c>
      <c r="R50">
        <v>73.047499999999999</v>
      </c>
      <c r="S50">
        <v>2.75779</v>
      </c>
      <c r="T50">
        <f>-(Table134[[#This Row],[time]]-2)*2</f>
        <v>-1.5155799999999999</v>
      </c>
      <c r="U50">
        <v>72.737700000000004</v>
      </c>
      <c r="V50">
        <v>2.75779</v>
      </c>
      <c r="W50">
        <f>-(Table134[[#This Row],[time]]-2)*2</f>
        <v>-1.5155799999999999</v>
      </c>
      <c r="X50">
        <v>82.089299999999994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51.523200000000003</v>
      </c>
      <c r="D51">
        <v>2.8044500000000001</v>
      </c>
      <c r="E51">
        <f>-(Table134[[#This Row],[time]]-2)*2</f>
        <v>-1.6089000000000002</v>
      </c>
      <c r="F51">
        <v>79.191800000000001</v>
      </c>
      <c r="G51">
        <v>2.8044500000000001</v>
      </c>
      <c r="H51">
        <f>-(Table134[[#This Row],[time]]-2)*2</f>
        <v>-1.6089000000000002</v>
      </c>
      <c r="I51">
        <v>41.670099999999998</v>
      </c>
      <c r="J51">
        <v>2.8044500000000001</v>
      </c>
      <c r="K51">
        <f>-(Table134[[#This Row],[time]]-2)*2</f>
        <v>-1.6089000000000002</v>
      </c>
      <c r="L51">
        <v>72.256900000000002</v>
      </c>
      <c r="M51">
        <v>2.8044500000000001</v>
      </c>
      <c r="N51">
        <f>-(Table134[[#This Row],[time]]-2)*2</f>
        <v>-1.6089000000000002</v>
      </c>
      <c r="O51">
        <v>79.014399999999995</v>
      </c>
      <c r="P51">
        <v>2.8044500000000001</v>
      </c>
      <c r="Q51">
        <f>-(Table134[[#This Row],[time]]-2)*2</f>
        <v>-1.6089000000000002</v>
      </c>
      <c r="R51">
        <v>72.243499999999997</v>
      </c>
      <c r="S51">
        <v>2.8044500000000001</v>
      </c>
      <c r="T51">
        <f>-(Table134[[#This Row],[time]]-2)*2</f>
        <v>-1.6089000000000002</v>
      </c>
      <c r="U51">
        <v>72.144300000000001</v>
      </c>
      <c r="V51">
        <v>2.8044500000000001</v>
      </c>
      <c r="W51">
        <f>-(Table134[[#This Row],[time]]-2)*2</f>
        <v>-1.6089000000000002</v>
      </c>
      <c r="X51">
        <v>81.880099999999999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48.7697</v>
      </c>
      <c r="D52">
        <v>2.8546</v>
      </c>
      <c r="E52">
        <f>-(Table134[[#This Row],[time]]-2)*2</f>
        <v>-1.7092000000000001</v>
      </c>
      <c r="F52">
        <v>78.505099999999999</v>
      </c>
      <c r="G52">
        <v>2.8546</v>
      </c>
      <c r="H52">
        <f>-(Table134[[#This Row],[time]]-2)*2</f>
        <v>-1.7092000000000001</v>
      </c>
      <c r="I52">
        <v>37.494100000000003</v>
      </c>
      <c r="J52">
        <v>2.8546</v>
      </c>
      <c r="K52">
        <f>-(Table134[[#This Row],[time]]-2)*2</f>
        <v>-1.7092000000000001</v>
      </c>
      <c r="L52">
        <v>71.581199999999995</v>
      </c>
      <c r="M52">
        <v>2.8546</v>
      </c>
      <c r="N52">
        <f>-(Table134[[#This Row],[time]]-2)*2</f>
        <v>-1.7092000000000001</v>
      </c>
      <c r="O52">
        <v>77.942700000000002</v>
      </c>
      <c r="P52">
        <v>2.8546</v>
      </c>
      <c r="Q52">
        <f>-(Table134[[#This Row],[time]]-2)*2</f>
        <v>-1.7092000000000001</v>
      </c>
      <c r="R52">
        <v>71.785899999999998</v>
      </c>
      <c r="S52">
        <v>2.8546</v>
      </c>
      <c r="T52">
        <f>-(Table134[[#This Row],[time]]-2)*2</f>
        <v>-1.7092000000000001</v>
      </c>
      <c r="U52">
        <v>71.604100000000003</v>
      </c>
      <c r="V52">
        <v>2.8546</v>
      </c>
      <c r="W52">
        <f>-(Table134[[#This Row],[time]]-2)*2</f>
        <v>-1.7092000000000001</v>
      </c>
      <c r="X52">
        <v>81.955399999999997</v>
      </c>
    </row>
    <row r="53" spans="1:24" x14ac:dyDescent="0.3">
      <c r="A53">
        <v>2.90442</v>
      </c>
      <c r="B53">
        <f>-(Table134[[#This Row],[time]]-2)*2</f>
        <v>-1.80884</v>
      </c>
      <c r="C53">
        <v>43.585799999999999</v>
      </c>
      <c r="D53">
        <v>2.90442</v>
      </c>
      <c r="E53">
        <f>-(Table134[[#This Row],[time]]-2)*2</f>
        <v>-1.80884</v>
      </c>
      <c r="F53">
        <v>77.870699999999999</v>
      </c>
      <c r="G53">
        <v>2.90442</v>
      </c>
      <c r="H53">
        <f>-(Table134[[#This Row],[time]]-2)*2</f>
        <v>-1.80884</v>
      </c>
      <c r="I53">
        <v>36.359499999999997</v>
      </c>
      <c r="J53">
        <v>2.90442</v>
      </c>
      <c r="K53">
        <f>-(Table134[[#This Row],[time]]-2)*2</f>
        <v>-1.80884</v>
      </c>
      <c r="L53">
        <v>71.042900000000003</v>
      </c>
      <c r="M53">
        <v>2.90442</v>
      </c>
      <c r="N53">
        <f>-(Table134[[#This Row],[time]]-2)*2</f>
        <v>-1.80884</v>
      </c>
      <c r="O53">
        <v>76.681899999999999</v>
      </c>
      <c r="P53">
        <v>2.90442</v>
      </c>
      <c r="Q53">
        <f>-(Table134[[#This Row],[time]]-2)*2</f>
        <v>-1.80884</v>
      </c>
      <c r="R53">
        <v>70.478999999999999</v>
      </c>
      <c r="S53">
        <v>2.90442</v>
      </c>
      <c r="T53">
        <f>-(Table134[[#This Row],[time]]-2)*2</f>
        <v>-1.80884</v>
      </c>
      <c r="U53">
        <v>71.180300000000003</v>
      </c>
      <c r="V53">
        <v>2.90442</v>
      </c>
      <c r="W53">
        <f>-(Table134[[#This Row],[time]]-2)*2</f>
        <v>-1.80884</v>
      </c>
      <c r="X53">
        <v>81.983400000000003</v>
      </c>
    </row>
    <row r="54" spans="1:24" x14ac:dyDescent="0.3">
      <c r="A54">
        <v>2.95797</v>
      </c>
      <c r="B54">
        <f>-(Table134[[#This Row],[time]]-2)*2</f>
        <v>-1.91594</v>
      </c>
      <c r="C54">
        <v>36.6616</v>
      </c>
      <c r="D54">
        <v>2.95797</v>
      </c>
      <c r="E54">
        <f>-(Table134[[#This Row],[time]]-2)*2</f>
        <v>-1.91594</v>
      </c>
      <c r="F54">
        <v>76.812299999999993</v>
      </c>
      <c r="G54">
        <v>2.95797</v>
      </c>
      <c r="H54">
        <f>-(Table134[[#This Row],[time]]-2)*2</f>
        <v>-1.91594</v>
      </c>
      <c r="I54">
        <v>31.462399999999999</v>
      </c>
      <c r="J54">
        <v>2.95797</v>
      </c>
      <c r="K54">
        <f>-(Table134[[#This Row],[time]]-2)*2</f>
        <v>-1.91594</v>
      </c>
      <c r="L54">
        <v>70.216999999999999</v>
      </c>
      <c r="M54">
        <v>2.95797</v>
      </c>
      <c r="N54">
        <f>-(Table134[[#This Row],[time]]-2)*2</f>
        <v>-1.91594</v>
      </c>
      <c r="O54">
        <v>74.356999999999999</v>
      </c>
      <c r="P54">
        <v>2.95797</v>
      </c>
      <c r="Q54">
        <f>-(Table134[[#This Row],[time]]-2)*2</f>
        <v>-1.91594</v>
      </c>
      <c r="R54">
        <v>69.799899999999994</v>
      </c>
      <c r="S54">
        <v>2.95797</v>
      </c>
      <c r="T54">
        <f>-(Table134[[#This Row],[time]]-2)*2</f>
        <v>-1.91594</v>
      </c>
      <c r="U54">
        <v>70.419399999999996</v>
      </c>
      <c r="V54">
        <v>2.95797</v>
      </c>
      <c r="W54">
        <f>-(Table134[[#This Row],[time]]-2)*2</f>
        <v>-1.91594</v>
      </c>
      <c r="X54">
        <v>82.047899999999998</v>
      </c>
    </row>
    <row r="55" spans="1:24" x14ac:dyDescent="0.3">
      <c r="A55">
        <v>3</v>
      </c>
      <c r="B55">
        <f>-(Table134[[#This Row],[time]]-2)*2</f>
        <v>-2</v>
      </c>
      <c r="C55">
        <v>34.3902</v>
      </c>
      <c r="D55">
        <v>3</v>
      </c>
      <c r="E55">
        <f>-(Table134[[#This Row],[time]]-2)*2</f>
        <v>-2</v>
      </c>
      <c r="F55">
        <v>76.587000000000003</v>
      </c>
      <c r="G55">
        <v>3</v>
      </c>
      <c r="H55">
        <f>-(Table134[[#This Row],[time]]-2)*2</f>
        <v>-2</v>
      </c>
      <c r="I55">
        <v>30.398700000000002</v>
      </c>
      <c r="J55">
        <v>3</v>
      </c>
      <c r="K55">
        <f>-(Table134[[#This Row],[time]]-2)*2</f>
        <v>-2</v>
      </c>
      <c r="L55">
        <v>70.0261</v>
      </c>
      <c r="M55">
        <v>3</v>
      </c>
      <c r="N55">
        <f>-(Table134[[#This Row],[time]]-2)*2</f>
        <v>-2</v>
      </c>
      <c r="O55">
        <v>74.2517</v>
      </c>
      <c r="P55">
        <v>3</v>
      </c>
      <c r="Q55">
        <f>-(Table134[[#This Row],[time]]-2)*2</f>
        <v>-2</v>
      </c>
      <c r="R55">
        <v>69.307400000000001</v>
      </c>
      <c r="S55">
        <v>3</v>
      </c>
      <c r="T55">
        <f>-(Table134[[#This Row],[time]]-2)*2</f>
        <v>-2</v>
      </c>
      <c r="U55">
        <v>70.262900000000002</v>
      </c>
      <c r="V55">
        <v>3</v>
      </c>
      <c r="W55">
        <f>-(Table134[[#This Row],[time]]-2)*2</f>
        <v>-2</v>
      </c>
      <c r="X55">
        <v>82.036699999999996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736C36-C6FF-46E1-BD40-0F4257558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8A40E-DA22-4C99-B9C5-5D2F754FB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C9F984-46D5-45EC-B31D-BA4E46E0C8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2020-12-29T03:47:54Z</dcterms:created>
  <dcterms:modified xsi:type="dcterms:W3CDTF">2020-12-29T03:57:33Z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