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FixedNoTether/"/>
    </mc:Choice>
  </mc:AlternateContent>
  <xr:revisionPtr revIDLastSave="16" documentId="8_{49014B5D-9A4D-4332-9589-9C260A833429}" xr6:coauthVersionLast="45" xr6:coauthVersionMax="45" xr10:uidLastSave="{C9D2430A-AE96-4463-AC78-634DD092BF04}"/>
  <bookViews>
    <workbookView xWindow="2928" yWindow="2928" windowWidth="17280" windowHeight="9024" xr2:uid="{7172EAF6-3129-4DB9-B844-6C6F626A5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<sst xmlns="http://schemas.openxmlformats.org/spreadsheetml/2006/main" count="75" uniqueCount="20">
  <si>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</si>
  <si>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</si>
  <si>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</si>
  <si>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</si>
  <si>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</si>
  <si>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</si>
  <si>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</si>
  <si>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</si>
  <si>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</si>
  <si>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</si>
  <si>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</si>
  <si>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</si>
  <si>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</si>
  <si>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</si>
  <si>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</si>
  <si>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</si>
  <si>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 Fixed NoTether</t>
  </si>
  <si>
    <t>S2_5P_Fixed_NoTether.odb</t>
  </si>
  <si>
    <t>5N Fixed NoTether</t>
  </si>
  <si>
    <t>S2_5N_Fixed_NoTether.odb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</si>
</sst>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BEE88-24C0-4324-BACF-739E52968D67}" name="Table1" displayName="Table1" ref="A5:C26" totalsRowShown="0">
  <autoFilter ref="A5:C26" xr:uid="{B50B9A23-4D42-4490-A917-3E4705DC9350}"/>
  <tableColumns count="3">
    <tableColumn id="1" xr3:uid="{1E3C7454-6C18-4BF4-83DA-B30E6DABD18D}" name="time"/>
    <tableColumn id="2" xr3:uid="{AA1981A5-C53B-4C6D-9358-7089F0088B05}" name="moment" dataDxfId="15">
      <calculatedColumnFormula>(Table1[[#This Row],[time]]-2)*2</calculatedColumnFormula>
    </tableColumn>
    <tableColumn id="3" xr3:uid="{9CF13268-7BE4-4CDD-8300-B2CCE29D83D2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73E7EE-A34D-4ECD-8CC7-F8300235BAF4}" name="Table235" displayName="Table235" ref="D34:F55" totalsRowShown="0">
  <autoFilter ref="D34:F55" xr:uid="{C14A3567-50D6-4334-BEC8-6BA18E865B9B}"/>
  <tableColumns count="3">
    <tableColumn id="1" xr3:uid="{55A142C6-5373-4594-8D52-C8A9CD079590}" name="time"/>
    <tableColumn id="2" xr3:uid="{C596B9F9-C892-477D-B46B-05A83647FFC3}" name="moment" dataDxfId="6">
      <calculatedColumnFormula>-(Table134[[#This Row],[time]]-2)*2</calculatedColumnFormula>
    </tableColumn>
    <tableColumn id="3" xr3:uid="{EF811D5E-3A2A-47F9-92AD-271F337BCE3F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A4FA24-4CB8-4760-B293-0BCBB3BD6B5A}" name="Table336" displayName="Table336" ref="G34:I55" totalsRowShown="0">
  <autoFilter ref="G34:I55" xr:uid="{0ABDA982-8D40-4BF0-838A-FB13F58A6EE0}"/>
  <tableColumns count="3">
    <tableColumn id="1" xr3:uid="{35D3D8BE-9D74-4ECB-B127-C76D6C0A7AB6}" name="time"/>
    <tableColumn id="2" xr3:uid="{57C0CB3A-7FE1-4841-9ED5-25A7887CAE3E}" name="moment" dataDxfId="5">
      <calculatedColumnFormula>-(Table134[[#This Row],[time]]-2)*2</calculatedColumnFormula>
    </tableColumn>
    <tableColumn id="3" xr3:uid="{D47324F0-E787-4668-8221-07C4AFCEE8A9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C572FB-BCF7-4CB4-80C5-691D7C84C1C1}" name="Table437" displayName="Table437" ref="J34:L55" totalsRowShown="0">
  <autoFilter ref="J34:L55" xr:uid="{2507187E-C4AB-4A5E-91AE-FB804ACEC0E9}"/>
  <tableColumns count="3">
    <tableColumn id="1" xr3:uid="{8EBC2FF8-27E7-4D79-BC83-68D8B304D89A}" name="time"/>
    <tableColumn id="2" xr3:uid="{6035C221-DA63-4306-874C-D5825F614AEA}" name="moment" dataDxfId="4">
      <calculatedColumnFormula>-(Table134[[#This Row],[time]]-2)*2</calculatedColumnFormula>
    </tableColumn>
    <tableColumn id="3" xr3:uid="{E562A01F-6A7B-4AAB-A66A-79183EF3EEA1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FE6DC0D-D5E1-4485-8145-F96550DF05E2}" name="Table538" displayName="Table538" ref="M34:O55" totalsRowShown="0">
  <autoFilter ref="M34:O55" xr:uid="{DC6138F5-A7AF-4155-976F-AA628BE55992}"/>
  <tableColumns count="3">
    <tableColumn id="1" xr3:uid="{83AFD41F-2F5B-46AE-8691-4568411A9A90}" name="time"/>
    <tableColumn id="2" xr3:uid="{C1E7D09F-F19F-4320-A4F1-D9915365021F}" name="moment" dataDxfId="3">
      <calculatedColumnFormula>-(Table134[[#This Row],[time]]-2)*2</calculatedColumnFormula>
    </tableColumn>
    <tableColumn id="3" xr3:uid="{DF76FCB8-4AC5-488D-9CD7-63341C8FB522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689EE8F-7ECF-4062-927E-EC1AE2C602DC}" name="Table639" displayName="Table639" ref="P34:R55" totalsRowShown="0">
  <autoFilter ref="P34:R55" xr:uid="{051C7673-F3B5-47E0-9C83-63CB05A0781B}"/>
  <tableColumns count="3">
    <tableColumn id="1" xr3:uid="{18D18738-9804-4689-8107-8F850B758253}" name="time"/>
    <tableColumn id="2" xr3:uid="{C156EA1B-8FFC-4AA4-B25C-8EEBED9C684F}" name="moment" dataDxfId="2">
      <calculatedColumnFormula>-(Table134[[#This Row],[time]]-2)*2</calculatedColumnFormula>
    </tableColumn>
    <tableColumn id="3" xr3:uid="{1E3EDC7D-0C80-461F-A4EF-CCFC42156D82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D0B7982-CD65-4E39-BC99-B0A1B16DDDE8}" name="Table740" displayName="Table740" ref="S34:U55" totalsRowShown="0">
  <autoFilter ref="S34:U55" xr:uid="{353BBA05-6BFA-49B5-977D-1548E7E163B0}"/>
  <tableColumns count="3">
    <tableColumn id="1" xr3:uid="{D38B4BDC-D06A-452E-B219-B497CFC85717}" name="time"/>
    <tableColumn id="2" xr3:uid="{CC02700A-DBE0-4721-8A5A-BEE1B42F87EF}" name="moment" dataDxfId="1">
      <calculatedColumnFormula>-(Table134[[#This Row],[time]]-2)*2</calculatedColumnFormula>
    </tableColumn>
    <tableColumn id="3" xr3:uid="{85BCE29F-79A5-4365-A3DD-0395EB08CCFB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D69297-5D3B-498C-B1D5-FC68023933A5}" name="Table841" displayName="Table841" ref="V34:X55" totalsRowShown="0">
  <autoFilter ref="V34:X55" xr:uid="{419D2A6C-EBBC-4751-BD6A-6DA2D21F8AB9}"/>
  <tableColumns count="3">
    <tableColumn id="1" xr3:uid="{00A65DBF-6A88-4B36-B06A-EE724D370101}" name="time"/>
    <tableColumn id="2" xr3:uid="{920A16BE-9D22-43ED-8570-78EE5F0787BA}" name="moment" dataDxfId="0">
      <calculatedColumnFormula>-(Table134[[#This Row],[time]]-2)*2</calculatedColumnFormula>
    </tableColumn>
    <tableColumn id="3" xr3:uid="{95EAA8B0-355B-4846-834C-820AE14FBEFF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4C17BC-A80C-4B1A-9351-5BB6050004DF}" name="Table2" displayName="Table2" ref="D5:F26" totalsRowShown="0">
  <autoFilter ref="D5:F26" xr:uid="{67B7B58D-A96E-4926-AA4A-A4F1CDD538E5}"/>
  <tableColumns count="3">
    <tableColumn id="1" xr3:uid="{8F4A593A-0539-4D8C-85B7-435EFADDF7D6}" name="time"/>
    <tableColumn id="2" xr3:uid="{DA85B362-B0FA-44A3-B59D-53B9091515E2}" name="moment" dataDxfId="14">
      <calculatedColumnFormula>(Table2[[#This Row],[time]]-2)*2</calculatedColumnFormula>
    </tableColumn>
    <tableColumn id="3" xr3:uid="{9B6D8B03-F0E8-4123-BF6F-CDC482EBE3E3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18234-75F8-4B41-ABB2-77C87C3CD191}" name="Table3" displayName="Table3" ref="G5:I26" totalsRowShown="0">
  <autoFilter ref="G5:I26" xr:uid="{82EAB4A3-4D36-4E52-B9C5-CF9CAA3D0D2A}"/>
  <tableColumns count="3">
    <tableColumn id="1" xr3:uid="{9A86DD42-707B-4F59-9879-39083A7C8719}" name="time"/>
    <tableColumn id="2" xr3:uid="{170F7B11-9377-43B1-A23C-B89B7572C1F7}" name="moment" dataDxfId="13">
      <calculatedColumnFormula>(Table3[[#This Row],[time]]-2)*2</calculatedColumnFormula>
    </tableColumn>
    <tableColumn id="3" xr3:uid="{AA1C7D47-7B82-407E-834D-B7F45FF59776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664C12-A2AB-4817-A8A9-B799F7376F6D}" name="Table4" displayName="Table4" ref="J5:L26" totalsRowShown="0">
  <autoFilter ref="J5:L26" xr:uid="{2518E726-E4A9-4523-94EF-4C67E0D7A243}"/>
  <tableColumns count="3">
    <tableColumn id="1" xr3:uid="{55D5E4EB-695C-4F41-8D02-1855F83D4C28}" name="time"/>
    <tableColumn id="2" xr3:uid="{E72EBC3C-7C3A-45D0-B259-8EE191B9DD75}" name="moment" dataDxfId="12">
      <calculatedColumnFormula>(Table4[[#This Row],[time]]-2)*2</calculatedColumnFormula>
    </tableColumn>
    <tableColumn id="3" xr3:uid="{5E8857B1-8D3B-4FB8-B68C-CCDC2BD3313E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1ACBB8-F0D5-421C-8724-938144F60769}" name="Table5" displayName="Table5" ref="M5:O26" totalsRowShown="0">
  <autoFilter ref="M5:O26" xr:uid="{B4685B33-01E9-4690-BB1D-83FDAF372EC9}"/>
  <tableColumns count="3">
    <tableColumn id="1" xr3:uid="{7CB7AA4C-DAE6-44FA-A44D-84B17DDF8D81}" name="time"/>
    <tableColumn id="2" xr3:uid="{DBBB92F1-1BD9-43FB-9263-397A63B42130}" name="moment" dataDxfId="11">
      <calculatedColumnFormula>(Table5[[#This Row],[time]]-2)*2</calculatedColumnFormula>
    </tableColumn>
    <tableColumn id="3" xr3:uid="{CE3BDCC5-D1BA-460C-B203-9B2EB8090198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373BFD-6A07-4243-8528-8455E0B02B53}" name="Table6" displayName="Table6" ref="P5:R26" totalsRowShown="0">
  <autoFilter ref="P5:R26" xr:uid="{FBC2B29B-5E2D-4A2F-AD96-334F5E6E793B}"/>
  <tableColumns count="3">
    <tableColumn id="1" xr3:uid="{C6AF36A6-FAB8-4F60-89E2-989ED979EE21}" name="time"/>
    <tableColumn id="2" xr3:uid="{A10694C8-CE59-48F4-A669-94288D4F07A8}" name="moment" dataDxfId="10">
      <calculatedColumnFormula>(Table6[[#This Row],[time]]-2)*2</calculatedColumnFormula>
    </tableColumn>
    <tableColumn id="3" xr3:uid="{B7B7CA61-3CA8-47D6-B53F-E14EDE55B884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403A2B-5A85-405B-A496-6369389E93E2}" name="Table7" displayName="Table7" ref="S5:U26" totalsRowShown="0">
  <autoFilter ref="S5:U26" xr:uid="{13E8793E-2720-4239-9FB9-E70738A230AE}"/>
  <tableColumns count="3">
    <tableColumn id="1" xr3:uid="{10525BCC-A26E-4390-9A9C-B6824DAA0550}" name="time"/>
    <tableColumn id="2" xr3:uid="{59D368D8-0E93-42A8-8FA2-C952E215BCD5}" name="moment" dataDxfId="9">
      <calculatedColumnFormula>(Table7[[#This Row],[time]]-2)*2</calculatedColumnFormula>
    </tableColumn>
    <tableColumn id="3" xr3:uid="{BA824C3A-B06B-4EC5-8552-6685E79ECDA7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3E7B5F-D6FF-4C64-B932-45A9945A413D}" name="Table8" displayName="Table8" ref="V5:X26" totalsRowShown="0">
  <autoFilter ref="V5:X26" xr:uid="{CBD66CD0-4195-46B7-8483-BC39DA44ACDB}"/>
  <tableColumns count="3">
    <tableColumn id="1" xr3:uid="{6ADCB2AB-2832-4E1D-B3F0-ADE537AD764F}" name="time"/>
    <tableColumn id="2" xr3:uid="{F5BF2747-5DD7-44AF-B32B-F09A56FF528B}" name="moment" dataDxfId="8">
      <calculatedColumnFormula>(Table8[[#This Row],[time]]-2)*2</calculatedColumnFormula>
    </tableColumn>
    <tableColumn id="3" xr3:uid="{6F354DDA-705D-42CC-A15C-FBEF6450B914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C7171B-8F0C-4425-926B-A4271DC26027}" name="Table134" displayName="Table134" ref="A34:C55" totalsRowShown="0">
  <autoFilter ref="A34:C55" xr:uid="{B35D591B-6F0A-4497-B1C3-7F8C0F78A34E}"/>
  <tableColumns count="3">
    <tableColumn id="1" xr3:uid="{D1EE474C-9DA4-45B0-BA33-B04281113FCA}" name="time"/>
    <tableColumn id="2" xr3:uid="{D2270845-8D31-445D-9799-9F3E66457A15}" name="moment" dataDxfId="7">
      <calculatedColumnFormula>-(Table134[[#This Row],[time]]-2)*2</calculatedColumnFormula>
    </tableColumn>
    <tableColumn id="3" xr3:uid="{71F83E2A-377E-4417-A053-4E11676E212A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389B-7CB6-43CE-906B-07121B795BAC}">
  <dimension ref="A1:X55"/>
  <sheetViews>
    <sheetView tabSelected="1" topLeftCell="N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89.597300000000004</v>
      </c>
      <c r="D6">
        <v>2</v>
      </c>
      <c r="E6">
        <f>(Table2[[#This Row],[time]]-2)*2</f>
        <v>0</v>
      </c>
      <c r="F6">
        <v>92.131299999999996</v>
      </c>
      <c r="G6">
        <v>2</v>
      </c>
      <c r="H6">
        <f>(Table3[[#This Row],[time]]-2)*2</f>
        <v>0</v>
      </c>
      <c r="I6">
        <v>87.840900000000005</v>
      </c>
      <c r="J6">
        <v>2</v>
      </c>
      <c r="K6">
        <f>(Table4[[#This Row],[time]]-2)*2</f>
        <v>0</v>
      </c>
      <c r="L6">
        <v>82.212800000000001</v>
      </c>
      <c r="M6">
        <v>2</v>
      </c>
      <c r="N6">
        <f>(Table5[[#This Row],[time]]-2)*2</f>
        <v>0</v>
      </c>
      <c r="O6">
        <v>83.035700000000006</v>
      </c>
      <c r="P6">
        <v>2</v>
      </c>
      <c r="Q6">
        <f>(Table6[[#This Row],[time]]-2)*2</f>
        <v>0</v>
      </c>
      <c r="R6">
        <v>86.564499999999995</v>
      </c>
      <c r="S6">
        <v>2</v>
      </c>
      <c r="T6">
        <f>(Table7[[#This Row],[time]]-2)*2</f>
        <v>0</v>
      </c>
      <c r="U6">
        <v>77.847899999999996</v>
      </c>
      <c r="V6">
        <v>2</v>
      </c>
      <c r="W6">
        <f>(Table8[[#This Row],[time]]-2)*2</f>
        <v>0</v>
      </c>
      <c r="X6">
        <v>83.372500000000002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90.537000000000006</v>
      </c>
      <c r="D7">
        <v>2.0575000000000001</v>
      </c>
      <c r="E7">
        <f>(Table2[[#This Row],[time]]-2)*2</f>
        <v>0.11500000000000021</v>
      </c>
      <c r="F7">
        <v>94.039299999999997</v>
      </c>
      <c r="G7">
        <v>2.0575000000000001</v>
      </c>
      <c r="H7">
        <f>(Table3[[#This Row],[time]]-2)*2</f>
        <v>0.11500000000000021</v>
      </c>
      <c r="I7">
        <v>87.544799999999995</v>
      </c>
      <c r="J7">
        <v>2.0575000000000001</v>
      </c>
      <c r="K7">
        <f>(Table4[[#This Row],[time]]-2)*2</f>
        <v>0.11500000000000021</v>
      </c>
      <c r="L7">
        <v>85.295699999999997</v>
      </c>
      <c r="M7">
        <v>2.0575000000000001</v>
      </c>
      <c r="N7">
        <f>(Table5[[#This Row],[time]]-2)*2</f>
        <v>0.11500000000000021</v>
      </c>
      <c r="O7">
        <v>82.494799999999998</v>
      </c>
      <c r="P7">
        <v>2.0575000000000001</v>
      </c>
      <c r="Q7">
        <f>(Table6[[#This Row],[time]]-2)*2</f>
        <v>0.11500000000000021</v>
      </c>
      <c r="R7">
        <v>89.550899999999999</v>
      </c>
      <c r="S7">
        <v>2.0575000000000001</v>
      </c>
      <c r="T7">
        <f>(Table7[[#This Row],[time]]-2)*2</f>
        <v>0.11500000000000021</v>
      </c>
      <c r="U7">
        <v>77.694699999999997</v>
      </c>
      <c r="V7">
        <v>2.0575000000000001</v>
      </c>
      <c r="W7">
        <f>(Table8[[#This Row],[time]]-2)*2</f>
        <v>0.11500000000000021</v>
      </c>
      <c r="X7">
        <v>83.491600000000005</v>
      </c>
    </row>
    <row r="8" spans="1:24" x14ac:dyDescent="0.3">
      <c r="A8">
        <v>2.1025</v>
      </c>
      <c r="B8">
        <f>(Table1[[#This Row],[time]]-2)*2</f>
        <v>0.20500000000000007</v>
      </c>
      <c r="C8">
        <v>88.748500000000007</v>
      </c>
      <c r="D8">
        <v>2.1025</v>
      </c>
      <c r="E8">
        <f>(Table2[[#This Row],[time]]-2)*2</f>
        <v>0.20500000000000007</v>
      </c>
      <c r="F8">
        <v>94.626999999999995</v>
      </c>
      <c r="G8">
        <v>2.1025</v>
      </c>
      <c r="H8">
        <f>(Table3[[#This Row],[time]]-2)*2</f>
        <v>0.20500000000000007</v>
      </c>
      <c r="I8">
        <v>85.608199999999997</v>
      </c>
      <c r="J8">
        <v>2.1025</v>
      </c>
      <c r="K8">
        <f>(Table4[[#This Row],[time]]-2)*2</f>
        <v>0.20500000000000007</v>
      </c>
      <c r="L8">
        <v>87.836600000000004</v>
      </c>
      <c r="M8">
        <v>2.1025</v>
      </c>
      <c r="N8">
        <f>(Table5[[#This Row],[time]]-2)*2</f>
        <v>0.20500000000000007</v>
      </c>
      <c r="O8">
        <v>81.043199999999999</v>
      </c>
      <c r="P8">
        <v>2.1025</v>
      </c>
      <c r="Q8">
        <f>(Table6[[#This Row],[time]]-2)*2</f>
        <v>0.20500000000000007</v>
      </c>
      <c r="R8">
        <v>90.447999999999993</v>
      </c>
      <c r="S8">
        <v>2.1025</v>
      </c>
      <c r="T8">
        <f>(Table7[[#This Row],[time]]-2)*2</f>
        <v>0.20500000000000007</v>
      </c>
      <c r="U8">
        <v>77.578199999999995</v>
      </c>
      <c r="V8">
        <v>2.1025</v>
      </c>
      <c r="W8">
        <f>(Table8[[#This Row],[time]]-2)*2</f>
        <v>0.20500000000000007</v>
      </c>
      <c r="X8">
        <v>83.779300000000006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87.583500000000001</v>
      </c>
      <c r="D9">
        <v>2.1671900000000002</v>
      </c>
      <c r="E9">
        <f>(Table2[[#This Row],[time]]-2)*2</f>
        <v>0.33438000000000034</v>
      </c>
      <c r="F9">
        <v>95.856200000000001</v>
      </c>
      <c r="G9">
        <v>2.1671900000000002</v>
      </c>
      <c r="H9">
        <f>(Table3[[#This Row],[time]]-2)*2</f>
        <v>0.33438000000000034</v>
      </c>
      <c r="I9">
        <v>85.166600000000003</v>
      </c>
      <c r="J9">
        <v>2.1671900000000002</v>
      </c>
      <c r="K9">
        <f>(Table4[[#This Row],[time]]-2)*2</f>
        <v>0.33438000000000034</v>
      </c>
      <c r="L9">
        <v>88.468299999999999</v>
      </c>
      <c r="M9">
        <v>2.1671900000000002</v>
      </c>
      <c r="N9">
        <f>(Table5[[#This Row],[time]]-2)*2</f>
        <v>0.33438000000000034</v>
      </c>
      <c r="O9">
        <v>79.421700000000001</v>
      </c>
      <c r="P9">
        <v>2.1671900000000002</v>
      </c>
      <c r="Q9">
        <f>(Table6[[#This Row],[time]]-2)*2</f>
        <v>0.33438000000000034</v>
      </c>
      <c r="R9">
        <v>92.395499999999998</v>
      </c>
      <c r="S9">
        <v>2.1671900000000002</v>
      </c>
      <c r="T9">
        <f>(Table7[[#This Row],[time]]-2)*2</f>
        <v>0.33438000000000034</v>
      </c>
      <c r="U9">
        <v>77.405000000000001</v>
      </c>
      <c r="V9">
        <v>2.1671900000000002</v>
      </c>
      <c r="W9">
        <f>(Table8[[#This Row],[time]]-2)*2</f>
        <v>0.33438000000000034</v>
      </c>
      <c r="X9">
        <v>83.754300000000001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84.827500000000001</v>
      </c>
      <c r="D10">
        <v>2.2146499999999998</v>
      </c>
      <c r="E10">
        <f>(Table2[[#This Row],[time]]-2)*2</f>
        <v>0.42929999999999957</v>
      </c>
      <c r="F10">
        <v>97.226799999999997</v>
      </c>
      <c r="G10">
        <v>2.2146499999999998</v>
      </c>
      <c r="H10">
        <f>(Table3[[#This Row],[time]]-2)*2</f>
        <v>0.42929999999999957</v>
      </c>
      <c r="I10">
        <v>83.551500000000004</v>
      </c>
      <c r="J10">
        <v>2.2146499999999998</v>
      </c>
      <c r="K10">
        <f>(Table4[[#This Row],[time]]-2)*2</f>
        <v>0.42929999999999957</v>
      </c>
      <c r="L10">
        <v>89.415400000000005</v>
      </c>
      <c r="M10">
        <v>2.2146499999999998</v>
      </c>
      <c r="N10">
        <f>(Table5[[#This Row],[time]]-2)*2</f>
        <v>0.42929999999999957</v>
      </c>
      <c r="O10">
        <v>76.477599999999995</v>
      </c>
      <c r="P10">
        <v>2.2146499999999998</v>
      </c>
      <c r="Q10">
        <f>(Table6[[#This Row],[time]]-2)*2</f>
        <v>0.42929999999999957</v>
      </c>
      <c r="R10">
        <v>92.255499999999998</v>
      </c>
      <c r="S10">
        <v>2.2146499999999998</v>
      </c>
      <c r="T10">
        <f>(Table7[[#This Row],[time]]-2)*2</f>
        <v>0.42929999999999957</v>
      </c>
      <c r="U10">
        <v>77.478200000000001</v>
      </c>
      <c r="V10">
        <v>2.2146499999999998</v>
      </c>
      <c r="W10">
        <f>(Table8[[#This Row],[time]]-2)*2</f>
        <v>0.42929999999999957</v>
      </c>
      <c r="X10">
        <v>83.697299999999998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81.444999999999993</v>
      </c>
      <c r="D11">
        <v>2.2715999999999998</v>
      </c>
      <c r="E11">
        <f>(Table2[[#This Row],[time]]-2)*2</f>
        <v>0.54319999999999968</v>
      </c>
      <c r="F11">
        <v>98.275199999999998</v>
      </c>
      <c r="G11">
        <v>2.2715999999999998</v>
      </c>
      <c r="H11">
        <f>(Table3[[#This Row],[time]]-2)*2</f>
        <v>0.54319999999999968</v>
      </c>
      <c r="I11">
        <v>82.882099999999994</v>
      </c>
      <c r="J11">
        <v>2.2715999999999998</v>
      </c>
      <c r="K11">
        <f>(Table4[[#This Row],[time]]-2)*2</f>
        <v>0.54319999999999968</v>
      </c>
      <c r="L11">
        <v>89.844899999999996</v>
      </c>
      <c r="M11">
        <v>2.2715999999999998</v>
      </c>
      <c r="N11">
        <f>(Table5[[#This Row],[time]]-2)*2</f>
        <v>0.54319999999999968</v>
      </c>
      <c r="O11">
        <v>73.6768</v>
      </c>
      <c r="P11">
        <v>2.2715999999999998</v>
      </c>
      <c r="Q11">
        <f>(Table6[[#This Row],[time]]-2)*2</f>
        <v>0.54319999999999968</v>
      </c>
      <c r="R11">
        <v>93.4756</v>
      </c>
      <c r="S11">
        <v>2.2715999999999998</v>
      </c>
      <c r="T11">
        <f>(Table7[[#This Row],[time]]-2)*2</f>
        <v>0.54319999999999968</v>
      </c>
      <c r="U11">
        <v>76.730400000000003</v>
      </c>
      <c r="V11">
        <v>2.2715999999999998</v>
      </c>
      <c r="W11">
        <f>(Table8[[#This Row],[time]]-2)*2</f>
        <v>0.54319999999999968</v>
      </c>
      <c r="X11">
        <v>83.206500000000005</v>
      </c>
    </row>
    <row r="12" spans="1:24" x14ac:dyDescent="0.3">
      <c r="A12">
        <v>2.32233</v>
      </c>
      <c r="B12">
        <f>(Table1[[#This Row],[time]]-2)*2</f>
        <v>0.64466000000000001</v>
      </c>
      <c r="C12">
        <v>79.111800000000002</v>
      </c>
      <c r="D12">
        <v>2.32233</v>
      </c>
      <c r="E12">
        <f>(Table2[[#This Row],[time]]-2)*2</f>
        <v>0.64466000000000001</v>
      </c>
      <c r="F12">
        <v>99.4756</v>
      </c>
      <c r="G12">
        <v>2.32233</v>
      </c>
      <c r="H12">
        <f>(Table3[[#This Row],[time]]-2)*2</f>
        <v>0.64466000000000001</v>
      </c>
      <c r="I12">
        <v>81.302499999999995</v>
      </c>
      <c r="J12">
        <v>2.32233</v>
      </c>
      <c r="K12">
        <f>(Table4[[#This Row],[time]]-2)*2</f>
        <v>0.64466000000000001</v>
      </c>
      <c r="L12">
        <v>89.857100000000003</v>
      </c>
      <c r="M12">
        <v>2.32233</v>
      </c>
      <c r="N12">
        <f>(Table5[[#This Row],[time]]-2)*2</f>
        <v>0.64466000000000001</v>
      </c>
      <c r="O12">
        <v>72.972999999999999</v>
      </c>
      <c r="P12">
        <v>2.32233</v>
      </c>
      <c r="Q12">
        <f>(Table6[[#This Row],[time]]-2)*2</f>
        <v>0.64466000000000001</v>
      </c>
      <c r="R12">
        <v>94.351100000000002</v>
      </c>
      <c r="S12">
        <v>2.32233</v>
      </c>
      <c r="T12">
        <f>(Table7[[#This Row],[time]]-2)*2</f>
        <v>0.64466000000000001</v>
      </c>
      <c r="U12">
        <v>76.757400000000004</v>
      </c>
      <c r="V12">
        <v>2.32233</v>
      </c>
      <c r="W12">
        <f>(Table8[[#This Row],[time]]-2)*2</f>
        <v>0.64466000000000001</v>
      </c>
      <c r="X12">
        <v>82.678600000000003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77.186099999999996</v>
      </c>
      <c r="D13">
        <v>2.3587899999999999</v>
      </c>
      <c r="E13">
        <f>(Table2[[#This Row],[time]]-2)*2</f>
        <v>0.71757999999999988</v>
      </c>
      <c r="F13">
        <v>101.301</v>
      </c>
      <c r="G13">
        <v>2.3587899999999999</v>
      </c>
      <c r="H13">
        <f>(Table3[[#This Row],[time]]-2)*2</f>
        <v>0.71757999999999988</v>
      </c>
      <c r="I13">
        <v>80.5214</v>
      </c>
      <c r="J13">
        <v>2.3587899999999999</v>
      </c>
      <c r="K13">
        <f>(Table4[[#This Row],[time]]-2)*2</f>
        <v>0.71757999999999988</v>
      </c>
      <c r="L13">
        <v>89.864900000000006</v>
      </c>
      <c r="M13">
        <v>2.3587899999999999</v>
      </c>
      <c r="N13">
        <f>(Table5[[#This Row],[time]]-2)*2</f>
        <v>0.71757999999999988</v>
      </c>
      <c r="O13">
        <v>71.311499999999995</v>
      </c>
      <c r="P13">
        <v>2.3587899999999999</v>
      </c>
      <c r="Q13">
        <f>(Table6[[#This Row],[time]]-2)*2</f>
        <v>0.71757999999999988</v>
      </c>
      <c r="R13">
        <v>94.484800000000007</v>
      </c>
      <c r="S13">
        <v>2.3587899999999999</v>
      </c>
      <c r="T13">
        <f>(Table7[[#This Row],[time]]-2)*2</f>
        <v>0.71757999999999988</v>
      </c>
      <c r="U13">
        <v>76.530100000000004</v>
      </c>
      <c r="V13">
        <v>2.3587899999999999</v>
      </c>
      <c r="W13">
        <f>(Table8[[#This Row],[time]]-2)*2</f>
        <v>0.71757999999999988</v>
      </c>
      <c r="X13">
        <v>82.178399999999996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73.585400000000007</v>
      </c>
      <c r="D14">
        <v>2.4015499999999999</v>
      </c>
      <c r="E14">
        <f>(Table2[[#This Row],[time]]-2)*2</f>
        <v>0.8030999999999997</v>
      </c>
      <c r="F14">
        <v>103.98399999999999</v>
      </c>
      <c r="G14">
        <v>2.4015499999999999</v>
      </c>
      <c r="H14">
        <f>(Table3[[#This Row],[time]]-2)*2</f>
        <v>0.8030999999999997</v>
      </c>
      <c r="I14">
        <v>79.566199999999995</v>
      </c>
      <c r="J14">
        <v>2.4015499999999999</v>
      </c>
      <c r="K14">
        <f>(Table4[[#This Row],[time]]-2)*2</f>
        <v>0.8030999999999997</v>
      </c>
      <c r="L14">
        <v>90.018900000000002</v>
      </c>
      <c r="M14">
        <v>2.4015499999999999</v>
      </c>
      <c r="N14">
        <f>(Table5[[#This Row],[time]]-2)*2</f>
        <v>0.8030999999999997</v>
      </c>
      <c r="O14">
        <v>70.120400000000004</v>
      </c>
      <c r="P14">
        <v>2.4015499999999999</v>
      </c>
      <c r="Q14">
        <f>(Table6[[#This Row],[time]]-2)*2</f>
        <v>0.8030999999999997</v>
      </c>
      <c r="R14">
        <v>94.170599999999993</v>
      </c>
      <c r="S14">
        <v>2.4015499999999999</v>
      </c>
      <c r="T14">
        <f>(Table7[[#This Row],[time]]-2)*2</f>
        <v>0.8030999999999997</v>
      </c>
      <c r="U14">
        <v>76.560699999999997</v>
      </c>
      <c r="V14">
        <v>2.4015499999999999</v>
      </c>
      <c r="W14">
        <f>(Table8[[#This Row],[time]]-2)*2</f>
        <v>0.8030999999999997</v>
      </c>
      <c r="X14">
        <v>81.639600000000002</v>
      </c>
    </row>
    <row r="15" spans="1:24" x14ac:dyDescent="0.3">
      <c r="A15">
        <v>2.47973</v>
      </c>
      <c r="B15">
        <f>(Table1[[#This Row],[time]]-2)*2</f>
        <v>0.95945999999999998</v>
      </c>
      <c r="C15">
        <v>72.053899999999999</v>
      </c>
      <c r="D15">
        <v>2.47973</v>
      </c>
      <c r="E15">
        <f>(Table2[[#This Row],[time]]-2)*2</f>
        <v>0.95945999999999998</v>
      </c>
      <c r="F15">
        <v>106.252</v>
      </c>
      <c r="G15">
        <v>2.47973</v>
      </c>
      <c r="H15">
        <f>(Table3[[#This Row],[time]]-2)*2</f>
        <v>0.95945999999999998</v>
      </c>
      <c r="I15">
        <v>78.799599999999998</v>
      </c>
      <c r="J15">
        <v>2.47973</v>
      </c>
      <c r="K15">
        <f>(Table4[[#This Row],[time]]-2)*2</f>
        <v>0.95945999999999998</v>
      </c>
      <c r="L15">
        <v>89.842399999999998</v>
      </c>
      <c r="M15">
        <v>2.47973</v>
      </c>
      <c r="N15">
        <f>(Table5[[#This Row],[time]]-2)*2</f>
        <v>0.95945999999999998</v>
      </c>
      <c r="O15">
        <v>69.006399999999999</v>
      </c>
      <c r="P15">
        <v>2.47973</v>
      </c>
      <c r="Q15">
        <f>(Table6[[#This Row],[time]]-2)*2</f>
        <v>0.95945999999999998</v>
      </c>
      <c r="R15">
        <v>94.431700000000006</v>
      </c>
      <c r="S15">
        <v>2.47973</v>
      </c>
      <c r="T15">
        <f>(Table7[[#This Row],[time]]-2)*2</f>
        <v>0.95945999999999998</v>
      </c>
      <c r="U15">
        <v>75.624200000000002</v>
      </c>
      <c r="V15">
        <v>2.47973</v>
      </c>
      <c r="W15">
        <f>(Table8[[#This Row],[time]]-2)*2</f>
        <v>0.95945999999999998</v>
      </c>
      <c r="X15">
        <v>81.094800000000006</v>
      </c>
    </row>
    <row r="16" spans="1:24" x14ac:dyDescent="0.3">
      <c r="A16">
        <v>2.51017</v>
      </c>
      <c r="B16">
        <f>(Table1[[#This Row],[time]]-2)*2</f>
        <v>1.02034</v>
      </c>
      <c r="C16">
        <v>68.701099999999997</v>
      </c>
      <c r="D16">
        <v>2.51017</v>
      </c>
      <c r="E16">
        <f>(Table2[[#This Row],[time]]-2)*2</f>
        <v>1.02034</v>
      </c>
      <c r="F16">
        <v>107.00700000000001</v>
      </c>
      <c r="G16">
        <v>2.51017</v>
      </c>
      <c r="H16">
        <f>(Table3[[#This Row],[time]]-2)*2</f>
        <v>1.02034</v>
      </c>
      <c r="I16">
        <v>77.505399999999995</v>
      </c>
      <c r="J16">
        <v>2.51017</v>
      </c>
      <c r="K16">
        <f>(Table4[[#This Row],[time]]-2)*2</f>
        <v>1.02034</v>
      </c>
      <c r="L16">
        <v>89.563000000000002</v>
      </c>
      <c r="M16">
        <v>2.51017</v>
      </c>
      <c r="N16">
        <f>(Table5[[#This Row],[time]]-2)*2</f>
        <v>1.02034</v>
      </c>
      <c r="O16">
        <v>67.909300000000002</v>
      </c>
      <c r="P16">
        <v>2.51017</v>
      </c>
      <c r="Q16">
        <f>(Table6[[#This Row],[time]]-2)*2</f>
        <v>1.02034</v>
      </c>
      <c r="R16">
        <v>94.180499999999995</v>
      </c>
      <c r="S16">
        <v>2.51017</v>
      </c>
      <c r="T16">
        <f>(Table7[[#This Row],[time]]-2)*2</f>
        <v>1.02034</v>
      </c>
      <c r="U16">
        <v>75.505300000000005</v>
      </c>
      <c r="V16">
        <v>2.51017</v>
      </c>
      <c r="W16">
        <f>(Table8[[#This Row],[time]]-2)*2</f>
        <v>1.02034</v>
      </c>
      <c r="X16">
        <v>80.651799999999994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66.147599999999997</v>
      </c>
      <c r="D17">
        <v>2.5632600000000001</v>
      </c>
      <c r="E17">
        <f>(Table2[[#This Row],[time]]-2)*2</f>
        <v>1.1265200000000002</v>
      </c>
      <c r="F17">
        <v>105.437</v>
      </c>
      <c r="G17">
        <v>2.5632600000000001</v>
      </c>
      <c r="H17">
        <f>(Table3[[#This Row],[time]]-2)*2</f>
        <v>1.1265200000000002</v>
      </c>
      <c r="I17">
        <v>76.351699999999994</v>
      </c>
      <c r="J17">
        <v>2.5632600000000001</v>
      </c>
      <c r="K17">
        <f>(Table4[[#This Row],[time]]-2)*2</f>
        <v>1.1265200000000002</v>
      </c>
      <c r="L17">
        <v>89.1327</v>
      </c>
      <c r="M17">
        <v>2.5632600000000001</v>
      </c>
      <c r="N17">
        <f>(Table5[[#This Row],[time]]-2)*2</f>
        <v>1.1265200000000002</v>
      </c>
      <c r="O17">
        <v>67.152500000000003</v>
      </c>
      <c r="P17">
        <v>2.5632600000000001</v>
      </c>
      <c r="Q17">
        <f>(Table6[[#This Row],[time]]-2)*2</f>
        <v>1.1265200000000002</v>
      </c>
      <c r="R17">
        <v>94.100099999999998</v>
      </c>
      <c r="S17">
        <v>2.5632600000000001</v>
      </c>
      <c r="T17">
        <f>(Table7[[#This Row],[time]]-2)*2</f>
        <v>1.1265200000000002</v>
      </c>
      <c r="U17">
        <v>74.687700000000007</v>
      </c>
      <c r="V17">
        <v>2.5632600000000001</v>
      </c>
      <c r="W17">
        <f>(Table8[[#This Row],[time]]-2)*2</f>
        <v>1.1265200000000002</v>
      </c>
      <c r="X17">
        <v>79.967699999999994</v>
      </c>
    </row>
    <row r="18" spans="1:24" x14ac:dyDescent="0.3">
      <c r="A18">
        <v>2.61022</v>
      </c>
      <c r="B18">
        <f>(Table1[[#This Row],[time]]-2)*2</f>
        <v>1.22044</v>
      </c>
      <c r="C18">
        <v>64.299599999999998</v>
      </c>
      <c r="D18">
        <v>2.61022</v>
      </c>
      <c r="E18">
        <f>(Table2[[#This Row],[time]]-2)*2</f>
        <v>1.22044</v>
      </c>
      <c r="F18">
        <v>103.943</v>
      </c>
      <c r="G18">
        <v>2.61022</v>
      </c>
      <c r="H18">
        <f>(Table3[[#This Row],[time]]-2)*2</f>
        <v>1.22044</v>
      </c>
      <c r="I18">
        <v>75.633300000000006</v>
      </c>
      <c r="J18">
        <v>2.61022</v>
      </c>
      <c r="K18">
        <f>(Table4[[#This Row],[time]]-2)*2</f>
        <v>1.22044</v>
      </c>
      <c r="L18">
        <v>88.757099999999994</v>
      </c>
      <c r="M18">
        <v>2.61022</v>
      </c>
      <c r="N18">
        <f>(Table5[[#This Row],[time]]-2)*2</f>
        <v>1.22044</v>
      </c>
      <c r="O18">
        <v>66.273799999999994</v>
      </c>
      <c r="P18">
        <v>2.61022</v>
      </c>
      <c r="Q18">
        <f>(Table6[[#This Row],[time]]-2)*2</f>
        <v>1.22044</v>
      </c>
      <c r="R18">
        <v>93.741600000000005</v>
      </c>
      <c r="S18">
        <v>2.61022</v>
      </c>
      <c r="T18">
        <f>(Table7[[#This Row],[time]]-2)*2</f>
        <v>1.22044</v>
      </c>
      <c r="U18">
        <v>74.366699999999994</v>
      </c>
      <c r="V18">
        <v>2.61022</v>
      </c>
      <c r="W18">
        <f>(Table8[[#This Row],[time]]-2)*2</f>
        <v>1.22044</v>
      </c>
      <c r="X18">
        <v>79.404799999999994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62.3994</v>
      </c>
      <c r="D19">
        <v>2.6619299999999999</v>
      </c>
      <c r="E19">
        <f>(Table2[[#This Row],[time]]-2)*2</f>
        <v>1.3238599999999998</v>
      </c>
      <c r="F19">
        <v>101.087</v>
      </c>
      <c r="G19">
        <v>2.6619299999999999</v>
      </c>
      <c r="H19">
        <f>(Table3[[#This Row],[time]]-2)*2</f>
        <v>1.3238599999999998</v>
      </c>
      <c r="I19">
        <v>73.742400000000004</v>
      </c>
      <c r="J19">
        <v>2.6619299999999999</v>
      </c>
      <c r="K19">
        <f>(Table4[[#This Row],[time]]-2)*2</f>
        <v>1.3238599999999998</v>
      </c>
      <c r="L19">
        <v>87.993899999999996</v>
      </c>
      <c r="M19">
        <v>2.6619299999999999</v>
      </c>
      <c r="N19">
        <f>(Table5[[#This Row],[time]]-2)*2</f>
        <v>1.3238599999999998</v>
      </c>
      <c r="O19">
        <v>65.410899999999998</v>
      </c>
      <c r="P19">
        <v>2.6619299999999999</v>
      </c>
      <c r="Q19">
        <f>(Table6[[#This Row],[time]]-2)*2</f>
        <v>1.3238599999999998</v>
      </c>
      <c r="R19">
        <v>93.127700000000004</v>
      </c>
      <c r="S19">
        <v>2.6619299999999999</v>
      </c>
      <c r="T19">
        <f>(Table7[[#This Row],[time]]-2)*2</f>
        <v>1.3238599999999998</v>
      </c>
      <c r="U19">
        <v>73.606899999999996</v>
      </c>
      <c r="V19">
        <v>2.6619299999999999</v>
      </c>
      <c r="W19">
        <f>(Table8[[#This Row],[time]]-2)*2</f>
        <v>1.3238599999999998</v>
      </c>
      <c r="X19">
        <v>79.0227</v>
      </c>
    </row>
    <row r="20" spans="1:24" x14ac:dyDescent="0.3">
      <c r="A20">
        <v>2.70424</v>
      </c>
      <c r="B20">
        <f>(Table1[[#This Row],[time]]-2)*2</f>
        <v>1.40848</v>
      </c>
      <c r="C20">
        <v>61.170299999999997</v>
      </c>
      <c r="D20">
        <v>2.70424</v>
      </c>
      <c r="E20">
        <f>(Table2[[#This Row],[time]]-2)*2</f>
        <v>1.40848</v>
      </c>
      <c r="F20">
        <v>99.684200000000004</v>
      </c>
      <c r="G20">
        <v>2.70424</v>
      </c>
      <c r="H20">
        <f>(Table3[[#This Row],[time]]-2)*2</f>
        <v>1.40848</v>
      </c>
      <c r="I20">
        <v>70.212299999999999</v>
      </c>
      <c r="J20">
        <v>2.70424</v>
      </c>
      <c r="K20">
        <f>(Table4[[#This Row],[time]]-2)*2</f>
        <v>1.40848</v>
      </c>
      <c r="L20">
        <v>87.049700000000001</v>
      </c>
      <c r="M20">
        <v>2.70424</v>
      </c>
      <c r="N20">
        <f>(Table5[[#This Row],[time]]-2)*2</f>
        <v>1.40848</v>
      </c>
      <c r="O20">
        <v>64.566900000000004</v>
      </c>
      <c r="P20">
        <v>2.70424</v>
      </c>
      <c r="Q20">
        <f>(Table6[[#This Row],[time]]-2)*2</f>
        <v>1.40848</v>
      </c>
      <c r="R20">
        <v>92.776600000000002</v>
      </c>
      <c r="S20">
        <v>2.70424</v>
      </c>
      <c r="T20">
        <f>(Table7[[#This Row],[time]]-2)*2</f>
        <v>1.40848</v>
      </c>
      <c r="U20">
        <v>73.250399999999999</v>
      </c>
      <c r="V20">
        <v>2.70424</v>
      </c>
      <c r="W20">
        <f>(Table8[[#This Row],[time]]-2)*2</f>
        <v>1.40848</v>
      </c>
      <c r="X20">
        <v>78.6434</v>
      </c>
    </row>
    <row r="21" spans="1:24" x14ac:dyDescent="0.3">
      <c r="A21">
        <v>2.75779</v>
      </c>
      <c r="B21">
        <f>(Table1[[#This Row],[time]]-2)*2</f>
        <v>1.5155799999999999</v>
      </c>
      <c r="C21">
        <v>59.017699999999998</v>
      </c>
      <c r="D21">
        <v>2.75779</v>
      </c>
      <c r="E21">
        <f>(Table2[[#This Row],[time]]-2)*2</f>
        <v>1.5155799999999999</v>
      </c>
      <c r="F21">
        <v>98.078699999999998</v>
      </c>
      <c r="G21">
        <v>2.75779</v>
      </c>
      <c r="H21">
        <f>(Table3[[#This Row],[time]]-2)*2</f>
        <v>1.5155799999999999</v>
      </c>
      <c r="I21">
        <v>65.518500000000003</v>
      </c>
      <c r="J21">
        <v>2.75779</v>
      </c>
      <c r="K21">
        <f>(Table4[[#This Row],[time]]-2)*2</f>
        <v>1.5155799999999999</v>
      </c>
      <c r="L21">
        <v>86.065799999999996</v>
      </c>
      <c r="M21">
        <v>2.75779</v>
      </c>
      <c r="N21">
        <f>(Table5[[#This Row],[time]]-2)*2</f>
        <v>1.5155799999999999</v>
      </c>
      <c r="O21">
        <v>63.543300000000002</v>
      </c>
      <c r="P21">
        <v>2.75779</v>
      </c>
      <c r="Q21">
        <f>(Table6[[#This Row],[time]]-2)*2</f>
        <v>1.5155799999999999</v>
      </c>
      <c r="R21">
        <v>91.997699999999995</v>
      </c>
      <c r="S21">
        <v>2.75779</v>
      </c>
      <c r="T21">
        <f>(Table7[[#This Row],[time]]-2)*2</f>
        <v>1.5155799999999999</v>
      </c>
      <c r="U21">
        <v>72.1404</v>
      </c>
      <c r="V21">
        <v>2.75779</v>
      </c>
      <c r="W21">
        <f>(Table8[[#This Row],[time]]-2)*2</f>
        <v>1.5155799999999999</v>
      </c>
      <c r="X21">
        <v>77.768100000000004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58.696399999999997</v>
      </c>
      <c r="D22">
        <v>2.8044500000000001</v>
      </c>
      <c r="E22">
        <f>(Table2[[#This Row],[time]]-2)*2</f>
        <v>1.6089000000000002</v>
      </c>
      <c r="F22">
        <v>96.928700000000006</v>
      </c>
      <c r="G22">
        <v>2.8044500000000001</v>
      </c>
      <c r="H22">
        <f>(Table3[[#This Row],[time]]-2)*2</f>
        <v>1.6089000000000002</v>
      </c>
      <c r="I22">
        <v>63.802399999999999</v>
      </c>
      <c r="J22">
        <v>2.8044500000000001</v>
      </c>
      <c r="K22">
        <f>(Table4[[#This Row],[time]]-2)*2</f>
        <v>1.6089000000000002</v>
      </c>
      <c r="L22">
        <v>85.482699999999994</v>
      </c>
      <c r="M22">
        <v>2.8044500000000001</v>
      </c>
      <c r="N22">
        <f>(Table5[[#This Row],[time]]-2)*2</f>
        <v>1.6089000000000002</v>
      </c>
      <c r="O22">
        <v>62.390599999999999</v>
      </c>
      <c r="P22">
        <v>2.8044500000000001</v>
      </c>
      <c r="Q22">
        <f>(Table6[[#This Row],[time]]-2)*2</f>
        <v>1.6089000000000002</v>
      </c>
      <c r="R22">
        <v>91.397300000000001</v>
      </c>
      <c r="S22">
        <v>2.8044500000000001</v>
      </c>
      <c r="T22">
        <f>(Table7[[#This Row],[time]]-2)*2</f>
        <v>1.6089000000000002</v>
      </c>
      <c r="U22">
        <v>71.019400000000005</v>
      </c>
      <c r="V22">
        <v>2.8044500000000001</v>
      </c>
      <c r="W22">
        <f>(Table8[[#This Row],[time]]-2)*2</f>
        <v>1.6089000000000002</v>
      </c>
      <c r="X22">
        <v>77.114199999999997</v>
      </c>
    </row>
    <row r="23" spans="1:24" x14ac:dyDescent="0.3">
      <c r="A23">
        <v>2.8546</v>
      </c>
      <c r="B23">
        <f>(Table1[[#This Row],[time]]-2)*2</f>
        <v>1.7092000000000001</v>
      </c>
      <c r="C23">
        <v>57.6539</v>
      </c>
      <c r="D23">
        <v>2.8546</v>
      </c>
      <c r="E23">
        <f>(Table2[[#This Row],[time]]-2)*2</f>
        <v>1.7092000000000001</v>
      </c>
      <c r="F23">
        <v>95.764399999999995</v>
      </c>
      <c r="G23">
        <v>2.8546</v>
      </c>
      <c r="H23">
        <f>(Table3[[#This Row],[time]]-2)*2</f>
        <v>1.7092000000000001</v>
      </c>
      <c r="I23">
        <v>58.305500000000002</v>
      </c>
      <c r="J23">
        <v>2.8546</v>
      </c>
      <c r="K23">
        <f>(Table4[[#This Row],[time]]-2)*2</f>
        <v>1.7092000000000001</v>
      </c>
      <c r="L23">
        <v>84.670500000000004</v>
      </c>
      <c r="M23">
        <v>2.8546</v>
      </c>
      <c r="N23">
        <f>(Table5[[#This Row],[time]]-2)*2</f>
        <v>1.7092000000000001</v>
      </c>
      <c r="O23">
        <v>61.418300000000002</v>
      </c>
      <c r="P23">
        <v>2.8546</v>
      </c>
      <c r="Q23">
        <f>(Table6[[#This Row],[time]]-2)*2</f>
        <v>1.7092000000000001</v>
      </c>
      <c r="R23">
        <v>90.798100000000005</v>
      </c>
      <c r="S23">
        <v>2.8546</v>
      </c>
      <c r="T23">
        <f>(Table7[[#This Row],[time]]-2)*2</f>
        <v>1.7092000000000001</v>
      </c>
      <c r="U23">
        <v>70.731399999999994</v>
      </c>
      <c r="V23">
        <v>2.8546</v>
      </c>
      <c r="W23">
        <f>(Table8[[#This Row],[time]]-2)*2</f>
        <v>1.7092000000000001</v>
      </c>
      <c r="X23">
        <v>76.215999999999994</v>
      </c>
    </row>
    <row r="24" spans="1:24" x14ac:dyDescent="0.3">
      <c r="A24">
        <v>2.90442</v>
      </c>
      <c r="B24">
        <f>(Table1[[#This Row],[time]]-2)*2</f>
        <v>1.80884</v>
      </c>
      <c r="C24">
        <v>56.391199999999998</v>
      </c>
      <c r="D24">
        <v>2.90442</v>
      </c>
      <c r="E24">
        <f>(Table2[[#This Row],[time]]-2)*2</f>
        <v>1.80884</v>
      </c>
      <c r="F24">
        <v>94.541899999999998</v>
      </c>
      <c r="G24">
        <v>2.90442</v>
      </c>
      <c r="H24">
        <f>(Table3[[#This Row],[time]]-2)*2</f>
        <v>1.80884</v>
      </c>
      <c r="I24">
        <v>56.242699999999999</v>
      </c>
      <c r="J24">
        <v>2.90442</v>
      </c>
      <c r="K24">
        <f>(Table4[[#This Row],[time]]-2)*2</f>
        <v>1.80884</v>
      </c>
      <c r="L24">
        <v>83.726500000000001</v>
      </c>
      <c r="M24">
        <v>2.90442</v>
      </c>
      <c r="N24">
        <f>(Table5[[#This Row],[time]]-2)*2</f>
        <v>1.80884</v>
      </c>
      <c r="O24">
        <v>61.198</v>
      </c>
      <c r="P24">
        <v>2.90442</v>
      </c>
      <c r="Q24">
        <f>(Table6[[#This Row],[time]]-2)*2</f>
        <v>1.80884</v>
      </c>
      <c r="R24">
        <v>90.137</v>
      </c>
      <c r="S24">
        <v>2.90442</v>
      </c>
      <c r="T24">
        <f>(Table7[[#This Row],[time]]-2)*2</f>
        <v>1.80884</v>
      </c>
      <c r="U24">
        <v>70.438299999999998</v>
      </c>
      <c r="V24">
        <v>2.90442</v>
      </c>
      <c r="W24">
        <f>(Table8[[#This Row],[time]]-2)*2</f>
        <v>1.80884</v>
      </c>
      <c r="X24">
        <v>75.403700000000001</v>
      </c>
    </row>
    <row r="25" spans="1:24" x14ac:dyDescent="0.3">
      <c r="A25">
        <v>2.95797</v>
      </c>
      <c r="B25">
        <f>(Table1[[#This Row],[time]]-2)*2</f>
        <v>1.91594</v>
      </c>
      <c r="C25">
        <v>56.346400000000003</v>
      </c>
      <c r="D25">
        <v>2.95797</v>
      </c>
      <c r="E25">
        <f>(Table2[[#This Row],[time]]-2)*2</f>
        <v>1.91594</v>
      </c>
      <c r="F25">
        <v>93.453100000000006</v>
      </c>
      <c r="G25">
        <v>2.95797</v>
      </c>
      <c r="H25">
        <f>(Table3[[#This Row],[time]]-2)*2</f>
        <v>1.91594</v>
      </c>
      <c r="I25">
        <v>53.51</v>
      </c>
      <c r="J25">
        <v>2.95797</v>
      </c>
      <c r="K25">
        <f>(Table4[[#This Row],[time]]-2)*2</f>
        <v>1.91594</v>
      </c>
      <c r="L25">
        <v>83.040400000000005</v>
      </c>
      <c r="M25">
        <v>2.95797</v>
      </c>
      <c r="N25">
        <f>(Table5[[#This Row],[time]]-2)*2</f>
        <v>1.91594</v>
      </c>
      <c r="O25">
        <v>60.642200000000003</v>
      </c>
      <c r="P25">
        <v>2.95797</v>
      </c>
      <c r="Q25">
        <f>(Table6[[#This Row],[time]]-2)*2</f>
        <v>1.91594</v>
      </c>
      <c r="R25">
        <v>89.585400000000007</v>
      </c>
      <c r="S25">
        <v>2.95797</v>
      </c>
      <c r="T25">
        <f>(Table7[[#This Row],[time]]-2)*2</f>
        <v>1.91594</v>
      </c>
      <c r="U25">
        <v>69.255499999999998</v>
      </c>
      <c r="V25">
        <v>2.95797</v>
      </c>
      <c r="W25">
        <f>(Table8[[#This Row],[time]]-2)*2</f>
        <v>1.91594</v>
      </c>
      <c r="X25">
        <v>74.680300000000003</v>
      </c>
    </row>
    <row r="26" spans="1:24" x14ac:dyDescent="0.3">
      <c r="A26">
        <v>3</v>
      </c>
      <c r="B26">
        <f>(Table1[[#This Row],[time]]-2)*2</f>
        <v>2</v>
      </c>
      <c r="C26">
        <v>55.879800000000003</v>
      </c>
      <c r="D26">
        <v>3</v>
      </c>
      <c r="E26">
        <f>(Table2[[#This Row],[time]]-2)*2</f>
        <v>2</v>
      </c>
      <c r="F26">
        <v>92.608800000000002</v>
      </c>
      <c r="G26">
        <v>3</v>
      </c>
      <c r="H26">
        <f>(Table3[[#This Row],[time]]-2)*2</f>
        <v>2</v>
      </c>
      <c r="I26">
        <v>51.997999999999998</v>
      </c>
      <c r="J26">
        <v>3</v>
      </c>
      <c r="K26">
        <f>(Table4[[#This Row],[time]]-2)*2</f>
        <v>2</v>
      </c>
      <c r="L26">
        <v>82.463899999999995</v>
      </c>
      <c r="M26">
        <v>3</v>
      </c>
      <c r="N26">
        <f>(Table5[[#This Row],[time]]-2)*2</f>
        <v>2</v>
      </c>
      <c r="O26">
        <v>60.070300000000003</v>
      </c>
      <c r="P26">
        <v>3</v>
      </c>
      <c r="Q26">
        <f>(Table6[[#This Row],[time]]-2)*2</f>
        <v>2</v>
      </c>
      <c r="R26">
        <v>89.143900000000002</v>
      </c>
      <c r="S26">
        <v>3</v>
      </c>
      <c r="T26">
        <f>(Table7[[#This Row],[time]]-2)*2</f>
        <v>2</v>
      </c>
      <c r="U26">
        <v>68.738900000000001</v>
      </c>
      <c r="V26">
        <v>3</v>
      </c>
      <c r="W26">
        <f>(Table8[[#This Row],[time]]-2)*2</f>
        <v>2</v>
      </c>
      <c r="X26">
        <v>74.191999999999993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89.597300000000004</v>
      </c>
      <c r="D35">
        <v>2</v>
      </c>
      <c r="E35">
        <f>-(Table134[[#This Row],[time]]-2)*2</f>
        <v>0</v>
      </c>
      <c r="F35">
        <v>92.131299999999996</v>
      </c>
      <c r="G35">
        <v>2</v>
      </c>
      <c r="H35">
        <f>-(Table134[[#This Row],[time]]-2)*2</f>
        <v>0</v>
      </c>
      <c r="I35">
        <v>87.840900000000005</v>
      </c>
      <c r="J35">
        <v>2</v>
      </c>
      <c r="K35">
        <f>-(Table134[[#This Row],[time]]-2)*2</f>
        <v>0</v>
      </c>
      <c r="L35">
        <v>82.212800000000001</v>
      </c>
      <c r="M35">
        <v>2</v>
      </c>
      <c r="N35">
        <f>-(Table134[[#This Row],[time]]-2)*2</f>
        <v>0</v>
      </c>
      <c r="O35">
        <v>83.035700000000006</v>
      </c>
      <c r="P35">
        <v>2</v>
      </c>
      <c r="Q35">
        <f>-(Table134[[#This Row],[time]]-2)*2</f>
        <v>0</v>
      </c>
      <c r="R35">
        <v>86.564499999999995</v>
      </c>
      <c r="S35">
        <v>2</v>
      </c>
      <c r="T35">
        <f>-(Table134[[#This Row],[time]]-2)*2</f>
        <v>0</v>
      </c>
      <c r="U35">
        <v>77.847899999999996</v>
      </c>
      <c r="V35">
        <v>2</v>
      </c>
      <c r="W35">
        <f>-(Table134[[#This Row],[time]]-2)*2</f>
        <v>0</v>
      </c>
      <c r="X35">
        <v>83.372500000000002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90.663700000000006</v>
      </c>
      <c r="D36">
        <v>2.0575000000000001</v>
      </c>
      <c r="E36">
        <f>-(Table134[[#This Row],[time]]-2)*2</f>
        <v>-0.11500000000000021</v>
      </c>
      <c r="F36">
        <v>93.965500000000006</v>
      </c>
      <c r="G36">
        <v>2.0575000000000001</v>
      </c>
      <c r="H36">
        <f>-(Table134[[#This Row],[time]]-2)*2</f>
        <v>-0.11500000000000021</v>
      </c>
      <c r="I36">
        <v>89.2898</v>
      </c>
      <c r="J36">
        <v>2.0575000000000001</v>
      </c>
      <c r="K36">
        <f>-(Table134[[#This Row],[time]]-2)*2</f>
        <v>-0.11500000000000021</v>
      </c>
      <c r="L36">
        <v>83.941500000000005</v>
      </c>
      <c r="M36">
        <v>2.0575000000000001</v>
      </c>
      <c r="N36">
        <f>-(Table134[[#This Row],[time]]-2)*2</f>
        <v>-0.11500000000000021</v>
      </c>
      <c r="O36">
        <v>82.587000000000003</v>
      </c>
      <c r="P36">
        <v>2.0575000000000001</v>
      </c>
      <c r="Q36">
        <f>-(Table134[[#This Row],[time]]-2)*2</f>
        <v>-0.11500000000000021</v>
      </c>
      <c r="R36">
        <v>87.491</v>
      </c>
      <c r="S36">
        <v>2.0575000000000001</v>
      </c>
      <c r="T36">
        <f>-(Table134[[#This Row],[time]]-2)*2</f>
        <v>-0.11500000000000021</v>
      </c>
      <c r="U36">
        <v>78.645600000000002</v>
      </c>
      <c r="V36">
        <v>2.0575000000000001</v>
      </c>
      <c r="W36">
        <f>-(Table134[[#This Row],[time]]-2)*2</f>
        <v>-0.11500000000000021</v>
      </c>
      <c r="X36">
        <v>83.055800000000005</v>
      </c>
    </row>
    <row r="37" spans="1:24" x14ac:dyDescent="0.3">
      <c r="A37">
        <v>2.1025</v>
      </c>
      <c r="B37">
        <f>-(Table134[[#This Row],[time]]-2)*2</f>
        <v>-0.20500000000000007</v>
      </c>
      <c r="C37">
        <v>90.389799999999994</v>
      </c>
      <c r="D37">
        <v>2.1025</v>
      </c>
      <c r="E37">
        <f>-(Table134[[#This Row],[time]]-2)*2</f>
        <v>-0.20500000000000007</v>
      </c>
      <c r="F37">
        <v>93.508700000000005</v>
      </c>
      <c r="G37">
        <v>2.1025</v>
      </c>
      <c r="H37">
        <f>-(Table134[[#This Row],[time]]-2)*2</f>
        <v>-0.20500000000000007</v>
      </c>
      <c r="I37">
        <v>89.754499999999993</v>
      </c>
      <c r="J37">
        <v>2.1025</v>
      </c>
      <c r="K37">
        <f>-(Table134[[#This Row],[time]]-2)*2</f>
        <v>-0.20500000000000007</v>
      </c>
      <c r="L37">
        <v>82.321299999999994</v>
      </c>
      <c r="M37">
        <v>2.1025</v>
      </c>
      <c r="N37">
        <f>-(Table134[[#This Row],[time]]-2)*2</f>
        <v>-0.20500000000000007</v>
      </c>
      <c r="O37">
        <v>83.711799999999997</v>
      </c>
      <c r="P37">
        <v>2.1025</v>
      </c>
      <c r="Q37">
        <f>-(Table134[[#This Row],[time]]-2)*2</f>
        <v>-0.20500000000000007</v>
      </c>
      <c r="R37">
        <v>84.993200000000002</v>
      </c>
      <c r="S37">
        <v>2.1025</v>
      </c>
      <c r="T37">
        <f>-(Table134[[#This Row],[time]]-2)*2</f>
        <v>-0.20500000000000007</v>
      </c>
      <c r="U37">
        <v>79.391499999999994</v>
      </c>
      <c r="V37">
        <v>2.1025</v>
      </c>
      <c r="W37">
        <f>-(Table134[[#This Row],[time]]-2)*2</f>
        <v>-0.20500000000000007</v>
      </c>
      <c r="X37">
        <v>82.7941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90.688599999999994</v>
      </c>
      <c r="D38">
        <v>2.1671900000000002</v>
      </c>
      <c r="E38">
        <f>-(Table134[[#This Row],[time]]-2)*2</f>
        <v>-0.33438000000000034</v>
      </c>
      <c r="F38">
        <v>92.104299999999995</v>
      </c>
      <c r="G38">
        <v>2.1671900000000002</v>
      </c>
      <c r="H38">
        <f>-(Table134[[#This Row],[time]]-2)*2</f>
        <v>-0.33438000000000034</v>
      </c>
      <c r="I38">
        <v>90.241500000000002</v>
      </c>
      <c r="J38">
        <v>2.1671900000000002</v>
      </c>
      <c r="K38">
        <f>-(Table134[[#This Row],[time]]-2)*2</f>
        <v>-0.33438000000000034</v>
      </c>
      <c r="L38">
        <v>80.902199999999993</v>
      </c>
      <c r="M38">
        <v>2.1671900000000002</v>
      </c>
      <c r="N38">
        <f>-(Table134[[#This Row],[time]]-2)*2</f>
        <v>-0.33438000000000034</v>
      </c>
      <c r="O38">
        <v>83.462500000000006</v>
      </c>
      <c r="P38">
        <v>2.1671900000000002</v>
      </c>
      <c r="Q38">
        <f>-(Table134[[#This Row],[time]]-2)*2</f>
        <v>-0.33438000000000034</v>
      </c>
      <c r="R38">
        <v>82.948099999999997</v>
      </c>
      <c r="S38">
        <v>2.1671900000000002</v>
      </c>
      <c r="T38">
        <f>-(Table134[[#This Row],[time]]-2)*2</f>
        <v>-0.33438000000000034</v>
      </c>
      <c r="U38">
        <v>80.076400000000007</v>
      </c>
      <c r="V38">
        <v>2.1671900000000002</v>
      </c>
      <c r="W38">
        <f>-(Table134[[#This Row],[time]]-2)*2</f>
        <v>-0.33438000000000034</v>
      </c>
      <c r="X38">
        <v>82.657700000000006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90.869</v>
      </c>
      <c r="D39">
        <v>2.2146499999999998</v>
      </c>
      <c r="E39">
        <f>-(Table134[[#This Row],[time]]-2)*2</f>
        <v>-0.42929999999999957</v>
      </c>
      <c r="F39">
        <v>91.3489</v>
      </c>
      <c r="G39">
        <v>2.2146499999999998</v>
      </c>
      <c r="H39">
        <f>-(Table134[[#This Row],[time]]-2)*2</f>
        <v>-0.42929999999999957</v>
      </c>
      <c r="I39">
        <v>90.098500000000001</v>
      </c>
      <c r="J39">
        <v>2.2146499999999998</v>
      </c>
      <c r="K39">
        <f>-(Table134[[#This Row],[time]]-2)*2</f>
        <v>-0.42929999999999957</v>
      </c>
      <c r="L39">
        <v>80.713999999999999</v>
      </c>
      <c r="M39">
        <v>2.2146499999999998</v>
      </c>
      <c r="N39">
        <f>-(Table134[[#This Row],[time]]-2)*2</f>
        <v>-0.42929999999999957</v>
      </c>
      <c r="O39">
        <v>84.217200000000005</v>
      </c>
      <c r="P39">
        <v>2.2146499999999998</v>
      </c>
      <c r="Q39">
        <f>-(Table134[[#This Row],[time]]-2)*2</f>
        <v>-0.42929999999999957</v>
      </c>
      <c r="R39">
        <v>82.714799999999997</v>
      </c>
      <c r="S39">
        <v>2.2146499999999998</v>
      </c>
      <c r="T39">
        <f>-(Table134[[#This Row],[time]]-2)*2</f>
        <v>-0.42929999999999957</v>
      </c>
      <c r="U39">
        <v>80.343800000000002</v>
      </c>
      <c r="V39">
        <v>2.2146499999999998</v>
      </c>
      <c r="W39">
        <f>-(Table134[[#This Row],[time]]-2)*2</f>
        <v>-0.42929999999999957</v>
      </c>
      <c r="X39">
        <v>82.6691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91.722999999999999</v>
      </c>
      <c r="D40">
        <v>2.2715999999999998</v>
      </c>
      <c r="E40">
        <f>-(Table134[[#This Row],[time]]-2)*2</f>
        <v>-0.54319999999999968</v>
      </c>
      <c r="F40">
        <v>89.872699999999995</v>
      </c>
      <c r="G40">
        <v>2.2715999999999998</v>
      </c>
      <c r="H40">
        <f>-(Table134[[#This Row],[time]]-2)*2</f>
        <v>-0.54319999999999968</v>
      </c>
      <c r="I40">
        <v>90.556799999999996</v>
      </c>
      <c r="J40">
        <v>2.2715999999999998</v>
      </c>
      <c r="K40">
        <f>-(Table134[[#This Row],[time]]-2)*2</f>
        <v>-0.54319999999999968</v>
      </c>
      <c r="L40">
        <v>78.897800000000004</v>
      </c>
      <c r="M40">
        <v>2.2715999999999998</v>
      </c>
      <c r="N40">
        <f>-(Table134[[#This Row],[time]]-2)*2</f>
        <v>-0.54319999999999968</v>
      </c>
      <c r="O40">
        <v>84.227999999999994</v>
      </c>
      <c r="P40">
        <v>2.2715999999999998</v>
      </c>
      <c r="Q40">
        <f>-(Table134[[#This Row],[time]]-2)*2</f>
        <v>-0.54319999999999968</v>
      </c>
      <c r="R40">
        <v>79.981800000000007</v>
      </c>
      <c r="S40">
        <v>2.2715999999999998</v>
      </c>
      <c r="T40">
        <f>-(Table134[[#This Row],[time]]-2)*2</f>
        <v>-0.54319999999999968</v>
      </c>
      <c r="U40">
        <v>80.433700000000002</v>
      </c>
      <c r="V40">
        <v>2.2715999999999998</v>
      </c>
      <c r="W40">
        <f>-(Table134[[#This Row],[time]]-2)*2</f>
        <v>-0.54319999999999968</v>
      </c>
      <c r="X40">
        <v>82.437299999999993</v>
      </c>
    </row>
    <row r="41" spans="1:24" x14ac:dyDescent="0.3">
      <c r="A41">
        <v>2.32233</v>
      </c>
      <c r="B41">
        <f>-(Table134[[#This Row],[time]]-2)*2</f>
        <v>-0.64466000000000001</v>
      </c>
      <c r="C41">
        <v>93.524199999999993</v>
      </c>
      <c r="D41">
        <v>2.32233</v>
      </c>
      <c r="E41">
        <f>-(Table134[[#This Row],[time]]-2)*2</f>
        <v>-0.64466000000000001</v>
      </c>
      <c r="F41">
        <v>88.778000000000006</v>
      </c>
      <c r="G41">
        <v>2.32233</v>
      </c>
      <c r="H41">
        <f>-(Table134[[#This Row],[time]]-2)*2</f>
        <v>-0.64466000000000001</v>
      </c>
      <c r="I41">
        <v>90.387600000000006</v>
      </c>
      <c r="J41">
        <v>2.32233</v>
      </c>
      <c r="K41">
        <f>-(Table134[[#This Row],[time]]-2)*2</f>
        <v>-0.64466000000000001</v>
      </c>
      <c r="L41">
        <v>78.226600000000005</v>
      </c>
      <c r="M41">
        <v>2.32233</v>
      </c>
      <c r="N41">
        <f>-(Table134[[#This Row],[time]]-2)*2</f>
        <v>-0.64466000000000001</v>
      </c>
      <c r="O41">
        <v>84.619600000000005</v>
      </c>
      <c r="P41">
        <v>2.32233</v>
      </c>
      <c r="Q41">
        <f>-(Table134[[#This Row],[time]]-2)*2</f>
        <v>-0.64466000000000001</v>
      </c>
      <c r="R41">
        <v>79.208500000000001</v>
      </c>
      <c r="S41">
        <v>2.32233</v>
      </c>
      <c r="T41">
        <f>-(Table134[[#This Row],[time]]-2)*2</f>
        <v>-0.64466000000000001</v>
      </c>
      <c r="U41">
        <v>79.893900000000002</v>
      </c>
      <c r="V41">
        <v>2.32233</v>
      </c>
      <c r="W41">
        <f>-(Table134[[#This Row],[time]]-2)*2</f>
        <v>-0.64466000000000001</v>
      </c>
      <c r="X41">
        <v>82.570800000000006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95.171700000000001</v>
      </c>
      <c r="D42">
        <v>2.3587899999999999</v>
      </c>
      <c r="E42">
        <f>-(Table134[[#This Row],[time]]-2)*2</f>
        <v>-0.71757999999999988</v>
      </c>
      <c r="F42">
        <v>87.582300000000004</v>
      </c>
      <c r="G42">
        <v>2.3587899999999999</v>
      </c>
      <c r="H42">
        <f>-(Table134[[#This Row],[time]]-2)*2</f>
        <v>-0.71757999999999988</v>
      </c>
      <c r="I42">
        <v>90.110200000000006</v>
      </c>
      <c r="J42">
        <v>2.3587899999999999</v>
      </c>
      <c r="K42">
        <f>-(Table134[[#This Row],[time]]-2)*2</f>
        <v>-0.71757999999999988</v>
      </c>
      <c r="L42">
        <v>77.314099999999996</v>
      </c>
      <c r="M42">
        <v>2.3587899999999999</v>
      </c>
      <c r="N42">
        <f>-(Table134[[#This Row],[time]]-2)*2</f>
        <v>-0.71757999999999988</v>
      </c>
      <c r="O42">
        <v>84.532499999999999</v>
      </c>
      <c r="P42">
        <v>2.3587899999999999</v>
      </c>
      <c r="Q42">
        <f>-(Table134[[#This Row],[time]]-2)*2</f>
        <v>-0.71757999999999988</v>
      </c>
      <c r="R42">
        <v>78.393600000000006</v>
      </c>
      <c r="S42">
        <v>2.3587899999999999</v>
      </c>
      <c r="T42">
        <f>-(Table134[[#This Row],[time]]-2)*2</f>
        <v>-0.71757999999999988</v>
      </c>
      <c r="U42">
        <v>78.939400000000006</v>
      </c>
      <c r="V42">
        <v>2.3587899999999999</v>
      </c>
      <c r="W42">
        <f>-(Table134[[#This Row],[time]]-2)*2</f>
        <v>-0.71757999999999988</v>
      </c>
      <c r="X42">
        <v>82.023099999999999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97.163600000000002</v>
      </c>
      <c r="D43">
        <v>2.4015499999999999</v>
      </c>
      <c r="E43">
        <f>-(Table134[[#This Row],[time]]-2)*2</f>
        <v>-0.8030999999999997</v>
      </c>
      <c r="F43">
        <v>85.610299999999995</v>
      </c>
      <c r="G43">
        <v>2.4015499999999999</v>
      </c>
      <c r="H43">
        <f>-(Table134[[#This Row],[time]]-2)*2</f>
        <v>-0.8030999999999997</v>
      </c>
      <c r="I43">
        <v>89.536199999999994</v>
      </c>
      <c r="J43">
        <v>2.4015499999999999</v>
      </c>
      <c r="K43">
        <f>-(Table134[[#This Row],[time]]-2)*2</f>
        <v>-0.8030999999999997</v>
      </c>
      <c r="L43">
        <v>76.301400000000001</v>
      </c>
      <c r="M43">
        <v>2.4015499999999999</v>
      </c>
      <c r="N43">
        <f>-(Table134[[#This Row],[time]]-2)*2</f>
        <v>-0.8030999999999997</v>
      </c>
      <c r="O43">
        <v>84.588200000000001</v>
      </c>
      <c r="P43">
        <v>2.4015499999999999</v>
      </c>
      <c r="Q43">
        <f>-(Table134[[#This Row],[time]]-2)*2</f>
        <v>-0.8030999999999997</v>
      </c>
      <c r="R43">
        <v>75.835599999999999</v>
      </c>
      <c r="S43">
        <v>2.4015499999999999</v>
      </c>
      <c r="T43">
        <f>-(Table134[[#This Row],[time]]-2)*2</f>
        <v>-0.8030999999999997</v>
      </c>
      <c r="U43">
        <v>77.480999999999995</v>
      </c>
      <c r="V43">
        <v>2.4015499999999999</v>
      </c>
      <c r="W43">
        <f>-(Table134[[#This Row],[time]]-2)*2</f>
        <v>-0.8030999999999997</v>
      </c>
      <c r="X43">
        <v>82.140799999999999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98.258099999999999</v>
      </c>
      <c r="D44">
        <v>2.47973</v>
      </c>
      <c r="E44">
        <f>-(Table134[[#This Row],[time]]-2)*2</f>
        <v>-0.95945999999999998</v>
      </c>
      <c r="F44">
        <v>84.453100000000006</v>
      </c>
      <c r="G44">
        <v>2.47973</v>
      </c>
      <c r="H44">
        <f>-(Table134[[#This Row],[time]]-2)*2</f>
        <v>-0.95945999999999998</v>
      </c>
      <c r="I44">
        <v>88.952299999999994</v>
      </c>
      <c r="J44">
        <v>2.47973</v>
      </c>
      <c r="K44">
        <f>-(Table134[[#This Row],[time]]-2)*2</f>
        <v>-0.95945999999999998</v>
      </c>
      <c r="L44">
        <v>74.448899999999995</v>
      </c>
      <c r="M44">
        <v>2.47973</v>
      </c>
      <c r="N44">
        <f>-(Table134[[#This Row],[time]]-2)*2</f>
        <v>-0.95945999999999998</v>
      </c>
      <c r="O44">
        <v>84.621399999999994</v>
      </c>
      <c r="P44">
        <v>2.47973</v>
      </c>
      <c r="Q44">
        <f>-(Table134[[#This Row],[time]]-2)*2</f>
        <v>-0.95945999999999998</v>
      </c>
      <c r="R44">
        <v>74.390900000000002</v>
      </c>
      <c r="S44">
        <v>2.47973</v>
      </c>
      <c r="T44">
        <f>-(Table134[[#This Row],[time]]-2)*2</f>
        <v>-0.95945999999999998</v>
      </c>
      <c r="U44">
        <v>76.366600000000005</v>
      </c>
      <c r="V44">
        <v>2.47973</v>
      </c>
      <c r="W44">
        <f>-(Table134[[#This Row],[time]]-2)*2</f>
        <v>-0.95945999999999998</v>
      </c>
      <c r="X44">
        <v>80.798699999999997</v>
      </c>
    </row>
    <row r="45" spans="1:24" x14ac:dyDescent="0.3">
      <c r="A45">
        <v>2.51017</v>
      </c>
      <c r="B45">
        <f>-(Table134[[#This Row],[time]]-2)*2</f>
        <v>-1.02034</v>
      </c>
      <c r="C45">
        <v>99.204599999999999</v>
      </c>
      <c r="D45">
        <v>2.51017</v>
      </c>
      <c r="E45">
        <f>-(Table134[[#This Row],[time]]-2)*2</f>
        <v>-1.02034</v>
      </c>
      <c r="F45">
        <v>83.301699999999997</v>
      </c>
      <c r="G45">
        <v>2.51017</v>
      </c>
      <c r="H45">
        <f>-(Table134[[#This Row],[time]]-2)*2</f>
        <v>-1.02034</v>
      </c>
      <c r="I45">
        <v>88.4315</v>
      </c>
      <c r="J45">
        <v>2.51017</v>
      </c>
      <c r="K45">
        <f>-(Table134[[#This Row],[time]]-2)*2</f>
        <v>-1.02034</v>
      </c>
      <c r="L45">
        <v>73.738</v>
      </c>
      <c r="M45">
        <v>2.51017</v>
      </c>
      <c r="N45">
        <f>-(Table134[[#This Row],[time]]-2)*2</f>
        <v>-1.02034</v>
      </c>
      <c r="O45">
        <v>84.375</v>
      </c>
      <c r="P45">
        <v>2.51017</v>
      </c>
      <c r="Q45">
        <f>-(Table134[[#This Row],[time]]-2)*2</f>
        <v>-1.02034</v>
      </c>
      <c r="R45">
        <v>73.281499999999994</v>
      </c>
      <c r="S45">
        <v>2.51017</v>
      </c>
      <c r="T45">
        <f>-(Table134[[#This Row],[time]]-2)*2</f>
        <v>-1.02034</v>
      </c>
      <c r="U45">
        <v>75.246200000000002</v>
      </c>
      <c r="V45">
        <v>2.51017</v>
      </c>
      <c r="W45">
        <f>-(Table134[[#This Row],[time]]-2)*2</f>
        <v>-1.02034</v>
      </c>
      <c r="X45">
        <v>80.877099999999999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100.22</v>
      </c>
      <c r="D46">
        <v>2.5632600000000001</v>
      </c>
      <c r="E46">
        <f>-(Table134[[#This Row],[time]]-2)*2</f>
        <v>-1.1265200000000002</v>
      </c>
      <c r="F46">
        <v>81.515699999999995</v>
      </c>
      <c r="G46">
        <v>2.5632600000000001</v>
      </c>
      <c r="H46">
        <f>-(Table134[[#This Row],[time]]-2)*2</f>
        <v>-1.1265200000000002</v>
      </c>
      <c r="I46">
        <v>86.969499999999996</v>
      </c>
      <c r="J46">
        <v>2.5632600000000001</v>
      </c>
      <c r="K46">
        <f>-(Table134[[#This Row],[time]]-2)*2</f>
        <v>-1.1265200000000002</v>
      </c>
      <c r="L46">
        <v>71.823099999999997</v>
      </c>
      <c r="M46">
        <v>2.5632600000000001</v>
      </c>
      <c r="N46">
        <f>-(Table134[[#This Row],[time]]-2)*2</f>
        <v>-1.1265200000000002</v>
      </c>
      <c r="O46">
        <v>84.165999999999997</v>
      </c>
      <c r="P46">
        <v>2.5632600000000001</v>
      </c>
      <c r="Q46">
        <f>-(Table134[[#This Row],[time]]-2)*2</f>
        <v>-1.1265200000000002</v>
      </c>
      <c r="R46">
        <v>70.415700000000001</v>
      </c>
      <c r="S46">
        <v>2.5632600000000001</v>
      </c>
      <c r="T46">
        <f>-(Table134[[#This Row],[time]]-2)*2</f>
        <v>-1.1265200000000002</v>
      </c>
      <c r="U46">
        <v>73.618499999999997</v>
      </c>
      <c r="V46">
        <v>2.5632600000000001</v>
      </c>
      <c r="W46">
        <f>-(Table134[[#This Row],[time]]-2)*2</f>
        <v>-1.1265200000000002</v>
      </c>
      <c r="X46">
        <v>79.8934</v>
      </c>
    </row>
    <row r="47" spans="1:24" x14ac:dyDescent="0.3">
      <c r="A47">
        <v>2.61022</v>
      </c>
      <c r="B47">
        <f>-(Table134[[#This Row],[time]]-2)*2</f>
        <v>-1.22044</v>
      </c>
      <c r="C47">
        <v>100.961</v>
      </c>
      <c r="D47">
        <v>2.61022</v>
      </c>
      <c r="E47">
        <f>-(Table134[[#This Row],[time]]-2)*2</f>
        <v>-1.22044</v>
      </c>
      <c r="F47">
        <v>80.273799999999994</v>
      </c>
      <c r="G47">
        <v>2.61022</v>
      </c>
      <c r="H47">
        <f>-(Table134[[#This Row],[time]]-2)*2</f>
        <v>-1.22044</v>
      </c>
      <c r="I47">
        <v>85.983900000000006</v>
      </c>
      <c r="J47">
        <v>2.61022</v>
      </c>
      <c r="K47">
        <f>-(Table134[[#This Row],[time]]-2)*2</f>
        <v>-1.22044</v>
      </c>
      <c r="L47">
        <v>71.050399999999996</v>
      </c>
      <c r="M47">
        <v>2.61022</v>
      </c>
      <c r="N47">
        <f>-(Table134[[#This Row],[time]]-2)*2</f>
        <v>-1.22044</v>
      </c>
      <c r="O47">
        <v>83.883799999999994</v>
      </c>
      <c r="P47">
        <v>2.61022</v>
      </c>
      <c r="Q47">
        <f>-(Table134[[#This Row],[time]]-2)*2</f>
        <v>-1.22044</v>
      </c>
      <c r="R47">
        <v>69.424999999999997</v>
      </c>
      <c r="S47">
        <v>2.61022</v>
      </c>
      <c r="T47">
        <f>-(Table134[[#This Row],[time]]-2)*2</f>
        <v>-1.22044</v>
      </c>
      <c r="U47">
        <v>72.741100000000003</v>
      </c>
      <c r="V47">
        <v>2.61022</v>
      </c>
      <c r="W47">
        <f>-(Table134[[#This Row],[time]]-2)*2</f>
        <v>-1.22044</v>
      </c>
      <c r="X47">
        <v>79.214500000000001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101.063</v>
      </c>
      <c r="D48">
        <v>2.6619299999999999</v>
      </c>
      <c r="E48">
        <f>-(Table134[[#This Row],[time]]-2)*2</f>
        <v>-1.3238599999999998</v>
      </c>
      <c r="F48">
        <v>79.324799999999996</v>
      </c>
      <c r="G48">
        <v>2.6619299999999999</v>
      </c>
      <c r="H48">
        <f>-(Table134[[#This Row],[time]]-2)*2</f>
        <v>-1.3238599999999998</v>
      </c>
      <c r="I48">
        <v>85.689700000000002</v>
      </c>
      <c r="J48">
        <v>2.6619299999999999</v>
      </c>
      <c r="K48">
        <f>-(Table134[[#This Row],[time]]-2)*2</f>
        <v>-1.3238599999999998</v>
      </c>
      <c r="L48">
        <v>70.099599999999995</v>
      </c>
      <c r="M48">
        <v>2.6619299999999999</v>
      </c>
      <c r="N48">
        <f>-(Table134[[#This Row],[time]]-2)*2</f>
        <v>-1.3238599999999998</v>
      </c>
      <c r="O48">
        <v>83.750600000000006</v>
      </c>
      <c r="P48">
        <v>2.6619299999999999</v>
      </c>
      <c r="Q48">
        <f>-(Table134[[#This Row],[time]]-2)*2</f>
        <v>-1.3238599999999998</v>
      </c>
      <c r="R48">
        <v>69.333500000000001</v>
      </c>
      <c r="S48">
        <v>2.6619299999999999</v>
      </c>
      <c r="T48">
        <f>-(Table134[[#This Row],[time]]-2)*2</f>
        <v>-1.3238599999999998</v>
      </c>
      <c r="U48">
        <v>72.431700000000006</v>
      </c>
      <c r="V48">
        <v>2.6619299999999999</v>
      </c>
      <c r="W48">
        <f>-(Table134[[#This Row],[time]]-2)*2</f>
        <v>-1.3238599999999998</v>
      </c>
      <c r="X48">
        <v>78.908100000000005</v>
      </c>
    </row>
    <row r="49" spans="1:24" x14ac:dyDescent="0.3">
      <c r="A49">
        <v>2.70424</v>
      </c>
      <c r="B49">
        <f>-(Table134[[#This Row],[time]]-2)*2</f>
        <v>-1.40848</v>
      </c>
      <c r="C49">
        <v>101.252</v>
      </c>
      <c r="D49">
        <v>2.70424</v>
      </c>
      <c r="E49">
        <f>-(Table134[[#This Row],[time]]-2)*2</f>
        <v>-1.40848</v>
      </c>
      <c r="F49">
        <v>77.798699999999997</v>
      </c>
      <c r="G49">
        <v>2.70424</v>
      </c>
      <c r="H49">
        <f>-(Table134[[#This Row],[time]]-2)*2</f>
        <v>-1.40848</v>
      </c>
      <c r="I49">
        <v>84.401200000000003</v>
      </c>
      <c r="J49">
        <v>2.70424</v>
      </c>
      <c r="K49">
        <f>-(Table134[[#This Row],[time]]-2)*2</f>
        <v>-1.40848</v>
      </c>
      <c r="L49">
        <v>67.806700000000006</v>
      </c>
      <c r="M49">
        <v>2.70424</v>
      </c>
      <c r="N49">
        <f>-(Table134[[#This Row],[time]]-2)*2</f>
        <v>-1.40848</v>
      </c>
      <c r="O49">
        <v>83.191199999999995</v>
      </c>
      <c r="P49">
        <v>2.70424</v>
      </c>
      <c r="Q49">
        <f>-(Table134[[#This Row],[time]]-2)*2</f>
        <v>-1.40848</v>
      </c>
      <c r="R49">
        <v>68.023499999999999</v>
      </c>
      <c r="S49">
        <v>2.70424</v>
      </c>
      <c r="T49">
        <f>-(Table134[[#This Row],[time]]-2)*2</f>
        <v>-1.40848</v>
      </c>
      <c r="U49">
        <v>71.481899999999996</v>
      </c>
      <c r="V49">
        <v>2.70424</v>
      </c>
      <c r="W49">
        <f>-(Table134[[#This Row],[time]]-2)*2</f>
        <v>-1.40848</v>
      </c>
      <c r="X49">
        <v>78.634</v>
      </c>
    </row>
    <row r="50" spans="1:24" x14ac:dyDescent="0.3">
      <c r="A50">
        <v>2.75779</v>
      </c>
      <c r="B50">
        <f>-(Table134[[#This Row],[time]]-2)*2</f>
        <v>-1.5155799999999999</v>
      </c>
      <c r="C50">
        <v>101.23699999999999</v>
      </c>
      <c r="D50">
        <v>2.75779</v>
      </c>
      <c r="E50">
        <f>-(Table134[[#This Row],[time]]-2)*2</f>
        <v>-1.5155799999999999</v>
      </c>
      <c r="F50">
        <v>75.398200000000003</v>
      </c>
      <c r="G50">
        <v>2.75779</v>
      </c>
      <c r="H50">
        <f>-(Table134[[#This Row],[time]]-2)*2</f>
        <v>-1.5155799999999999</v>
      </c>
      <c r="I50">
        <v>83.139700000000005</v>
      </c>
      <c r="J50">
        <v>2.75779</v>
      </c>
      <c r="K50">
        <f>-(Table134[[#This Row],[time]]-2)*2</f>
        <v>-1.5155799999999999</v>
      </c>
      <c r="L50">
        <v>65.247699999999995</v>
      </c>
      <c r="M50">
        <v>2.75779</v>
      </c>
      <c r="N50">
        <f>-(Table134[[#This Row],[time]]-2)*2</f>
        <v>-1.5155799999999999</v>
      </c>
      <c r="O50">
        <v>82.468999999999994</v>
      </c>
      <c r="P50">
        <v>2.75779</v>
      </c>
      <c r="Q50">
        <f>-(Table134[[#This Row],[time]]-2)*2</f>
        <v>-1.5155799999999999</v>
      </c>
      <c r="R50">
        <v>63.440899999999999</v>
      </c>
      <c r="S50">
        <v>2.75779</v>
      </c>
      <c r="T50">
        <f>-(Table134[[#This Row],[time]]-2)*2</f>
        <v>-1.5155799999999999</v>
      </c>
      <c r="U50">
        <v>70.338399999999993</v>
      </c>
      <c r="V50">
        <v>2.75779</v>
      </c>
      <c r="W50">
        <f>-(Table134[[#This Row],[time]]-2)*2</f>
        <v>-1.5155799999999999</v>
      </c>
      <c r="X50">
        <v>77.695599999999999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100.899</v>
      </c>
      <c r="D51">
        <v>2.8044500000000001</v>
      </c>
      <c r="E51">
        <f>-(Table134[[#This Row],[time]]-2)*2</f>
        <v>-1.6089000000000002</v>
      </c>
      <c r="F51">
        <v>72.1614</v>
      </c>
      <c r="G51">
        <v>2.8044500000000001</v>
      </c>
      <c r="H51">
        <f>-(Table134[[#This Row],[time]]-2)*2</f>
        <v>-1.6089000000000002</v>
      </c>
      <c r="I51">
        <v>82.474900000000005</v>
      </c>
      <c r="J51">
        <v>2.8044500000000001</v>
      </c>
      <c r="K51">
        <f>-(Table134[[#This Row],[time]]-2)*2</f>
        <v>-1.6089000000000002</v>
      </c>
      <c r="L51">
        <v>65.118099999999998</v>
      </c>
      <c r="M51">
        <v>2.8044500000000001</v>
      </c>
      <c r="N51">
        <f>-(Table134[[#This Row],[time]]-2)*2</f>
        <v>-1.6089000000000002</v>
      </c>
      <c r="O51">
        <v>82.102199999999996</v>
      </c>
      <c r="P51">
        <v>2.8044500000000001</v>
      </c>
      <c r="Q51">
        <f>-(Table134[[#This Row],[time]]-2)*2</f>
        <v>-1.6089000000000002</v>
      </c>
      <c r="R51">
        <v>62.5062</v>
      </c>
      <c r="S51">
        <v>2.8044500000000001</v>
      </c>
      <c r="T51">
        <f>-(Table134[[#This Row],[time]]-2)*2</f>
        <v>-1.6089000000000002</v>
      </c>
      <c r="U51">
        <v>69.720299999999995</v>
      </c>
      <c r="V51">
        <v>2.8044500000000001</v>
      </c>
      <c r="W51">
        <f>-(Table134[[#This Row],[time]]-2)*2</f>
        <v>-1.6089000000000002</v>
      </c>
      <c r="X51">
        <v>77.072100000000006</v>
      </c>
    </row>
    <row r="52" spans="1:24" x14ac:dyDescent="0.3">
      <c r="A52">
        <v>2.8546</v>
      </c>
      <c r="B52">
        <f>-(Table134[[#This Row],[time]]-2)*2</f>
        <v>-1.7092000000000001</v>
      </c>
      <c r="C52">
        <v>100.29300000000001</v>
      </c>
      <c r="D52">
        <v>2.8546</v>
      </c>
      <c r="E52">
        <f>-(Table134[[#This Row],[time]]-2)*2</f>
        <v>-1.7092000000000001</v>
      </c>
      <c r="F52">
        <v>70.161000000000001</v>
      </c>
      <c r="G52">
        <v>2.8546</v>
      </c>
      <c r="H52">
        <f>-(Table134[[#This Row],[time]]-2)*2</f>
        <v>-1.7092000000000001</v>
      </c>
      <c r="I52">
        <v>81.408100000000005</v>
      </c>
      <c r="J52">
        <v>2.8546</v>
      </c>
      <c r="K52">
        <f>-(Table134[[#This Row],[time]]-2)*2</f>
        <v>-1.7092000000000001</v>
      </c>
      <c r="L52">
        <v>63.522500000000001</v>
      </c>
      <c r="M52">
        <v>2.8546</v>
      </c>
      <c r="N52">
        <f>-(Table134[[#This Row],[time]]-2)*2</f>
        <v>-1.7092000000000001</v>
      </c>
      <c r="O52">
        <v>81.387600000000006</v>
      </c>
      <c r="P52">
        <v>2.8546</v>
      </c>
      <c r="Q52">
        <f>-(Table134[[#This Row],[time]]-2)*2</f>
        <v>-1.7092000000000001</v>
      </c>
      <c r="R52">
        <v>62.240699999999997</v>
      </c>
      <c r="S52">
        <v>2.8546</v>
      </c>
      <c r="T52">
        <f>-(Table134[[#This Row],[time]]-2)*2</f>
        <v>-1.7092000000000001</v>
      </c>
      <c r="U52">
        <v>68.769900000000007</v>
      </c>
      <c r="V52">
        <v>2.8546</v>
      </c>
      <c r="W52">
        <f>-(Table134[[#This Row],[time]]-2)*2</f>
        <v>-1.7092000000000001</v>
      </c>
      <c r="X52">
        <v>74.816900000000004</v>
      </c>
    </row>
    <row r="53" spans="1:24" x14ac:dyDescent="0.3">
      <c r="A53">
        <v>2.90442</v>
      </c>
      <c r="B53">
        <f>-(Table134[[#This Row],[time]]-2)*2</f>
        <v>-1.80884</v>
      </c>
      <c r="C53">
        <v>99.765699999999995</v>
      </c>
      <c r="D53">
        <v>2.90442</v>
      </c>
      <c r="E53">
        <f>-(Table134[[#This Row],[time]]-2)*2</f>
        <v>-1.80884</v>
      </c>
      <c r="F53">
        <v>69.681200000000004</v>
      </c>
      <c r="G53">
        <v>2.90442</v>
      </c>
      <c r="H53">
        <f>-(Table134[[#This Row],[time]]-2)*2</f>
        <v>-1.80884</v>
      </c>
      <c r="I53">
        <v>80.742400000000004</v>
      </c>
      <c r="J53">
        <v>2.90442</v>
      </c>
      <c r="K53">
        <f>-(Table134[[#This Row],[time]]-2)*2</f>
        <v>-1.80884</v>
      </c>
      <c r="L53">
        <v>63.4086</v>
      </c>
      <c r="M53">
        <v>2.90442</v>
      </c>
      <c r="N53">
        <f>-(Table134[[#This Row],[time]]-2)*2</f>
        <v>-1.80884</v>
      </c>
      <c r="O53">
        <v>80.958699999999993</v>
      </c>
      <c r="P53">
        <v>2.90442</v>
      </c>
      <c r="Q53">
        <f>-(Table134[[#This Row],[time]]-2)*2</f>
        <v>-1.80884</v>
      </c>
      <c r="R53">
        <v>59.756999999999998</v>
      </c>
      <c r="S53">
        <v>2.90442</v>
      </c>
      <c r="T53">
        <f>-(Table134[[#This Row],[time]]-2)*2</f>
        <v>-1.80884</v>
      </c>
      <c r="U53">
        <v>68.0672</v>
      </c>
      <c r="V53">
        <v>2.90442</v>
      </c>
      <c r="W53">
        <f>-(Table134[[#This Row],[time]]-2)*2</f>
        <v>-1.80884</v>
      </c>
      <c r="X53">
        <v>73.372299999999996</v>
      </c>
    </row>
    <row r="54" spans="1:24" x14ac:dyDescent="0.3">
      <c r="A54">
        <v>2.95797</v>
      </c>
      <c r="B54">
        <f>-(Table134[[#This Row],[time]]-2)*2</f>
        <v>-1.91594</v>
      </c>
      <c r="C54">
        <v>98.763499999999993</v>
      </c>
      <c r="D54">
        <v>2.95797</v>
      </c>
      <c r="E54">
        <f>-(Table134[[#This Row],[time]]-2)*2</f>
        <v>-1.91594</v>
      </c>
      <c r="F54">
        <v>66.415099999999995</v>
      </c>
      <c r="G54">
        <v>2.95797</v>
      </c>
      <c r="H54">
        <f>-(Table134[[#This Row],[time]]-2)*2</f>
        <v>-1.91594</v>
      </c>
      <c r="I54">
        <v>79.897300000000001</v>
      </c>
      <c r="J54">
        <v>2.95797</v>
      </c>
      <c r="K54">
        <f>-(Table134[[#This Row],[time]]-2)*2</f>
        <v>-1.91594</v>
      </c>
      <c r="L54">
        <v>62.605899999999998</v>
      </c>
      <c r="M54">
        <v>2.95797</v>
      </c>
      <c r="N54">
        <f>-(Table134[[#This Row],[time]]-2)*2</f>
        <v>-1.91594</v>
      </c>
      <c r="O54">
        <v>80.215999999999994</v>
      </c>
      <c r="P54">
        <v>2.95797</v>
      </c>
      <c r="Q54">
        <f>-(Table134[[#This Row],[time]]-2)*2</f>
        <v>-1.91594</v>
      </c>
      <c r="R54">
        <v>56.894399999999997</v>
      </c>
      <c r="S54">
        <v>2.95797</v>
      </c>
      <c r="T54">
        <f>-(Table134[[#This Row],[time]]-2)*2</f>
        <v>-1.91594</v>
      </c>
      <c r="U54">
        <v>67.208299999999994</v>
      </c>
      <c r="V54">
        <v>2.95797</v>
      </c>
      <c r="W54">
        <f>-(Table134[[#This Row],[time]]-2)*2</f>
        <v>-1.91594</v>
      </c>
      <c r="X54">
        <v>71.196100000000001</v>
      </c>
    </row>
    <row r="55" spans="1:24" x14ac:dyDescent="0.3">
      <c r="A55">
        <v>3</v>
      </c>
      <c r="B55">
        <f>-(Table134[[#This Row],[time]]-2)*2</f>
        <v>-2</v>
      </c>
      <c r="C55">
        <v>97.952299999999994</v>
      </c>
      <c r="D55">
        <v>3</v>
      </c>
      <c r="E55">
        <f>-(Table134[[#This Row],[time]]-2)*2</f>
        <v>-2</v>
      </c>
      <c r="F55">
        <v>64.928200000000004</v>
      </c>
      <c r="G55">
        <v>3</v>
      </c>
      <c r="H55">
        <f>-(Table134[[#This Row],[time]]-2)*2</f>
        <v>-2</v>
      </c>
      <c r="I55">
        <v>79.357500000000002</v>
      </c>
      <c r="J55">
        <v>3</v>
      </c>
      <c r="K55">
        <f>-(Table134[[#This Row],[time]]-2)*2</f>
        <v>-2</v>
      </c>
      <c r="L55">
        <v>62.4925</v>
      </c>
      <c r="M55">
        <v>3</v>
      </c>
      <c r="N55">
        <f>-(Table134[[#This Row],[time]]-2)*2</f>
        <v>-2</v>
      </c>
      <c r="O55">
        <v>79.928700000000006</v>
      </c>
      <c r="P55">
        <v>3</v>
      </c>
      <c r="Q55">
        <f>-(Table134[[#This Row],[time]]-2)*2</f>
        <v>-2</v>
      </c>
      <c r="R55">
        <v>56.050699999999999</v>
      </c>
      <c r="S55">
        <v>3</v>
      </c>
      <c r="T55">
        <f>-(Table134[[#This Row],[time]]-2)*2</f>
        <v>-2</v>
      </c>
      <c r="U55">
        <v>66.557000000000002</v>
      </c>
      <c r="V55">
        <v>3</v>
      </c>
      <c r="W55">
        <f>-(Table134[[#This Row],[time]]-2)*2</f>
        <v>-2</v>
      </c>
      <c r="X55">
        <v>70.607699999999994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F01E2E-0BD2-4802-9B2A-662799E9C4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C0F90E-5194-4D49-93F7-8CF6998F1B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DF84E4-50FF-413C-BCEF-CF29C505FA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2021-01-04T17:36:03Z</dcterms:created>
  <dcterms:modified xsi:type="dcterms:W3CDTF">2021-01-04T17:41:05Z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