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"/>
    </mc:Choice>
  </mc:AlternateContent>
  <xr:revisionPtr revIDLastSave="18" documentId="8_{72C05165-AF3D-435A-96F2-A3DCCCA9E1F2}" xr6:coauthVersionLast="45" xr6:coauthVersionMax="45" xr10:uidLastSave="{47B3B4E1-FB5B-4827-97D5-A11C3F5F18D3}"/>
  <bookViews>
    <workbookView xWindow="11628" yWindow="888" windowWidth="17280" windowHeight="9036" xr2:uid="{96A9C7F1-4F30-4F37-8FE3-FBCDFECF2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<sst xmlns="http://schemas.openxmlformats.org/spreadsheetml/2006/main" count="75" uniqueCount="20">
  <si>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</si>
  <si>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</si>
  <si>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</si>
  <si>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</si>
  <si>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</si>
  <si>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</si>
  <si>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</si>
  <si>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</si>
  <si>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</si>
  <si>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</si>
  <si>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</si>
  <si>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</si>
  <si>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</si>
  <si>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</si>
  <si>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</si>
  <si>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</si>
  <si>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 xml:space="preserve">5P intact </t>
  </si>
  <si>
    <t>TLC_5P_1-26.odb</t>
  </si>
  <si>
    <t>5N intact model</t>
  </si>
  <si>
    <t>TLC_5N_1-26.odb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</si>
</sst>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C33B4-4799-452E-A2F5-0E2D7099D1F5}" name="Table1" displayName="Table1" ref="A5:C26" totalsRowShown="0">
  <autoFilter ref="A5:C26" xr:uid="{5D9BBD13-62FB-4454-A7CF-F8C397F4D9D9}"/>
  <tableColumns count="3">
    <tableColumn id="1" xr3:uid="{157F298A-9512-4CFD-AC7C-4A74C425055C}" name="time"/>
    <tableColumn id="2" xr3:uid="{B5E57CEB-EDD8-4DB7-97A2-B8D3CDBE7D66}" name="moment" dataDxfId="15">
      <calculatedColumnFormula>(Table1[[#This Row],[time]]-2)*2</calculatedColumnFormula>
    </tableColumn>
    <tableColumn id="3" xr3:uid="{B7F08C90-B6A1-4FF7-8DDD-2A17955B1099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007E8D-2C4B-492F-9665-A7879CF8CB63}" name="Table235" displayName="Table235" ref="D34:F55" totalsRowShown="0">
  <autoFilter ref="D34:F55" xr:uid="{684EE6AC-C389-4321-91B9-6D9E7C5A2668}"/>
  <tableColumns count="3">
    <tableColumn id="1" xr3:uid="{673C021B-27A2-4A52-9483-7BA7DE351008}" name="time"/>
    <tableColumn id="2" xr3:uid="{18CCD2D8-E038-42E7-B2E8-A5F9273962DD}" name="moment" dataDxfId="6">
      <calculatedColumnFormula>-(Table134[[#This Row],[time]]-2)*2</calculatedColumnFormula>
    </tableColumn>
    <tableColumn id="3" xr3:uid="{C3FDD414-525A-41F2-8091-3348589651A7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A00255-87A7-457B-B8CE-8A05D78ED415}" name="Table336" displayName="Table336" ref="G34:I55" totalsRowShown="0">
  <autoFilter ref="G34:I55" xr:uid="{BC96F3E5-01D6-48E4-AC40-AC7D0373D0C2}"/>
  <tableColumns count="3">
    <tableColumn id="1" xr3:uid="{EA20839B-63D3-4D29-B6E1-EC26206A5046}" name="time"/>
    <tableColumn id="2" xr3:uid="{AFDCE34E-C926-4EA6-8595-5599D471E67E}" name="moment" dataDxfId="5">
      <calculatedColumnFormula>-(Table134[[#This Row],[time]]-2)*2</calculatedColumnFormula>
    </tableColumn>
    <tableColumn id="3" xr3:uid="{B369F9E6-0FF3-44EE-B3A9-CC05F7FE7E73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BFBFB3-782F-4755-80D4-34E2677514DB}" name="Table437" displayName="Table437" ref="J34:L55" totalsRowShown="0">
  <autoFilter ref="J34:L55" xr:uid="{9EC3EA3D-5680-4647-AEC9-FFE42B6E52F3}"/>
  <tableColumns count="3">
    <tableColumn id="1" xr3:uid="{571498DF-3C25-4F59-BE80-0D339B7345BD}" name="time"/>
    <tableColumn id="2" xr3:uid="{0DF0C1D8-EA4F-4911-AF38-371964F379D1}" name="moment" dataDxfId="4">
      <calculatedColumnFormula>-(Table134[[#This Row],[time]]-2)*2</calculatedColumnFormula>
    </tableColumn>
    <tableColumn id="3" xr3:uid="{3088394D-9089-43BF-B5DF-F25DD742DBF8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C61F83-D136-4B7A-A3F3-4254CF50C74A}" name="Table538" displayName="Table538" ref="M34:O55" totalsRowShown="0">
  <autoFilter ref="M34:O55" xr:uid="{A39A49F8-27C6-4498-9344-2D8F327B63DA}"/>
  <tableColumns count="3">
    <tableColumn id="1" xr3:uid="{115BFBEA-99A2-46E8-8B51-367713798FEA}" name="time"/>
    <tableColumn id="2" xr3:uid="{0274848B-90FE-4144-9BBB-E1ED7EE7DBEE}" name="moment" dataDxfId="3">
      <calculatedColumnFormula>-(Table134[[#This Row],[time]]-2)*2</calculatedColumnFormula>
    </tableColumn>
    <tableColumn id="3" xr3:uid="{30085DB8-8897-4D45-AD59-083BC9284BD9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EDAC77-6A9B-457A-B615-8298CC26E338}" name="Table639" displayName="Table639" ref="P34:R55" totalsRowShown="0">
  <autoFilter ref="P34:R55" xr:uid="{13165C76-8816-4EBF-BD94-0C360090CDDC}"/>
  <tableColumns count="3">
    <tableColumn id="1" xr3:uid="{7630F188-3166-4F2E-A0B5-2DCFD804BA52}" name="time"/>
    <tableColumn id="2" xr3:uid="{6ADD90D0-5EE3-458F-A35A-397F9F82504C}" name="moment" dataDxfId="2">
      <calculatedColumnFormula>-(Table134[[#This Row],[time]]-2)*2</calculatedColumnFormula>
    </tableColumn>
    <tableColumn id="3" xr3:uid="{54D9C05B-C426-47DA-B0F1-E0C01D02240E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6AD57F7-87E0-420A-8772-5022044D55D4}" name="Table740" displayName="Table740" ref="S34:U55" totalsRowShown="0">
  <autoFilter ref="S34:U55" xr:uid="{EC608B0F-71B6-4F8F-AB38-169C0C2E00DB}"/>
  <tableColumns count="3">
    <tableColumn id="1" xr3:uid="{0C4649AC-E8F6-47AB-8307-C59D2583C367}" name="time"/>
    <tableColumn id="2" xr3:uid="{BBC5A508-5C9A-4875-AC74-EC3AE7B15904}" name="moment" dataDxfId="1">
      <calculatedColumnFormula>-(Table134[[#This Row],[time]]-2)*2</calculatedColumnFormula>
    </tableColumn>
    <tableColumn id="3" xr3:uid="{6F4B2135-F747-452D-B2B1-C2F28F439947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B9AC4A6-32C7-44CF-8120-3BB43453AF7E}" name="Table841" displayName="Table841" ref="V34:X55" totalsRowShown="0">
  <autoFilter ref="V34:X55" xr:uid="{EE356427-C251-4F25-848C-C392D9EF2554}"/>
  <tableColumns count="3">
    <tableColumn id="1" xr3:uid="{C95DC6E4-746E-441B-A532-7FDF178493BB}" name="time"/>
    <tableColumn id="2" xr3:uid="{FCBE6E7B-3A4A-495D-A629-23FDBCDD5FE2}" name="moment" dataDxfId="0">
      <calculatedColumnFormula>-(Table134[[#This Row],[time]]-2)*2</calculatedColumnFormula>
    </tableColumn>
    <tableColumn id="3" xr3:uid="{1051EC00-E4F5-4EBF-947F-EB70C18736D6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CB8686-12B4-467E-A634-C7FAB5C1D6CE}" name="Table2" displayName="Table2" ref="D5:F26" totalsRowShown="0">
  <autoFilter ref="D5:F26" xr:uid="{8B18A7CA-DF32-47C8-B977-06752E03E0CF}"/>
  <tableColumns count="3">
    <tableColumn id="1" xr3:uid="{4321F03F-78C1-4F59-A545-0E5F561ECE53}" name="time"/>
    <tableColumn id="2" xr3:uid="{246956AB-C666-4098-8E07-0AFACD7894FE}" name="moment" dataDxfId="14">
      <calculatedColumnFormula>(Table2[[#This Row],[time]]-2)*2</calculatedColumnFormula>
    </tableColumn>
    <tableColumn id="3" xr3:uid="{42D86EF6-5810-4E5E-A5CF-169B39B3836A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1143A-5AF4-465C-ADCE-AF93C072A3BF}" name="Table3" displayName="Table3" ref="G5:I26" totalsRowShown="0">
  <autoFilter ref="G5:I26" xr:uid="{F1D0A13B-5DA7-4B06-A2A6-26CE18268E6E}"/>
  <tableColumns count="3">
    <tableColumn id="1" xr3:uid="{84021817-D340-47AC-9BD3-364A8D011C18}" name="time"/>
    <tableColumn id="2" xr3:uid="{8FDA9971-4DA1-4F04-944D-752502D4E406}" name="moment" dataDxfId="13">
      <calculatedColumnFormula>(Table3[[#This Row],[time]]-2)*2</calculatedColumnFormula>
    </tableColumn>
    <tableColumn id="3" xr3:uid="{1CDC1130-2CFF-412B-BBB3-9BD9495DFF0F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81B69E-9DF1-4D5E-8E34-27F86CF3EAB8}" name="Table4" displayName="Table4" ref="J5:L26" totalsRowShown="0">
  <autoFilter ref="J5:L26" xr:uid="{5B4E4BF1-6E9A-425F-900D-F2E9197675C8}"/>
  <tableColumns count="3">
    <tableColumn id="1" xr3:uid="{1AD8E1CD-4C9A-46AD-8446-B8449BB69521}" name="time"/>
    <tableColumn id="2" xr3:uid="{28177FE2-D258-4374-AF3A-E31C48730ED0}" name="moment" dataDxfId="12">
      <calculatedColumnFormula>(Table4[[#This Row],[time]]-2)*2</calculatedColumnFormula>
    </tableColumn>
    <tableColumn id="3" xr3:uid="{728BF82D-BDDC-4694-9A9D-4D18F4E4AF9D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C9978E-6CA9-48FE-9B35-D0FF73621BFD}" name="Table5" displayName="Table5" ref="M5:O26" totalsRowShown="0">
  <autoFilter ref="M5:O26" xr:uid="{1811BD54-CBAD-4C65-9A54-32C5FA1DE8BA}"/>
  <tableColumns count="3">
    <tableColumn id="1" xr3:uid="{07B1F85A-96B6-4374-84D0-1711235B9C1A}" name="time"/>
    <tableColumn id="2" xr3:uid="{4C569B5D-A47F-4C14-9BE0-7A1F83983D51}" name="moment" dataDxfId="11">
      <calculatedColumnFormula>(Table5[[#This Row],[time]]-2)*2</calculatedColumnFormula>
    </tableColumn>
    <tableColumn id="3" xr3:uid="{4EBF4D46-C906-49E6-8FB8-2502E13482DF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1CAD39-5AFC-45D4-A6CC-2571EE57E52C}" name="Table6" displayName="Table6" ref="P5:R26" totalsRowShown="0">
  <autoFilter ref="P5:R26" xr:uid="{82D09100-C580-4175-ABB1-E8067EBB5BB4}"/>
  <tableColumns count="3">
    <tableColumn id="1" xr3:uid="{4E1F0BAF-8A2D-4727-84D8-C2122C488D74}" name="time"/>
    <tableColumn id="2" xr3:uid="{0CFAB522-A090-4380-BC70-E8347D93643F}" name="moment" dataDxfId="10">
      <calculatedColumnFormula>(Table6[[#This Row],[time]]-2)*2</calculatedColumnFormula>
    </tableColumn>
    <tableColumn id="3" xr3:uid="{7AC8A1AD-181C-48BB-83FB-A3841254ADD0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8752D6-5220-4D7E-ADD3-760531096E2C}" name="Table7" displayName="Table7" ref="S5:U26" totalsRowShown="0">
  <autoFilter ref="S5:U26" xr:uid="{265F79F4-C0E9-4061-83A9-372E92EA8CA6}"/>
  <tableColumns count="3">
    <tableColumn id="1" xr3:uid="{5AC87DB3-5028-4E03-9D53-CBC603A4CDAC}" name="time"/>
    <tableColumn id="2" xr3:uid="{920BEFF2-61D8-4E85-9239-5F379E5E483F}" name="moment" dataDxfId="9">
      <calculatedColumnFormula>(Table7[[#This Row],[time]]-2)*2</calculatedColumnFormula>
    </tableColumn>
    <tableColumn id="3" xr3:uid="{F35088B1-227C-4213-9785-9C0617B0CEF6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768A94-FE2A-4E16-8C26-14F1AAD7D29F}" name="Table8" displayName="Table8" ref="V5:X26" totalsRowShown="0">
  <autoFilter ref="V5:X26" xr:uid="{DE41B631-5FA9-43B0-97AC-B7EFBAE3C6E1}"/>
  <tableColumns count="3">
    <tableColumn id="1" xr3:uid="{05D7BEFD-674B-40D7-9F59-7DB523D026B4}" name="time"/>
    <tableColumn id="2" xr3:uid="{20EED8F9-3C1D-48F1-BE96-28C234D8D617}" name="moment" dataDxfId="8">
      <calculatedColumnFormula>(Table8[[#This Row],[time]]-2)*2</calculatedColumnFormula>
    </tableColumn>
    <tableColumn id="3" xr3:uid="{EBCC0812-ACC7-4904-92A8-0F047A8A9841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E8C82B-AF29-4F5F-8324-4C17D6ADDD8E}" name="Table134" displayName="Table134" ref="A34:C55" totalsRowShown="0">
  <autoFilter ref="A34:C55" xr:uid="{59C08C67-F087-4A9B-8E95-7BD4B0FFEDD8}"/>
  <tableColumns count="3">
    <tableColumn id="1" xr3:uid="{58C35C30-DBCA-4C39-801E-E4B6D3A897C9}" name="time"/>
    <tableColumn id="2" xr3:uid="{C9B486CD-B7D4-410B-BC33-89DB1976E4A4}" name="moment" dataDxfId="7">
      <calculatedColumnFormula>-(Table134[[#This Row],[time]]-2)*2</calculatedColumnFormula>
    </tableColumn>
    <tableColumn id="3" xr3:uid="{71ED2085-5182-4288-8138-4ED8BE37422D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7B71-5726-4AD7-9E51-311FD222BB86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88.6922</v>
      </c>
      <c r="D6">
        <v>2</v>
      </c>
      <c r="E6">
        <f>(Table2[[#This Row],[time]]-2)*2</f>
        <v>0</v>
      </c>
      <c r="F6">
        <v>94.576599999999999</v>
      </c>
      <c r="G6">
        <v>2</v>
      </c>
      <c r="H6">
        <f>(Table3[[#This Row],[time]]-2)*2</f>
        <v>0</v>
      </c>
      <c r="I6">
        <v>87.261099999999999</v>
      </c>
      <c r="J6">
        <v>2</v>
      </c>
      <c r="K6">
        <f>(Table4[[#This Row],[time]]-2)*2</f>
        <v>0</v>
      </c>
      <c r="L6">
        <v>85.187899999999999</v>
      </c>
      <c r="M6">
        <v>2</v>
      </c>
      <c r="N6">
        <f>(Table5[[#This Row],[time]]-2)*2</f>
        <v>0</v>
      </c>
      <c r="O6">
        <v>83.090100000000007</v>
      </c>
      <c r="P6">
        <v>2</v>
      </c>
      <c r="Q6">
        <f>(Table6[[#This Row],[time]]-2)*2</f>
        <v>0</v>
      </c>
      <c r="R6">
        <v>85.801400000000001</v>
      </c>
      <c r="S6">
        <v>2</v>
      </c>
      <c r="T6">
        <f>(Table7[[#This Row],[time]]-2)*2</f>
        <v>0</v>
      </c>
      <c r="U6">
        <v>77.901899999999998</v>
      </c>
      <c r="V6">
        <v>2</v>
      </c>
      <c r="W6">
        <f>(Table8[[#This Row],[time]]-2)*2</f>
        <v>0</v>
      </c>
      <c r="X6">
        <v>83.325999999999993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86.7791</v>
      </c>
      <c r="D7">
        <v>2.0575000000000001</v>
      </c>
      <c r="E7">
        <f>(Table2[[#This Row],[time]]-2)*2</f>
        <v>0.11500000000000021</v>
      </c>
      <c r="F7">
        <v>95.627399999999994</v>
      </c>
      <c r="G7">
        <v>2.0575000000000001</v>
      </c>
      <c r="H7">
        <f>(Table3[[#This Row],[time]]-2)*2</f>
        <v>0.11500000000000021</v>
      </c>
      <c r="I7">
        <v>85.603899999999996</v>
      </c>
      <c r="J7">
        <v>2.0575000000000001</v>
      </c>
      <c r="K7">
        <f>(Table4[[#This Row],[time]]-2)*2</f>
        <v>0.11500000000000021</v>
      </c>
      <c r="L7">
        <v>86.958799999999997</v>
      </c>
      <c r="M7">
        <v>2.0575000000000001</v>
      </c>
      <c r="N7">
        <f>(Table5[[#This Row],[time]]-2)*2</f>
        <v>0.11500000000000021</v>
      </c>
      <c r="O7">
        <v>83.256100000000004</v>
      </c>
      <c r="P7">
        <v>2.0575000000000001</v>
      </c>
      <c r="Q7">
        <f>(Table6[[#This Row],[time]]-2)*2</f>
        <v>0.11500000000000021</v>
      </c>
      <c r="R7">
        <v>87.909300000000002</v>
      </c>
      <c r="S7">
        <v>2.0575000000000001</v>
      </c>
      <c r="T7">
        <f>(Table7[[#This Row],[time]]-2)*2</f>
        <v>0.11500000000000021</v>
      </c>
      <c r="U7">
        <v>77.633200000000002</v>
      </c>
      <c r="V7">
        <v>2.0575000000000001</v>
      </c>
      <c r="W7">
        <f>(Table8[[#This Row],[time]]-2)*2</f>
        <v>0.11500000000000021</v>
      </c>
      <c r="X7">
        <v>83.441000000000003</v>
      </c>
    </row>
    <row r="8" spans="1:24" x14ac:dyDescent="0.3">
      <c r="A8">
        <v>2.1025</v>
      </c>
      <c r="B8">
        <f>(Table1[[#This Row],[time]]-2)*2</f>
        <v>0.20500000000000007</v>
      </c>
      <c r="C8">
        <v>83.619</v>
      </c>
      <c r="D8">
        <v>2.1025</v>
      </c>
      <c r="E8">
        <f>(Table2[[#This Row],[time]]-2)*2</f>
        <v>0.20500000000000007</v>
      </c>
      <c r="F8">
        <v>97.050799999999995</v>
      </c>
      <c r="G8">
        <v>2.1025</v>
      </c>
      <c r="H8">
        <f>(Table3[[#This Row],[time]]-2)*2</f>
        <v>0.20500000000000007</v>
      </c>
      <c r="I8">
        <v>84.184600000000003</v>
      </c>
      <c r="J8">
        <v>2.1025</v>
      </c>
      <c r="K8">
        <f>(Table4[[#This Row],[time]]-2)*2</f>
        <v>0.20500000000000007</v>
      </c>
      <c r="L8">
        <v>88.233000000000004</v>
      </c>
      <c r="M8">
        <v>2.1025</v>
      </c>
      <c r="N8">
        <f>(Table5[[#This Row],[time]]-2)*2</f>
        <v>0.20500000000000007</v>
      </c>
      <c r="O8">
        <v>82.705799999999996</v>
      </c>
      <c r="P8">
        <v>2.1025</v>
      </c>
      <c r="Q8">
        <f>(Table6[[#This Row],[time]]-2)*2</f>
        <v>0.20500000000000007</v>
      </c>
      <c r="R8">
        <v>89.642700000000005</v>
      </c>
      <c r="S8">
        <v>2.1025</v>
      </c>
      <c r="T8">
        <f>(Table7[[#This Row],[time]]-2)*2</f>
        <v>0.20500000000000007</v>
      </c>
      <c r="U8">
        <v>77.584999999999994</v>
      </c>
      <c r="V8">
        <v>2.1025</v>
      </c>
      <c r="W8">
        <f>(Table8[[#This Row],[time]]-2)*2</f>
        <v>0.20500000000000007</v>
      </c>
      <c r="X8">
        <v>83.7059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81.574200000000005</v>
      </c>
      <c r="D9">
        <v>2.1671900000000002</v>
      </c>
      <c r="E9">
        <f>(Table2[[#This Row],[time]]-2)*2</f>
        <v>0.33438000000000034</v>
      </c>
      <c r="F9">
        <v>98.241100000000003</v>
      </c>
      <c r="G9">
        <v>2.1671900000000002</v>
      </c>
      <c r="H9">
        <f>(Table3[[#This Row],[time]]-2)*2</f>
        <v>0.33438000000000034</v>
      </c>
      <c r="I9">
        <v>83.022099999999995</v>
      </c>
      <c r="J9">
        <v>2.1671900000000002</v>
      </c>
      <c r="K9">
        <f>(Table4[[#This Row],[time]]-2)*2</f>
        <v>0.33438000000000034</v>
      </c>
      <c r="L9">
        <v>89.139899999999997</v>
      </c>
      <c r="M9">
        <v>2.1671900000000002</v>
      </c>
      <c r="N9">
        <f>(Table5[[#This Row],[time]]-2)*2</f>
        <v>0.33438000000000034</v>
      </c>
      <c r="O9">
        <v>81.081699999999998</v>
      </c>
      <c r="P9">
        <v>2.1671900000000002</v>
      </c>
      <c r="Q9">
        <f>(Table6[[#This Row],[time]]-2)*2</f>
        <v>0.33438000000000034</v>
      </c>
      <c r="R9">
        <v>89.944699999999997</v>
      </c>
      <c r="S9">
        <v>2.1671900000000002</v>
      </c>
      <c r="T9">
        <f>(Table7[[#This Row],[time]]-2)*2</f>
        <v>0.33438000000000034</v>
      </c>
      <c r="U9">
        <v>77.569900000000004</v>
      </c>
      <c r="V9">
        <v>2.1671900000000002</v>
      </c>
      <c r="W9">
        <f>(Table8[[#This Row],[time]]-2)*2</f>
        <v>0.33438000000000034</v>
      </c>
      <c r="X9">
        <v>83.791700000000006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79.322999999999993</v>
      </c>
      <c r="D10">
        <v>2.2146499999999998</v>
      </c>
      <c r="E10">
        <f>(Table2[[#This Row],[time]]-2)*2</f>
        <v>0.42929999999999957</v>
      </c>
      <c r="F10">
        <v>99.842100000000002</v>
      </c>
      <c r="G10">
        <v>2.2146499999999998</v>
      </c>
      <c r="H10">
        <f>(Table3[[#This Row],[time]]-2)*2</f>
        <v>0.42929999999999957</v>
      </c>
      <c r="I10">
        <v>82.800899999999999</v>
      </c>
      <c r="J10">
        <v>2.2146499999999998</v>
      </c>
      <c r="K10">
        <f>(Table4[[#This Row],[time]]-2)*2</f>
        <v>0.42929999999999957</v>
      </c>
      <c r="L10">
        <v>89.492400000000004</v>
      </c>
      <c r="M10">
        <v>2.2146499999999998</v>
      </c>
      <c r="N10">
        <f>(Table5[[#This Row],[time]]-2)*2</f>
        <v>0.42929999999999957</v>
      </c>
      <c r="O10">
        <v>80.376300000000001</v>
      </c>
      <c r="P10">
        <v>2.2146499999999998</v>
      </c>
      <c r="Q10">
        <f>(Table6[[#This Row],[time]]-2)*2</f>
        <v>0.42929999999999957</v>
      </c>
      <c r="R10">
        <v>89.996099999999998</v>
      </c>
      <c r="S10">
        <v>2.2146499999999998</v>
      </c>
      <c r="T10">
        <f>(Table7[[#This Row],[time]]-2)*2</f>
        <v>0.42929999999999957</v>
      </c>
      <c r="U10">
        <v>77.209199999999996</v>
      </c>
      <c r="V10">
        <v>2.2146499999999998</v>
      </c>
      <c r="W10">
        <f>(Table8[[#This Row],[time]]-2)*2</f>
        <v>0.42929999999999957</v>
      </c>
      <c r="X10">
        <v>83.5839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76.531999999999996</v>
      </c>
      <c r="D11">
        <v>2.2715999999999998</v>
      </c>
      <c r="E11">
        <f>(Table2[[#This Row],[time]]-2)*2</f>
        <v>0.54319999999999968</v>
      </c>
      <c r="F11">
        <v>103.17400000000001</v>
      </c>
      <c r="G11">
        <v>2.2715999999999998</v>
      </c>
      <c r="H11">
        <f>(Table3[[#This Row],[time]]-2)*2</f>
        <v>0.54319999999999968</v>
      </c>
      <c r="I11">
        <v>81.278899999999993</v>
      </c>
      <c r="J11">
        <v>2.2715999999999998</v>
      </c>
      <c r="K11">
        <f>(Table4[[#This Row],[time]]-2)*2</f>
        <v>0.54319999999999968</v>
      </c>
      <c r="L11">
        <v>89.583699999999993</v>
      </c>
      <c r="M11">
        <v>2.2715999999999998</v>
      </c>
      <c r="N11">
        <f>(Table5[[#This Row],[time]]-2)*2</f>
        <v>0.54319999999999968</v>
      </c>
      <c r="O11">
        <v>78.210599999999999</v>
      </c>
      <c r="P11">
        <v>2.2715999999999998</v>
      </c>
      <c r="Q11">
        <f>(Table6[[#This Row],[time]]-2)*2</f>
        <v>0.54319999999999968</v>
      </c>
      <c r="R11">
        <v>90.875</v>
      </c>
      <c r="S11">
        <v>2.2715999999999998</v>
      </c>
      <c r="T11">
        <f>(Table7[[#This Row],[time]]-2)*2</f>
        <v>0.54319999999999968</v>
      </c>
      <c r="U11">
        <v>76.772400000000005</v>
      </c>
      <c r="V11">
        <v>2.2715999999999998</v>
      </c>
      <c r="W11">
        <f>(Table8[[#This Row],[time]]-2)*2</f>
        <v>0.54319999999999968</v>
      </c>
      <c r="X11">
        <v>83.141400000000004</v>
      </c>
    </row>
    <row r="12" spans="1:24" x14ac:dyDescent="0.3">
      <c r="A12">
        <v>2.32233</v>
      </c>
      <c r="B12">
        <f>(Table1[[#This Row],[time]]-2)*2</f>
        <v>0.64466000000000001</v>
      </c>
      <c r="C12">
        <v>74.505799999999994</v>
      </c>
      <c r="D12">
        <v>2.32233</v>
      </c>
      <c r="E12">
        <f>(Table2[[#This Row],[time]]-2)*2</f>
        <v>0.64466000000000001</v>
      </c>
      <c r="F12">
        <v>105.976</v>
      </c>
      <c r="G12">
        <v>2.32233</v>
      </c>
      <c r="H12">
        <f>(Table3[[#This Row],[time]]-2)*2</f>
        <v>0.64466000000000001</v>
      </c>
      <c r="I12">
        <v>80.397199999999998</v>
      </c>
      <c r="J12">
        <v>2.32233</v>
      </c>
      <c r="K12">
        <f>(Table4[[#This Row],[time]]-2)*2</f>
        <v>0.64466000000000001</v>
      </c>
      <c r="L12">
        <v>89.689599999999999</v>
      </c>
      <c r="M12">
        <v>2.32233</v>
      </c>
      <c r="N12">
        <f>(Table5[[#This Row],[time]]-2)*2</f>
        <v>0.64466000000000001</v>
      </c>
      <c r="O12">
        <v>77.525599999999997</v>
      </c>
      <c r="P12">
        <v>2.32233</v>
      </c>
      <c r="Q12">
        <f>(Table6[[#This Row],[time]]-2)*2</f>
        <v>0.64466000000000001</v>
      </c>
      <c r="R12">
        <v>91.604600000000005</v>
      </c>
      <c r="S12">
        <v>2.32233</v>
      </c>
      <c r="T12">
        <f>(Table7[[#This Row],[time]]-2)*2</f>
        <v>0.64466000000000001</v>
      </c>
      <c r="U12">
        <v>76.643199999999993</v>
      </c>
      <c r="V12">
        <v>2.32233</v>
      </c>
      <c r="W12">
        <f>(Table8[[#This Row],[time]]-2)*2</f>
        <v>0.64466000000000001</v>
      </c>
      <c r="X12">
        <v>82.449100000000001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70.102599999999995</v>
      </c>
      <c r="D13">
        <v>2.3587899999999999</v>
      </c>
      <c r="E13">
        <f>(Table2[[#This Row],[time]]-2)*2</f>
        <v>0.71757999999999988</v>
      </c>
      <c r="F13">
        <v>106.631</v>
      </c>
      <c r="G13">
        <v>2.3587899999999999</v>
      </c>
      <c r="H13">
        <f>(Table3[[#This Row],[time]]-2)*2</f>
        <v>0.71757999999999988</v>
      </c>
      <c r="I13">
        <v>79.709400000000002</v>
      </c>
      <c r="J13">
        <v>2.3587899999999999</v>
      </c>
      <c r="K13">
        <f>(Table4[[#This Row],[time]]-2)*2</f>
        <v>0.71757999999999988</v>
      </c>
      <c r="L13">
        <v>89.556700000000006</v>
      </c>
      <c r="M13">
        <v>2.3587899999999999</v>
      </c>
      <c r="N13">
        <f>(Table5[[#This Row],[time]]-2)*2</f>
        <v>0.71757999999999988</v>
      </c>
      <c r="O13">
        <v>76.272499999999994</v>
      </c>
      <c r="P13">
        <v>2.3587899999999999</v>
      </c>
      <c r="Q13">
        <f>(Table6[[#This Row],[time]]-2)*2</f>
        <v>0.71757999999999988</v>
      </c>
      <c r="R13">
        <v>93.114500000000007</v>
      </c>
      <c r="S13">
        <v>2.3587899999999999</v>
      </c>
      <c r="T13">
        <f>(Table7[[#This Row],[time]]-2)*2</f>
        <v>0.71757999999999988</v>
      </c>
      <c r="U13">
        <v>76.538200000000003</v>
      </c>
      <c r="V13">
        <v>2.3587899999999999</v>
      </c>
      <c r="W13">
        <f>(Table8[[#This Row],[time]]-2)*2</f>
        <v>0.71757999999999988</v>
      </c>
      <c r="X13">
        <v>81.826300000000003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68.798199999999994</v>
      </c>
      <c r="D14">
        <v>2.4015499999999999</v>
      </c>
      <c r="E14">
        <f>(Table2[[#This Row],[time]]-2)*2</f>
        <v>0.8030999999999997</v>
      </c>
      <c r="F14">
        <v>105.03</v>
      </c>
      <c r="G14">
        <v>2.4015499999999999</v>
      </c>
      <c r="H14">
        <f>(Table3[[#This Row],[time]]-2)*2</f>
        <v>0.8030999999999997</v>
      </c>
      <c r="I14">
        <v>78.980199999999996</v>
      </c>
      <c r="J14">
        <v>2.4015499999999999</v>
      </c>
      <c r="K14">
        <f>(Table4[[#This Row],[time]]-2)*2</f>
        <v>0.8030999999999997</v>
      </c>
      <c r="L14">
        <v>89.405699999999996</v>
      </c>
      <c r="M14">
        <v>2.4015499999999999</v>
      </c>
      <c r="N14">
        <f>(Table5[[#This Row],[time]]-2)*2</f>
        <v>0.8030999999999997</v>
      </c>
      <c r="O14">
        <v>75.343400000000003</v>
      </c>
      <c r="P14">
        <v>2.4015499999999999</v>
      </c>
      <c r="Q14">
        <f>(Table6[[#This Row],[time]]-2)*2</f>
        <v>0.8030999999999997</v>
      </c>
      <c r="R14">
        <v>93.162099999999995</v>
      </c>
      <c r="S14">
        <v>2.4015499999999999</v>
      </c>
      <c r="T14">
        <f>(Table7[[#This Row],[time]]-2)*2</f>
        <v>0.8030999999999997</v>
      </c>
      <c r="U14">
        <v>76.577500000000001</v>
      </c>
      <c r="V14">
        <v>2.4015499999999999</v>
      </c>
      <c r="W14">
        <f>(Table8[[#This Row],[time]]-2)*2</f>
        <v>0.8030999999999997</v>
      </c>
      <c r="X14">
        <v>81.4696</v>
      </c>
    </row>
    <row r="15" spans="1:24" x14ac:dyDescent="0.3">
      <c r="A15">
        <v>2.47973</v>
      </c>
      <c r="B15">
        <f>(Table1[[#This Row],[time]]-2)*2</f>
        <v>0.95945999999999998</v>
      </c>
      <c r="C15">
        <v>65.981999999999999</v>
      </c>
      <c r="D15">
        <v>2.47973</v>
      </c>
      <c r="E15">
        <f>(Table2[[#This Row],[time]]-2)*2</f>
        <v>0.95945999999999998</v>
      </c>
      <c r="F15">
        <v>102.96899999999999</v>
      </c>
      <c r="G15">
        <v>2.47973</v>
      </c>
      <c r="H15">
        <f>(Table3[[#This Row],[time]]-2)*2</f>
        <v>0.95945999999999998</v>
      </c>
      <c r="I15">
        <v>77.748900000000006</v>
      </c>
      <c r="J15">
        <v>2.47973</v>
      </c>
      <c r="K15">
        <f>(Table4[[#This Row],[time]]-2)*2</f>
        <v>0.95945999999999998</v>
      </c>
      <c r="L15">
        <v>88.974999999999994</v>
      </c>
      <c r="M15">
        <v>2.47973</v>
      </c>
      <c r="N15">
        <f>(Table5[[#This Row],[time]]-2)*2</f>
        <v>0.95945999999999998</v>
      </c>
      <c r="O15">
        <v>73.970500000000001</v>
      </c>
      <c r="P15">
        <v>2.47973</v>
      </c>
      <c r="Q15">
        <f>(Table6[[#This Row],[time]]-2)*2</f>
        <v>0.95945999999999998</v>
      </c>
      <c r="R15">
        <v>93.240200000000002</v>
      </c>
      <c r="S15">
        <v>2.47973</v>
      </c>
      <c r="T15">
        <f>(Table7[[#This Row],[time]]-2)*2</f>
        <v>0.95945999999999998</v>
      </c>
      <c r="U15">
        <v>75.645300000000006</v>
      </c>
      <c r="V15">
        <v>2.47973</v>
      </c>
      <c r="W15">
        <f>(Table8[[#This Row],[time]]-2)*2</f>
        <v>0.95945999999999998</v>
      </c>
      <c r="X15">
        <v>80.896600000000007</v>
      </c>
    </row>
    <row r="16" spans="1:24" x14ac:dyDescent="0.3">
      <c r="A16">
        <v>2.51017</v>
      </c>
      <c r="B16">
        <f>(Table1[[#This Row],[time]]-2)*2</f>
        <v>1.02034</v>
      </c>
      <c r="C16">
        <v>64.038600000000002</v>
      </c>
      <c r="D16">
        <v>2.51017</v>
      </c>
      <c r="E16">
        <f>(Table2[[#This Row],[time]]-2)*2</f>
        <v>1.02034</v>
      </c>
      <c r="F16">
        <v>100.801</v>
      </c>
      <c r="G16">
        <v>2.51017</v>
      </c>
      <c r="H16">
        <f>(Table3[[#This Row],[time]]-2)*2</f>
        <v>1.02034</v>
      </c>
      <c r="I16">
        <v>76.542599999999993</v>
      </c>
      <c r="J16">
        <v>2.51017</v>
      </c>
      <c r="K16">
        <f>(Table4[[#This Row],[time]]-2)*2</f>
        <v>1.02034</v>
      </c>
      <c r="L16">
        <v>88.501599999999996</v>
      </c>
      <c r="M16">
        <v>2.51017</v>
      </c>
      <c r="N16">
        <f>(Table5[[#This Row],[time]]-2)*2</f>
        <v>1.02034</v>
      </c>
      <c r="O16">
        <v>72.849199999999996</v>
      </c>
      <c r="P16">
        <v>2.51017</v>
      </c>
      <c r="Q16">
        <f>(Table6[[#This Row],[time]]-2)*2</f>
        <v>1.02034</v>
      </c>
      <c r="R16">
        <v>93.991699999999994</v>
      </c>
      <c r="S16">
        <v>2.51017</v>
      </c>
      <c r="T16">
        <f>(Table7[[#This Row],[time]]-2)*2</f>
        <v>1.02034</v>
      </c>
      <c r="U16">
        <v>75.501099999999994</v>
      </c>
      <c r="V16">
        <v>2.51017</v>
      </c>
      <c r="W16">
        <f>(Table8[[#This Row],[time]]-2)*2</f>
        <v>1.02034</v>
      </c>
      <c r="X16">
        <v>80.334299999999999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62.579700000000003</v>
      </c>
      <c r="D17">
        <v>2.5632600000000001</v>
      </c>
      <c r="E17">
        <f>(Table2[[#This Row],[time]]-2)*2</f>
        <v>1.1265200000000002</v>
      </c>
      <c r="F17">
        <v>99.148600000000002</v>
      </c>
      <c r="G17">
        <v>2.5632600000000001</v>
      </c>
      <c r="H17">
        <f>(Table3[[#This Row],[time]]-2)*2</f>
        <v>1.1265200000000002</v>
      </c>
      <c r="I17">
        <v>75.044499999999999</v>
      </c>
      <c r="J17">
        <v>2.5632600000000001</v>
      </c>
      <c r="K17">
        <f>(Table4[[#This Row],[time]]-2)*2</f>
        <v>1.1265200000000002</v>
      </c>
      <c r="L17">
        <v>87.766000000000005</v>
      </c>
      <c r="M17">
        <v>2.5632600000000001</v>
      </c>
      <c r="N17">
        <f>(Table5[[#This Row],[time]]-2)*2</f>
        <v>1.1265200000000002</v>
      </c>
      <c r="O17">
        <v>70.985600000000005</v>
      </c>
      <c r="P17">
        <v>2.5632600000000001</v>
      </c>
      <c r="Q17">
        <f>(Table6[[#This Row],[time]]-2)*2</f>
        <v>1.1265200000000002</v>
      </c>
      <c r="R17">
        <v>94.844099999999997</v>
      </c>
      <c r="S17">
        <v>2.5632600000000001</v>
      </c>
      <c r="T17">
        <f>(Table7[[#This Row],[time]]-2)*2</f>
        <v>1.1265200000000002</v>
      </c>
      <c r="U17">
        <v>74.6995</v>
      </c>
      <c r="V17">
        <v>2.5632600000000001</v>
      </c>
      <c r="W17">
        <f>(Table8[[#This Row],[time]]-2)*2</f>
        <v>1.1265200000000002</v>
      </c>
      <c r="X17">
        <v>79.600399999999993</v>
      </c>
    </row>
    <row r="18" spans="1:24" x14ac:dyDescent="0.3">
      <c r="A18">
        <v>2.61022</v>
      </c>
      <c r="B18">
        <f>(Table1[[#This Row],[time]]-2)*2</f>
        <v>1.22044</v>
      </c>
      <c r="C18">
        <v>61.724800000000002</v>
      </c>
      <c r="D18">
        <v>2.61022</v>
      </c>
      <c r="E18">
        <f>(Table2[[#This Row],[time]]-2)*2</f>
        <v>1.22044</v>
      </c>
      <c r="F18">
        <v>98.340699999999998</v>
      </c>
      <c r="G18">
        <v>2.61022</v>
      </c>
      <c r="H18">
        <f>(Table3[[#This Row],[time]]-2)*2</f>
        <v>1.22044</v>
      </c>
      <c r="I18">
        <v>73.588899999999995</v>
      </c>
      <c r="J18">
        <v>2.61022</v>
      </c>
      <c r="K18">
        <f>(Table4[[#This Row],[time]]-2)*2</f>
        <v>1.22044</v>
      </c>
      <c r="L18">
        <v>86.943200000000004</v>
      </c>
      <c r="M18">
        <v>2.61022</v>
      </c>
      <c r="N18">
        <f>(Table5[[#This Row],[time]]-2)*2</f>
        <v>1.22044</v>
      </c>
      <c r="O18">
        <v>70.242500000000007</v>
      </c>
      <c r="P18">
        <v>2.61022</v>
      </c>
      <c r="Q18">
        <f>(Table6[[#This Row],[time]]-2)*2</f>
        <v>1.22044</v>
      </c>
      <c r="R18">
        <v>95.967299999999994</v>
      </c>
      <c r="S18">
        <v>2.61022</v>
      </c>
      <c r="T18">
        <f>(Table7[[#This Row],[time]]-2)*2</f>
        <v>1.22044</v>
      </c>
      <c r="U18">
        <v>73.9953</v>
      </c>
      <c r="V18">
        <v>2.61022</v>
      </c>
      <c r="W18">
        <f>(Table8[[#This Row],[time]]-2)*2</f>
        <v>1.22044</v>
      </c>
      <c r="X18">
        <v>79.339399999999998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61.238599999999998</v>
      </c>
      <c r="D19">
        <v>2.6619299999999999</v>
      </c>
      <c r="E19">
        <f>(Table2[[#This Row],[time]]-2)*2</f>
        <v>1.3238599999999998</v>
      </c>
      <c r="F19">
        <v>97.567999999999998</v>
      </c>
      <c r="G19">
        <v>2.6619299999999999</v>
      </c>
      <c r="H19">
        <f>(Table3[[#This Row],[time]]-2)*2</f>
        <v>1.3238599999999998</v>
      </c>
      <c r="I19">
        <v>70.971199999999996</v>
      </c>
      <c r="J19">
        <v>2.6619299999999999</v>
      </c>
      <c r="K19">
        <f>(Table4[[#This Row],[time]]-2)*2</f>
        <v>1.3238599999999998</v>
      </c>
      <c r="L19">
        <v>86.367400000000004</v>
      </c>
      <c r="M19">
        <v>2.6619299999999999</v>
      </c>
      <c r="N19">
        <f>(Table5[[#This Row],[time]]-2)*2</f>
        <v>1.3238599999999998</v>
      </c>
      <c r="O19">
        <v>68.997200000000007</v>
      </c>
      <c r="P19">
        <v>2.6619299999999999</v>
      </c>
      <c r="Q19">
        <f>(Table6[[#This Row],[time]]-2)*2</f>
        <v>1.3238599999999998</v>
      </c>
      <c r="R19">
        <v>95.909700000000001</v>
      </c>
      <c r="S19">
        <v>2.6619299999999999</v>
      </c>
      <c r="T19">
        <f>(Table7[[#This Row],[time]]-2)*2</f>
        <v>1.3238599999999998</v>
      </c>
      <c r="U19">
        <v>73.652900000000002</v>
      </c>
      <c r="V19">
        <v>2.6619299999999999</v>
      </c>
      <c r="W19">
        <f>(Table8[[#This Row],[time]]-2)*2</f>
        <v>1.3238599999999998</v>
      </c>
      <c r="X19">
        <v>78.762600000000006</v>
      </c>
    </row>
    <row r="20" spans="1:24" x14ac:dyDescent="0.3">
      <c r="A20">
        <v>2.70424</v>
      </c>
      <c r="B20">
        <f>(Table1[[#This Row],[time]]-2)*2</f>
        <v>1.40848</v>
      </c>
      <c r="C20">
        <v>59.430199999999999</v>
      </c>
      <c r="D20">
        <v>2.70424</v>
      </c>
      <c r="E20">
        <f>(Table2[[#This Row],[time]]-2)*2</f>
        <v>1.40848</v>
      </c>
      <c r="F20">
        <v>96.693600000000004</v>
      </c>
      <c r="G20">
        <v>2.70424</v>
      </c>
      <c r="H20">
        <f>(Table3[[#This Row],[time]]-2)*2</f>
        <v>1.40848</v>
      </c>
      <c r="I20">
        <v>67.115499999999997</v>
      </c>
      <c r="J20">
        <v>2.70424</v>
      </c>
      <c r="K20">
        <f>(Table4[[#This Row],[time]]-2)*2</f>
        <v>1.40848</v>
      </c>
      <c r="L20">
        <v>85.812299999999993</v>
      </c>
      <c r="M20">
        <v>2.70424</v>
      </c>
      <c r="N20">
        <f>(Table5[[#This Row],[time]]-2)*2</f>
        <v>1.40848</v>
      </c>
      <c r="O20">
        <v>66.594300000000004</v>
      </c>
      <c r="P20">
        <v>2.70424</v>
      </c>
      <c r="Q20">
        <f>(Table6[[#This Row],[time]]-2)*2</f>
        <v>1.40848</v>
      </c>
      <c r="R20">
        <v>95.824600000000004</v>
      </c>
      <c r="S20">
        <v>2.70424</v>
      </c>
      <c r="T20">
        <f>(Table7[[#This Row],[time]]-2)*2</f>
        <v>1.40848</v>
      </c>
      <c r="U20">
        <v>73.255799999999994</v>
      </c>
      <c r="V20">
        <v>2.70424</v>
      </c>
      <c r="W20">
        <f>(Table8[[#This Row],[time]]-2)*2</f>
        <v>1.40848</v>
      </c>
      <c r="X20">
        <v>78.370900000000006</v>
      </c>
    </row>
    <row r="21" spans="1:24" x14ac:dyDescent="0.3">
      <c r="A21">
        <v>2.75779</v>
      </c>
      <c r="B21">
        <f>(Table1[[#This Row],[time]]-2)*2</f>
        <v>1.5155799999999999</v>
      </c>
      <c r="C21">
        <v>59.031399999999998</v>
      </c>
      <c r="D21">
        <v>2.75779</v>
      </c>
      <c r="E21">
        <f>(Table2[[#This Row],[time]]-2)*2</f>
        <v>1.5155799999999999</v>
      </c>
      <c r="F21">
        <v>95.942599999999999</v>
      </c>
      <c r="G21">
        <v>2.75779</v>
      </c>
      <c r="H21">
        <f>(Table3[[#This Row],[time]]-2)*2</f>
        <v>1.5155799999999999</v>
      </c>
      <c r="I21">
        <v>64.302000000000007</v>
      </c>
      <c r="J21">
        <v>2.75779</v>
      </c>
      <c r="K21">
        <f>(Table4[[#This Row],[time]]-2)*2</f>
        <v>1.5155799999999999</v>
      </c>
      <c r="L21">
        <v>85.285200000000003</v>
      </c>
      <c r="M21">
        <v>2.75779</v>
      </c>
      <c r="N21">
        <f>(Table5[[#This Row],[time]]-2)*2</f>
        <v>1.5155799999999999</v>
      </c>
      <c r="O21">
        <v>66.049599999999998</v>
      </c>
      <c r="P21">
        <v>2.75779</v>
      </c>
      <c r="Q21">
        <f>(Table6[[#This Row],[time]]-2)*2</f>
        <v>1.5155799999999999</v>
      </c>
      <c r="R21">
        <v>95.858400000000003</v>
      </c>
      <c r="S21">
        <v>2.75779</v>
      </c>
      <c r="T21">
        <f>(Table7[[#This Row],[time]]-2)*2</f>
        <v>1.5155799999999999</v>
      </c>
      <c r="U21">
        <v>72.194199999999995</v>
      </c>
      <c r="V21">
        <v>2.75779</v>
      </c>
      <c r="W21">
        <f>(Table8[[#This Row],[time]]-2)*2</f>
        <v>1.5155799999999999</v>
      </c>
      <c r="X21">
        <v>77.570599999999999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57.857700000000001</v>
      </c>
      <c r="D22">
        <v>2.8044500000000001</v>
      </c>
      <c r="E22">
        <f>(Table2[[#This Row],[time]]-2)*2</f>
        <v>1.6089000000000002</v>
      </c>
      <c r="F22">
        <v>94.707999999999998</v>
      </c>
      <c r="G22">
        <v>2.8044500000000001</v>
      </c>
      <c r="H22">
        <f>(Table3[[#This Row],[time]]-2)*2</f>
        <v>1.6089000000000002</v>
      </c>
      <c r="I22">
        <v>59.176699999999997</v>
      </c>
      <c r="J22">
        <v>2.8044500000000001</v>
      </c>
      <c r="K22">
        <f>(Table4[[#This Row],[time]]-2)*2</f>
        <v>1.6089000000000002</v>
      </c>
      <c r="L22">
        <v>84.415099999999995</v>
      </c>
      <c r="M22">
        <v>2.8044500000000001</v>
      </c>
      <c r="N22">
        <f>(Table5[[#This Row],[time]]-2)*2</f>
        <v>1.6089000000000002</v>
      </c>
      <c r="O22">
        <v>64.564899999999994</v>
      </c>
      <c r="P22">
        <v>2.8044500000000001</v>
      </c>
      <c r="Q22">
        <f>(Table6[[#This Row],[time]]-2)*2</f>
        <v>1.6089000000000002</v>
      </c>
      <c r="R22">
        <v>95.676400000000001</v>
      </c>
      <c r="S22">
        <v>2.8044500000000001</v>
      </c>
      <c r="T22">
        <f>(Table7[[#This Row],[time]]-2)*2</f>
        <v>1.6089000000000002</v>
      </c>
      <c r="U22">
        <v>70.944199999999995</v>
      </c>
      <c r="V22">
        <v>2.8044500000000001</v>
      </c>
      <c r="W22">
        <f>(Table8[[#This Row],[time]]-2)*2</f>
        <v>1.6089000000000002</v>
      </c>
      <c r="X22">
        <v>76.613900000000001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56.9895</v>
      </c>
      <c r="D23">
        <v>2.8546</v>
      </c>
      <c r="E23">
        <f>(Table2[[#This Row],[time]]-2)*2</f>
        <v>1.7092000000000001</v>
      </c>
      <c r="F23">
        <v>94.071100000000001</v>
      </c>
      <c r="G23">
        <v>2.8546</v>
      </c>
      <c r="H23">
        <f>(Table3[[#This Row],[time]]-2)*2</f>
        <v>1.7092000000000001</v>
      </c>
      <c r="I23">
        <v>57.216299999999997</v>
      </c>
      <c r="J23">
        <v>2.8546</v>
      </c>
      <c r="K23">
        <f>(Table4[[#This Row],[time]]-2)*2</f>
        <v>1.7092000000000001</v>
      </c>
      <c r="L23">
        <v>83.881399999999999</v>
      </c>
      <c r="M23">
        <v>2.8546</v>
      </c>
      <c r="N23">
        <f>(Table5[[#This Row],[time]]-2)*2</f>
        <v>1.7092000000000001</v>
      </c>
      <c r="O23">
        <v>64.090400000000002</v>
      </c>
      <c r="P23">
        <v>2.8546</v>
      </c>
      <c r="Q23">
        <f>(Table6[[#This Row],[time]]-2)*2</f>
        <v>1.7092000000000001</v>
      </c>
      <c r="R23">
        <v>96.081900000000005</v>
      </c>
      <c r="S23">
        <v>2.8546</v>
      </c>
      <c r="T23">
        <f>(Table7[[#This Row],[time]]-2)*2</f>
        <v>1.7092000000000001</v>
      </c>
      <c r="U23">
        <v>70.753799999999998</v>
      </c>
      <c r="V23">
        <v>2.8546</v>
      </c>
      <c r="W23">
        <f>(Table8[[#This Row],[time]]-2)*2</f>
        <v>1.7092000000000001</v>
      </c>
      <c r="X23">
        <v>76.086500000000001</v>
      </c>
    </row>
    <row r="24" spans="1:24" x14ac:dyDescent="0.3">
      <c r="A24">
        <v>2.90442</v>
      </c>
      <c r="B24">
        <f>(Table1[[#This Row],[time]]-2)*2</f>
        <v>1.80884</v>
      </c>
      <c r="C24">
        <v>56.4709</v>
      </c>
      <c r="D24">
        <v>2.90442</v>
      </c>
      <c r="E24">
        <f>(Table2[[#This Row],[time]]-2)*2</f>
        <v>1.80884</v>
      </c>
      <c r="F24">
        <v>93.050200000000004</v>
      </c>
      <c r="G24">
        <v>2.90442</v>
      </c>
      <c r="H24">
        <f>(Table3[[#This Row],[time]]-2)*2</f>
        <v>1.80884</v>
      </c>
      <c r="I24">
        <v>54.433199999999999</v>
      </c>
      <c r="J24">
        <v>2.90442</v>
      </c>
      <c r="K24">
        <f>(Table4[[#This Row],[time]]-2)*2</f>
        <v>1.80884</v>
      </c>
      <c r="L24">
        <v>83.198899999999995</v>
      </c>
      <c r="M24">
        <v>2.90442</v>
      </c>
      <c r="N24">
        <f>(Table5[[#This Row],[time]]-2)*2</f>
        <v>1.80884</v>
      </c>
      <c r="O24">
        <v>61.9236</v>
      </c>
      <c r="P24">
        <v>2.90442</v>
      </c>
      <c r="Q24">
        <f>(Table6[[#This Row],[time]]-2)*2</f>
        <v>1.80884</v>
      </c>
      <c r="R24">
        <v>95.782399999999996</v>
      </c>
      <c r="S24">
        <v>2.90442</v>
      </c>
      <c r="T24">
        <f>(Table7[[#This Row],[time]]-2)*2</f>
        <v>1.80884</v>
      </c>
      <c r="U24">
        <v>70.496399999999994</v>
      </c>
      <c r="V24">
        <v>2.90442</v>
      </c>
      <c r="W24">
        <f>(Table8[[#This Row],[time]]-2)*2</f>
        <v>1.80884</v>
      </c>
      <c r="X24">
        <v>75.341700000000003</v>
      </c>
    </row>
    <row r="25" spans="1:24" x14ac:dyDescent="0.3">
      <c r="A25">
        <v>2.95797</v>
      </c>
      <c r="B25">
        <f>(Table1[[#This Row],[time]]-2)*2</f>
        <v>1.91594</v>
      </c>
      <c r="C25">
        <v>55.930900000000001</v>
      </c>
      <c r="D25">
        <v>2.95797</v>
      </c>
      <c r="E25">
        <f>(Table2[[#This Row],[time]]-2)*2</f>
        <v>1.91594</v>
      </c>
      <c r="F25">
        <v>91.801900000000003</v>
      </c>
      <c r="G25">
        <v>2.95797</v>
      </c>
      <c r="H25">
        <f>(Table3[[#This Row],[time]]-2)*2</f>
        <v>1.91594</v>
      </c>
      <c r="I25">
        <v>51.938600000000001</v>
      </c>
      <c r="J25">
        <v>2.95797</v>
      </c>
      <c r="K25">
        <f>(Table4[[#This Row],[time]]-2)*2</f>
        <v>1.91594</v>
      </c>
      <c r="L25">
        <v>82.353399999999993</v>
      </c>
      <c r="M25">
        <v>2.95797</v>
      </c>
      <c r="N25">
        <f>(Table5[[#This Row],[time]]-2)*2</f>
        <v>1.91594</v>
      </c>
      <c r="O25">
        <v>59.9709</v>
      </c>
      <c r="P25">
        <v>2.95797</v>
      </c>
      <c r="Q25">
        <f>(Table6[[#This Row],[time]]-2)*2</f>
        <v>1.91594</v>
      </c>
      <c r="R25">
        <v>95.481499999999997</v>
      </c>
      <c r="S25">
        <v>2.95797</v>
      </c>
      <c r="T25">
        <f>(Table7[[#This Row],[time]]-2)*2</f>
        <v>1.91594</v>
      </c>
      <c r="U25">
        <v>69.238200000000006</v>
      </c>
      <c r="V25">
        <v>2.95797</v>
      </c>
      <c r="W25">
        <f>(Table8[[#This Row],[time]]-2)*2</f>
        <v>1.91594</v>
      </c>
      <c r="X25">
        <v>74.489599999999996</v>
      </c>
    </row>
    <row r="26" spans="1:24" x14ac:dyDescent="0.3">
      <c r="A26">
        <v>3</v>
      </c>
      <c r="B26">
        <f>(Table1[[#This Row],[time]]-2)*2</f>
        <v>2</v>
      </c>
      <c r="C26">
        <v>55.536200000000001</v>
      </c>
      <c r="D26">
        <v>3</v>
      </c>
      <c r="E26">
        <f>(Table2[[#This Row],[time]]-2)*2</f>
        <v>2</v>
      </c>
      <c r="F26">
        <v>91.112300000000005</v>
      </c>
      <c r="G26">
        <v>3</v>
      </c>
      <c r="H26">
        <f>(Table3[[#This Row],[time]]-2)*2</f>
        <v>2</v>
      </c>
      <c r="I26">
        <v>50.362400000000001</v>
      </c>
      <c r="J26">
        <v>3</v>
      </c>
      <c r="K26">
        <f>(Table4[[#This Row],[time]]-2)*2</f>
        <v>2</v>
      </c>
      <c r="L26">
        <v>81.875600000000006</v>
      </c>
      <c r="M26">
        <v>3</v>
      </c>
      <c r="N26">
        <f>(Table5[[#This Row],[time]]-2)*2</f>
        <v>2</v>
      </c>
      <c r="O26">
        <v>59.917900000000003</v>
      </c>
      <c r="P26">
        <v>3</v>
      </c>
      <c r="Q26">
        <f>(Table6[[#This Row],[time]]-2)*2</f>
        <v>2</v>
      </c>
      <c r="R26">
        <v>95.256900000000002</v>
      </c>
      <c r="S26">
        <v>3</v>
      </c>
      <c r="T26">
        <f>(Table7[[#This Row],[time]]-2)*2</f>
        <v>2</v>
      </c>
      <c r="U26">
        <v>68.750699999999995</v>
      </c>
      <c r="V26">
        <v>3</v>
      </c>
      <c r="W26">
        <f>(Table8[[#This Row],[time]]-2)*2</f>
        <v>2</v>
      </c>
      <c r="X26">
        <v>74.0501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88.6922</v>
      </c>
      <c r="D35">
        <v>2</v>
      </c>
      <c r="E35">
        <f>-(Table134[[#This Row],[time]]-2)*2</f>
        <v>0</v>
      </c>
      <c r="F35">
        <v>94.576599999999999</v>
      </c>
      <c r="G35">
        <v>2</v>
      </c>
      <c r="H35">
        <f>-(Table134[[#This Row],[time]]-2)*2</f>
        <v>0</v>
      </c>
      <c r="I35">
        <v>87.261099999999999</v>
      </c>
      <c r="J35">
        <v>2</v>
      </c>
      <c r="K35">
        <f>-(Table134[[#This Row],[time]]-2)*2</f>
        <v>0</v>
      </c>
      <c r="L35">
        <v>85.187899999999999</v>
      </c>
      <c r="M35">
        <v>2</v>
      </c>
      <c r="N35">
        <f>-(Table134[[#This Row],[time]]-2)*2</f>
        <v>0</v>
      </c>
      <c r="O35">
        <v>83.090100000000007</v>
      </c>
      <c r="P35">
        <v>2</v>
      </c>
      <c r="Q35">
        <f>-(Table134[[#This Row],[time]]-2)*2</f>
        <v>0</v>
      </c>
      <c r="R35">
        <v>85.801400000000001</v>
      </c>
      <c r="S35">
        <v>2</v>
      </c>
      <c r="T35">
        <f>-(Table134[[#This Row],[time]]-2)*2</f>
        <v>0</v>
      </c>
      <c r="U35">
        <v>77.901899999999998</v>
      </c>
      <c r="V35">
        <v>2</v>
      </c>
      <c r="W35">
        <f>-(Table134[[#This Row],[time]]-2)*2</f>
        <v>0</v>
      </c>
      <c r="X35">
        <v>83.325999999999993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88.808000000000007</v>
      </c>
      <c r="D36">
        <v>2.0575000000000001</v>
      </c>
      <c r="E36">
        <f>-(Table134[[#This Row],[time]]-2)*2</f>
        <v>-0.11500000000000021</v>
      </c>
      <c r="F36">
        <v>93.471699999999998</v>
      </c>
      <c r="G36">
        <v>2.0575000000000001</v>
      </c>
      <c r="H36">
        <f>-(Table134[[#This Row],[time]]-2)*2</f>
        <v>-0.11500000000000021</v>
      </c>
      <c r="I36">
        <v>88.7714</v>
      </c>
      <c r="J36">
        <v>2.0575000000000001</v>
      </c>
      <c r="K36">
        <f>-(Table134[[#This Row],[time]]-2)*2</f>
        <v>-0.11500000000000021</v>
      </c>
      <c r="L36">
        <v>83.333399999999997</v>
      </c>
      <c r="M36">
        <v>2.0575000000000001</v>
      </c>
      <c r="N36">
        <f>-(Table134[[#This Row],[time]]-2)*2</f>
        <v>-0.11500000000000021</v>
      </c>
      <c r="O36">
        <v>83.033100000000005</v>
      </c>
      <c r="P36">
        <v>2.0575000000000001</v>
      </c>
      <c r="Q36">
        <f>-(Table134[[#This Row],[time]]-2)*2</f>
        <v>-0.11500000000000021</v>
      </c>
      <c r="R36">
        <v>84.700199999999995</v>
      </c>
      <c r="S36">
        <v>2.0575000000000001</v>
      </c>
      <c r="T36">
        <f>-(Table134[[#This Row],[time]]-2)*2</f>
        <v>-0.11500000000000021</v>
      </c>
      <c r="U36">
        <v>78.802899999999994</v>
      </c>
      <c r="V36">
        <v>2.0575000000000001</v>
      </c>
      <c r="W36">
        <f>-(Table134[[#This Row],[time]]-2)*2</f>
        <v>-0.11500000000000021</v>
      </c>
      <c r="X36">
        <v>82.906999999999996</v>
      </c>
    </row>
    <row r="37" spans="1:24" x14ac:dyDescent="0.3">
      <c r="A37">
        <v>2.1025</v>
      </c>
      <c r="B37">
        <f>-(Table134[[#This Row],[time]]-2)*2</f>
        <v>-0.20500000000000007</v>
      </c>
      <c r="C37">
        <v>89.890299999999996</v>
      </c>
      <c r="D37">
        <v>2.1025</v>
      </c>
      <c r="E37">
        <f>-(Table134[[#This Row],[time]]-2)*2</f>
        <v>-0.20500000000000007</v>
      </c>
      <c r="F37">
        <v>92.514799999999994</v>
      </c>
      <c r="G37">
        <v>2.1025</v>
      </c>
      <c r="H37">
        <f>-(Table134[[#This Row],[time]]-2)*2</f>
        <v>-0.20500000000000007</v>
      </c>
      <c r="I37">
        <v>89.444800000000001</v>
      </c>
      <c r="J37">
        <v>2.1025</v>
      </c>
      <c r="K37">
        <f>-(Table134[[#This Row],[time]]-2)*2</f>
        <v>-0.20500000000000007</v>
      </c>
      <c r="L37">
        <v>81.843299999999999</v>
      </c>
      <c r="M37">
        <v>2.1025</v>
      </c>
      <c r="N37">
        <f>-(Table134[[#This Row],[time]]-2)*2</f>
        <v>-0.20500000000000007</v>
      </c>
      <c r="O37">
        <v>83.8887</v>
      </c>
      <c r="P37">
        <v>2.1025</v>
      </c>
      <c r="Q37">
        <f>-(Table134[[#This Row],[time]]-2)*2</f>
        <v>-0.20500000000000007</v>
      </c>
      <c r="R37">
        <v>83.571899999999999</v>
      </c>
      <c r="S37">
        <v>2.1025</v>
      </c>
      <c r="T37">
        <f>-(Table134[[#This Row],[time]]-2)*2</f>
        <v>-0.20500000000000007</v>
      </c>
      <c r="U37">
        <v>79.255600000000001</v>
      </c>
      <c r="V37">
        <v>2.1025</v>
      </c>
      <c r="W37">
        <f>-(Table134[[#This Row],[time]]-2)*2</f>
        <v>-0.20500000000000007</v>
      </c>
      <c r="X37">
        <v>82.835400000000007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90.8446</v>
      </c>
      <c r="D38">
        <v>2.1671900000000002</v>
      </c>
      <c r="E38">
        <f>-(Table134[[#This Row],[time]]-2)*2</f>
        <v>-0.33438000000000034</v>
      </c>
      <c r="F38">
        <v>90.500900000000001</v>
      </c>
      <c r="G38">
        <v>2.1671900000000002</v>
      </c>
      <c r="H38">
        <f>-(Table134[[#This Row],[time]]-2)*2</f>
        <v>-0.33438000000000034</v>
      </c>
      <c r="I38">
        <v>90.256699999999995</v>
      </c>
      <c r="J38">
        <v>2.1671900000000002</v>
      </c>
      <c r="K38">
        <f>-(Table134[[#This Row],[time]]-2)*2</f>
        <v>-0.33438000000000034</v>
      </c>
      <c r="L38">
        <v>80.586200000000005</v>
      </c>
      <c r="M38">
        <v>2.1671900000000002</v>
      </c>
      <c r="N38">
        <f>-(Table134[[#This Row],[time]]-2)*2</f>
        <v>-0.33438000000000034</v>
      </c>
      <c r="O38">
        <v>83.655100000000004</v>
      </c>
      <c r="P38">
        <v>2.1671900000000002</v>
      </c>
      <c r="Q38">
        <f>-(Table134[[#This Row],[time]]-2)*2</f>
        <v>-0.33438000000000034</v>
      </c>
      <c r="R38">
        <v>83.4375</v>
      </c>
      <c r="S38">
        <v>2.1671900000000002</v>
      </c>
      <c r="T38">
        <f>-(Table134[[#This Row],[time]]-2)*2</f>
        <v>-0.33438000000000034</v>
      </c>
      <c r="U38">
        <v>79.982699999999994</v>
      </c>
      <c r="V38">
        <v>2.1671900000000002</v>
      </c>
      <c r="W38">
        <f>-(Table134[[#This Row],[time]]-2)*2</f>
        <v>-0.33438000000000034</v>
      </c>
      <c r="X38">
        <v>82.691199999999995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92.442099999999996</v>
      </c>
      <c r="D39">
        <v>2.2146499999999998</v>
      </c>
      <c r="E39">
        <f>-(Table134[[#This Row],[time]]-2)*2</f>
        <v>-0.42929999999999957</v>
      </c>
      <c r="F39">
        <v>89.371600000000001</v>
      </c>
      <c r="G39">
        <v>2.2146499999999998</v>
      </c>
      <c r="H39">
        <f>-(Table134[[#This Row],[time]]-2)*2</f>
        <v>-0.42929999999999957</v>
      </c>
      <c r="I39">
        <v>90.686800000000005</v>
      </c>
      <c r="J39">
        <v>2.2146499999999998</v>
      </c>
      <c r="K39">
        <f>-(Table134[[#This Row],[time]]-2)*2</f>
        <v>-0.42929999999999957</v>
      </c>
      <c r="L39">
        <v>79.413799999999995</v>
      </c>
      <c r="M39">
        <v>2.2146499999999998</v>
      </c>
      <c r="N39">
        <f>-(Table134[[#This Row],[time]]-2)*2</f>
        <v>-0.42929999999999957</v>
      </c>
      <c r="O39">
        <v>84.278499999999994</v>
      </c>
      <c r="P39">
        <v>2.2146499999999998</v>
      </c>
      <c r="Q39">
        <f>-(Table134[[#This Row],[time]]-2)*2</f>
        <v>-0.42929999999999957</v>
      </c>
      <c r="R39">
        <v>83.073400000000007</v>
      </c>
      <c r="S39">
        <v>2.2146499999999998</v>
      </c>
      <c r="T39">
        <f>-(Table134[[#This Row],[time]]-2)*2</f>
        <v>-0.42929999999999957</v>
      </c>
      <c r="U39">
        <v>80.503500000000003</v>
      </c>
      <c r="V39">
        <v>2.2146499999999998</v>
      </c>
      <c r="W39">
        <f>-(Table134[[#This Row],[time]]-2)*2</f>
        <v>-0.42929999999999957</v>
      </c>
      <c r="X39">
        <v>82.372699999999995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95.223699999999994</v>
      </c>
      <c r="D40">
        <v>2.2715999999999998</v>
      </c>
      <c r="E40">
        <f>-(Table134[[#This Row],[time]]-2)*2</f>
        <v>-0.54319999999999968</v>
      </c>
      <c r="F40">
        <v>88.122799999999998</v>
      </c>
      <c r="G40">
        <v>2.2715999999999998</v>
      </c>
      <c r="H40">
        <f>-(Table134[[#This Row],[time]]-2)*2</f>
        <v>-0.54319999999999968</v>
      </c>
      <c r="I40">
        <v>90.563999999999993</v>
      </c>
      <c r="J40">
        <v>2.2715999999999998</v>
      </c>
      <c r="K40">
        <f>-(Table134[[#This Row],[time]]-2)*2</f>
        <v>-0.54319999999999968</v>
      </c>
      <c r="L40">
        <v>78.330299999999994</v>
      </c>
      <c r="M40">
        <v>2.2715999999999998</v>
      </c>
      <c r="N40">
        <f>-(Table134[[#This Row],[time]]-2)*2</f>
        <v>-0.54319999999999968</v>
      </c>
      <c r="O40">
        <v>84.576999999999998</v>
      </c>
      <c r="P40">
        <v>2.2715999999999998</v>
      </c>
      <c r="Q40">
        <f>-(Table134[[#This Row],[time]]-2)*2</f>
        <v>-0.54319999999999968</v>
      </c>
      <c r="R40">
        <v>82.435500000000005</v>
      </c>
      <c r="S40">
        <v>2.2715999999999998</v>
      </c>
      <c r="T40">
        <f>-(Table134[[#This Row],[time]]-2)*2</f>
        <v>-0.54319999999999968</v>
      </c>
      <c r="U40">
        <v>80.392700000000005</v>
      </c>
      <c r="V40">
        <v>2.2715999999999998</v>
      </c>
      <c r="W40">
        <f>-(Table134[[#This Row],[time]]-2)*2</f>
        <v>-0.54319999999999968</v>
      </c>
      <c r="X40">
        <v>82.541799999999995</v>
      </c>
    </row>
    <row r="41" spans="1:24" x14ac:dyDescent="0.3">
      <c r="A41">
        <v>2.32233</v>
      </c>
      <c r="B41">
        <f>-(Table134[[#This Row],[time]]-2)*2</f>
        <v>-0.64466000000000001</v>
      </c>
      <c r="C41">
        <v>97.147199999999998</v>
      </c>
      <c r="D41">
        <v>2.32233</v>
      </c>
      <c r="E41">
        <f>-(Table134[[#This Row],[time]]-2)*2</f>
        <v>-0.64466000000000001</v>
      </c>
      <c r="F41">
        <v>87.171999999999997</v>
      </c>
      <c r="G41">
        <v>2.32233</v>
      </c>
      <c r="H41">
        <f>-(Table134[[#This Row],[time]]-2)*2</f>
        <v>-0.64466000000000001</v>
      </c>
      <c r="I41">
        <v>90.242900000000006</v>
      </c>
      <c r="J41">
        <v>2.32233</v>
      </c>
      <c r="K41">
        <f>-(Table134[[#This Row],[time]]-2)*2</f>
        <v>-0.64466000000000001</v>
      </c>
      <c r="L41">
        <v>77.400899999999993</v>
      </c>
      <c r="M41">
        <v>2.32233</v>
      </c>
      <c r="N41">
        <f>-(Table134[[#This Row],[time]]-2)*2</f>
        <v>-0.64466000000000001</v>
      </c>
      <c r="O41">
        <v>84.568200000000004</v>
      </c>
      <c r="P41">
        <v>2.32233</v>
      </c>
      <c r="Q41">
        <f>-(Table134[[#This Row],[time]]-2)*2</f>
        <v>-0.64466000000000001</v>
      </c>
      <c r="R41">
        <v>82.208200000000005</v>
      </c>
      <c r="S41">
        <v>2.32233</v>
      </c>
      <c r="T41">
        <f>-(Table134[[#This Row],[time]]-2)*2</f>
        <v>-0.64466000000000001</v>
      </c>
      <c r="U41">
        <v>79.939400000000006</v>
      </c>
      <c r="V41">
        <v>2.32233</v>
      </c>
      <c r="W41">
        <f>-(Table134[[#This Row],[time]]-2)*2</f>
        <v>-0.64466000000000001</v>
      </c>
      <c r="X41">
        <v>82.582599999999999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98.463800000000006</v>
      </c>
      <c r="D42">
        <v>2.3587899999999999</v>
      </c>
      <c r="E42">
        <f>-(Table134[[#This Row],[time]]-2)*2</f>
        <v>-0.71757999999999988</v>
      </c>
      <c r="F42">
        <v>85.430099999999996</v>
      </c>
      <c r="G42">
        <v>2.3587899999999999</v>
      </c>
      <c r="H42">
        <f>-(Table134[[#This Row],[time]]-2)*2</f>
        <v>-0.71757999999999988</v>
      </c>
      <c r="I42">
        <v>89.615099999999998</v>
      </c>
      <c r="J42">
        <v>2.3587899999999999</v>
      </c>
      <c r="K42">
        <f>-(Table134[[#This Row],[time]]-2)*2</f>
        <v>-0.71757999999999988</v>
      </c>
      <c r="L42">
        <v>76.545100000000005</v>
      </c>
      <c r="M42">
        <v>2.3587899999999999</v>
      </c>
      <c r="N42">
        <f>-(Table134[[#This Row],[time]]-2)*2</f>
        <v>-0.71757999999999988</v>
      </c>
      <c r="O42">
        <v>85.067099999999996</v>
      </c>
      <c r="P42">
        <v>2.3587899999999999</v>
      </c>
      <c r="Q42">
        <f>-(Table134[[#This Row],[time]]-2)*2</f>
        <v>-0.71757999999999988</v>
      </c>
      <c r="R42">
        <v>81.226600000000005</v>
      </c>
      <c r="S42">
        <v>2.3587899999999999</v>
      </c>
      <c r="T42">
        <f>-(Table134[[#This Row],[time]]-2)*2</f>
        <v>-0.71757999999999988</v>
      </c>
      <c r="U42">
        <v>78.897099999999995</v>
      </c>
      <c r="V42">
        <v>2.3587899999999999</v>
      </c>
      <c r="W42">
        <f>-(Table134[[#This Row],[time]]-2)*2</f>
        <v>-0.71757999999999988</v>
      </c>
      <c r="X42">
        <v>82.034700000000001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99.4191</v>
      </c>
      <c r="D43">
        <v>2.4015499999999999</v>
      </c>
      <c r="E43">
        <f>-(Table134[[#This Row],[time]]-2)*2</f>
        <v>-0.8030999999999997</v>
      </c>
      <c r="F43">
        <v>84.968800000000002</v>
      </c>
      <c r="G43">
        <v>2.4015499999999999</v>
      </c>
      <c r="H43">
        <f>-(Table134[[#This Row],[time]]-2)*2</f>
        <v>-0.8030999999999997</v>
      </c>
      <c r="I43">
        <v>88.819199999999995</v>
      </c>
      <c r="J43">
        <v>2.4015499999999999</v>
      </c>
      <c r="K43">
        <f>-(Table134[[#This Row],[time]]-2)*2</f>
        <v>-0.8030999999999997</v>
      </c>
      <c r="L43">
        <v>75.073899999999995</v>
      </c>
      <c r="M43">
        <v>2.4015499999999999</v>
      </c>
      <c r="N43">
        <f>-(Table134[[#This Row],[time]]-2)*2</f>
        <v>-0.8030999999999997</v>
      </c>
      <c r="O43">
        <v>85.049099999999996</v>
      </c>
      <c r="P43">
        <v>2.4015499999999999</v>
      </c>
      <c r="Q43">
        <f>-(Table134[[#This Row],[time]]-2)*2</f>
        <v>-0.8030999999999997</v>
      </c>
      <c r="R43">
        <v>80.542599999999993</v>
      </c>
      <c r="S43">
        <v>2.4015499999999999</v>
      </c>
      <c r="T43">
        <f>-(Table134[[#This Row],[time]]-2)*2</f>
        <v>-0.8030999999999997</v>
      </c>
      <c r="U43">
        <v>77.500699999999995</v>
      </c>
      <c r="V43">
        <v>2.4015499999999999</v>
      </c>
      <c r="W43">
        <f>-(Table134[[#This Row],[time]]-2)*2</f>
        <v>-0.8030999999999997</v>
      </c>
      <c r="X43">
        <v>82.141099999999994</v>
      </c>
    </row>
    <row r="44" spans="1:24" x14ac:dyDescent="0.3">
      <c r="A44">
        <v>2.47973</v>
      </c>
      <c r="B44">
        <f>-(Table134[[#This Row],[time]]-2)*2</f>
        <v>-0.95945999999999998</v>
      </c>
      <c r="C44">
        <v>100.241</v>
      </c>
      <c r="D44">
        <v>2.47973</v>
      </c>
      <c r="E44">
        <f>-(Table134[[#This Row],[time]]-2)*2</f>
        <v>-0.95945999999999998</v>
      </c>
      <c r="F44">
        <v>83.393000000000001</v>
      </c>
      <c r="G44">
        <v>2.47973</v>
      </c>
      <c r="H44">
        <f>-(Table134[[#This Row],[time]]-2)*2</f>
        <v>-0.95945999999999998</v>
      </c>
      <c r="I44">
        <v>87.845100000000002</v>
      </c>
      <c r="J44">
        <v>2.47973</v>
      </c>
      <c r="K44">
        <f>-(Table134[[#This Row],[time]]-2)*2</f>
        <v>-0.95945999999999998</v>
      </c>
      <c r="L44">
        <v>74.002899999999997</v>
      </c>
      <c r="M44">
        <v>2.47973</v>
      </c>
      <c r="N44">
        <f>-(Table134[[#This Row],[time]]-2)*2</f>
        <v>-0.95945999999999998</v>
      </c>
      <c r="O44">
        <v>85.004599999999996</v>
      </c>
      <c r="P44">
        <v>2.47973</v>
      </c>
      <c r="Q44">
        <f>-(Table134[[#This Row],[time]]-2)*2</f>
        <v>-0.95945999999999998</v>
      </c>
      <c r="R44">
        <v>80.343599999999995</v>
      </c>
      <c r="S44">
        <v>2.47973</v>
      </c>
      <c r="T44">
        <f>-(Table134[[#This Row],[time]]-2)*2</f>
        <v>-0.95945999999999998</v>
      </c>
      <c r="U44">
        <v>76.463399999999993</v>
      </c>
      <c r="V44">
        <v>2.47973</v>
      </c>
      <c r="W44">
        <f>-(Table134[[#This Row],[time]]-2)*2</f>
        <v>-0.95945999999999998</v>
      </c>
      <c r="X44">
        <v>81.436599999999999</v>
      </c>
    </row>
    <row r="45" spans="1:24" x14ac:dyDescent="0.3">
      <c r="A45">
        <v>2.51017</v>
      </c>
      <c r="B45">
        <f>-(Table134[[#This Row],[time]]-2)*2</f>
        <v>-1.02034</v>
      </c>
      <c r="C45">
        <v>100.82599999999999</v>
      </c>
      <c r="D45">
        <v>2.51017</v>
      </c>
      <c r="E45">
        <f>-(Table134[[#This Row],[time]]-2)*2</f>
        <v>-1.02034</v>
      </c>
      <c r="F45">
        <v>82.139399999999995</v>
      </c>
      <c r="G45">
        <v>2.51017</v>
      </c>
      <c r="H45">
        <f>-(Table134[[#This Row],[time]]-2)*2</f>
        <v>-1.02034</v>
      </c>
      <c r="I45">
        <v>86.349100000000007</v>
      </c>
      <c r="J45">
        <v>2.51017</v>
      </c>
      <c r="K45">
        <f>-(Table134[[#This Row],[time]]-2)*2</f>
        <v>-1.02034</v>
      </c>
      <c r="L45">
        <v>72.174700000000001</v>
      </c>
      <c r="M45">
        <v>2.51017</v>
      </c>
      <c r="N45">
        <f>-(Table134[[#This Row],[time]]-2)*2</f>
        <v>-1.02034</v>
      </c>
      <c r="O45">
        <v>85.516900000000007</v>
      </c>
      <c r="P45">
        <v>2.51017</v>
      </c>
      <c r="Q45">
        <f>-(Table134[[#This Row],[time]]-2)*2</f>
        <v>-1.02034</v>
      </c>
      <c r="R45">
        <v>79.6601</v>
      </c>
      <c r="S45">
        <v>2.51017</v>
      </c>
      <c r="T45">
        <f>-(Table134[[#This Row],[time]]-2)*2</f>
        <v>-1.02034</v>
      </c>
      <c r="U45">
        <v>74.736500000000007</v>
      </c>
      <c r="V45">
        <v>2.51017</v>
      </c>
      <c r="W45">
        <f>-(Table134[[#This Row],[time]]-2)*2</f>
        <v>-1.02034</v>
      </c>
      <c r="X45">
        <v>80.890500000000003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100.88200000000001</v>
      </c>
      <c r="D46">
        <v>2.5632600000000001</v>
      </c>
      <c r="E46">
        <f>-(Table134[[#This Row],[time]]-2)*2</f>
        <v>-1.1265200000000002</v>
      </c>
      <c r="F46">
        <v>81.520700000000005</v>
      </c>
      <c r="G46">
        <v>2.5632600000000001</v>
      </c>
      <c r="H46">
        <f>-(Table134[[#This Row],[time]]-2)*2</f>
        <v>-1.1265200000000002</v>
      </c>
      <c r="I46">
        <v>85.547300000000007</v>
      </c>
      <c r="J46">
        <v>2.5632600000000001</v>
      </c>
      <c r="K46">
        <f>-(Table134[[#This Row],[time]]-2)*2</f>
        <v>-1.1265200000000002</v>
      </c>
      <c r="L46">
        <v>71.475399999999993</v>
      </c>
      <c r="M46">
        <v>2.5632600000000001</v>
      </c>
      <c r="N46">
        <f>-(Table134[[#This Row],[time]]-2)*2</f>
        <v>-1.1265200000000002</v>
      </c>
      <c r="O46">
        <v>85.404799999999994</v>
      </c>
      <c r="P46">
        <v>2.5632600000000001</v>
      </c>
      <c r="Q46">
        <f>-(Table134[[#This Row],[time]]-2)*2</f>
        <v>-1.1265200000000002</v>
      </c>
      <c r="R46">
        <v>78.207400000000007</v>
      </c>
      <c r="S46">
        <v>2.5632600000000001</v>
      </c>
      <c r="T46">
        <f>-(Table134[[#This Row],[time]]-2)*2</f>
        <v>-1.1265200000000002</v>
      </c>
      <c r="U46">
        <v>73.909099999999995</v>
      </c>
      <c r="V46">
        <v>2.5632600000000001</v>
      </c>
      <c r="W46">
        <f>-(Table134[[#This Row],[time]]-2)*2</f>
        <v>-1.1265200000000002</v>
      </c>
      <c r="X46">
        <v>79.891000000000005</v>
      </c>
    </row>
    <row r="47" spans="1:24" x14ac:dyDescent="0.3">
      <c r="A47">
        <v>2.61022</v>
      </c>
      <c r="B47">
        <f>-(Table134[[#This Row],[time]]-2)*2</f>
        <v>-1.22044</v>
      </c>
      <c r="C47">
        <v>100.917</v>
      </c>
      <c r="D47">
        <v>2.61022</v>
      </c>
      <c r="E47">
        <f>-(Table134[[#This Row],[time]]-2)*2</f>
        <v>-1.22044</v>
      </c>
      <c r="F47">
        <v>79.750399999999999</v>
      </c>
      <c r="G47">
        <v>2.61022</v>
      </c>
      <c r="H47">
        <f>-(Table134[[#This Row],[time]]-2)*2</f>
        <v>-1.22044</v>
      </c>
      <c r="I47">
        <v>84.313800000000001</v>
      </c>
      <c r="J47">
        <v>2.61022</v>
      </c>
      <c r="K47">
        <f>-(Table134[[#This Row],[time]]-2)*2</f>
        <v>-1.22044</v>
      </c>
      <c r="L47">
        <v>68.292699999999996</v>
      </c>
      <c r="M47">
        <v>2.61022</v>
      </c>
      <c r="N47">
        <f>-(Table134[[#This Row],[time]]-2)*2</f>
        <v>-1.22044</v>
      </c>
      <c r="O47">
        <v>85.307900000000004</v>
      </c>
      <c r="P47">
        <v>2.61022</v>
      </c>
      <c r="Q47">
        <f>-(Table134[[#This Row],[time]]-2)*2</f>
        <v>-1.22044</v>
      </c>
      <c r="R47">
        <v>76.515500000000003</v>
      </c>
      <c r="S47">
        <v>2.61022</v>
      </c>
      <c r="T47">
        <f>-(Table134[[#This Row],[time]]-2)*2</f>
        <v>-1.22044</v>
      </c>
      <c r="U47">
        <v>72.873699999999999</v>
      </c>
      <c r="V47">
        <v>2.61022</v>
      </c>
      <c r="W47">
        <f>-(Table134[[#This Row],[time]]-2)*2</f>
        <v>-1.22044</v>
      </c>
      <c r="X47">
        <v>79.229100000000003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100.837</v>
      </c>
      <c r="D48">
        <v>2.6619299999999999</v>
      </c>
      <c r="E48">
        <f>-(Table134[[#This Row],[time]]-2)*2</f>
        <v>-1.3238599999999998</v>
      </c>
      <c r="F48">
        <v>78.129900000000006</v>
      </c>
      <c r="G48">
        <v>2.6619299999999999</v>
      </c>
      <c r="H48">
        <f>-(Table134[[#This Row],[time]]-2)*2</f>
        <v>-1.3238599999999998</v>
      </c>
      <c r="I48">
        <v>83.606200000000001</v>
      </c>
      <c r="J48">
        <v>2.6619299999999999</v>
      </c>
      <c r="K48">
        <f>-(Table134[[#This Row],[time]]-2)*2</f>
        <v>-1.3238599999999998</v>
      </c>
      <c r="L48">
        <v>68.114400000000003</v>
      </c>
      <c r="M48">
        <v>2.6619299999999999</v>
      </c>
      <c r="N48">
        <f>-(Table134[[#This Row],[time]]-2)*2</f>
        <v>-1.3238599999999998</v>
      </c>
      <c r="O48">
        <v>85.024100000000004</v>
      </c>
      <c r="P48">
        <v>2.6619299999999999</v>
      </c>
      <c r="Q48">
        <f>-(Table134[[#This Row],[time]]-2)*2</f>
        <v>-1.3238599999999998</v>
      </c>
      <c r="R48">
        <v>75.190100000000001</v>
      </c>
      <c r="S48">
        <v>2.6619299999999999</v>
      </c>
      <c r="T48">
        <f>-(Table134[[#This Row],[time]]-2)*2</f>
        <v>-1.3238599999999998</v>
      </c>
      <c r="U48">
        <v>72.043099999999995</v>
      </c>
      <c r="V48">
        <v>2.6619299999999999</v>
      </c>
      <c r="W48">
        <f>-(Table134[[#This Row],[time]]-2)*2</f>
        <v>-1.3238599999999998</v>
      </c>
      <c r="X48">
        <v>78.909099999999995</v>
      </c>
    </row>
    <row r="49" spans="1:24" x14ac:dyDescent="0.3">
      <c r="A49">
        <v>2.70424</v>
      </c>
      <c r="B49">
        <f>-(Table134[[#This Row],[time]]-2)*2</f>
        <v>-1.40848</v>
      </c>
      <c r="C49">
        <v>100.452</v>
      </c>
      <c r="D49">
        <v>2.70424</v>
      </c>
      <c r="E49">
        <f>-(Table134[[#This Row],[time]]-2)*2</f>
        <v>-1.40848</v>
      </c>
      <c r="F49">
        <v>77.171499999999995</v>
      </c>
      <c r="G49">
        <v>2.70424</v>
      </c>
      <c r="H49">
        <f>-(Table134[[#This Row],[time]]-2)*2</f>
        <v>-1.40848</v>
      </c>
      <c r="I49">
        <v>82.824200000000005</v>
      </c>
      <c r="J49">
        <v>2.70424</v>
      </c>
      <c r="K49">
        <f>-(Table134[[#This Row],[time]]-2)*2</f>
        <v>-1.40848</v>
      </c>
      <c r="L49">
        <v>66.249899999999997</v>
      </c>
      <c r="M49">
        <v>2.70424</v>
      </c>
      <c r="N49">
        <f>-(Table134[[#This Row],[time]]-2)*2</f>
        <v>-1.40848</v>
      </c>
      <c r="O49">
        <v>84.892099999999999</v>
      </c>
      <c r="P49">
        <v>2.70424</v>
      </c>
      <c r="Q49">
        <f>-(Table134[[#This Row],[time]]-2)*2</f>
        <v>-1.40848</v>
      </c>
      <c r="R49">
        <v>73.797200000000004</v>
      </c>
      <c r="S49">
        <v>2.70424</v>
      </c>
      <c r="T49">
        <f>-(Table134[[#This Row],[time]]-2)*2</f>
        <v>-1.40848</v>
      </c>
      <c r="U49">
        <v>71.145300000000006</v>
      </c>
      <c r="V49">
        <v>2.70424</v>
      </c>
      <c r="W49">
        <f>-(Table134[[#This Row],[time]]-2)*2</f>
        <v>-1.40848</v>
      </c>
      <c r="X49">
        <v>78.628</v>
      </c>
    </row>
    <row r="50" spans="1:24" x14ac:dyDescent="0.3">
      <c r="A50">
        <v>2.75779</v>
      </c>
      <c r="B50">
        <f>-(Table134[[#This Row],[time]]-2)*2</f>
        <v>-1.5155799999999999</v>
      </c>
      <c r="C50">
        <v>100.056</v>
      </c>
      <c r="D50">
        <v>2.75779</v>
      </c>
      <c r="E50">
        <f>-(Table134[[#This Row],[time]]-2)*2</f>
        <v>-1.5155799999999999</v>
      </c>
      <c r="F50">
        <v>72.430899999999994</v>
      </c>
      <c r="G50">
        <v>2.75779</v>
      </c>
      <c r="H50">
        <f>-(Table134[[#This Row],[time]]-2)*2</f>
        <v>-1.5155799999999999</v>
      </c>
      <c r="I50">
        <v>82.02</v>
      </c>
      <c r="J50">
        <v>2.75779</v>
      </c>
      <c r="K50">
        <f>-(Table134[[#This Row],[time]]-2)*2</f>
        <v>-1.5155799999999999</v>
      </c>
      <c r="L50">
        <v>65.383300000000006</v>
      </c>
      <c r="M50">
        <v>2.75779</v>
      </c>
      <c r="N50">
        <f>-(Table134[[#This Row],[time]]-2)*2</f>
        <v>-1.5155799999999999</v>
      </c>
      <c r="O50">
        <v>84.552700000000002</v>
      </c>
      <c r="P50">
        <v>2.75779</v>
      </c>
      <c r="Q50">
        <f>-(Table134[[#This Row],[time]]-2)*2</f>
        <v>-1.5155799999999999</v>
      </c>
      <c r="R50">
        <v>72.003699999999995</v>
      </c>
      <c r="S50">
        <v>2.75779</v>
      </c>
      <c r="T50">
        <f>-(Table134[[#This Row],[time]]-2)*2</f>
        <v>-1.5155799999999999</v>
      </c>
      <c r="U50">
        <v>70.246200000000002</v>
      </c>
      <c r="V50">
        <v>2.75779</v>
      </c>
      <c r="W50">
        <f>-(Table134[[#This Row],[time]]-2)*2</f>
        <v>-1.5155799999999999</v>
      </c>
      <c r="X50">
        <v>77.680000000000007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99.578599999999994</v>
      </c>
      <c r="D51">
        <v>2.8044500000000001</v>
      </c>
      <c r="E51">
        <f>-(Table134[[#This Row],[time]]-2)*2</f>
        <v>-1.6089000000000002</v>
      </c>
      <c r="F51">
        <v>70.377899999999997</v>
      </c>
      <c r="G51">
        <v>2.8044500000000001</v>
      </c>
      <c r="H51">
        <f>-(Table134[[#This Row],[time]]-2)*2</f>
        <v>-1.6089000000000002</v>
      </c>
      <c r="I51">
        <v>81.295000000000002</v>
      </c>
      <c r="J51">
        <v>2.8044500000000001</v>
      </c>
      <c r="K51">
        <f>-(Table134[[#This Row],[time]]-2)*2</f>
        <v>-1.6089000000000002</v>
      </c>
      <c r="L51">
        <v>65.178399999999996</v>
      </c>
      <c r="M51">
        <v>2.8044500000000001</v>
      </c>
      <c r="N51">
        <f>-(Table134[[#This Row],[time]]-2)*2</f>
        <v>-1.6089000000000002</v>
      </c>
      <c r="O51">
        <v>84.106200000000001</v>
      </c>
      <c r="P51">
        <v>2.8044500000000001</v>
      </c>
      <c r="Q51">
        <f>-(Table134[[#This Row],[time]]-2)*2</f>
        <v>-1.6089000000000002</v>
      </c>
      <c r="R51">
        <v>70.562399999999997</v>
      </c>
      <c r="S51">
        <v>2.8044500000000001</v>
      </c>
      <c r="T51">
        <f>-(Table134[[#This Row],[time]]-2)*2</f>
        <v>-1.6089000000000002</v>
      </c>
      <c r="U51">
        <v>69.387900000000002</v>
      </c>
      <c r="V51">
        <v>2.8044500000000001</v>
      </c>
      <c r="W51">
        <f>-(Table134[[#This Row],[time]]-2)*2</f>
        <v>-1.6089000000000002</v>
      </c>
      <c r="X51">
        <v>75.431100000000001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98.6922</v>
      </c>
      <c r="D52">
        <v>2.8546</v>
      </c>
      <c r="E52">
        <f>-(Table134[[#This Row],[time]]-2)*2</f>
        <v>-1.7092000000000001</v>
      </c>
      <c r="F52">
        <v>69.855199999999996</v>
      </c>
      <c r="G52">
        <v>2.8546</v>
      </c>
      <c r="H52">
        <f>-(Table134[[#This Row],[time]]-2)*2</f>
        <v>-1.7092000000000001</v>
      </c>
      <c r="I52">
        <v>80.490099999999998</v>
      </c>
      <c r="J52">
        <v>2.8546</v>
      </c>
      <c r="K52">
        <f>-(Table134[[#This Row],[time]]-2)*2</f>
        <v>-1.7092000000000001</v>
      </c>
      <c r="L52">
        <v>63.553899999999999</v>
      </c>
      <c r="M52">
        <v>2.8546</v>
      </c>
      <c r="N52">
        <f>-(Table134[[#This Row],[time]]-2)*2</f>
        <v>-1.7092000000000001</v>
      </c>
      <c r="O52">
        <v>83.575800000000001</v>
      </c>
      <c r="P52">
        <v>2.8546</v>
      </c>
      <c r="Q52">
        <f>-(Table134[[#This Row],[time]]-2)*2</f>
        <v>-1.7092000000000001</v>
      </c>
      <c r="R52">
        <v>68.240499999999997</v>
      </c>
      <c r="S52">
        <v>2.8546</v>
      </c>
      <c r="T52">
        <f>-(Table134[[#This Row],[time]]-2)*2</f>
        <v>-1.7092000000000001</v>
      </c>
      <c r="U52">
        <v>68.480400000000003</v>
      </c>
      <c r="V52">
        <v>2.8546</v>
      </c>
      <c r="W52">
        <f>-(Table134[[#This Row],[time]]-2)*2</f>
        <v>-1.7092000000000001</v>
      </c>
      <c r="X52">
        <v>74.027900000000002</v>
      </c>
    </row>
    <row r="53" spans="1:24" x14ac:dyDescent="0.3">
      <c r="A53">
        <v>2.90442</v>
      </c>
      <c r="B53">
        <f>-(Table134[[#This Row],[time]]-2)*2</f>
        <v>-1.80884</v>
      </c>
      <c r="C53">
        <v>98.031800000000004</v>
      </c>
      <c r="D53">
        <v>2.90442</v>
      </c>
      <c r="E53">
        <f>-(Table134[[#This Row],[time]]-2)*2</f>
        <v>-1.80884</v>
      </c>
      <c r="F53">
        <v>67.603399999999993</v>
      </c>
      <c r="G53">
        <v>2.90442</v>
      </c>
      <c r="H53">
        <f>-(Table134[[#This Row],[time]]-2)*2</f>
        <v>-1.80884</v>
      </c>
      <c r="I53">
        <v>79.922600000000003</v>
      </c>
      <c r="J53">
        <v>2.90442</v>
      </c>
      <c r="K53">
        <f>-(Table134[[#This Row],[time]]-2)*2</f>
        <v>-1.80884</v>
      </c>
      <c r="L53">
        <v>62.772599999999997</v>
      </c>
      <c r="M53">
        <v>2.90442</v>
      </c>
      <c r="N53">
        <f>-(Table134[[#This Row],[time]]-2)*2</f>
        <v>-1.80884</v>
      </c>
      <c r="O53">
        <v>83.3232</v>
      </c>
      <c r="P53">
        <v>2.90442</v>
      </c>
      <c r="Q53">
        <f>-(Table134[[#This Row],[time]]-2)*2</f>
        <v>-1.80884</v>
      </c>
      <c r="R53">
        <v>66.523300000000006</v>
      </c>
      <c r="S53">
        <v>2.90442</v>
      </c>
      <c r="T53">
        <f>-(Table134[[#This Row],[time]]-2)*2</f>
        <v>-1.80884</v>
      </c>
      <c r="U53">
        <v>67.818600000000004</v>
      </c>
      <c r="V53">
        <v>2.90442</v>
      </c>
      <c r="W53">
        <f>-(Table134[[#This Row],[time]]-2)*2</f>
        <v>-1.80884</v>
      </c>
      <c r="X53">
        <v>72.218400000000003</v>
      </c>
    </row>
    <row r="54" spans="1:24" x14ac:dyDescent="0.3">
      <c r="A54">
        <v>2.95797</v>
      </c>
      <c r="B54">
        <f>-(Table134[[#This Row],[time]]-2)*2</f>
        <v>-1.91594</v>
      </c>
      <c r="C54">
        <v>97.004400000000004</v>
      </c>
      <c r="D54">
        <v>2.95797</v>
      </c>
      <c r="E54">
        <f>-(Table134[[#This Row],[time]]-2)*2</f>
        <v>-1.91594</v>
      </c>
      <c r="F54">
        <v>65.402199999999993</v>
      </c>
      <c r="G54">
        <v>2.95797</v>
      </c>
      <c r="H54">
        <f>-(Table134[[#This Row],[time]]-2)*2</f>
        <v>-1.91594</v>
      </c>
      <c r="I54">
        <v>79.2376</v>
      </c>
      <c r="J54">
        <v>2.95797</v>
      </c>
      <c r="K54">
        <f>-(Table134[[#This Row],[time]]-2)*2</f>
        <v>-1.91594</v>
      </c>
      <c r="L54">
        <v>62.578299999999999</v>
      </c>
      <c r="M54">
        <v>2.95797</v>
      </c>
      <c r="N54">
        <f>-(Table134[[#This Row],[time]]-2)*2</f>
        <v>-1.91594</v>
      </c>
      <c r="O54">
        <v>82.842600000000004</v>
      </c>
      <c r="P54">
        <v>2.95797</v>
      </c>
      <c r="Q54">
        <f>-(Table134[[#This Row],[time]]-2)*2</f>
        <v>-1.91594</v>
      </c>
      <c r="R54">
        <v>62.9816</v>
      </c>
      <c r="S54">
        <v>2.95797</v>
      </c>
      <c r="T54">
        <f>-(Table134[[#This Row],[time]]-2)*2</f>
        <v>-1.91594</v>
      </c>
      <c r="U54">
        <v>66.905500000000004</v>
      </c>
      <c r="V54">
        <v>2.95797</v>
      </c>
      <c r="W54">
        <f>-(Table134[[#This Row],[time]]-2)*2</f>
        <v>-1.91594</v>
      </c>
      <c r="X54">
        <v>71.196399999999997</v>
      </c>
    </row>
    <row r="55" spans="1:24" x14ac:dyDescent="0.3">
      <c r="A55">
        <v>3</v>
      </c>
      <c r="B55">
        <f>-(Table134[[#This Row],[time]]-2)*2</f>
        <v>-2</v>
      </c>
      <c r="C55">
        <v>96.415300000000002</v>
      </c>
      <c r="D55">
        <v>3</v>
      </c>
      <c r="E55">
        <f>-(Table134[[#This Row],[time]]-2)*2</f>
        <v>-2</v>
      </c>
      <c r="F55">
        <v>64.608000000000004</v>
      </c>
      <c r="G55">
        <v>3</v>
      </c>
      <c r="H55">
        <f>-(Table134[[#This Row],[time]]-2)*2</f>
        <v>-2</v>
      </c>
      <c r="I55">
        <v>78.857500000000002</v>
      </c>
      <c r="J55">
        <v>3</v>
      </c>
      <c r="K55">
        <f>-(Table134[[#This Row],[time]]-2)*2</f>
        <v>-2</v>
      </c>
      <c r="L55">
        <v>62.472499999999997</v>
      </c>
      <c r="M55">
        <v>3</v>
      </c>
      <c r="N55">
        <f>-(Table134[[#This Row],[time]]-2)*2</f>
        <v>-2</v>
      </c>
      <c r="O55">
        <v>82.623699999999999</v>
      </c>
      <c r="P55">
        <v>3</v>
      </c>
      <c r="Q55">
        <f>-(Table134[[#This Row],[time]]-2)*2</f>
        <v>-2</v>
      </c>
      <c r="R55">
        <v>62.0246</v>
      </c>
      <c r="S55">
        <v>3</v>
      </c>
      <c r="T55">
        <f>-(Table134[[#This Row],[time]]-2)*2</f>
        <v>-2</v>
      </c>
      <c r="U55">
        <v>66.424700000000001</v>
      </c>
      <c r="V55">
        <v>3</v>
      </c>
      <c r="W55">
        <f>-(Table134[[#This Row],[time]]-2)*2</f>
        <v>-2</v>
      </c>
      <c r="X55">
        <v>70.616500000000002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313B0A-DCB4-4CF4-A7F4-FB2BED0121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A69652-8608-4371-B730-91DF91F9A6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C3C7-856A-4AE2-9CD5-11C91F5D5B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2020-12-22T22:39:21Z</dcterms:created>
  <dcterms:modified xsi:type="dcterms:W3CDTF">2020-12-22T22:51:44Z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