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SlideNoTether/"/>
    </mc:Choice>
  </mc:AlternateContent>
  <xr:revisionPtr revIDLastSave="18" documentId="8_{62E01D80-342A-445E-9777-68ACFB6B2AD9}" xr6:coauthVersionLast="45" xr6:coauthVersionMax="45" xr10:uidLastSave="{1660DBDF-9D2D-4F2F-B6F6-3B0038CCCA8C}"/>
  <bookViews>
    <workbookView xWindow="2232" yWindow="2232" windowWidth="17280" windowHeight="9036" xr2:uid="{E3C160B4-2E1D-4556-930D-08AF1FC1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<sst xmlns="http://schemas.openxmlformats.org/spreadsheetml/2006/main" count="75" uniqueCount="20">
  <si>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</si>
  <si>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</si>
  <si>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</si>
  <si>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</si>
  <si>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</si>
  <si>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</si>
  <si>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</si>
  <si>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</si>
  <si>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</si>
  <si>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</si>
  <si>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</si>
  <si>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</si>
  <si>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</si>
  <si>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</si>
  <si>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</si>
  <si>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</si>
  <si>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Latslide NoTether</t>
  </si>
  <si>
    <t>S2_4P_LatSlide_NoTether.odb</t>
  </si>
  <si>
    <t>4N LatSlide NoTether</t>
  </si>
  <si>
    <t>S2_4N_LatSlide_NoTether.odb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</si>
</sst>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F6140-C3CE-46B6-B6AC-998F825DA8CA}" name="Table1" displayName="Table1" ref="A5:C26" totalsRowShown="0">
  <autoFilter ref="A5:C26" xr:uid="{6134DF75-2E12-4955-8FCE-5D516D08BFB3}"/>
  <tableColumns count="3">
    <tableColumn id="1" xr3:uid="{EBF0FD36-A359-4443-BD32-CFD0FBCE4B88}" name="time"/>
    <tableColumn id="2" xr3:uid="{27CF46C8-FBB1-41FC-AC03-4D0C18CE7EFB}" name="moment" dataDxfId="15">
      <calculatedColumnFormula>(Table1[[#This Row],[time]]-2)*2</calculatedColumnFormula>
    </tableColumn>
    <tableColumn id="3" xr3:uid="{717912EF-A6A3-4758-89FE-44884442EB38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EF7C74-FE83-4FD4-B866-A6FED74BF9D6}" name="Table235" displayName="Table235" ref="D34:F55" totalsRowShown="0">
  <autoFilter ref="D34:F55" xr:uid="{E9132CCF-1808-42EC-B4A5-AE7BC72A892F}"/>
  <tableColumns count="3">
    <tableColumn id="1" xr3:uid="{AF5CFEEC-DA78-416C-B78A-9F3D838E6B98}" name="time"/>
    <tableColumn id="2" xr3:uid="{2B16E19C-5EDD-4F3C-B4C0-1A11F3FFA06F}" name="moment" dataDxfId="6">
      <calculatedColumnFormula>-(Table134[[#This Row],[time]]-2)*2</calculatedColumnFormula>
    </tableColumn>
    <tableColumn id="3" xr3:uid="{F64ACAA8-EFD4-4586-BDC2-BB2F5607893E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E183BC-0483-4519-8994-06EFF26E7209}" name="Table336" displayName="Table336" ref="G34:I55" totalsRowShown="0">
  <autoFilter ref="G34:I55" xr:uid="{D77BDCE9-67F6-412E-AACC-AC3A1358EC13}"/>
  <tableColumns count="3">
    <tableColumn id="1" xr3:uid="{F8D1558F-50E0-49E7-8F34-D587CF9DE95B}" name="time"/>
    <tableColumn id="2" xr3:uid="{3028BAFE-2FC7-4A1B-8609-58FC556E4481}" name="moment" dataDxfId="5">
      <calculatedColumnFormula>-(Table134[[#This Row],[time]]-2)*2</calculatedColumnFormula>
    </tableColumn>
    <tableColumn id="3" xr3:uid="{CC871AB2-8EBE-4FC4-8A24-62CCD77E9331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943CD9-1C55-4FEB-A52B-005F72D517B7}" name="Table437" displayName="Table437" ref="J34:L55" totalsRowShown="0">
  <autoFilter ref="J34:L55" xr:uid="{81CC8D41-0B97-40EC-BC42-13FAA52F7F43}"/>
  <tableColumns count="3">
    <tableColumn id="1" xr3:uid="{57CA93EF-144E-47CE-B13E-25E5E37ADF30}" name="time"/>
    <tableColumn id="2" xr3:uid="{7FE9F385-56BB-415C-82CB-A86E5CE1B44E}" name="moment" dataDxfId="4">
      <calculatedColumnFormula>-(Table134[[#This Row],[time]]-2)*2</calculatedColumnFormula>
    </tableColumn>
    <tableColumn id="3" xr3:uid="{3D12DB2B-98F1-4FE0-BCF5-81FAECA1302A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F7B756-643A-4E59-8A18-8BB3F6D15B6B}" name="Table538" displayName="Table538" ref="M34:O55" totalsRowShown="0">
  <autoFilter ref="M34:O55" xr:uid="{5B08E711-F087-4599-8A6F-99DF607FDE3F}"/>
  <tableColumns count="3">
    <tableColumn id="1" xr3:uid="{764262EA-2E6B-497F-85B9-CE1EF4B166FC}" name="time"/>
    <tableColumn id="2" xr3:uid="{8943310D-2DDA-40D0-9A51-B289F2AF78CD}" name="moment" dataDxfId="3">
      <calculatedColumnFormula>-(Table134[[#This Row],[time]]-2)*2</calculatedColumnFormula>
    </tableColumn>
    <tableColumn id="3" xr3:uid="{A73A2D53-B862-4E4B-ADF0-FB5918B64F45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FAC714-7F01-41B5-8BE6-D7E7E8A319DA}" name="Table639" displayName="Table639" ref="P34:R55" totalsRowShown="0">
  <autoFilter ref="P34:R55" xr:uid="{9D41851F-DB84-4E3B-814D-C69C7CF4A4A8}"/>
  <tableColumns count="3">
    <tableColumn id="1" xr3:uid="{08BFC96F-ADDD-4CED-B405-5294C9E70134}" name="time"/>
    <tableColumn id="2" xr3:uid="{52118C0B-4CEB-4C55-9E4B-306B00CFDF04}" name="moment" dataDxfId="2">
      <calculatedColumnFormula>-(Table134[[#This Row],[time]]-2)*2</calculatedColumnFormula>
    </tableColumn>
    <tableColumn id="3" xr3:uid="{B09FDF74-A4B2-466C-99D4-10C3057BBA8E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1CBCC4-795F-4B9B-ADE9-D4074EEC97FD}" name="Table740" displayName="Table740" ref="S34:U55" totalsRowShown="0">
  <autoFilter ref="S34:U55" xr:uid="{7A292184-9D6A-48E4-B9D0-F8B3D1B1FFFC}"/>
  <tableColumns count="3">
    <tableColumn id="1" xr3:uid="{4DA901AC-F43A-4A3F-9325-4C49483CE95A}" name="time"/>
    <tableColumn id="2" xr3:uid="{6F365AC2-6EA2-4605-9EF1-019C741C0AB0}" name="moment" dataDxfId="1">
      <calculatedColumnFormula>-(Table134[[#This Row],[time]]-2)*2</calculatedColumnFormula>
    </tableColumn>
    <tableColumn id="3" xr3:uid="{4125ACE6-D7CE-454D-B60B-5191E1D56EB6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7D3013-B118-4D94-9DCD-239FCD3B8809}" name="Table841" displayName="Table841" ref="V34:X55" totalsRowShown="0">
  <autoFilter ref="V34:X55" xr:uid="{331AD359-A41C-4FB6-94B7-F09F2999FE73}"/>
  <tableColumns count="3">
    <tableColumn id="1" xr3:uid="{626B812E-CFFB-4830-A2CE-330C7EFE732A}" name="time"/>
    <tableColumn id="2" xr3:uid="{58A6E27C-38B7-45B7-9B1F-ADF889EBC022}" name="moment" dataDxfId="0">
      <calculatedColumnFormula>-(Table134[[#This Row],[time]]-2)*2</calculatedColumnFormula>
    </tableColumn>
    <tableColumn id="3" xr3:uid="{C6EC1B41-C2E2-4DF4-B6F8-D3C8AECB14EC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D7A69-EBC6-4CA2-B923-5A151256D6BA}" name="Table2" displayName="Table2" ref="D5:F26" totalsRowShown="0">
  <autoFilter ref="D5:F26" xr:uid="{E9094D46-F4E9-41F4-BEB2-881066652EE5}"/>
  <tableColumns count="3">
    <tableColumn id="1" xr3:uid="{B3300AFE-9070-4FDD-B6F8-F04712DEE7DC}" name="time"/>
    <tableColumn id="2" xr3:uid="{B7EF8732-B22D-49CB-80C6-04BD04150245}" name="moment" dataDxfId="14">
      <calculatedColumnFormula>(Table2[[#This Row],[time]]-2)*2</calculatedColumnFormula>
    </tableColumn>
    <tableColumn id="3" xr3:uid="{4BA8ED6C-147D-46C1-A84D-AC22313D1108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7C49B7-B009-4BBF-898D-B73474DB3892}" name="Table3" displayName="Table3" ref="G5:I26" totalsRowShown="0">
  <autoFilter ref="G5:I26" xr:uid="{05B01B11-47A8-4C35-B875-ABD19DCF3133}"/>
  <tableColumns count="3">
    <tableColumn id="1" xr3:uid="{FC648CD4-9341-4CF4-8AFD-787E1CAA736A}" name="time"/>
    <tableColumn id="2" xr3:uid="{84F13B2F-8C35-4C79-9C96-FC45B58CBD4E}" name="moment" dataDxfId="13">
      <calculatedColumnFormula>(Table3[[#This Row],[time]]-2)*2</calculatedColumnFormula>
    </tableColumn>
    <tableColumn id="3" xr3:uid="{525AD77F-838A-4DFB-8998-3832A6AA8082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4521B-3431-405A-9AA1-9C44676A5DE1}" name="Table4" displayName="Table4" ref="J5:L26" totalsRowShown="0">
  <autoFilter ref="J5:L26" xr:uid="{802A1B79-6E88-4158-991F-8B5C9664C40E}"/>
  <tableColumns count="3">
    <tableColumn id="1" xr3:uid="{BE0169EF-5F70-41E6-981E-06560E7462AF}" name="time"/>
    <tableColumn id="2" xr3:uid="{524819D4-167E-49DB-A50F-63C0DF24DDE1}" name="moment" dataDxfId="12">
      <calculatedColumnFormula>(Table4[[#This Row],[time]]-2)*2</calculatedColumnFormula>
    </tableColumn>
    <tableColumn id="3" xr3:uid="{F95912AB-8C45-42ED-8283-3E4CD2013A48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A626DC-77F8-474F-86EB-D56F735A15BA}" name="Table5" displayName="Table5" ref="M5:O26" totalsRowShown="0">
  <autoFilter ref="M5:O26" xr:uid="{8E5F3025-4338-4696-AE6A-DD877D4F26D7}"/>
  <tableColumns count="3">
    <tableColumn id="1" xr3:uid="{B6D24A34-447E-4E1A-A55C-DF1A483C6ECD}" name="time"/>
    <tableColumn id="2" xr3:uid="{29F54155-536E-4877-BA20-7DBB7395454B}" name="moment" dataDxfId="11">
      <calculatedColumnFormula>(Table5[[#This Row],[time]]-2)*2</calculatedColumnFormula>
    </tableColumn>
    <tableColumn id="3" xr3:uid="{943FDB1D-F4A2-4FD6-B083-3AF0A3FFBE65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E32CA4-BBF6-46A3-A15D-4AE70D13F734}" name="Table6" displayName="Table6" ref="P5:R26" totalsRowShown="0">
  <autoFilter ref="P5:R26" xr:uid="{CC0602AD-B7B1-4C30-962D-F4D2C9D96225}"/>
  <tableColumns count="3">
    <tableColumn id="1" xr3:uid="{9A6E3C81-AAEA-4E33-BA76-AEBEB6EB19C9}" name="time"/>
    <tableColumn id="2" xr3:uid="{9F8213F4-FAF5-4E18-8A8A-69CA29AB5A3A}" name="moment" dataDxfId="10">
      <calculatedColumnFormula>(Table6[[#This Row],[time]]-2)*2</calculatedColumnFormula>
    </tableColumn>
    <tableColumn id="3" xr3:uid="{5A911CCE-3818-4119-BAF1-66129EC8275C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17C5A6-E741-4628-8B15-7A12F78CF82A}" name="Table7" displayName="Table7" ref="S5:U26" totalsRowShown="0">
  <autoFilter ref="S5:U26" xr:uid="{981320EB-E992-4B84-BF5E-82FACFC46A4B}"/>
  <tableColumns count="3">
    <tableColumn id="1" xr3:uid="{8CFFB6C6-B9E9-41F8-A221-1F1ACB52CB78}" name="time"/>
    <tableColumn id="2" xr3:uid="{170C6069-41A1-44B8-BB93-891A52C479DB}" name="moment" dataDxfId="9">
      <calculatedColumnFormula>(Table7[[#This Row],[time]]-2)*2</calculatedColumnFormula>
    </tableColumn>
    <tableColumn id="3" xr3:uid="{C13E3B04-0D78-4220-9C2A-85E4F86CE73A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129DC0-A530-4D04-968D-6CABD6B0D7EC}" name="Table8" displayName="Table8" ref="V5:X26" totalsRowShown="0">
  <autoFilter ref="V5:X26" xr:uid="{AB326B99-8D53-4E0F-8563-6D1C72C11261}"/>
  <tableColumns count="3">
    <tableColumn id="1" xr3:uid="{59D8782B-0C09-44C3-B171-7AD254D97A61}" name="time"/>
    <tableColumn id="2" xr3:uid="{D32B8974-CB64-4B8A-9CC9-306C68FB1F04}" name="moment" dataDxfId="8">
      <calculatedColumnFormula>(Table8[[#This Row],[time]]-2)*2</calculatedColumnFormula>
    </tableColumn>
    <tableColumn id="3" xr3:uid="{6E1EFB88-C4A6-4060-BFF5-BF33E01D3790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665676-5AA8-40FC-B103-778137357A3C}" name="Table134" displayName="Table134" ref="A34:C55" totalsRowShown="0">
  <autoFilter ref="A34:C55" xr:uid="{14E4C5B7-D280-4FD2-A313-094F4AC22379}"/>
  <tableColumns count="3">
    <tableColumn id="1" xr3:uid="{77653DE5-1E65-4928-9335-358BC11C6A19}" name="time"/>
    <tableColumn id="2" xr3:uid="{CDE2F4AA-24D3-4226-9041-563C963E74E7}" name="moment" dataDxfId="7">
      <calculatedColumnFormula>-(Table134[[#This Row],[time]]-2)*2</calculatedColumnFormula>
    </tableColumn>
    <tableColumn id="3" xr3:uid="{4D96FB19-0F31-4D8D-BF98-036D06E40247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07B3-1AC0-4695-AAAA-542AB67E8B62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80.561099999999996</v>
      </c>
      <c r="D6">
        <v>2</v>
      </c>
      <c r="E6">
        <f>(Table2[[#This Row],[time]]-2)*2</f>
        <v>0</v>
      </c>
      <c r="F6">
        <v>87.831800000000001</v>
      </c>
      <c r="G6">
        <v>2</v>
      </c>
      <c r="H6">
        <f>(Table3[[#This Row],[time]]-2)*2</f>
        <v>0</v>
      </c>
      <c r="I6">
        <v>85.166700000000006</v>
      </c>
      <c r="J6">
        <v>2</v>
      </c>
      <c r="K6">
        <f>(Table4[[#This Row],[time]]-2)*2</f>
        <v>0</v>
      </c>
      <c r="L6">
        <v>79.101699999999994</v>
      </c>
      <c r="M6">
        <v>2</v>
      </c>
      <c r="N6">
        <f>(Table5[[#This Row],[time]]-2)*2</f>
        <v>0</v>
      </c>
      <c r="O6">
        <v>83.227699999999999</v>
      </c>
      <c r="P6">
        <v>2</v>
      </c>
      <c r="Q6">
        <f>(Table6[[#This Row],[time]]-2)*2</f>
        <v>0</v>
      </c>
      <c r="R6">
        <v>84.265900000000002</v>
      </c>
      <c r="S6">
        <v>2</v>
      </c>
      <c r="T6">
        <f>(Table7[[#This Row],[time]]-2)*2</f>
        <v>0</v>
      </c>
      <c r="U6">
        <v>78.459999999999994</v>
      </c>
      <c r="V6">
        <v>2</v>
      </c>
      <c r="W6">
        <f>(Table8[[#This Row],[time]]-2)*2</f>
        <v>0</v>
      </c>
      <c r="X6">
        <v>83.006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91.394999999999996</v>
      </c>
      <c r="D7">
        <v>2.0575000000000001</v>
      </c>
      <c r="E7">
        <f>(Table2[[#This Row],[time]]-2)*2</f>
        <v>0.11500000000000021</v>
      </c>
      <c r="F7">
        <v>94.7</v>
      </c>
      <c r="G7">
        <v>2.0575000000000001</v>
      </c>
      <c r="H7">
        <f>(Table3[[#This Row],[time]]-2)*2</f>
        <v>0.11500000000000021</v>
      </c>
      <c r="I7">
        <v>88.740300000000005</v>
      </c>
      <c r="J7">
        <v>2.0575000000000001</v>
      </c>
      <c r="K7">
        <f>(Table4[[#This Row],[time]]-2)*2</f>
        <v>0.11500000000000021</v>
      </c>
      <c r="L7">
        <v>85.462800000000001</v>
      </c>
      <c r="M7">
        <v>2.0575000000000001</v>
      </c>
      <c r="N7">
        <f>(Table5[[#This Row],[time]]-2)*2</f>
        <v>0.11500000000000021</v>
      </c>
      <c r="O7">
        <v>83.162400000000005</v>
      </c>
      <c r="P7">
        <v>2.0575000000000001</v>
      </c>
      <c r="Q7">
        <f>(Table6[[#This Row],[time]]-2)*2</f>
        <v>0.11500000000000021</v>
      </c>
      <c r="R7">
        <v>88.432599999999994</v>
      </c>
      <c r="S7">
        <v>2.0575000000000001</v>
      </c>
      <c r="T7">
        <f>(Table7[[#This Row],[time]]-2)*2</f>
        <v>0.11500000000000021</v>
      </c>
      <c r="U7">
        <v>78.627300000000005</v>
      </c>
      <c r="V7">
        <v>2.0575000000000001</v>
      </c>
      <c r="W7">
        <f>(Table8[[#This Row],[time]]-2)*2</f>
        <v>0.11500000000000021</v>
      </c>
      <c r="X7">
        <v>83.394900000000007</v>
      </c>
    </row>
    <row r="8" spans="1:24" x14ac:dyDescent="0.3">
      <c r="A8">
        <v>2.1025</v>
      </c>
      <c r="B8">
        <f>(Table1[[#This Row],[time]]-2)*2</f>
        <v>0.20500000000000007</v>
      </c>
      <c r="C8">
        <v>90.840400000000002</v>
      </c>
      <c r="D8">
        <v>2.1025</v>
      </c>
      <c r="E8">
        <f>(Table2[[#This Row],[time]]-2)*2</f>
        <v>0.20500000000000007</v>
      </c>
      <c r="F8">
        <v>95.6768</v>
      </c>
      <c r="G8">
        <v>2.1025</v>
      </c>
      <c r="H8">
        <f>(Table3[[#This Row],[time]]-2)*2</f>
        <v>0.20500000000000007</v>
      </c>
      <c r="I8">
        <v>87.878200000000007</v>
      </c>
      <c r="J8">
        <v>2.1025</v>
      </c>
      <c r="K8">
        <f>(Table4[[#This Row],[time]]-2)*2</f>
        <v>0.20500000000000007</v>
      </c>
      <c r="L8">
        <v>85.005399999999995</v>
      </c>
      <c r="M8">
        <v>2.1025</v>
      </c>
      <c r="N8">
        <f>(Table5[[#This Row],[time]]-2)*2</f>
        <v>0.20500000000000007</v>
      </c>
      <c r="O8">
        <v>81.795199999999994</v>
      </c>
      <c r="P8">
        <v>2.1025</v>
      </c>
      <c r="Q8">
        <f>(Table6[[#This Row],[time]]-2)*2</f>
        <v>0.20500000000000007</v>
      </c>
      <c r="R8">
        <v>87.967299999999994</v>
      </c>
      <c r="S8">
        <v>2.1025</v>
      </c>
      <c r="T8">
        <f>(Table7[[#This Row],[time]]-2)*2</f>
        <v>0.20500000000000007</v>
      </c>
      <c r="U8">
        <v>78.446299999999994</v>
      </c>
      <c r="V8">
        <v>2.1025</v>
      </c>
      <c r="W8">
        <f>(Table8[[#This Row],[time]]-2)*2</f>
        <v>0.20500000000000007</v>
      </c>
      <c r="X8">
        <v>83.536600000000007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89.612499999999997</v>
      </c>
      <c r="D9">
        <v>2.1671900000000002</v>
      </c>
      <c r="E9">
        <f>(Table2[[#This Row],[time]]-2)*2</f>
        <v>0.33438000000000034</v>
      </c>
      <c r="F9">
        <v>95.485299999999995</v>
      </c>
      <c r="G9">
        <v>2.1671900000000002</v>
      </c>
      <c r="H9">
        <f>(Table3[[#This Row],[time]]-2)*2</f>
        <v>0.33438000000000034</v>
      </c>
      <c r="I9">
        <v>86.355099999999993</v>
      </c>
      <c r="J9">
        <v>2.1671900000000002</v>
      </c>
      <c r="K9">
        <f>(Table4[[#This Row],[time]]-2)*2</f>
        <v>0.33438000000000034</v>
      </c>
      <c r="L9">
        <v>83.552999999999997</v>
      </c>
      <c r="M9">
        <v>2.1671900000000002</v>
      </c>
      <c r="N9">
        <f>(Table5[[#This Row],[time]]-2)*2</f>
        <v>0.33438000000000034</v>
      </c>
      <c r="O9">
        <v>80.768900000000002</v>
      </c>
      <c r="P9">
        <v>2.1671900000000002</v>
      </c>
      <c r="Q9">
        <f>(Table6[[#This Row],[time]]-2)*2</f>
        <v>0.33438000000000034</v>
      </c>
      <c r="R9">
        <v>87.2303</v>
      </c>
      <c r="S9">
        <v>2.1671900000000002</v>
      </c>
      <c r="T9">
        <f>(Table7[[#This Row],[time]]-2)*2</f>
        <v>0.33438000000000034</v>
      </c>
      <c r="U9">
        <v>78.178100000000001</v>
      </c>
      <c r="V9">
        <v>2.1671900000000002</v>
      </c>
      <c r="W9">
        <f>(Table8[[#This Row],[time]]-2)*2</f>
        <v>0.33438000000000034</v>
      </c>
      <c r="X9">
        <v>83.732299999999995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88.744</v>
      </c>
      <c r="D10">
        <v>2.2146499999999998</v>
      </c>
      <c r="E10">
        <f>(Table2[[#This Row],[time]]-2)*2</f>
        <v>0.42929999999999957</v>
      </c>
      <c r="F10">
        <v>94.856800000000007</v>
      </c>
      <c r="G10">
        <v>2.2146499999999998</v>
      </c>
      <c r="H10">
        <f>(Table3[[#This Row],[time]]-2)*2</f>
        <v>0.42929999999999957</v>
      </c>
      <c r="I10">
        <v>85.915000000000006</v>
      </c>
      <c r="J10">
        <v>2.2146499999999998</v>
      </c>
      <c r="K10">
        <f>(Table4[[#This Row],[time]]-2)*2</f>
        <v>0.42929999999999957</v>
      </c>
      <c r="L10">
        <v>82.980900000000005</v>
      </c>
      <c r="M10">
        <v>2.2146499999999998</v>
      </c>
      <c r="N10">
        <f>(Table5[[#This Row],[time]]-2)*2</f>
        <v>0.42929999999999957</v>
      </c>
      <c r="O10">
        <v>80.222899999999996</v>
      </c>
      <c r="P10">
        <v>2.2146499999999998</v>
      </c>
      <c r="Q10">
        <f>(Table6[[#This Row],[time]]-2)*2</f>
        <v>0.42929999999999957</v>
      </c>
      <c r="R10">
        <v>86.0137</v>
      </c>
      <c r="S10">
        <v>2.2146499999999998</v>
      </c>
      <c r="T10">
        <f>(Table7[[#This Row],[time]]-2)*2</f>
        <v>0.42929999999999957</v>
      </c>
      <c r="U10">
        <v>78.052899999999994</v>
      </c>
      <c r="V10">
        <v>2.2146499999999998</v>
      </c>
      <c r="W10">
        <f>(Table8[[#This Row],[time]]-2)*2</f>
        <v>0.42929999999999957</v>
      </c>
      <c r="X10">
        <v>83.878699999999995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88.209000000000003</v>
      </c>
      <c r="D11">
        <v>2.2715999999999998</v>
      </c>
      <c r="E11">
        <f>(Table2[[#This Row],[time]]-2)*2</f>
        <v>0.54319999999999968</v>
      </c>
      <c r="F11">
        <v>94.313100000000006</v>
      </c>
      <c r="G11">
        <v>2.2715999999999998</v>
      </c>
      <c r="H11">
        <f>(Table3[[#This Row],[time]]-2)*2</f>
        <v>0.54319999999999968</v>
      </c>
      <c r="I11">
        <v>85.295500000000004</v>
      </c>
      <c r="J11">
        <v>2.2715999999999998</v>
      </c>
      <c r="K11">
        <f>(Table4[[#This Row],[time]]-2)*2</f>
        <v>0.54319999999999968</v>
      </c>
      <c r="L11">
        <v>82.3887</v>
      </c>
      <c r="M11">
        <v>2.2715999999999998</v>
      </c>
      <c r="N11">
        <f>(Table5[[#This Row],[time]]-2)*2</f>
        <v>0.54319999999999968</v>
      </c>
      <c r="O11">
        <v>79.627600000000001</v>
      </c>
      <c r="P11">
        <v>2.2715999999999998</v>
      </c>
      <c r="Q11">
        <f>(Table6[[#This Row],[time]]-2)*2</f>
        <v>0.54319999999999968</v>
      </c>
      <c r="R11">
        <v>84.073099999999997</v>
      </c>
      <c r="S11">
        <v>2.2715999999999998</v>
      </c>
      <c r="T11">
        <f>(Table7[[#This Row],[time]]-2)*2</f>
        <v>0.54319999999999968</v>
      </c>
      <c r="U11">
        <v>77.848200000000006</v>
      </c>
      <c r="V11">
        <v>2.2715999999999998</v>
      </c>
      <c r="W11">
        <f>(Table8[[#This Row],[time]]-2)*2</f>
        <v>0.54319999999999968</v>
      </c>
      <c r="X11">
        <v>84.209000000000003</v>
      </c>
    </row>
    <row r="12" spans="1:24" x14ac:dyDescent="0.3">
      <c r="A12">
        <v>2.32233</v>
      </c>
      <c r="B12">
        <f>(Table1[[#This Row],[time]]-2)*2</f>
        <v>0.64466000000000001</v>
      </c>
      <c r="C12">
        <v>87.719700000000003</v>
      </c>
      <c r="D12">
        <v>2.32233</v>
      </c>
      <c r="E12">
        <f>(Table2[[#This Row],[time]]-2)*2</f>
        <v>0.64466000000000001</v>
      </c>
      <c r="F12">
        <v>93.891999999999996</v>
      </c>
      <c r="G12">
        <v>2.32233</v>
      </c>
      <c r="H12">
        <f>(Table3[[#This Row],[time]]-2)*2</f>
        <v>0.64466000000000001</v>
      </c>
      <c r="I12">
        <v>84.749700000000004</v>
      </c>
      <c r="J12">
        <v>2.32233</v>
      </c>
      <c r="K12">
        <f>(Table4[[#This Row],[time]]-2)*2</f>
        <v>0.64466000000000001</v>
      </c>
      <c r="L12">
        <v>81.892099999999999</v>
      </c>
      <c r="M12">
        <v>2.32233</v>
      </c>
      <c r="N12">
        <f>(Table5[[#This Row],[time]]-2)*2</f>
        <v>0.64466000000000001</v>
      </c>
      <c r="O12">
        <v>79.206699999999998</v>
      </c>
      <c r="P12">
        <v>2.32233</v>
      </c>
      <c r="Q12">
        <f>(Table6[[#This Row],[time]]-2)*2</f>
        <v>0.64466000000000001</v>
      </c>
      <c r="R12">
        <v>83.074399999999997</v>
      </c>
      <c r="S12">
        <v>2.32233</v>
      </c>
      <c r="T12">
        <f>(Table7[[#This Row],[time]]-2)*2</f>
        <v>0.64466000000000001</v>
      </c>
      <c r="U12">
        <v>77.655299999999997</v>
      </c>
      <c r="V12">
        <v>2.32233</v>
      </c>
      <c r="W12">
        <f>(Table8[[#This Row],[time]]-2)*2</f>
        <v>0.64466000000000001</v>
      </c>
      <c r="X12">
        <v>84.218299999999999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86.8583</v>
      </c>
      <c r="D13">
        <v>2.3587899999999999</v>
      </c>
      <c r="E13">
        <f>(Table2[[#This Row],[time]]-2)*2</f>
        <v>0.71757999999999988</v>
      </c>
      <c r="F13">
        <v>93.349599999999995</v>
      </c>
      <c r="G13">
        <v>2.3587899999999999</v>
      </c>
      <c r="H13">
        <f>(Table3[[#This Row],[time]]-2)*2</f>
        <v>0.71757999999999988</v>
      </c>
      <c r="I13">
        <v>84.179500000000004</v>
      </c>
      <c r="J13">
        <v>2.3587899999999999</v>
      </c>
      <c r="K13">
        <f>(Table4[[#This Row],[time]]-2)*2</f>
        <v>0.71757999999999988</v>
      </c>
      <c r="L13">
        <v>81.467799999999997</v>
      </c>
      <c r="M13">
        <v>2.3587899999999999</v>
      </c>
      <c r="N13">
        <f>(Table5[[#This Row],[time]]-2)*2</f>
        <v>0.71757999999999988</v>
      </c>
      <c r="O13">
        <v>78.694599999999994</v>
      </c>
      <c r="P13">
        <v>2.3587899999999999</v>
      </c>
      <c r="Q13">
        <f>(Table6[[#This Row],[time]]-2)*2</f>
        <v>0.71757999999999988</v>
      </c>
      <c r="R13">
        <v>81.899799999999999</v>
      </c>
      <c r="S13">
        <v>2.3587899999999999</v>
      </c>
      <c r="T13">
        <f>(Table7[[#This Row],[time]]-2)*2</f>
        <v>0.71757999999999988</v>
      </c>
      <c r="U13">
        <v>77.698700000000002</v>
      </c>
      <c r="V13">
        <v>2.3587899999999999</v>
      </c>
      <c r="W13">
        <f>(Table8[[#This Row],[time]]-2)*2</f>
        <v>0.71757999999999988</v>
      </c>
      <c r="X13">
        <v>84.182100000000005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85.628699999999995</v>
      </c>
      <c r="D14">
        <v>2.4015499999999999</v>
      </c>
      <c r="E14">
        <f>(Table2[[#This Row],[time]]-2)*2</f>
        <v>0.8030999999999997</v>
      </c>
      <c r="F14">
        <v>92.632900000000006</v>
      </c>
      <c r="G14">
        <v>2.4015499999999999</v>
      </c>
      <c r="H14">
        <f>(Table3[[#This Row],[time]]-2)*2</f>
        <v>0.8030999999999997</v>
      </c>
      <c r="I14">
        <v>83.392600000000002</v>
      </c>
      <c r="J14">
        <v>2.4015499999999999</v>
      </c>
      <c r="K14">
        <f>(Table4[[#This Row],[time]]-2)*2</f>
        <v>0.8030999999999997</v>
      </c>
      <c r="L14">
        <v>80.834199999999996</v>
      </c>
      <c r="M14">
        <v>2.4015499999999999</v>
      </c>
      <c r="N14">
        <f>(Table5[[#This Row],[time]]-2)*2</f>
        <v>0.8030999999999997</v>
      </c>
      <c r="O14">
        <v>77.724000000000004</v>
      </c>
      <c r="P14">
        <v>2.4015499999999999</v>
      </c>
      <c r="Q14">
        <f>(Table6[[#This Row],[time]]-2)*2</f>
        <v>0.8030999999999997</v>
      </c>
      <c r="R14">
        <v>80.055099999999996</v>
      </c>
      <c r="S14">
        <v>2.4015499999999999</v>
      </c>
      <c r="T14">
        <f>(Table7[[#This Row],[time]]-2)*2</f>
        <v>0.8030999999999997</v>
      </c>
      <c r="U14">
        <v>77.787300000000002</v>
      </c>
      <c r="V14">
        <v>2.4015499999999999</v>
      </c>
      <c r="W14">
        <f>(Table8[[#This Row],[time]]-2)*2</f>
        <v>0.8030999999999997</v>
      </c>
      <c r="X14">
        <v>84.177800000000005</v>
      </c>
    </row>
    <row r="15" spans="1:24" x14ac:dyDescent="0.3">
      <c r="A15">
        <v>2.47973</v>
      </c>
      <c r="B15">
        <f>(Table1[[#This Row],[time]]-2)*2</f>
        <v>0.95945999999999998</v>
      </c>
      <c r="C15">
        <v>85.360100000000003</v>
      </c>
      <c r="D15">
        <v>2.47973</v>
      </c>
      <c r="E15">
        <f>(Table2[[#This Row],[time]]-2)*2</f>
        <v>0.95945999999999998</v>
      </c>
      <c r="F15">
        <v>92.393900000000002</v>
      </c>
      <c r="G15">
        <v>2.47973</v>
      </c>
      <c r="H15">
        <f>(Table3[[#This Row],[time]]-2)*2</f>
        <v>0.95945999999999998</v>
      </c>
      <c r="I15">
        <v>83.099699999999999</v>
      </c>
      <c r="J15">
        <v>2.47973</v>
      </c>
      <c r="K15">
        <f>(Table4[[#This Row],[time]]-2)*2</f>
        <v>0.95945999999999998</v>
      </c>
      <c r="L15">
        <v>80.584999999999994</v>
      </c>
      <c r="M15">
        <v>2.47973</v>
      </c>
      <c r="N15">
        <f>(Table5[[#This Row],[time]]-2)*2</f>
        <v>0.95945999999999998</v>
      </c>
      <c r="O15">
        <v>77.209599999999995</v>
      </c>
      <c r="P15">
        <v>2.47973</v>
      </c>
      <c r="Q15">
        <f>(Table6[[#This Row],[time]]-2)*2</f>
        <v>0.95945999999999998</v>
      </c>
      <c r="R15">
        <v>78.967100000000002</v>
      </c>
      <c r="S15">
        <v>2.47973</v>
      </c>
      <c r="T15">
        <f>(Table7[[#This Row],[time]]-2)*2</f>
        <v>0.95945999999999998</v>
      </c>
      <c r="U15">
        <v>77.888499999999993</v>
      </c>
      <c r="V15">
        <v>2.47973</v>
      </c>
      <c r="W15">
        <f>(Table8[[#This Row],[time]]-2)*2</f>
        <v>0.95945999999999998</v>
      </c>
      <c r="X15">
        <v>83.782499999999999</v>
      </c>
    </row>
    <row r="16" spans="1:24" x14ac:dyDescent="0.3">
      <c r="A16">
        <v>2.51017</v>
      </c>
      <c r="B16">
        <f>(Table1[[#This Row],[time]]-2)*2</f>
        <v>1.02034</v>
      </c>
      <c r="C16">
        <v>84.825599999999994</v>
      </c>
      <c r="D16">
        <v>2.51017</v>
      </c>
      <c r="E16">
        <f>(Table2[[#This Row],[time]]-2)*2</f>
        <v>1.02034</v>
      </c>
      <c r="F16">
        <v>91.927400000000006</v>
      </c>
      <c r="G16">
        <v>2.51017</v>
      </c>
      <c r="H16">
        <f>(Table3[[#This Row],[time]]-2)*2</f>
        <v>1.02034</v>
      </c>
      <c r="I16">
        <v>82.631399999999999</v>
      </c>
      <c r="J16">
        <v>2.51017</v>
      </c>
      <c r="K16">
        <f>(Table4[[#This Row],[time]]-2)*2</f>
        <v>1.02034</v>
      </c>
      <c r="L16">
        <v>80.152799999999999</v>
      </c>
      <c r="M16">
        <v>2.51017</v>
      </c>
      <c r="N16">
        <f>(Table5[[#This Row],[time]]-2)*2</f>
        <v>1.02034</v>
      </c>
      <c r="O16">
        <v>76.669499999999999</v>
      </c>
      <c r="P16">
        <v>2.51017</v>
      </c>
      <c r="Q16">
        <f>(Table6[[#This Row],[time]]-2)*2</f>
        <v>1.02034</v>
      </c>
      <c r="R16">
        <v>77.388900000000007</v>
      </c>
      <c r="S16">
        <v>2.51017</v>
      </c>
      <c r="T16">
        <f>(Table7[[#This Row],[time]]-2)*2</f>
        <v>1.02034</v>
      </c>
      <c r="U16">
        <v>78.071600000000004</v>
      </c>
      <c r="V16">
        <v>2.51017</v>
      </c>
      <c r="W16">
        <f>(Table8[[#This Row],[time]]-2)*2</f>
        <v>1.02034</v>
      </c>
      <c r="X16">
        <v>83.6935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83.962699999999998</v>
      </c>
      <c r="D17">
        <v>2.5632600000000001</v>
      </c>
      <c r="E17">
        <f>(Table2[[#This Row],[time]]-2)*2</f>
        <v>1.1265200000000002</v>
      </c>
      <c r="F17">
        <v>91.382300000000001</v>
      </c>
      <c r="G17">
        <v>2.5632600000000001</v>
      </c>
      <c r="H17">
        <f>(Table3[[#This Row],[time]]-2)*2</f>
        <v>1.1265200000000002</v>
      </c>
      <c r="I17">
        <v>82.217200000000005</v>
      </c>
      <c r="J17">
        <v>2.5632600000000001</v>
      </c>
      <c r="K17">
        <f>(Table4[[#This Row],[time]]-2)*2</f>
        <v>1.1265200000000002</v>
      </c>
      <c r="L17">
        <v>79.414299999999997</v>
      </c>
      <c r="M17">
        <v>2.5632600000000001</v>
      </c>
      <c r="N17">
        <f>(Table5[[#This Row],[time]]-2)*2</f>
        <v>1.1265200000000002</v>
      </c>
      <c r="O17">
        <v>75.049099999999996</v>
      </c>
      <c r="P17">
        <v>2.5632600000000001</v>
      </c>
      <c r="Q17">
        <f>(Table6[[#This Row],[time]]-2)*2</f>
        <v>1.1265200000000002</v>
      </c>
      <c r="R17">
        <v>76.510999999999996</v>
      </c>
      <c r="S17">
        <v>2.5632600000000001</v>
      </c>
      <c r="T17">
        <f>(Table7[[#This Row],[time]]-2)*2</f>
        <v>1.1265200000000002</v>
      </c>
      <c r="U17">
        <v>78.122299999999996</v>
      </c>
      <c r="V17">
        <v>2.5632600000000001</v>
      </c>
      <c r="W17">
        <f>(Table8[[#This Row],[time]]-2)*2</f>
        <v>1.1265200000000002</v>
      </c>
      <c r="X17">
        <v>83.621200000000002</v>
      </c>
    </row>
    <row r="18" spans="1:24" x14ac:dyDescent="0.3">
      <c r="A18">
        <v>2.61022</v>
      </c>
      <c r="B18">
        <f>(Table1[[#This Row],[time]]-2)*2</f>
        <v>1.22044</v>
      </c>
      <c r="C18">
        <v>83.504300000000001</v>
      </c>
      <c r="D18">
        <v>2.61022</v>
      </c>
      <c r="E18">
        <f>(Table2[[#This Row],[time]]-2)*2</f>
        <v>1.22044</v>
      </c>
      <c r="F18">
        <v>90.929299999999998</v>
      </c>
      <c r="G18">
        <v>2.61022</v>
      </c>
      <c r="H18">
        <f>(Table3[[#This Row],[time]]-2)*2</f>
        <v>1.22044</v>
      </c>
      <c r="I18">
        <v>81.907899999999998</v>
      </c>
      <c r="J18">
        <v>2.61022</v>
      </c>
      <c r="K18">
        <f>(Table4[[#This Row],[time]]-2)*2</f>
        <v>1.22044</v>
      </c>
      <c r="L18">
        <v>79.137900000000002</v>
      </c>
      <c r="M18">
        <v>2.61022</v>
      </c>
      <c r="N18">
        <f>(Table5[[#This Row],[time]]-2)*2</f>
        <v>1.22044</v>
      </c>
      <c r="O18">
        <v>74.361999999999995</v>
      </c>
      <c r="P18">
        <v>2.61022</v>
      </c>
      <c r="Q18">
        <f>(Table6[[#This Row],[time]]-2)*2</f>
        <v>1.22044</v>
      </c>
      <c r="R18">
        <v>76.16</v>
      </c>
      <c r="S18">
        <v>2.61022</v>
      </c>
      <c r="T18">
        <f>(Table7[[#This Row],[time]]-2)*2</f>
        <v>1.22044</v>
      </c>
      <c r="U18">
        <v>78.175600000000003</v>
      </c>
      <c r="V18">
        <v>2.61022</v>
      </c>
      <c r="W18">
        <f>(Table8[[#This Row],[time]]-2)*2</f>
        <v>1.22044</v>
      </c>
      <c r="X18">
        <v>83.554100000000005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83.120999999999995</v>
      </c>
      <c r="D19">
        <v>2.6619299999999999</v>
      </c>
      <c r="E19">
        <f>(Table2[[#This Row],[time]]-2)*2</f>
        <v>1.3238599999999998</v>
      </c>
      <c r="F19">
        <v>90.436700000000002</v>
      </c>
      <c r="G19">
        <v>2.6619299999999999</v>
      </c>
      <c r="H19">
        <f>(Table3[[#This Row],[time]]-2)*2</f>
        <v>1.3238599999999998</v>
      </c>
      <c r="I19">
        <v>81.465199999999996</v>
      </c>
      <c r="J19">
        <v>2.6619299999999999</v>
      </c>
      <c r="K19">
        <f>(Table4[[#This Row],[time]]-2)*2</f>
        <v>1.3238599999999998</v>
      </c>
      <c r="L19">
        <v>78.664900000000003</v>
      </c>
      <c r="M19">
        <v>2.6619299999999999</v>
      </c>
      <c r="N19">
        <f>(Table5[[#This Row],[time]]-2)*2</f>
        <v>1.3238599999999998</v>
      </c>
      <c r="O19">
        <v>73.553600000000003</v>
      </c>
      <c r="P19">
        <v>2.6619299999999999</v>
      </c>
      <c r="Q19">
        <f>(Table6[[#This Row],[time]]-2)*2</f>
        <v>1.3238599999999998</v>
      </c>
      <c r="R19">
        <v>75.800299999999993</v>
      </c>
      <c r="S19">
        <v>2.6619299999999999</v>
      </c>
      <c r="T19">
        <f>(Table7[[#This Row],[time]]-2)*2</f>
        <v>1.3238599999999998</v>
      </c>
      <c r="U19">
        <v>78.299199999999999</v>
      </c>
      <c r="V19">
        <v>2.6619299999999999</v>
      </c>
      <c r="W19">
        <f>(Table8[[#This Row],[time]]-2)*2</f>
        <v>1.3238599999999998</v>
      </c>
      <c r="X19">
        <v>83.470100000000002</v>
      </c>
    </row>
    <row r="20" spans="1:24" x14ac:dyDescent="0.3">
      <c r="A20">
        <v>2.70424</v>
      </c>
      <c r="B20">
        <f>(Table1[[#This Row],[time]]-2)*2</f>
        <v>1.40848</v>
      </c>
      <c r="C20">
        <v>82.642899999999997</v>
      </c>
      <c r="D20">
        <v>2.70424</v>
      </c>
      <c r="E20">
        <f>(Table2[[#This Row],[time]]-2)*2</f>
        <v>1.40848</v>
      </c>
      <c r="F20">
        <v>89.815100000000001</v>
      </c>
      <c r="G20">
        <v>2.70424</v>
      </c>
      <c r="H20">
        <f>(Table3[[#This Row],[time]]-2)*2</f>
        <v>1.40848</v>
      </c>
      <c r="I20">
        <v>81.0274</v>
      </c>
      <c r="J20">
        <v>2.70424</v>
      </c>
      <c r="K20">
        <f>(Table4[[#This Row],[time]]-2)*2</f>
        <v>1.40848</v>
      </c>
      <c r="L20">
        <v>78.219499999999996</v>
      </c>
      <c r="M20">
        <v>2.70424</v>
      </c>
      <c r="N20">
        <f>(Table5[[#This Row],[time]]-2)*2</f>
        <v>1.40848</v>
      </c>
      <c r="O20">
        <v>72.982900000000001</v>
      </c>
      <c r="P20">
        <v>2.70424</v>
      </c>
      <c r="Q20">
        <f>(Table6[[#This Row],[time]]-2)*2</f>
        <v>1.40848</v>
      </c>
      <c r="R20">
        <v>74.307199999999995</v>
      </c>
      <c r="S20">
        <v>2.70424</v>
      </c>
      <c r="T20">
        <f>(Table7[[#This Row],[time]]-2)*2</f>
        <v>1.40848</v>
      </c>
      <c r="U20">
        <v>78.3262</v>
      </c>
      <c r="V20">
        <v>2.70424</v>
      </c>
      <c r="W20">
        <f>(Table8[[#This Row],[time]]-2)*2</f>
        <v>1.40848</v>
      </c>
      <c r="X20">
        <v>83.375699999999995</v>
      </c>
    </row>
    <row r="21" spans="1:24" x14ac:dyDescent="0.3">
      <c r="A21">
        <v>2.75779</v>
      </c>
      <c r="B21">
        <f>(Table1[[#This Row],[time]]-2)*2</f>
        <v>1.5155799999999999</v>
      </c>
      <c r="C21">
        <v>82.192599999999999</v>
      </c>
      <c r="D21">
        <v>2.75779</v>
      </c>
      <c r="E21">
        <f>(Table2[[#This Row],[time]]-2)*2</f>
        <v>1.5155799999999999</v>
      </c>
      <c r="F21">
        <v>89.325500000000005</v>
      </c>
      <c r="G21">
        <v>2.75779</v>
      </c>
      <c r="H21">
        <f>(Table3[[#This Row],[time]]-2)*2</f>
        <v>1.5155799999999999</v>
      </c>
      <c r="I21">
        <v>80.565899999999999</v>
      </c>
      <c r="J21">
        <v>2.75779</v>
      </c>
      <c r="K21">
        <f>(Table4[[#This Row],[time]]-2)*2</f>
        <v>1.5155799999999999</v>
      </c>
      <c r="L21">
        <v>77.898600000000002</v>
      </c>
      <c r="M21">
        <v>2.75779</v>
      </c>
      <c r="N21">
        <f>(Table5[[#This Row],[time]]-2)*2</f>
        <v>1.5155799999999999</v>
      </c>
      <c r="O21">
        <v>72.4315</v>
      </c>
      <c r="P21">
        <v>2.75779</v>
      </c>
      <c r="Q21">
        <f>(Table6[[#This Row],[time]]-2)*2</f>
        <v>1.5155799999999999</v>
      </c>
      <c r="R21">
        <v>73.548500000000004</v>
      </c>
      <c r="S21">
        <v>2.75779</v>
      </c>
      <c r="T21">
        <f>(Table7[[#This Row],[time]]-2)*2</f>
        <v>1.5155799999999999</v>
      </c>
      <c r="U21">
        <v>78.343599999999995</v>
      </c>
      <c r="V21">
        <v>2.75779</v>
      </c>
      <c r="W21">
        <f>(Table8[[#This Row],[time]]-2)*2</f>
        <v>1.5155799999999999</v>
      </c>
      <c r="X21">
        <v>83.295100000000005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81.712599999999995</v>
      </c>
      <c r="D22">
        <v>2.8044500000000001</v>
      </c>
      <c r="E22">
        <f>(Table2[[#This Row],[time]]-2)*2</f>
        <v>1.6089000000000002</v>
      </c>
      <c r="F22">
        <v>88.802099999999996</v>
      </c>
      <c r="G22">
        <v>2.8044500000000001</v>
      </c>
      <c r="H22">
        <f>(Table3[[#This Row],[time]]-2)*2</f>
        <v>1.6089000000000002</v>
      </c>
      <c r="I22">
        <v>80.157499999999999</v>
      </c>
      <c r="J22">
        <v>2.8044500000000001</v>
      </c>
      <c r="K22">
        <f>(Table4[[#This Row],[time]]-2)*2</f>
        <v>1.6089000000000002</v>
      </c>
      <c r="L22">
        <v>77.0976</v>
      </c>
      <c r="M22">
        <v>2.8044500000000001</v>
      </c>
      <c r="N22">
        <f>(Table5[[#This Row],[time]]-2)*2</f>
        <v>1.6089000000000002</v>
      </c>
      <c r="O22">
        <v>71.084500000000006</v>
      </c>
      <c r="P22">
        <v>2.8044500000000001</v>
      </c>
      <c r="Q22">
        <f>(Table6[[#This Row],[time]]-2)*2</f>
        <v>1.6089000000000002</v>
      </c>
      <c r="R22">
        <v>73.190200000000004</v>
      </c>
      <c r="S22">
        <v>2.8044500000000001</v>
      </c>
      <c r="T22">
        <f>(Table7[[#This Row],[time]]-2)*2</f>
        <v>1.6089000000000002</v>
      </c>
      <c r="U22">
        <v>78.392399999999995</v>
      </c>
      <c r="V22">
        <v>2.8044500000000001</v>
      </c>
      <c r="W22">
        <f>(Table8[[#This Row],[time]]-2)*2</f>
        <v>1.6089000000000002</v>
      </c>
      <c r="X22">
        <v>83.180800000000005</v>
      </c>
    </row>
    <row r="23" spans="1:24" x14ac:dyDescent="0.3">
      <c r="A23">
        <v>2.8546</v>
      </c>
      <c r="B23">
        <f>(Table1[[#This Row],[time]]-2)*2</f>
        <v>1.7092000000000001</v>
      </c>
      <c r="C23">
        <v>80.646199999999993</v>
      </c>
      <c r="D23">
        <v>2.8546</v>
      </c>
      <c r="E23">
        <f>(Table2[[#This Row],[time]]-2)*2</f>
        <v>1.7092000000000001</v>
      </c>
      <c r="F23">
        <v>88.242099999999994</v>
      </c>
      <c r="G23">
        <v>2.8546</v>
      </c>
      <c r="H23">
        <f>(Table3[[#This Row],[time]]-2)*2</f>
        <v>1.7092000000000001</v>
      </c>
      <c r="I23">
        <v>79.566999999999993</v>
      </c>
      <c r="J23">
        <v>2.8546</v>
      </c>
      <c r="K23">
        <f>(Table4[[#This Row],[time]]-2)*2</f>
        <v>1.7092000000000001</v>
      </c>
      <c r="L23">
        <v>76.725099999999998</v>
      </c>
      <c r="M23">
        <v>2.8546</v>
      </c>
      <c r="N23">
        <f>(Table5[[#This Row],[time]]-2)*2</f>
        <v>1.7092000000000001</v>
      </c>
      <c r="O23">
        <v>70.653800000000004</v>
      </c>
      <c r="P23">
        <v>2.8546</v>
      </c>
      <c r="Q23">
        <f>(Table6[[#This Row],[time]]-2)*2</f>
        <v>1.7092000000000001</v>
      </c>
      <c r="R23">
        <v>71.193600000000004</v>
      </c>
      <c r="S23">
        <v>2.8546</v>
      </c>
      <c r="T23">
        <f>(Table7[[#This Row],[time]]-2)*2</f>
        <v>1.7092000000000001</v>
      </c>
      <c r="U23">
        <v>78.409400000000005</v>
      </c>
      <c r="V23">
        <v>2.8546</v>
      </c>
      <c r="W23">
        <f>(Table8[[#This Row],[time]]-2)*2</f>
        <v>1.7092000000000001</v>
      </c>
      <c r="X23">
        <v>83.060199999999995</v>
      </c>
    </row>
    <row r="24" spans="1:24" x14ac:dyDescent="0.3">
      <c r="A24">
        <v>2.90442</v>
      </c>
      <c r="B24">
        <f>(Table1[[#This Row],[time]]-2)*2</f>
        <v>1.80884</v>
      </c>
      <c r="C24">
        <v>79.876900000000006</v>
      </c>
      <c r="D24">
        <v>2.90442</v>
      </c>
      <c r="E24">
        <f>(Table2[[#This Row],[time]]-2)*2</f>
        <v>1.80884</v>
      </c>
      <c r="F24">
        <v>87.611099999999993</v>
      </c>
      <c r="G24">
        <v>2.90442</v>
      </c>
      <c r="H24">
        <f>(Table3[[#This Row],[time]]-2)*2</f>
        <v>1.80884</v>
      </c>
      <c r="I24">
        <v>79.003</v>
      </c>
      <c r="J24">
        <v>2.90442</v>
      </c>
      <c r="K24">
        <f>(Table4[[#This Row],[time]]-2)*2</f>
        <v>1.80884</v>
      </c>
      <c r="L24">
        <v>76.254499999999993</v>
      </c>
      <c r="M24">
        <v>2.90442</v>
      </c>
      <c r="N24">
        <f>(Table5[[#This Row],[time]]-2)*2</f>
        <v>1.80884</v>
      </c>
      <c r="O24">
        <v>70.077600000000004</v>
      </c>
      <c r="P24">
        <v>2.90442</v>
      </c>
      <c r="Q24">
        <f>(Table6[[#This Row],[time]]-2)*2</f>
        <v>1.80884</v>
      </c>
      <c r="R24">
        <v>70.044799999999995</v>
      </c>
      <c r="S24">
        <v>2.90442</v>
      </c>
      <c r="T24">
        <f>(Table7[[#This Row],[time]]-2)*2</f>
        <v>1.80884</v>
      </c>
      <c r="U24">
        <v>78.271299999999997</v>
      </c>
      <c r="V24">
        <v>2.90442</v>
      </c>
      <c r="W24">
        <f>(Table8[[#This Row],[time]]-2)*2</f>
        <v>1.80884</v>
      </c>
      <c r="X24">
        <v>82.947800000000001</v>
      </c>
    </row>
    <row r="25" spans="1:24" x14ac:dyDescent="0.3">
      <c r="A25">
        <v>2.95797</v>
      </c>
      <c r="B25">
        <f>(Table1[[#This Row],[time]]-2)*2</f>
        <v>1.91594</v>
      </c>
      <c r="C25">
        <v>79.592299999999994</v>
      </c>
      <c r="D25">
        <v>2.95797</v>
      </c>
      <c r="E25">
        <f>(Table2[[#This Row],[time]]-2)*2</f>
        <v>1.91594</v>
      </c>
      <c r="F25">
        <v>87.233699999999999</v>
      </c>
      <c r="G25">
        <v>2.95797</v>
      </c>
      <c r="H25">
        <f>(Table3[[#This Row],[time]]-2)*2</f>
        <v>1.91594</v>
      </c>
      <c r="I25">
        <v>78.682699999999997</v>
      </c>
      <c r="J25">
        <v>2.95797</v>
      </c>
      <c r="K25">
        <f>(Table4[[#This Row],[time]]-2)*2</f>
        <v>1.91594</v>
      </c>
      <c r="L25">
        <v>75.989000000000004</v>
      </c>
      <c r="M25">
        <v>2.95797</v>
      </c>
      <c r="N25">
        <f>(Table5[[#This Row],[time]]-2)*2</f>
        <v>1.91594</v>
      </c>
      <c r="O25">
        <v>69.745800000000003</v>
      </c>
      <c r="P25">
        <v>2.95797</v>
      </c>
      <c r="Q25">
        <f>(Table6[[#This Row],[time]]-2)*2</f>
        <v>1.91594</v>
      </c>
      <c r="R25">
        <v>68.52</v>
      </c>
      <c r="S25">
        <v>2.95797</v>
      </c>
      <c r="T25">
        <f>(Table7[[#This Row],[time]]-2)*2</f>
        <v>1.91594</v>
      </c>
      <c r="U25">
        <v>78.170699999999997</v>
      </c>
      <c r="V25">
        <v>2.95797</v>
      </c>
      <c r="W25">
        <f>(Table8[[#This Row],[time]]-2)*2</f>
        <v>1.91594</v>
      </c>
      <c r="X25">
        <v>82.873099999999994</v>
      </c>
    </row>
    <row r="26" spans="1:24" x14ac:dyDescent="0.3">
      <c r="A26">
        <v>3</v>
      </c>
      <c r="B26">
        <f>(Table1[[#This Row],[time]]-2)*2</f>
        <v>2</v>
      </c>
      <c r="C26">
        <v>78.504199999999997</v>
      </c>
      <c r="D26">
        <v>3</v>
      </c>
      <c r="E26">
        <f>(Table2[[#This Row],[time]]-2)*2</f>
        <v>2</v>
      </c>
      <c r="F26">
        <v>86.8048</v>
      </c>
      <c r="G26">
        <v>3</v>
      </c>
      <c r="H26">
        <f>(Table3[[#This Row],[time]]-2)*2</f>
        <v>2</v>
      </c>
      <c r="I26">
        <v>78.335300000000004</v>
      </c>
      <c r="J26">
        <v>3</v>
      </c>
      <c r="K26">
        <f>(Table4[[#This Row],[time]]-2)*2</f>
        <v>2</v>
      </c>
      <c r="L26">
        <v>75.728899999999996</v>
      </c>
      <c r="M26">
        <v>3</v>
      </c>
      <c r="N26">
        <f>(Table5[[#This Row],[time]]-2)*2</f>
        <v>2</v>
      </c>
      <c r="O26">
        <v>69.367900000000006</v>
      </c>
      <c r="P26">
        <v>3</v>
      </c>
      <c r="Q26">
        <f>(Table6[[#This Row],[time]]-2)*2</f>
        <v>2</v>
      </c>
      <c r="R26">
        <v>66.912300000000002</v>
      </c>
      <c r="S26">
        <v>3</v>
      </c>
      <c r="T26">
        <f>(Table7[[#This Row],[time]]-2)*2</f>
        <v>2</v>
      </c>
      <c r="U26">
        <v>78.001900000000006</v>
      </c>
      <c r="V26">
        <v>3</v>
      </c>
      <c r="W26">
        <f>(Table8[[#This Row],[time]]-2)*2</f>
        <v>2</v>
      </c>
      <c r="X26">
        <v>82.780199999999994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80.561099999999996</v>
      </c>
      <c r="D35">
        <v>2</v>
      </c>
      <c r="E35">
        <f>-(Table134[[#This Row],[time]]-2)*2</f>
        <v>0</v>
      </c>
      <c r="F35">
        <v>87.831800000000001</v>
      </c>
      <c r="G35">
        <v>2</v>
      </c>
      <c r="H35">
        <f>-(Table134[[#This Row],[time]]-2)*2</f>
        <v>0</v>
      </c>
      <c r="I35">
        <v>85.166700000000006</v>
      </c>
      <c r="J35">
        <v>2</v>
      </c>
      <c r="K35">
        <f>-(Table134[[#This Row],[time]]-2)*2</f>
        <v>0</v>
      </c>
      <c r="L35">
        <v>79.101699999999994</v>
      </c>
      <c r="M35">
        <v>2</v>
      </c>
      <c r="N35">
        <f>-(Table134[[#This Row],[time]]-2)*2</f>
        <v>0</v>
      </c>
      <c r="O35">
        <v>83.227699999999999</v>
      </c>
      <c r="P35">
        <v>2</v>
      </c>
      <c r="Q35">
        <f>-(Table134[[#This Row],[time]]-2)*2</f>
        <v>0</v>
      </c>
      <c r="R35">
        <v>84.265900000000002</v>
      </c>
      <c r="S35">
        <v>2</v>
      </c>
      <c r="T35">
        <f>-(Table134[[#This Row],[time]]-2)*2</f>
        <v>0</v>
      </c>
      <c r="U35">
        <v>78.459999999999994</v>
      </c>
      <c r="V35">
        <v>2</v>
      </c>
      <c r="W35">
        <f>-(Table134[[#This Row],[time]]-2)*2</f>
        <v>0</v>
      </c>
      <c r="X35">
        <v>83.006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91.331299999999999</v>
      </c>
      <c r="D36">
        <v>2.0575000000000001</v>
      </c>
      <c r="E36">
        <f>-(Table134[[#This Row],[time]]-2)*2</f>
        <v>-0.11500000000000021</v>
      </c>
      <c r="F36">
        <v>94.526799999999994</v>
      </c>
      <c r="G36">
        <v>2.0575000000000001</v>
      </c>
      <c r="H36">
        <f>-(Table134[[#This Row],[time]]-2)*2</f>
        <v>-0.11500000000000021</v>
      </c>
      <c r="I36">
        <v>89.669200000000004</v>
      </c>
      <c r="J36">
        <v>2.0575000000000001</v>
      </c>
      <c r="K36">
        <f>-(Table134[[#This Row],[time]]-2)*2</f>
        <v>-0.11500000000000021</v>
      </c>
      <c r="L36">
        <v>86.002300000000005</v>
      </c>
      <c r="M36">
        <v>2.0575000000000001</v>
      </c>
      <c r="N36">
        <f>-(Table134[[#This Row],[time]]-2)*2</f>
        <v>-0.11500000000000021</v>
      </c>
      <c r="O36">
        <v>82.2624</v>
      </c>
      <c r="P36">
        <v>2.0575000000000001</v>
      </c>
      <c r="Q36">
        <f>-(Table134[[#This Row],[time]]-2)*2</f>
        <v>-0.11500000000000021</v>
      </c>
      <c r="R36">
        <v>88.945999999999998</v>
      </c>
      <c r="S36">
        <v>2.0575000000000001</v>
      </c>
      <c r="T36">
        <f>-(Table134[[#This Row],[time]]-2)*2</f>
        <v>-0.11500000000000021</v>
      </c>
      <c r="U36">
        <v>79.1845</v>
      </c>
      <c r="V36">
        <v>2.0575000000000001</v>
      </c>
      <c r="W36">
        <f>-(Table134[[#This Row],[time]]-2)*2</f>
        <v>-0.11500000000000021</v>
      </c>
      <c r="X36">
        <v>83.022599999999997</v>
      </c>
    </row>
    <row r="37" spans="1:24" x14ac:dyDescent="0.3">
      <c r="A37">
        <v>2.1025</v>
      </c>
      <c r="B37">
        <f>-(Table134[[#This Row],[time]]-2)*2</f>
        <v>-0.20500000000000007</v>
      </c>
      <c r="C37">
        <v>90.198099999999997</v>
      </c>
      <c r="D37">
        <v>2.1025</v>
      </c>
      <c r="E37">
        <f>-(Table134[[#This Row],[time]]-2)*2</f>
        <v>-0.20500000000000007</v>
      </c>
      <c r="F37">
        <v>94.379499999999993</v>
      </c>
      <c r="G37">
        <v>2.1025</v>
      </c>
      <c r="H37">
        <f>-(Table134[[#This Row],[time]]-2)*2</f>
        <v>-0.20500000000000007</v>
      </c>
      <c r="I37">
        <v>89.671499999999995</v>
      </c>
      <c r="J37">
        <v>2.1025</v>
      </c>
      <c r="K37">
        <f>-(Table134[[#This Row],[time]]-2)*2</f>
        <v>-0.20500000000000007</v>
      </c>
      <c r="L37">
        <v>86.720699999999994</v>
      </c>
      <c r="M37">
        <v>2.1025</v>
      </c>
      <c r="N37">
        <f>-(Table134[[#This Row],[time]]-2)*2</f>
        <v>-0.20500000000000007</v>
      </c>
      <c r="O37">
        <v>81.870099999999994</v>
      </c>
      <c r="P37">
        <v>2.1025</v>
      </c>
      <c r="Q37">
        <f>-(Table134[[#This Row],[time]]-2)*2</f>
        <v>-0.20500000000000007</v>
      </c>
      <c r="R37">
        <v>88.89</v>
      </c>
      <c r="S37">
        <v>2.1025</v>
      </c>
      <c r="T37">
        <f>-(Table134[[#This Row],[time]]-2)*2</f>
        <v>-0.20500000000000007</v>
      </c>
      <c r="U37">
        <v>79.502899999999997</v>
      </c>
      <c r="V37">
        <v>2.1025</v>
      </c>
      <c r="W37">
        <f>-(Table134[[#This Row],[time]]-2)*2</f>
        <v>-0.20500000000000007</v>
      </c>
      <c r="X37">
        <v>82.777699999999996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89.645799999999994</v>
      </c>
      <c r="D38">
        <v>2.1671900000000002</v>
      </c>
      <c r="E38">
        <f>-(Table134[[#This Row],[time]]-2)*2</f>
        <v>-0.33438000000000034</v>
      </c>
      <c r="F38">
        <v>94.620900000000006</v>
      </c>
      <c r="G38">
        <v>2.1671900000000002</v>
      </c>
      <c r="H38">
        <f>-(Table134[[#This Row],[time]]-2)*2</f>
        <v>-0.33438000000000034</v>
      </c>
      <c r="I38">
        <v>89.439899999999994</v>
      </c>
      <c r="J38">
        <v>2.1671900000000002</v>
      </c>
      <c r="K38">
        <f>-(Table134[[#This Row],[time]]-2)*2</f>
        <v>-0.33438000000000034</v>
      </c>
      <c r="L38">
        <v>87.033900000000003</v>
      </c>
      <c r="M38">
        <v>2.1671900000000002</v>
      </c>
      <c r="N38">
        <f>-(Table134[[#This Row],[time]]-2)*2</f>
        <v>-0.33438000000000034</v>
      </c>
      <c r="O38">
        <v>81.848399999999998</v>
      </c>
      <c r="P38">
        <v>2.1671900000000002</v>
      </c>
      <c r="Q38">
        <f>-(Table134[[#This Row],[time]]-2)*2</f>
        <v>-0.33438000000000034</v>
      </c>
      <c r="R38">
        <v>88.608800000000002</v>
      </c>
      <c r="S38">
        <v>2.1671900000000002</v>
      </c>
      <c r="T38">
        <f>-(Table134[[#This Row],[time]]-2)*2</f>
        <v>-0.33438000000000034</v>
      </c>
      <c r="U38">
        <v>79.742599999999996</v>
      </c>
      <c r="V38">
        <v>2.1671900000000002</v>
      </c>
      <c r="W38">
        <f>-(Table134[[#This Row],[time]]-2)*2</f>
        <v>-0.33438000000000034</v>
      </c>
      <c r="X38">
        <v>82.493399999999994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89.288300000000007</v>
      </c>
      <c r="D39">
        <v>2.2146499999999998</v>
      </c>
      <c r="E39">
        <f>-(Table134[[#This Row],[time]]-2)*2</f>
        <v>-0.42929999999999957</v>
      </c>
      <c r="F39">
        <v>94.712500000000006</v>
      </c>
      <c r="G39">
        <v>2.2146499999999998</v>
      </c>
      <c r="H39">
        <f>-(Table134[[#This Row],[time]]-2)*2</f>
        <v>-0.42929999999999957</v>
      </c>
      <c r="I39">
        <v>89.634600000000006</v>
      </c>
      <c r="J39">
        <v>2.2146499999999998</v>
      </c>
      <c r="K39">
        <f>-(Table134[[#This Row],[time]]-2)*2</f>
        <v>-0.42929999999999957</v>
      </c>
      <c r="L39">
        <v>87.5929</v>
      </c>
      <c r="M39">
        <v>2.2146499999999998</v>
      </c>
      <c r="N39">
        <f>-(Table134[[#This Row],[time]]-2)*2</f>
        <v>-0.42929999999999957</v>
      </c>
      <c r="O39">
        <v>81.221000000000004</v>
      </c>
      <c r="P39">
        <v>2.2146499999999998</v>
      </c>
      <c r="Q39">
        <f>-(Table134[[#This Row],[time]]-2)*2</f>
        <v>-0.42929999999999957</v>
      </c>
      <c r="R39">
        <v>89.151899999999998</v>
      </c>
      <c r="S39">
        <v>2.2146499999999998</v>
      </c>
      <c r="T39">
        <f>-(Table134[[#This Row],[time]]-2)*2</f>
        <v>-0.42929999999999957</v>
      </c>
      <c r="U39">
        <v>80.051100000000005</v>
      </c>
      <c r="V39">
        <v>2.2146499999999998</v>
      </c>
      <c r="W39">
        <f>-(Table134[[#This Row],[time]]-2)*2</f>
        <v>-0.42929999999999957</v>
      </c>
      <c r="X39">
        <v>82.197599999999994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89.199200000000005</v>
      </c>
      <c r="D40">
        <v>2.2715999999999998</v>
      </c>
      <c r="E40">
        <f>-(Table134[[#This Row],[time]]-2)*2</f>
        <v>-0.54319999999999968</v>
      </c>
      <c r="F40">
        <v>95.230800000000002</v>
      </c>
      <c r="G40">
        <v>2.2715999999999998</v>
      </c>
      <c r="H40">
        <f>-(Table134[[#This Row],[time]]-2)*2</f>
        <v>-0.54319999999999968</v>
      </c>
      <c r="I40">
        <v>89.273200000000003</v>
      </c>
      <c r="J40">
        <v>2.2715999999999998</v>
      </c>
      <c r="K40">
        <f>-(Table134[[#This Row],[time]]-2)*2</f>
        <v>-0.54319999999999968</v>
      </c>
      <c r="L40">
        <v>87.944199999999995</v>
      </c>
      <c r="M40">
        <v>2.2715999999999998</v>
      </c>
      <c r="N40">
        <f>-(Table134[[#This Row],[time]]-2)*2</f>
        <v>-0.54319999999999968</v>
      </c>
      <c r="O40">
        <v>80.019499999999994</v>
      </c>
      <c r="P40">
        <v>2.2715999999999998</v>
      </c>
      <c r="Q40">
        <f>-(Table134[[#This Row],[time]]-2)*2</f>
        <v>-0.54319999999999968</v>
      </c>
      <c r="R40">
        <v>88.402299999999997</v>
      </c>
      <c r="S40">
        <v>2.2715999999999998</v>
      </c>
      <c r="T40">
        <f>-(Table134[[#This Row],[time]]-2)*2</f>
        <v>-0.54319999999999968</v>
      </c>
      <c r="U40">
        <v>80.166899999999998</v>
      </c>
      <c r="V40">
        <v>2.2715999999999998</v>
      </c>
      <c r="W40">
        <f>-(Table134[[#This Row],[time]]-2)*2</f>
        <v>-0.54319999999999968</v>
      </c>
      <c r="X40">
        <v>81.977900000000005</v>
      </c>
    </row>
    <row r="41" spans="1:24" x14ac:dyDescent="0.3">
      <c r="A41">
        <v>2.32233</v>
      </c>
      <c r="B41">
        <f>-(Table134[[#This Row],[time]]-2)*2</f>
        <v>-0.64466000000000001</v>
      </c>
      <c r="C41">
        <v>89.343800000000002</v>
      </c>
      <c r="D41">
        <v>2.32233</v>
      </c>
      <c r="E41">
        <f>-(Table134[[#This Row],[time]]-2)*2</f>
        <v>-0.64466000000000001</v>
      </c>
      <c r="F41">
        <v>95.647400000000005</v>
      </c>
      <c r="G41">
        <v>2.32233</v>
      </c>
      <c r="H41">
        <f>-(Table134[[#This Row],[time]]-2)*2</f>
        <v>-0.64466000000000001</v>
      </c>
      <c r="I41">
        <v>89.991900000000001</v>
      </c>
      <c r="J41">
        <v>2.32233</v>
      </c>
      <c r="K41">
        <f>-(Table134[[#This Row],[time]]-2)*2</f>
        <v>-0.64466000000000001</v>
      </c>
      <c r="L41">
        <v>88.283299999999997</v>
      </c>
      <c r="M41">
        <v>2.32233</v>
      </c>
      <c r="N41">
        <f>-(Table134[[#This Row],[time]]-2)*2</f>
        <v>-0.64466000000000001</v>
      </c>
      <c r="O41">
        <v>79.146799999999999</v>
      </c>
      <c r="P41">
        <v>2.32233</v>
      </c>
      <c r="Q41">
        <f>-(Table134[[#This Row],[time]]-2)*2</f>
        <v>-0.64466000000000001</v>
      </c>
      <c r="R41">
        <v>87.376300000000001</v>
      </c>
      <c r="S41">
        <v>2.32233</v>
      </c>
      <c r="T41">
        <f>-(Table134[[#This Row],[time]]-2)*2</f>
        <v>-0.64466000000000001</v>
      </c>
      <c r="U41">
        <v>80.098299999999995</v>
      </c>
      <c r="V41">
        <v>2.32233</v>
      </c>
      <c r="W41">
        <f>-(Table134[[#This Row],[time]]-2)*2</f>
        <v>-0.64466000000000001</v>
      </c>
      <c r="X41">
        <v>81.536100000000005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89.694400000000002</v>
      </c>
      <c r="D42">
        <v>2.3587899999999999</v>
      </c>
      <c r="E42">
        <f>-(Table134[[#This Row],[time]]-2)*2</f>
        <v>-0.71757999999999988</v>
      </c>
      <c r="F42">
        <v>96.140500000000003</v>
      </c>
      <c r="G42">
        <v>2.3587899999999999</v>
      </c>
      <c r="H42">
        <f>-(Table134[[#This Row],[time]]-2)*2</f>
        <v>-0.71757999999999988</v>
      </c>
      <c r="I42">
        <v>89.868300000000005</v>
      </c>
      <c r="J42">
        <v>2.3587899999999999</v>
      </c>
      <c r="K42">
        <f>-(Table134[[#This Row],[time]]-2)*2</f>
        <v>-0.71757999999999988</v>
      </c>
      <c r="L42">
        <v>88.527799999999999</v>
      </c>
      <c r="M42">
        <v>2.3587899999999999</v>
      </c>
      <c r="N42">
        <f>-(Table134[[#This Row],[time]]-2)*2</f>
        <v>-0.71757999999999988</v>
      </c>
      <c r="O42">
        <v>78.046199999999999</v>
      </c>
      <c r="P42">
        <v>2.3587899999999999</v>
      </c>
      <c r="Q42">
        <f>-(Table134[[#This Row],[time]]-2)*2</f>
        <v>-0.71757999999999988</v>
      </c>
      <c r="R42">
        <v>86.337400000000002</v>
      </c>
      <c r="S42">
        <v>2.3587899999999999</v>
      </c>
      <c r="T42">
        <f>-(Table134[[#This Row],[time]]-2)*2</f>
        <v>-0.71757999999999988</v>
      </c>
      <c r="U42">
        <v>79.962900000000005</v>
      </c>
      <c r="V42">
        <v>2.3587899999999999</v>
      </c>
      <c r="W42">
        <f>-(Table134[[#This Row],[time]]-2)*2</f>
        <v>-0.71757999999999988</v>
      </c>
      <c r="X42">
        <v>81.2667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90.144499999999994</v>
      </c>
      <c r="D43">
        <v>2.4015499999999999</v>
      </c>
      <c r="E43">
        <f>-(Table134[[#This Row],[time]]-2)*2</f>
        <v>-0.8030999999999997</v>
      </c>
      <c r="F43">
        <v>96.531199999999998</v>
      </c>
      <c r="G43">
        <v>2.4015499999999999</v>
      </c>
      <c r="H43">
        <f>-(Table134[[#This Row],[time]]-2)*2</f>
        <v>-0.8030999999999997</v>
      </c>
      <c r="I43">
        <v>90.287499999999994</v>
      </c>
      <c r="J43">
        <v>2.4015499999999999</v>
      </c>
      <c r="K43">
        <f>-(Table134[[#This Row],[time]]-2)*2</f>
        <v>-0.8030999999999997</v>
      </c>
      <c r="L43">
        <v>88.552199999999999</v>
      </c>
      <c r="M43">
        <v>2.4015499999999999</v>
      </c>
      <c r="N43">
        <f>-(Table134[[#This Row],[time]]-2)*2</f>
        <v>-0.8030999999999997</v>
      </c>
      <c r="O43">
        <v>77.101600000000005</v>
      </c>
      <c r="P43">
        <v>2.4015499999999999</v>
      </c>
      <c r="Q43">
        <f>-(Table134[[#This Row],[time]]-2)*2</f>
        <v>-0.8030999999999997</v>
      </c>
      <c r="R43">
        <v>84.690799999999996</v>
      </c>
      <c r="S43">
        <v>2.4015499999999999</v>
      </c>
      <c r="T43">
        <f>-(Table134[[#This Row],[time]]-2)*2</f>
        <v>-0.8030999999999997</v>
      </c>
      <c r="U43">
        <v>79.616299999999995</v>
      </c>
      <c r="V43">
        <v>2.4015499999999999</v>
      </c>
      <c r="W43">
        <f>-(Table134[[#This Row],[time]]-2)*2</f>
        <v>-0.8030999999999997</v>
      </c>
      <c r="X43">
        <v>80.188500000000005</v>
      </c>
    </row>
    <row r="44" spans="1:24" x14ac:dyDescent="0.3">
      <c r="A44">
        <v>2.47973</v>
      </c>
      <c r="B44">
        <f>-(Table134[[#This Row],[time]]-2)*2</f>
        <v>-0.95945999999999998</v>
      </c>
      <c r="C44">
        <v>90.711500000000001</v>
      </c>
      <c r="D44">
        <v>2.47973</v>
      </c>
      <c r="E44">
        <f>-(Table134[[#This Row],[time]]-2)*2</f>
        <v>-0.95945999999999998</v>
      </c>
      <c r="F44">
        <v>96.886200000000002</v>
      </c>
      <c r="G44">
        <v>2.47973</v>
      </c>
      <c r="H44">
        <f>-(Table134[[#This Row],[time]]-2)*2</f>
        <v>-0.95945999999999998</v>
      </c>
      <c r="I44">
        <v>90.195700000000002</v>
      </c>
      <c r="J44">
        <v>2.47973</v>
      </c>
      <c r="K44">
        <f>-(Table134[[#This Row],[time]]-2)*2</f>
        <v>-0.95945999999999998</v>
      </c>
      <c r="L44">
        <v>88.4054</v>
      </c>
      <c r="M44">
        <v>2.47973</v>
      </c>
      <c r="N44">
        <f>-(Table134[[#This Row],[time]]-2)*2</f>
        <v>-0.95945999999999998</v>
      </c>
      <c r="O44">
        <v>75.923299999999998</v>
      </c>
      <c r="P44">
        <v>2.47973</v>
      </c>
      <c r="Q44">
        <f>-(Table134[[#This Row],[time]]-2)*2</f>
        <v>-0.95945999999999998</v>
      </c>
      <c r="R44">
        <v>83.703400000000002</v>
      </c>
      <c r="S44">
        <v>2.47973</v>
      </c>
      <c r="T44">
        <f>-(Table134[[#This Row],[time]]-2)*2</f>
        <v>-0.95945999999999998</v>
      </c>
      <c r="U44">
        <v>79.063500000000005</v>
      </c>
      <c r="V44">
        <v>2.47973</v>
      </c>
      <c r="W44">
        <f>-(Table134[[#This Row],[time]]-2)*2</f>
        <v>-0.95945999999999998</v>
      </c>
      <c r="X44">
        <v>79.876099999999994</v>
      </c>
    </row>
    <row r="45" spans="1:24" x14ac:dyDescent="0.3">
      <c r="A45">
        <v>2.51017</v>
      </c>
      <c r="B45">
        <f>-(Table134[[#This Row],[time]]-2)*2</f>
        <v>-1.02034</v>
      </c>
      <c r="C45">
        <v>91.286799999999999</v>
      </c>
      <c r="D45">
        <v>2.51017</v>
      </c>
      <c r="E45">
        <f>-(Table134[[#This Row],[time]]-2)*2</f>
        <v>-1.02034</v>
      </c>
      <c r="F45">
        <v>97.686099999999996</v>
      </c>
      <c r="G45">
        <v>2.51017</v>
      </c>
      <c r="H45">
        <f>-(Table134[[#This Row],[time]]-2)*2</f>
        <v>-1.02034</v>
      </c>
      <c r="I45">
        <v>89.867000000000004</v>
      </c>
      <c r="J45">
        <v>2.51017</v>
      </c>
      <c r="K45">
        <f>-(Table134[[#This Row],[time]]-2)*2</f>
        <v>-1.02034</v>
      </c>
      <c r="L45">
        <v>88.145200000000003</v>
      </c>
      <c r="M45">
        <v>2.51017</v>
      </c>
      <c r="N45">
        <f>-(Table134[[#This Row],[time]]-2)*2</f>
        <v>-1.02034</v>
      </c>
      <c r="O45">
        <v>72.920500000000004</v>
      </c>
      <c r="P45">
        <v>2.51017</v>
      </c>
      <c r="Q45">
        <f>-(Table134[[#This Row],[time]]-2)*2</f>
        <v>-1.02034</v>
      </c>
      <c r="R45">
        <v>82.056700000000006</v>
      </c>
      <c r="S45">
        <v>2.51017</v>
      </c>
      <c r="T45">
        <f>-(Table134[[#This Row],[time]]-2)*2</f>
        <v>-1.02034</v>
      </c>
      <c r="U45">
        <v>78.144999999999996</v>
      </c>
      <c r="V45">
        <v>2.51017</v>
      </c>
      <c r="W45">
        <f>-(Table134[[#This Row],[time]]-2)*2</f>
        <v>-1.02034</v>
      </c>
      <c r="X45">
        <v>79.617800000000003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91.256600000000006</v>
      </c>
      <c r="D46">
        <v>2.5632600000000001</v>
      </c>
      <c r="E46">
        <f>-(Table134[[#This Row],[time]]-2)*2</f>
        <v>-1.1265200000000002</v>
      </c>
      <c r="F46">
        <v>98.744200000000006</v>
      </c>
      <c r="G46">
        <v>2.5632600000000001</v>
      </c>
      <c r="H46">
        <f>-(Table134[[#This Row],[time]]-2)*2</f>
        <v>-1.1265200000000002</v>
      </c>
      <c r="I46">
        <v>89.598200000000006</v>
      </c>
      <c r="J46">
        <v>2.5632600000000001</v>
      </c>
      <c r="K46">
        <f>-(Table134[[#This Row],[time]]-2)*2</f>
        <v>-1.1265200000000002</v>
      </c>
      <c r="L46">
        <v>87.769800000000004</v>
      </c>
      <c r="M46">
        <v>2.5632600000000001</v>
      </c>
      <c r="N46">
        <f>-(Table134[[#This Row],[time]]-2)*2</f>
        <v>-1.1265200000000002</v>
      </c>
      <c r="O46">
        <v>67.8001</v>
      </c>
      <c r="P46">
        <v>2.5632600000000001</v>
      </c>
      <c r="Q46">
        <f>-(Table134[[#This Row],[time]]-2)*2</f>
        <v>-1.1265200000000002</v>
      </c>
      <c r="R46">
        <v>77.5976</v>
      </c>
      <c r="S46">
        <v>2.5632600000000001</v>
      </c>
      <c r="T46">
        <f>-(Table134[[#This Row],[time]]-2)*2</f>
        <v>-1.1265200000000002</v>
      </c>
      <c r="U46">
        <v>77.298400000000001</v>
      </c>
      <c r="V46">
        <v>2.5632600000000001</v>
      </c>
      <c r="W46">
        <f>-(Table134[[#This Row],[time]]-2)*2</f>
        <v>-1.1265200000000002</v>
      </c>
      <c r="X46">
        <v>79.329400000000007</v>
      </c>
    </row>
    <row r="47" spans="1:24" x14ac:dyDescent="0.3">
      <c r="A47">
        <v>2.61022</v>
      </c>
      <c r="B47">
        <f>-(Table134[[#This Row],[time]]-2)*2</f>
        <v>-1.22044</v>
      </c>
      <c r="C47">
        <v>91.123500000000007</v>
      </c>
      <c r="D47">
        <v>2.61022</v>
      </c>
      <c r="E47">
        <f>-(Table134[[#This Row],[time]]-2)*2</f>
        <v>-1.22044</v>
      </c>
      <c r="F47">
        <v>98.813699999999997</v>
      </c>
      <c r="G47">
        <v>2.61022</v>
      </c>
      <c r="H47">
        <f>-(Table134[[#This Row],[time]]-2)*2</f>
        <v>-1.22044</v>
      </c>
      <c r="I47">
        <v>89.186999999999998</v>
      </c>
      <c r="J47">
        <v>2.61022</v>
      </c>
      <c r="K47">
        <f>-(Table134[[#This Row],[time]]-2)*2</f>
        <v>-1.22044</v>
      </c>
      <c r="L47">
        <v>87.490300000000005</v>
      </c>
      <c r="M47">
        <v>2.61022</v>
      </c>
      <c r="N47">
        <f>-(Table134[[#This Row],[time]]-2)*2</f>
        <v>-1.22044</v>
      </c>
      <c r="O47">
        <v>63.705100000000002</v>
      </c>
      <c r="P47">
        <v>2.61022</v>
      </c>
      <c r="Q47">
        <f>-(Table134[[#This Row],[time]]-2)*2</f>
        <v>-1.22044</v>
      </c>
      <c r="R47">
        <v>74.468500000000006</v>
      </c>
      <c r="S47">
        <v>2.61022</v>
      </c>
      <c r="T47">
        <f>-(Table134[[#This Row],[time]]-2)*2</f>
        <v>-1.22044</v>
      </c>
      <c r="U47">
        <v>76.465900000000005</v>
      </c>
      <c r="V47">
        <v>2.61022</v>
      </c>
      <c r="W47">
        <f>-(Table134[[#This Row],[time]]-2)*2</f>
        <v>-1.22044</v>
      </c>
      <c r="X47">
        <v>77.596500000000006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91.275300000000001</v>
      </c>
      <c r="D48">
        <v>2.6619299999999999</v>
      </c>
      <c r="E48">
        <f>-(Table134[[#This Row],[time]]-2)*2</f>
        <v>-1.3238599999999998</v>
      </c>
      <c r="F48">
        <v>99.250799999999998</v>
      </c>
      <c r="G48">
        <v>2.6619299999999999</v>
      </c>
      <c r="H48">
        <f>-(Table134[[#This Row],[time]]-2)*2</f>
        <v>-1.3238599999999998</v>
      </c>
      <c r="I48">
        <v>88.458799999999997</v>
      </c>
      <c r="J48">
        <v>2.6619299999999999</v>
      </c>
      <c r="K48">
        <f>-(Table134[[#This Row],[time]]-2)*2</f>
        <v>-1.3238599999999998</v>
      </c>
      <c r="L48">
        <v>87.308499999999995</v>
      </c>
      <c r="M48">
        <v>2.6619299999999999</v>
      </c>
      <c r="N48">
        <f>-(Table134[[#This Row],[time]]-2)*2</f>
        <v>-1.3238599999999998</v>
      </c>
      <c r="O48">
        <v>56.5657</v>
      </c>
      <c r="P48">
        <v>2.6619299999999999</v>
      </c>
      <c r="Q48">
        <f>-(Table134[[#This Row],[time]]-2)*2</f>
        <v>-1.3238599999999998</v>
      </c>
      <c r="R48">
        <v>67.300200000000004</v>
      </c>
      <c r="S48">
        <v>2.6619299999999999</v>
      </c>
      <c r="T48">
        <f>-(Table134[[#This Row],[time]]-2)*2</f>
        <v>-1.3238599999999998</v>
      </c>
      <c r="U48">
        <v>75.518100000000004</v>
      </c>
      <c r="V48">
        <v>2.6619299999999999</v>
      </c>
      <c r="W48">
        <f>-(Table134[[#This Row],[time]]-2)*2</f>
        <v>-1.3238599999999998</v>
      </c>
      <c r="X48">
        <v>77.160600000000002</v>
      </c>
    </row>
    <row r="49" spans="1:24" x14ac:dyDescent="0.3">
      <c r="A49">
        <v>2.70424</v>
      </c>
      <c r="B49">
        <f>-(Table134[[#This Row],[time]]-2)*2</f>
        <v>-1.40848</v>
      </c>
      <c r="C49">
        <v>91.744600000000005</v>
      </c>
      <c r="D49">
        <v>2.70424</v>
      </c>
      <c r="E49">
        <f>-(Table134[[#This Row],[time]]-2)*2</f>
        <v>-1.40848</v>
      </c>
      <c r="F49">
        <v>99.363900000000001</v>
      </c>
      <c r="G49">
        <v>2.70424</v>
      </c>
      <c r="H49">
        <f>-(Table134[[#This Row],[time]]-2)*2</f>
        <v>-1.40848</v>
      </c>
      <c r="I49">
        <v>88.163200000000003</v>
      </c>
      <c r="J49">
        <v>2.70424</v>
      </c>
      <c r="K49">
        <f>-(Table134[[#This Row],[time]]-2)*2</f>
        <v>-1.40848</v>
      </c>
      <c r="L49">
        <v>87.1648</v>
      </c>
      <c r="M49">
        <v>2.70424</v>
      </c>
      <c r="N49">
        <f>-(Table134[[#This Row],[time]]-2)*2</f>
        <v>-1.40848</v>
      </c>
      <c r="O49">
        <v>50.791899999999998</v>
      </c>
      <c r="P49">
        <v>2.70424</v>
      </c>
      <c r="Q49">
        <f>-(Table134[[#This Row],[time]]-2)*2</f>
        <v>-1.40848</v>
      </c>
      <c r="R49">
        <v>62.487299999999998</v>
      </c>
      <c r="S49">
        <v>2.70424</v>
      </c>
      <c r="T49">
        <f>-(Table134[[#This Row],[time]]-2)*2</f>
        <v>-1.40848</v>
      </c>
      <c r="U49">
        <v>74.702600000000004</v>
      </c>
      <c r="V49">
        <v>2.70424</v>
      </c>
      <c r="W49">
        <f>-(Table134[[#This Row],[time]]-2)*2</f>
        <v>-1.40848</v>
      </c>
      <c r="X49">
        <v>76.846000000000004</v>
      </c>
    </row>
    <row r="50" spans="1:24" x14ac:dyDescent="0.3">
      <c r="A50">
        <v>2.75779</v>
      </c>
      <c r="B50">
        <f>-(Table134[[#This Row],[time]]-2)*2</f>
        <v>-1.5155799999999999</v>
      </c>
      <c r="C50">
        <v>91.226500000000001</v>
      </c>
      <c r="D50">
        <v>2.75779</v>
      </c>
      <c r="E50">
        <f>-(Table134[[#This Row],[time]]-2)*2</f>
        <v>-1.5155799999999999</v>
      </c>
      <c r="F50">
        <v>99.385499999999993</v>
      </c>
      <c r="G50">
        <v>2.75779</v>
      </c>
      <c r="H50">
        <f>-(Table134[[#This Row],[time]]-2)*2</f>
        <v>-1.5155799999999999</v>
      </c>
      <c r="I50">
        <v>87.742800000000003</v>
      </c>
      <c r="J50">
        <v>2.75779</v>
      </c>
      <c r="K50">
        <f>-(Table134[[#This Row],[time]]-2)*2</f>
        <v>-1.5155799999999999</v>
      </c>
      <c r="L50">
        <v>86.978499999999997</v>
      </c>
      <c r="M50">
        <v>2.75779</v>
      </c>
      <c r="N50">
        <f>-(Table134[[#This Row],[time]]-2)*2</f>
        <v>-1.5155799999999999</v>
      </c>
      <c r="O50">
        <v>47.264800000000001</v>
      </c>
      <c r="P50">
        <v>2.75779</v>
      </c>
      <c r="Q50">
        <f>-(Table134[[#This Row],[time]]-2)*2</f>
        <v>-1.5155799999999999</v>
      </c>
      <c r="R50">
        <v>58.691699999999997</v>
      </c>
      <c r="S50">
        <v>2.75779</v>
      </c>
      <c r="T50">
        <f>-(Table134[[#This Row],[time]]-2)*2</f>
        <v>-1.5155799999999999</v>
      </c>
      <c r="U50">
        <v>74.037400000000005</v>
      </c>
      <c r="V50">
        <v>2.75779</v>
      </c>
      <c r="W50">
        <f>-(Table134[[#This Row],[time]]-2)*2</f>
        <v>-1.5155799999999999</v>
      </c>
      <c r="X50">
        <v>76.576999999999998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91.563500000000005</v>
      </c>
      <c r="D51">
        <v>2.8044500000000001</v>
      </c>
      <c r="E51">
        <f>-(Table134[[#This Row],[time]]-2)*2</f>
        <v>-1.6089000000000002</v>
      </c>
      <c r="F51">
        <v>99.733599999999996</v>
      </c>
      <c r="G51">
        <v>2.8044500000000001</v>
      </c>
      <c r="H51">
        <f>-(Table134[[#This Row],[time]]-2)*2</f>
        <v>-1.6089000000000002</v>
      </c>
      <c r="I51">
        <v>86.698599999999999</v>
      </c>
      <c r="J51">
        <v>2.8044500000000001</v>
      </c>
      <c r="K51">
        <f>-(Table134[[#This Row],[time]]-2)*2</f>
        <v>-1.6089000000000002</v>
      </c>
      <c r="L51">
        <v>86.667199999999994</v>
      </c>
      <c r="M51">
        <v>2.8044500000000001</v>
      </c>
      <c r="N51">
        <f>-(Table134[[#This Row],[time]]-2)*2</f>
        <v>-1.6089000000000002</v>
      </c>
      <c r="O51">
        <v>41.777500000000003</v>
      </c>
      <c r="P51">
        <v>2.8044500000000001</v>
      </c>
      <c r="Q51">
        <f>-(Table134[[#This Row],[time]]-2)*2</f>
        <v>-1.6089000000000002</v>
      </c>
      <c r="R51">
        <v>55.079700000000003</v>
      </c>
      <c r="S51">
        <v>2.8044500000000001</v>
      </c>
      <c r="T51">
        <f>-(Table134[[#This Row],[time]]-2)*2</f>
        <v>-1.6089000000000002</v>
      </c>
      <c r="U51">
        <v>73.237399999999994</v>
      </c>
      <c r="V51">
        <v>2.8044500000000001</v>
      </c>
      <c r="W51">
        <f>-(Table134[[#This Row],[time]]-2)*2</f>
        <v>-1.6089000000000002</v>
      </c>
      <c r="X51">
        <v>76.214200000000005</v>
      </c>
    </row>
    <row r="52" spans="1:24" x14ac:dyDescent="0.3">
      <c r="A52">
        <v>2.8546</v>
      </c>
      <c r="B52">
        <f>-(Table134[[#This Row],[time]]-2)*2</f>
        <v>-1.7092000000000001</v>
      </c>
      <c r="C52">
        <v>91.719499999999996</v>
      </c>
      <c r="D52">
        <v>2.8546</v>
      </c>
      <c r="E52">
        <f>-(Table134[[#This Row],[time]]-2)*2</f>
        <v>-1.7092000000000001</v>
      </c>
      <c r="F52">
        <v>99.896500000000003</v>
      </c>
      <c r="G52">
        <v>2.8546</v>
      </c>
      <c r="H52">
        <f>-(Table134[[#This Row],[time]]-2)*2</f>
        <v>-1.7092000000000001</v>
      </c>
      <c r="I52">
        <v>85.858699999999999</v>
      </c>
      <c r="J52">
        <v>2.8546</v>
      </c>
      <c r="K52">
        <f>-(Table134[[#This Row],[time]]-2)*2</f>
        <v>-1.7092000000000001</v>
      </c>
      <c r="L52">
        <v>86.387900000000002</v>
      </c>
      <c r="M52">
        <v>2.8546</v>
      </c>
      <c r="N52">
        <f>-(Table134[[#This Row],[time]]-2)*2</f>
        <v>-1.7092000000000001</v>
      </c>
      <c r="O52">
        <v>39.797800000000002</v>
      </c>
      <c r="P52">
        <v>2.8546</v>
      </c>
      <c r="Q52">
        <f>-(Table134[[#This Row],[time]]-2)*2</f>
        <v>-1.7092000000000001</v>
      </c>
      <c r="R52">
        <v>52.629399999999997</v>
      </c>
      <c r="S52">
        <v>2.8546</v>
      </c>
      <c r="T52">
        <f>-(Table134[[#This Row],[time]]-2)*2</f>
        <v>-1.7092000000000001</v>
      </c>
      <c r="U52">
        <v>72.635999999999996</v>
      </c>
      <c r="V52">
        <v>2.8546</v>
      </c>
      <c r="W52">
        <f>-(Table134[[#This Row],[time]]-2)*2</f>
        <v>-1.7092000000000001</v>
      </c>
      <c r="X52">
        <v>75.840100000000007</v>
      </c>
    </row>
    <row r="53" spans="1:24" x14ac:dyDescent="0.3">
      <c r="A53">
        <v>2.90442</v>
      </c>
      <c r="B53">
        <f>-(Table134[[#This Row],[time]]-2)*2</f>
        <v>-1.80884</v>
      </c>
      <c r="C53">
        <v>92.170599999999993</v>
      </c>
      <c r="D53">
        <v>2.90442</v>
      </c>
      <c r="E53">
        <f>-(Table134[[#This Row],[time]]-2)*2</f>
        <v>-1.80884</v>
      </c>
      <c r="F53">
        <v>100.238</v>
      </c>
      <c r="G53">
        <v>2.90442</v>
      </c>
      <c r="H53">
        <f>-(Table134[[#This Row],[time]]-2)*2</f>
        <v>-1.80884</v>
      </c>
      <c r="I53">
        <v>84.782700000000006</v>
      </c>
      <c r="J53">
        <v>2.90442</v>
      </c>
      <c r="K53">
        <f>-(Table134[[#This Row],[time]]-2)*2</f>
        <v>-1.80884</v>
      </c>
      <c r="L53">
        <v>86.0154</v>
      </c>
      <c r="M53">
        <v>2.90442</v>
      </c>
      <c r="N53">
        <f>-(Table134[[#This Row],[time]]-2)*2</f>
        <v>-1.80884</v>
      </c>
      <c r="O53">
        <v>38.8902</v>
      </c>
      <c r="P53">
        <v>2.90442</v>
      </c>
      <c r="Q53">
        <f>-(Table134[[#This Row],[time]]-2)*2</f>
        <v>-1.80884</v>
      </c>
      <c r="R53">
        <v>50.571899999999999</v>
      </c>
      <c r="S53">
        <v>2.90442</v>
      </c>
      <c r="T53">
        <f>-(Table134[[#This Row],[time]]-2)*2</f>
        <v>-1.80884</v>
      </c>
      <c r="U53">
        <v>71.984399999999994</v>
      </c>
      <c r="V53">
        <v>2.90442</v>
      </c>
      <c r="W53">
        <f>-(Table134[[#This Row],[time]]-2)*2</f>
        <v>-1.80884</v>
      </c>
      <c r="X53">
        <v>75.536699999999996</v>
      </c>
    </row>
    <row r="54" spans="1:24" x14ac:dyDescent="0.3">
      <c r="A54">
        <v>2.95797</v>
      </c>
      <c r="B54">
        <f>-(Table134[[#This Row],[time]]-2)*2</f>
        <v>-1.91594</v>
      </c>
      <c r="C54">
        <v>91.552899999999994</v>
      </c>
      <c r="D54">
        <v>2.95797</v>
      </c>
      <c r="E54">
        <f>-(Table134[[#This Row],[time]]-2)*2</f>
        <v>-1.91594</v>
      </c>
      <c r="F54">
        <v>100.23099999999999</v>
      </c>
      <c r="G54">
        <v>2.95797</v>
      </c>
      <c r="H54">
        <f>-(Table134[[#This Row],[time]]-2)*2</f>
        <v>-1.91594</v>
      </c>
      <c r="I54">
        <v>83.667400000000001</v>
      </c>
      <c r="J54">
        <v>2.95797</v>
      </c>
      <c r="K54">
        <f>-(Table134[[#This Row],[time]]-2)*2</f>
        <v>-1.91594</v>
      </c>
      <c r="L54">
        <v>85.756600000000006</v>
      </c>
      <c r="M54">
        <v>2.95797</v>
      </c>
      <c r="N54">
        <f>-(Table134[[#This Row],[time]]-2)*2</f>
        <v>-1.91594</v>
      </c>
      <c r="O54">
        <v>37.2605</v>
      </c>
      <c r="P54">
        <v>2.95797</v>
      </c>
      <c r="Q54">
        <f>-(Table134[[#This Row],[time]]-2)*2</f>
        <v>-1.91594</v>
      </c>
      <c r="R54">
        <v>48.155299999999997</v>
      </c>
      <c r="S54">
        <v>2.95797</v>
      </c>
      <c r="T54">
        <f>-(Table134[[#This Row],[time]]-2)*2</f>
        <v>-1.91594</v>
      </c>
      <c r="U54">
        <v>71.415499999999994</v>
      </c>
      <c r="V54">
        <v>2.95797</v>
      </c>
      <c r="W54">
        <f>-(Table134[[#This Row],[time]]-2)*2</f>
        <v>-1.91594</v>
      </c>
      <c r="X54">
        <v>75.187299999999993</v>
      </c>
    </row>
    <row r="55" spans="1:24" x14ac:dyDescent="0.3">
      <c r="A55">
        <v>3</v>
      </c>
      <c r="B55">
        <f>-(Table134[[#This Row],[time]]-2)*2</f>
        <v>-2</v>
      </c>
      <c r="C55">
        <v>90.554299999999998</v>
      </c>
      <c r="D55">
        <v>3</v>
      </c>
      <c r="E55">
        <f>-(Table134[[#This Row],[time]]-2)*2</f>
        <v>-2</v>
      </c>
      <c r="F55">
        <v>100.295</v>
      </c>
      <c r="G55">
        <v>3</v>
      </c>
      <c r="H55">
        <f>-(Table134[[#This Row],[time]]-2)*2</f>
        <v>-2</v>
      </c>
      <c r="I55">
        <v>82.684399999999997</v>
      </c>
      <c r="J55">
        <v>3</v>
      </c>
      <c r="K55">
        <f>-(Table134[[#This Row],[time]]-2)*2</f>
        <v>-2</v>
      </c>
      <c r="L55">
        <v>85.438199999999995</v>
      </c>
      <c r="M55">
        <v>3</v>
      </c>
      <c r="N55">
        <f>-(Table134[[#This Row],[time]]-2)*2</f>
        <v>-2</v>
      </c>
      <c r="O55">
        <v>35.966000000000001</v>
      </c>
      <c r="P55">
        <v>3</v>
      </c>
      <c r="Q55">
        <f>-(Table134[[#This Row],[time]]-2)*2</f>
        <v>-2</v>
      </c>
      <c r="R55">
        <v>45.1815</v>
      </c>
      <c r="S55">
        <v>3</v>
      </c>
      <c r="T55">
        <f>-(Table134[[#This Row],[time]]-2)*2</f>
        <v>-2</v>
      </c>
      <c r="U55">
        <v>70.762799999999999</v>
      </c>
      <c r="V55">
        <v>3</v>
      </c>
      <c r="W55">
        <f>-(Table134[[#This Row],[time]]-2)*2</f>
        <v>-2</v>
      </c>
      <c r="X55">
        <v>74.786600000000007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C7354-177C-4AD8-AC71-FBC29F448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FAD51B-1C73-4CAE-A529-F6264906FB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3875CA-DAB4-4EB9-AF06-FDB62AB417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2020-12-29T22:31:47Z</dcterms:created>
  <dcterms:modified xsi:type="dcterms:W3CDTF">2020-12-29T22:38:53Z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