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SlideTether/"/>
    </mc:Choice>
  </mc:AlternateContent>
  <xr:revisionPtr revIDLastSave="16" documentId="8_{8ED59788-F3E2-43FF-A234-AF8F84022B43}" xr6:coauthVersionLast="45" xr6:coauthVersionMax="45" xr10:uidLastSave="{9473D2C0-DD4B-4713-9569-05494DF88AAB}"/>
  <bookViews>
    <workbookView xWindow="1536" yWindow="1536" windowWidth="17280" windowHeight="9036" xr2:uid="{8FD06BBC-ADFD-4907-8B57-ABF8B05C6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<sst xmlns="http://schemas.openxmlformats.org/spreadsheetml/2006/main" count="75" uniqueCount="20">
  <si>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</si>
  <si>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</si>
  <si>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</si>
  <si>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</si>
  <si>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</si>
  <si>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</si>
  <si>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</si>
  <si>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</si>
  <si>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</si>
  <si>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</si>
  <si>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</si>
  <si>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</si>
  <si>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</si>
  <si>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</si>
  <si>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</si>
  <si>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</si>
  <si>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Latslide tether</t>
  </si>
  <si>
    <t>S2_5P_LatSlide_Tether.odb</t>
  </si>
  <si>
    <t>5N LatSlide Tether</t>
  </si>
  <si>
    <t>S2_5N_LatSlide_Tether.odb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</si>
</sst>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89929-E06E-4C27-9951-F54DA32569B9}" name="Table1" displayName="Table1" ref="A5:C26" totalsRowShown="0">
  <autoFilter ref="A5:C26" xr:uid="{A6D4C161-5F5F-421C-BB00-4EB7B371B61D}"/>
  <tableColumns count="3">
    <tableColumn id="1" xr3:uid="{E157ACDF-F4CB-4D50-855D-0EDE631DC6BD}" name="time"/>
    <tableColumn id="2" xr3:uid="{1374A13B-78B4-4379-9C00-A151675FFAA7}" name="moment" dataDxfId="15">
      <calculatedColumnFormula>(Table1[[#This Row],[time]]-2)*2</calculatedColumnFormula>
    </tableColumn>
    <tableColumn id="3" xr3:uid="{B080B847-9E33-4CE4-BAE0-0DB7B405AE45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95DB91-A9F7-49A5-AC61-3E31E802569F}" name="Table235" displayName="Table235" ref="D34:F55" totalsRowShown="0">
  <autoFilter ref="D34:F55" xr:uid="{DAF26714-B192-4D58-8E9B-5DF754838C8A}"/>
  <tableColumns count="3">
    <tableColumn id="1" xr3:uid="{C51D6798-23A9-4693-846A-DF2880A9E7D0}" name="time"/>
    <tableColumn id="2" xr3:uid="{93432C00-531F-40F3-9433-B4F548FEE403}" name="moment" dataDxfId="6">
      <calculatedColumnFormula>-(Table134[[#This Row],[time]]-2)*2</calculatedColumnFormula>
    </tableColumn>
    <tableColumn id="3" xr3:uid="{09CA4004-C0CC-4E8F-AAF7-8E562573E5E9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771865-25F6-4ED1-851C-E755A120FF8E}" name="Table336" displayName="Table336" ref="G34:I55" totalsRowShown="0">
  <autoFilter ref="G34:I55" xr:uid="{86115B0C-7242-4861-A52A-733E31BC8294}"/>
  <tableColumns count="3">
    <tableColumn id="1" xr3:uid="{8E104264-9AF2-48AC-962D-B516E0A60864}" name="time"/>
    <tableColumn id="2" xr3:uid="{8A8CE4FF-06A9-4E25-94E3-D110EB51EECD}" name="moment" dataDxfId="5">
      <calculatedColumnFormula>-(Table134[[#This Row],[time]]-2)*2</calculatedColumnFormula>
    </tableColumn>
    <tableColumn id="3" xr3:uid="{DD06F44F-6B8F-4028-A65F-476EC3CE18D3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B71BEF-A41D-46F6-BC8A-59640390644A}" name="Table437" displayName="Table437" ref="J34:L55" totalsRowShown="0">
  <autoFilter ref="J34:L55" xr:uid="{5E49CE0C-4BD0-417E-8B72-C67A7D9445EA}"/>
  <tableColumns count="3">
    <tableColumn id="1" xr3:uid="{D0FA54A8-CA59-46CD-9249-21172B1C0327}" name="time"/>
    <tableColumn id="2" xr3:uid="{B8454496-FFA2-421F-8826-BD70043E2648}" name="moment" dataDxfId="4">
      <calculatedColumnFormula>-(Table134[[#This Row],[time]]-2)*2</calculatedColumnFormula>
    </tableColumn>
    <tableColumn id="3" xr3:uid="{8179A6A0-A0EE-4B75-9F31-42091941BB12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DC4810-BEA9-482C-813D-9BD2293ABE52}" name="Table538" displayName="Table538" ref="M34:O55" totalsRowShown="0">
  <autoFilter ref="M34:O55" xr:uid="{C60AF55A-0D0F-4643-96EE-337F95B5998D}"/>
  <tableColumns count="3">
    <tableColumn id="1" xr3:uid="{0A0E6D09-F0E8-415D-83AB-42EAD79991BE}" name="time"/>
    <tableColumn id="2" xr3:uid="{D3F530FD-8832-46BB-B3EE-18F68F1604B6}" name="moment" dataDxfId="3">
      <calculatedColumnFormula>-(Table134[[#This Row],[time]]-2)*2</calculatedColumnFormula>
    </tableColumn>
    <tableColumn id="3" xr3:uid="{9DCBB1B2-7E25-4C44-8CE7-273F3A4E3810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67EFB6-838D-4BCE-9E87-24F3469B831B}" name="Table639" displayName="Table639" ref="P34:R55" totalsRowShown="0">
  <autoFilter ref="P34:R55" xr:uid="{7826F606-0B23-4C47-8FF1-D124EF2106C8}"/>
  <tableColumns count="3">
    <tableColumn id="1" xr3:uid="{D2FB3EA0-D1DD-461E-8D50-147BB380E0E5}" name="time"/>
    <tableColumn id="2" xr3:uid="{75D4F575-1FA5-4AFF-9081-6D52B8F6B6DF}" name="moment" dataDxfId="2">
      <calculatedColumnFormula>-(Table134[[#This Row],[time]]-2)*2</calculatedColumnFormula>
    </tableColumn>
    <tableColumn id="3" xr3:uid="{A1C2F211-32F2-4A65-9EF9-46A8640D3FC1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85686F0-85A9-4937-BE25-3A7F518C6AD3}" name="Table740" displayName="Table740" ref="S34:U55" totalsRowShown="0">
  <autoFilter ref="S34:U55" xr:uid="{0F73D9E3-9E26-4DBE-BAAD-3449CDD0FDD8}"/>
  <tableColumns count="3">
    <tableColumn id="1" xr3:uid="{871B936E-E6A7-4E00-A52D-6A4FB1BD0439}" name="time"/>
    <tableColumn id="2" xr3:uid="{5F06F9A4-2CC4-47A8-AE92-E7D110708DE9}" name="moment" dataDxfId="1">
      <calculatedColumnFormula>-(Table134[[#This Row],[time]]-2)*2</calculatedColumnFormula>
    </tableColumn>
    <tableColumn id="3" xr3:uid="{B4A16CC5-C3F9-4511-A314-4CFBA266072C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F876EE-FB7F-4DCB-9AB1-3E517382A854}" name="Table841" displayName="Table841" ref="V34:X55" totalsRowShown="0">
  <autoFilter ref="V34:X55" xr:uid="{BCAB75FE-F213-423F-AB02-6BD12FB81BAE}"/>
  <tableColumns count="3">
    <tableColumn id="1" xr3:uid="{840AE6B8-5A39-4854-855D-A304E7949EF1}" name="time"/>
    <tableColumn id="2" xr3:uid="{2589CF6A-85B7-48EB-B3E5-260F86FC2C7E}" name="moment" dataDxfId="0">
      <calculatedColumnFormula>-(Table134[[#This Row],[time]]-2)*2</calculatedColumnFormula>
    </tableColumn>
    <tableColumn id="3" xr3:uid="{73DEDF2B-39CB-4750-844C-54A1891E0C45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7C49B2-B785-422B-AD32-D78578296EF3}" name="Table2" displayName="Table2" ref="D5:F26" totalsRowShown="0">
  <autoFilter ref="D5:F26" xr:uid="{CE93B039-90F3-4037-8EE5-42315FFD29E3}"/>
  <tableColumns count="3">
    <tableColumn id="1" xr3:uid="{D9D799E9-C93B-4F7B-A70D-CFF33FE12139}" name="time"/>
    <tableColumn id="2" xr3:uid="{4EAC9D28-4CC4-4A9D-BBB0-9FBC91DE5330}" name="moment" dataDxfId="14">
      <calculatedColumnFormula>(Table2[[#This Row],[time]]-2)*2</calculatedColumnFormula>
    </tableColumn>
    <tableColumn id="3" xr3:uid="{A07A5063-BDEC-4F8C-A001-8C9EEFD215AA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DB576C-0156-4074-B76C-DC308CC3CC74}" name="Table3" displayName="Table3" ref="G5:I26" totalsRowShown="0">
  <autoFilter ref="G5:I26" xr:uid="{DCC327F5-9DB1-489E-980F-A93650BAD546}"/>
  <tableColumns count="3">
    <tableColumn id="1" xr3:uid="{759B253F-DDC1-4B8C-B083-3C148B56B203}" name="time"/>
    <tableColumn id="2" xr3:uid="{F7C46A66-5263-4CC5-83FB-D65C6A69E3E3}" name="moment" dataDxfId="13">
      <calculatedColumnFormula>(Table3[[#This Row],[time]]-2)*2</calculatedColumnFormula>
    </tableColumn>
    <tableColumn id="3" xr3:uid="{EBC92F63-4A22-4139-BCC7-5213F909B987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B5BBAD-225C-4361-B5FC-FFC0ED424929}" name="Table4" displayName="Table4" ref="J5:L26" totalsRowShown="0">
  <autoFilter ref="J5:L26" xr:uid="{21BAA43E-40B3-44C3-AE41-A3B600C775D6}"/>
  <tableColumns count="3">
    <tableColumn id="1" xr3:uid="{A31E53D9-8910-4108-B8CA-5DF3CD757157}" name="time"/>
    <tableColumn id="2" xr3:uid="{920E0AA1-2D23-463E-9094-9D32D02F4C0E}" name="moment" dataDxfId="12">
      <calculatedColumnFormula>(Table4[[#This Row],[time]]-2)*2</calculatedColumnFormula>
    </tableColumn>
    <tableColumn id="3" xr3:uid="{3793AC01-2A0E-4FF2-BBCE-DEF741DA4B66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3A1C5F-171F-4070-B24A-53E820E27522}" name="Table5" displayName="Table5" ref="M5:O26" totalsRowShown="0">
  <autoFilter ref="M5:O26" xr:uid="{0DD4CAE0-1382-410C-8D04-0FBA59698B86}"/>
  <tableColumns count="3">
    <tableColumn id="1" xr3:uid="{F919A8BC-C62F-4B19-A015-E8BBE3AC071A}" name="time"/>
    <tableColumn id="2" xr3:uid="{7BA1A8C6-0A38-4ECB-9141-C26ED1C5EA8D}" name="moment" dataDxfId="11">
      <calculatedColumnFormula>(Table5[[#This Row],[time]]-2)*2</calculatedColumnFormula>
    </tableColumn>
    <tableColumn id="3" xr3:uid="{3E0155C0-3C71-426D-BB90-7EC227FD8A1D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764E4C-9E01-432B-9162-FC7578E36161}" name="Table6" displayName="Table6" ref="P5:R26" totalsRowShown="0">
  <autoFilter ref="P5:R26" xr:uid="{47E341C0-FFF4-4F14-B6B8-7CC82F515BB7}"/>
  <tableColumns count="3">
    <tableColumn id="1" xr3:uid="{8E30B8B8-D954-488A-A9EB-C8E6F0276BD9}" name="time"/>
    <tableColumn id="2" xr3:uid="{135911D2-8D9F-4E0B-94E1-453EAADBBAA6}" name="moment" dataDxfId="10">
      <calculatedColumnFormula>(Table6[[#This Row],[time]]-2)*2</calculatedColumnFormula>
    </tableColumn>
    <tableColumn id="3" xr3:uid="{EE5D54D0-4B77-40F6-9DB3-814263BEDE52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9358D3-B79A-40DF-89C7-D1B1995EBB9F}" name="Table7" displayName="Table7" ref="S5:U26" totalsRowShown="0">
  <autoFilter ref="S5:U26" xr:uid="{20D67D00-079A-4CF4-AA4D-558202CE8CFC}"/>
  <tableColumns count="3">
    <tableColumn id="1" xr3:uid="{C642E93F-73A2-4D8E-8A50-00E3C1E13091}" name="time"/>
    <tableColumn id="2" xr3:uid="{60D49FB4-92E8-4764-941E-B8D4E4C5FE69}" name="moment" dataDxfId="9">
      <calculatedColumnFormula>(Table7[[#This Row],[time]]-2)*2</calculatedColumnFormula>
    </tableColumn>
    <tableColumn id="3" xr3:uid="{E3FFB80F-C22D-4947-8215-D1B8AEC8F89A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362358-0ED4-4AE3-BD92-08613523D371}" name="Table8" displayName="Table8" ref="V5:X26" totalsRowShown="0">
  <autoFilter ref="V5:X26" xr:uid="{36FB00C1-69B9-4525-B0C3-47F382EEE87B}"/>
  <tableColumns count="3">
    <tableColumn id="1" xr3:uid="{81998B17-FD90-41BE-A865-0CD84E13C44A}" name="time"/>
    <tableColumn id="2" xr3:uid="{3CF54CB7-68F3-41B6-9DEB-FE9494A904C0}" name="moment" dataDxfId="8">
      <calculatedColumnFormula>(Table8[[#This Row],[time]]-2)*2</calculatedColumnFormula>
    </tableColumn>
    <tableColumn id="3" xr3:uid="{779991E5-5FAC-4F63-8A6B-252C0D5E9621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739015F-CA9A-4F68-9015-8D5690CC26C4}" name="Table134" displayName="Table134" ref="A34:C55" totalsRowShown="0">
  <autoFilter ref="A34:C55" xr:uid="{4E938F08-2125-4C11-8528-B5647BFC120F}"/>
  <tableColumns count="3">
    <tableColumn id="1" xr3:uid="{64B23435-C2C5-4DBE-B3E4-D8A29CDAFC84}" name="time"/>
    <tableColumn id="2" xr3:uid="{64CD2946-DEB7-4DE9-9161-FD2206C38081}" name="moment" dataDxfId="7">
      <calculatedColumnFormula>-(Table134[[#This Row],[time]]-2)*2</calculatedColumnFormula>
    </tableColumn>
    <tableColumn id="3" xr3:uid="{36B076A7-F944-4869-8F04-913B47BC530D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52BC-FF89-4064-AB96-0676544B9ABF}">
  <dimension ref="A1:X55"/>
  <sheetViews>
    <sheetView tabSelected="1" topLeftCell="O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91.084699999999998</v>
      </c>
      <c r="D6">
        <v>2</v>
      </c>
      <c r="E6">
        <f>(Table2[[#This Row],[time]]-2)*2</f>
        <v>0</v>
      </c>
      <c r="F6">
        <v>95.836600000000004</v>
      </c>
      <c r="G6">
        <v>2</v>
      </c>
      <c r="H6">
        <f>(Table3[[#This Row],[time]]-2)*2</f>
        <v>0</v>
      </c>
      <c r="I6">
        <v>89.259799999999998</v>
      </c>
      <c r="J6">
        <v>2</v>
      </c>
      <c r="K6">
        <f>(Table4[[#This Row],[time]]-2)*2</f>
        <v>0</v>
      </c>
      <c r="L6">
        <v>86.405299999999997</v>
      </c>
      <c r="M6">
        <v>2</v>
      </c>
      <c r="N6">
        <f>(Table5[[#This Row],[time]]-2)*2</f>
        <v>0</v>
      </c>
      <c r="O6">
        <v>82.680099999999996</v>
      </c>
      <c r="P6">
        <v>2</v>
      </c>
      <c r="Q6">
        <f>(Table6[[#This Row],[time]]-2)*2</f>
        <v>0</v>
      </c>
      <c r="R6">
        <v>88.826700000000002</v>
      </c>
      <c r="S6">
        <v>2</v>
      </c>
      <c r="T6">
        <f>(Table7[[#This Row],[time]]-2)*2</f>
        <v>0</v>
      </c>
      <c r="U6">
        <v>78.953400000000002</v>
      </c>
      <c r="V6">
        <v>2</v>
      </c>
      <c r="W6">
        <f>(Table8[[#This Row],[time]]-2)*2</f>
        <v>0</v>
      </c>
      <c r="X6">
        <v>83.136899999999997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91.045599999999993</v>
      </c>
      <c r="D7">
        <v>2.0575000000000001</v>
      </c>
      <c r="E7">
        <f>(Table2[[#This Row],[time]]-2)*2</f>
        <v>0.11500000000000021</v>
      </c>
      <c r="F7">
        <v>96.001300000000001</v>
      </c>
      <c r="G7">
        <v>2.0575000000000001</v>
      </c>
      <c r="H7">
        <f>(Table3[[#This Row],[time]]-2)*2</f>
        <v>0.11500000000000021</v>
      </c>
      <c r="I7">
        <v>89.208200000000005</v>
      </c>
      <c r="J7">
        <v>2.0575000000000001</v>
      </c>
      <c r="K7">
        <f>(Table4[[#This Row],[time]]-2)*2</f>
        <v>0.11500000000000021</v>
      </c>
      <c r="L7">
        <v>86.541499999999999</v>
      </c>
      <c r="M7">
        <v>2.0575000000000001</v>
      </c>
      <c r="N7">
        <f>(Table5[[#This Row],[time]]-2)*2</f>
        <v>0.11500000000000021</v>
      </c>
      <c r="O7">
        <v>82.6233</v>
      </c>
      <c r="P7">
        <v>2.0575000000000001</v>
      </c>
      <c r="Q7">
        <f>(Table6[[#This Row],[time]]-2)*2</f>
        <v>0.11500000000000021</v>
      </c>
      <c r="R7">
        <v>88.848799999999997</v>
      </c>
      <c r="S7">
        <v>2.0575000000000001</v>
      </c>
      <c r="T7">
        <f>(Table7[[#This Row],[time]]-2)*2</f>
        <v>0.11500000000000021</v>
      </c>
      <c r="U7">
        <v>78.6541</v>
      </c>
      <c r="V7">
        <v>2.0575000000000001</v>
      </c>
      <c r="W7">
        <f>(Table8[[#This Row],[time]]-2)*2</f>
        <v>0.11500000000000021</v>
      </c>
      <c r="X7">
        <v>83.353099999999998</v>
      </c>
    </row>
    <row r="8" spans="1:24" x14ac:dyDescent="0.3">
      <c r="A8">
        <v>2.1025</v>
      </c>
      <c r="B8">
        <f>(Table1[[#This Row],[time]]-2)*2</f>
        <v>0.20500000000000007</v>
      </c>
      <c r="C8">
        <v>90.982299999999995</v>
      </c>
      <c r="D8">
        <v>2.1025</v>
      </c>
      <c r="E8">
        <f>(Table2[[#This Row],[time]]-2)*2</f>
        <v>0.20500000000000007</v>
      </c>
      <c r="F8">
        <v>95.790599999999998</v>
      </c>
      <c r="G8">
        <v>2.1025</v>
      </c>
      <c r="H8">
        <f>(Table3[[#This Row],[time]]-2)*2</f>
        <v>0.20500000000000007</v>
      </c>
      <c r="I8">
        <v>88.986599999999996</v>
      </c>
      <c r="J8">
        <v>2.1025</v>
      </c>
      <c r="K8">
        <f>(Table4[[#This Row],[time]]-2)*2</f>
        <v>0.20500000000000007</v>
      </c>
      <c r="L8">
        <v>86.921000000000006</v>
      </c>
      <c r="M8">
        <v>2.1025</v>
      </c>
      <c r="N8">
        <f>(Table5[[#This Row],[time]]-2)*2</f>
        <v>0.20500000000000007</v>
      </c>
      <c r="O8">
        <v>82.627600000000001</v>
      </c>
      <c r="P8">
        <v>2.1025</v>
      </c>
      <c r="Q8">
        <f>(Table6[[#This Row],[time]]-2)*2</f>
        <v>0.20500000000000007</v>
      </c>
      <c r="R8">
        <v>89.545699999999997</v>
      </c>
      <c r="S8">
        <v>2.1025</v>
      </c>
      <c r="T8">
        <f>(Table7[[#This Row],[time]]-2)*2</f>
        <v>0.20500000000000007</v>
      </c>
      <c r="U8">
        <v>77.864599999999996</v>
      </c>
      <c r="V8">
        <v>2.1025</v>
      </c>
      <c r="W8">
        <f>(Table8[[#This Row],[time]]-2)*2</f>
        <v>0.20500000000000007</v>
      </c>
      <c r="X8">
        <v>83.526799999999994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90.898799999999994</v>
      </c>
      <c r="D9">
        <v>2.1671900000000002</v>
      </c>
      <c r="E9">
        <f>(Table2[[#This Row],[time]]-2)*2</f>
        <v>0.33438000000000034</v>
      </c>
      <c r="F9">
        <v>95.3964</v>
      </c>
      <c r="G9">
        <v>2.1671900000000002</v>
      </c>
      <c r="H9">
        <f>(Table3[[#This Row],[time]]-2)*2</f>
        <v>0.33438000000000034</v>
      </c>
      <c r="I9">
        <v>87.757300000000001</v>
      </c>
      <c r="J9">
        <v>2.1671900000000002</v>
      </c>
      <c r="K9">
        <f>(Table4[[#This Row],[time]]-2)*2</f>
        <v>0.33438000000000034</v>
      </c>
      <c r="L9">
        <v>87.633399999999995</v>
      </c>
      <c r="M9">
        <v>2.1671900000000002</v>
      </c>
      <c r="N9">
        <f>(Table5[[#This Row],[time]]-2)*2</f>
        <v>0.33438000000000034</v>
      </c>
      <c r="O9">
        <v>82.002399999999994</v>
      </c>
      <c r="P9">
        <v>2.1671900000000002</v>
      </c>
      <c r="Q9">
        <f>(Table6[[#This Row],[time]]-2)*2</f>
        <v>0.33438000000000034</v>
      </c>
      <c r="R9">
        <v>89.487799999999993</v>
      </c>
      <c r="S9">
        <v>2.1671900000000002</v>
      </c>
      <c r="T9">
        <f>(Table7[[#This Row],[time]]-2)*2</f>
        <v>0.33438000000000034</v>
      </c>
      <c r="U9">
        <v>77.633700000000005</v>
      </c>
      <c r="V9">
        <v>2.1671900000000002</v>
      </c>
      <c r="W9">
        <f>(Table8[[#This Row],[time]]-2)*2</f>
        <v>0.33438000000000034</v>
      </c>
      <c r="X9">
        <v>83.622799999999998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90.822599999999994</v>
      </c>
      <c r="D10">
        <v>2.2146499999999998</v>
      </c>
      <c r="E10">
        <f>(Table2[[#This Row],[time]]-2)*2</f>
        <v>0.42929999999999957</v>
      </c>
      <c r="F10">
        <v>95.361599999999996</v>
      </c>
      <c r="G10">
        <v>2.2146499999999998</v>
      </c>
      <c r="H10">
        <f>(Table3[[#This Row],[time]]-2)*2</f>
        <v>0.42929999999999957</v>
      </c>
      <c r="I10">
        <v>87.617599999999996</v>
      </c>
      <c r="J10">
        <v>2.2146499999999998</v>
      </c>
      <c r="K10">
        <f>(Table4[[#This Row],[time]]-2)*2</f>
        <v>0.42929999999999957</v>
      </c>
      <c r="L10">
        <v>87.934100000000001</v>
      </c>
      <c r="M10">
        <v>2.2146499999999998</v>
      </c>
      <c r="N10">
        <f>(Table5[[#This Row],[time]]-2)*2</f>
        <v>0.42929999999999957</v>
      </c>
      <c r="O10">
        <v>81.505899999999997</v>
      </c>
      <c r="P10">
        <v>2.2146499999999998</v>
      </c>
      <c r="Q10">
        <f>(Table6[[#This Row],[time]]-2)*2</f>
        <v>0.42929999999999957</v>
      </c>
      <c r="R10">
        <v>89.358500000000006</v>
      </c>
      <c r="S10">
        <v>2.2146499999999998</v>
      </c>
      <c r="T10">
        <f>(Table7[[#This Row],[time]]-2)*2</f>
        <v>0.42929999999999957</v>
      </c>
      <c r="U10">
        <v>77.523200000000003</v>
      </c>
      <c r="V10">
        <v>2.2146499999999998</v>
      </c>
      <c r="W10">
        <f>(Table8[[#This Row],[time]]-2)*2</f>
        <v>0.42929999999999957</v>
      </c>
      <c r="X10">
        <v>83.461600000000004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90.710800000000006</v>
      </c>
      <c r="D11">
        <v>2.2715999999999998</v>
      </c>
      <c r="E11">
        <f>(Table2[[#This Row],[time]]-2)*2</f>
        <v>0.54319999999999968</v>
      </c>
      <c r="F11">
        <v>95.220600000000005</v>
      </c>
      <c r="G11">
        <v>2.2715999999999998</v>
      </c>
      <c r="H11">
        <f>(Table3[[#This Row],[time]]-2)*2</f>
        <v>0.54319999999999968</v>
      </c>
      <c r="I11">
        <v>87.235100000000003</v>
      </c>
      <c r="J11">
        <v>2.2715999999999998</v>
      </c>
      <c r="K11">
        <f>(Table4[[#This Row],[time]]-2)*2</f>
        <v>0.54319999999999968</v>
      </c>
      <c r="L11">
        <v>88.625500000000002</v>
      </c>
      <c r="M11">
        <v>2.2715999999999998</v>
      </c>
      <c r="N11">
        <f>(Table5[[#This Row],[time]]-2)*2</f>
        <v>0.54319999999999968</v>
      </c>
      <c r="O11">
        <v>81.128</v>
      </c>
      <c r="P11">
        <v>2.2715999999999998</v>
      </c>
      <c r="Q11">
        <f>(Table6[[#This Row],[time]]-2)*2</f>
        <v>0.54319999999999968</v>
      </c>
      <c r="R11">
        <v>92.524100000000004</v>
      </c>
      <c r="S11">
        <v>2.2715999999999998</v>
      </c>
      <c r="T11">
        <f>(Table7[[#This Row],[time]]-2)*2</f>
        <v>0.54319999999999968</v>
      </c>
      <c r="U11">
        <v>77.534599999999998</v>
      </c>
      <c r="V11">
        <v>2.2715999999999998</v>
      </c>
      <c r="W11">
        <f>(Table8[[#This Row],[time]]-2)*2</f>
        <v>0.54319999999999968</v>
      </c>
      <c r="X11">
        <v>82.904700000000005</v>
      </c>
    </row>
    <row r="12" spans="1:24" x14ac:dyDescent="0.3">
      <c r="A12">
        <v>2.32233</v>
      </c>
      <c r="B12">
        <f>(Table1[[#This Row],[time]]-2)*2</f>
        <v>0.64466000000000001</v>
      </c>
      <c r="C12">
        <v>90.598600000000005</v>
      </c>
      <c r="D12">
        <v>2.32233</v>
      </c>
      <c r="E12">
        <f>(Table2[[#This Row],[time]]-2)*2</f>
        <v>0.64466000000000001</v>
      </c>
      <c r="F12">
        <v>95.179599999999994</v>
      </c>
      <c r="G12">
        <v>2.32233</v>
      </c>
      <c r="H12">
        <f>(Table3[[#This Row],[time]]-2)*2</f>
        <v>0.64466000000000001</v>
      </c>
      <c r="I12">
        <v>86.220600000000005</v>
      </c>
      <c r="J12">
        <v>2.32233</v>
      </c>
      <c r="K12">
        <f>(Table4[[#This Row],[time]]-2)*2</f>
        <v>0.64466000000000001</v>
      </c>
      <c r="L12">
        <v>89.225899999999996</v>
      </c>
      <c r="M12">
        <v>2.32233</v>
      </c>
      <c r="N12">
        <f>(Table5[[#This Row],[time]]-2)*2</f>
        <v>0.64466000000000001</v>
      </c>
      <c r="O12">
        <v>80.084900000000005</v>
      </c>
      <c r="P12">
        <v>2.32233</v>
      </c>
      <c r="Q12">
        <f>(Table6[[#This Row],[time]]-2)*2</f>
        <v>0.64466000000000001</v>
      </c>
      <c r="R12">
        <v>92.561400000000006</v>
      </c>
      <c r="S12">
        <v>2.32233</v>
      </c>
      <c r="T12">
        <f>(Table7[[#This Row],[time]]-2)*2</f>
        <v>0.64466000000000001</v>
      </c>
      <c r="U12">
        <v>77.426599999999993</v>
      </c>
      <c r="V12">
        <v>2.32233</v>
      </c>
      <c r="W12">
        <f>(Table8[[#This Row],[time]]-2)*2</f>
        <v>0.64466000000000001</v>
      </c>
      <c r="X12">
        <v>82.434100000000001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90.387100000000004</v>
      </c>
      <c r="D13">
        <v>2.3587899999999999</v>
      </c>
      <c r="E13">
        <f>(Table2[[#This Row],[time]]-2)*2</f>
        <v>0.71757999999999988</v>
      </c>
      <c r="F13">
        <v>95.321700000000007</v>
      </c>
      <c r="G13">
        <v>2.3587899999999999</v>
      </c>
      <c r="H13">
        <f>(Table3[[#This Row],[time]]-2)*2</f>
        <v>0.71757999999999988</v>
      </c>
      <c r="I13">
        <v>85.304599999999994</v>
      </c>
      <c r="J13">
        <v>2.3587899999999999</v>
      </c>
      <c r="K13">
        <f>(Table4[[#This Row],[time]]-2)*2</f>
        <v>0.71757999999999988</v>
      </c>
      <c r="L13">
        <v>89.945499999999996</v>
      </c>
      <c r="M13">
        <v>2.3587899999999999</v>
      </c>
      <c r="N13">
        <f>(Table5[[#This Row],[time]]-2)*2</f>
        <v>0.71757999999999988</v>
      </c>
      <c r="O13">
        <v>78.364000000000004</v>
      </c>
      <c r="P13">
        <v>2.3587899999999999</v>
      </c>
      <c r="Q13">
        <f>(Table6[[#This Row],[time]]-2)*2</f>
        <v>0.71757999999999988</v>
      </c>
      <c r="R13">
        <v>92.508200000000002</v>
      </c>
      <c r="S13">
        <v>2.3587899999999999</v>
      </c>
      <c r="T13">
        <f>(Table7[[#This Row],[time]]-2)*2</f>
        <v>0.71757999999999988</v>
      </c>
      <c r="U13">
        <v>77.020899999999997</v>
      </c>
      <c r="V13">
        <v>2.3587899999999999</v>
      </c>
      <c r="W13">
        <f>(Table8[[#This Row],[time]]-2)*2</f>
        <v>0.71757999999999988</v>
      </c>
      <c r="X13">
        <v>82.078599999999994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89.930800000000005</v>
      </c>
      <c r="D14">
        <v>2.4015499999999999</v>
      </c>
      <c r="E14">
        <f>(Table2[[#This Row],[time]]-2)*2</f>
        <v>0.8030999999999997</v>
      </c>
      <c r="F14">
        <v>95.425899999999999</v>
      </c>
      <c r="G14">
        <v>2.4015499999999999</v>
      </c>
      <c r="H14">
        <f>(Table3[[#This Row],[time]]-2)*2</f>
        <v>0.8030999999999997</v>
      </c>
      <c r="I14">
        <v>84.517600000000002</v>
      </c>
      <c r="J14">
        <v>2.4015499999999999</v>
      </c>
      <c r="K14">
        <f>(Table4[[#This Row],[time]]-2)*2</f>
        <v>0.8030999999999997</v>
      </c>
      <c r="L14">
        <v>90.441500000000005</v>
      </c>
      <c r="M14">
        <v>2.4015499999999999</v>
      </c>
      <c r="N14">
        <f>(Table5[[#This Row],[time]]-2)*2</f>
        <v>0.8030999999999997</v>
      </c>
      <c r="O14">
        <v>76.605999999999995</v>
      </c>
      <c r="P14">
        <v>2.4015499999999999</v>
      </c>
      <c r="Q14">
        <f>(Table6[[#This Row],[time]]-2)*2</f>
        <v>0.8030999999999997</v>
      </c>
      <c r="R14">
        <v>93.683499999999995</v>
      </c>
      <c r="S14">
        <v>2.4015499999999999</v>
      </c>
      <c r="T14">
        <f>(Table7[[#This Row],[time]]-2)*2</f>
        <v>0.8030999999999997</v>
      </c>
      <c r="U14">
        <v>76.578400000000002</v>
      </c>
      <c r="V14">
        <v>2.4015499999999999</v>
      </c>
      <c r="W14">
        <f>(Table8[[#This Row],[time]]-2)*2</f>
        <v>0.8030999999999997</v>
      </c>
      <c r="X14">
        <v>81.565200000000004</v>
      </c>
    </row>
    <row r="15" spans="1:24" x14ac:dyDescent="0.3">
      <c r="A15">
        <v>2.47973</v>
      </c>
      <c r="B15">
        <f>(Table1[[#This Row],[time]]-2)*2</f>
        <v>0.95945999999999998</v>
      </c>
      <c r="C15">
        <v>89.540300000000002</v>
      </c>
      <c r="D15">
        <v>2.47973</v>
      </c>
      <c r="E15">
        <f>(Table2[[#This Row],[time]]-2)*2</f>
        <v>0.95945999999999998</v>
      </c>
      <c r="F15">
        <v>95.561899999999994</v>
      </c>
      <c r="G15">
        <v>2.47973</v>
      </c>
      <c r="H15">
        <f>(Table3[[#This Row],[time]]-2)*2</f>
        <v>0.95945999999999998</v>
      </c>
      <c r="I15">
        <v>83.938699999999997</v>
      </c>
      <c r="J15">
        <v>2.47973</v>
      </c>
      <c r="K15">
        <f>(Table4[[#This Row],[time]]-2)*2</f>
        <v>0.95945999999999998</v>
      </c>
      <c r="L15">
        <v>90.669399999999996</v>
      </c>
      <c r="M15">
        <v>2.47973</v>
      </c>
      <c r="N15">
        <f>(Table5[[#This Row],[time]]-2)*2</f>
        <v>0.95945999999999998</v>
      </c>
      <c r="O15">
        <v>74.294300000000007</v>
      </c>
      <c r="P15">
        <v>2.47973</v>
      </c>
      <c r="Q15">
        <f>(Table6[[#This Row],[time]]-2)*2</f>
        <v>0.95945999999999998</v>
      </c>
      <c r="R15">
        <v>94.573099999999997</v>
      </c>
      <c r="S15">
        <v>2.47973</v>
      </c>
      <c r="T15">
        <f>(Table7[[#This Row],[time]]-2)*2</f>
        <v>0.95945999999999998</v>
      </c>
      <c r="U15">
        <v>76.422499999999999</v>
      </c>
      <c r="V15">
        <v>2.47973</v>
      </c>
      <c r="W15">
        <f>(Table8[[#This Row],[time]]-2)*2</f>
        <v>0.95945999999999998</v>
      </c>
      <c r="X15">
        <v>81.042900000000003</v>
      </c>
    </row>
    <row r="16" spans="1:24" x14ac:dyDescent="0.3">
      <c r="A16">
        <v>2.51017</v>
      </c>
      <c r="B16">
        <f>(Table1[[#This Row],[time]]-2)*2</f>
        <v>1.02034</v>
      </c>
      <c r="C16">
        <v>88.980400000000003</v>
      </c>
      <c r="D16">
        <v>2.51017</v>
      </c>
      <c r="E16">
        <f>(Table2[[#This Row],[time]]-2)*2</f>
        <v>1.02034</v>
      </c>
      <c r="F16">
        <v>96.436300000000003</v>
      </c>
      <c r="G16">
        <v>2.51017</v>
      </c>
      <c r="H16">
        <f>(Table3[[#This Row],[time]]-2)*2</f>
        <v>1.02034</v>
      </c>
      <c r="I16">
        <v>83.426900000000003</v>
      </c>
      <c r="J16">
        <v>2.51017</v>
      </c>
      <c r="K16">
        <f>(Table4[[#This Row],[time]]-2)*2</f>
        <v>1.02034</v>
      </c>
      <c r="L16">
        <v>90.673900000000003</v>
      </c>
      <c r="M16">
        <v>2.51017</v>
      </c>
      <c r="N16">
        <f>(Table5[[#This Row],[time]]-2)*2</f>
        <v>1.02034</v>
      </c>
      <c r="O16">
        <v>73.265299999999996</v>
      </c>
      <c r="P16">
        <v>2.51017</v>
      </c>
      <c r="Q16">
        <f>(Table6[[#This Row],[time]]-2)*2</f>
        <v>1.02034</v>
      </c>
      <c r="R16">
        <v>94.653199999999998</v>
      </c>
      <c r="S16">
        <v>2.51017</v>
      </c>
      <c r="T16">
        <f>(Table7[[#This Row],[time]]-2)*2</f>
        <v>1.02034</v>
      </c>
      <c r="U16">
        <v>76.302400000000006</v>
      </c>
      <c r="V16">
        <v>2.51017</v>
      </c>
      <c r="W16">
        <f>(Table8[[#This Row],[time]]-2)*2</f>
        <v>1.02034</v>
      </c>
      <c r="X16">
        <v>80.543000000000006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88.372</v>
      </c>
      <c r="D17">
        <v>2.5632600000000001</v>
      </c>
      <c r="E17">
        <f>(Table2[[#This Row],[time]]-2)*2</f>
        <v>1.1265200000000002</v>
      </c>
      <c r="F17">
        <v>96.785799999999995</v>
      </c>
      <c r="G17">
        <v>2.5632600000000001</v>
      </c>
      <c r="H17">
        <f>(Table3[[#This Row],[time]]-2)*2</f>
        <v>1.1265200000000002</v>
      </c>
      <c r="I17">
        <v>82.332300000000004</v>
      </c>
      <c r="J17">
        <v>2.5632600000000001</v>
      </c>
      <c r="K17">
        <f>(Table4[[#This Row],[time]]-2)*2</f>
        <v>1.1265200000000002</v>
      </c>
      <c r="L17">
        <v>90.685400000000001</v>
      </c>
      <c r="M17">
        <v>2.5632600000000001</v>
      </c>
      <c r="N17">
        <f>(Table5[[#This Row],[time]]-2)*2</f>
        <v>1.1265200000000002</v>
      </c>
      <c r="O17">
        <v>71.590800000000002</v>
      </c>
      <c r="P17">
        <v>2.5632600000000001</v>
      </c>
      <c r="Q17">
        <f>(Table6[[#This Row],[time]]-2)*2</f>
        <v>1.1265200000000002</v>
      </c>
      <c r="R17">
        <v>94.384900000000002</v>
      </c>
      <c r="S17">
        <v>2.5632600000000001</v>
      </c>
      <c r="T17">
        <f>(Table7[[#This Row],[time]]-2)*2</f>
        <v>1.1265200000000002</v>
      </c>
      <c r="U17">
        <v>75.479500000000002</v>
      </c>
      <c r="V17">
        <v>2.5632600000000001</v>
      </c>
      <c r="W17">
        <f>(Table8[[#This Row],[time]]-2)*2</f>
        <v>1.1265200000000002</v>
      </c>
      <c r="X17">
        <v>80.052800000000005</v>
      </c>
    </row>
    <row r="18" spans="1:24" x14ac:dyDescent="0.3">
      <c r="A18">
        <v>2.61022</v>
      </c>
      <c r="B18">
        <f>(Table1[[#This Row],[time]]-2)*2</f>
        <v>1.22044</v>
      </c>
      <c r="C18">
        <v>87.751199999999997</v>
      </c>
      <c r="D18">
        <v>2.61022</v>
      </c>
      <c r="E18">
        <f>(Table2[[#This Row],[time]]-2)*2</f>
        <v>1.22044</v>
      </c>
      <c r="F18">
        <v>97.127499999999998</v>
      </c>
      <c r="G18">
        <v>2.61022</v>
      </c>
      <c r="H18">
        <f>(Table3[[#This Row],[time]]-2)*2</f>
        <v>1.22044</v>
      </c>
      <c r="I18">
        <v>81.771699999999996</v>
      </c>
      <c r="J18">
        <v>2.61022</v>
      </c>
      <c r="K18">
        <f>(Table4[[#This Row],[time]]-2)*2</f>
        <v>1.22044</v>
      </c>
      <c r="L18">
        <v>90.548900000000003</v>
      </c>
      <c r="M18">
        <v>2.61022</v>
      </c>
      <c r="N18">
        <f>(Table5[[#This Row],[time]]-2)*2</f>
        <v>1.22044</v>
      </c>
      <c r="O18">
        <v>70.444500000000005</v>
      </c>
      <c r="P18">
        <v>2.61022</v>
      </c>
      <c r="Q18">
        <f>(Table6[[#This Row],[time]]-2)*2</f>
        <v>1.22044</v>
      </c>
      <c r="R18">
        <v>94.594300000000004</v>
      </c>
      <c r="S18">
        <v>2.61022</v>
      </c>
      <c r="T18">
        <f>(Table7[[#This Row],[time]]-2)*2</f>
        <v>1.22044</v>
      </c>
      <c r="U18">
        <v>75.350700000000003</v>
      </c>
      <c r="V18">
        <v>2.61022</v>
      </c>
      <c r="W18">
        <f>(Table8[[#This Row],[time]]-2)*2</f>
        <v>1.22044</v>
      </c>
      <c r="X18">
        <v>79.3673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87.133799999999994</v>
      </c>
      <c r="D19">
        <v>2.6619299999999999</v>
      </c>
      <c r="E19">
        <f>(Table2[[#This Row],[time]]-2)*2</f>
        <v>1.3238599999999998</v>
      </c>
      <c r="F19">
        <v>97.755300000000005</v>
      </c>
      <c r="G19">
        <v>2.6619299999999999</v>
      </c>
      <c r="H19">
        <f>(Table3[[#This Row],[time]]-2)*2</f>
        <v>1.3238599999999998</v>
      </c>
      <c r="I19">
        <v>81.702799999999996</v>
      </c>
      <c r="J19">
        <v>2.6619299999999999</v>
      </c>
      <c r="K19">
        <f>(Table4[[#This Row],[time]]-2)*2</f>
        <v>1.3238599999999998</v>
      </c>
      <c r="L19">
        <v>90.243700000000004</v>
      </c>
      <c r="M19">
        <v>2.6619299999999999</v>
      </c>
      <c r="N19">
        <f>(Table5[[#This Row],[time]]-2)*2</f>
        <v>1.3238599999999998</v>
      </c>
      <c r="O19">
        <v>69.677000000000007</v>
      </c>
      <c r="P19">
        <v>2.6619299999999999</v>
      </c>
      <c r="Q19">
        <f>(Table6[[#This Row],[time]]-2)*2</f>
        <v>1.3238599999999998</v>
      </c>
      <c r="R19">
        <v>94.417199999999994</v>
      </c>
      <c r="S19">
        <v>2.6619299999999999</v>
      </c>
      <c r="T19">
        <f>(Table7[[#This Row],[time]]-2)*2</f>
        <v>1.3238599999999998</v>
      </c>
      <c r="U19">
        <v>74.701899999999995</v>
      </c>
      <c r="V19">
        <v>2.6619299999999999</v>
      </c>
      <c r="W19">
        <f>(Table8[[#This Row],[time]]-2)*2</f>
        <v>1.3238599999999998</v>
      </c>
      <c r="X19">
        <v>78.860799999999998</v>
      </c>
    </row>
    <row r="20" spans="1:24" x14ac:dyDescent="0.3">
      <c r="A20">
        <v>2.70424</v>
      </c>
      <c r="B20">
        <f>(Table1[[#This Row],[time]]-2)*2</f>
        <v>1.40848</v>
      </c>
      <c r="C20">
        <v>85.704899999999995</v>
      </c>
      <c r="D20">
        <v>2.70424</v>
      </c>
      <c r="E20">
        <f>(Table2[[#This Row],[time]]-2)*2</f>
        <v>1.40848</v>
      </c>
      <c r="F20">
        <v>97.847999999999999</v>
      </c>
      <c r="G20">
        <v>2.70424</v>
      </c>
      <c r="H20">
        <f>(Table3[[#This Row],[time]]-2)*2</f>
        <v>1.40848</v>
      </c>
      <c r="I20">
        <v>81.079899999999995</v>
      </c>
      <c r="J20">
        <v>2.70424</v>
      </c>
      <c r="K20">
        <f>(Table4[[#This Row],[time]]-2)*2</f>
        <v>1.40848</v>
      </c>
      <c r="L20">
        <v>90.2547</v>
      </c>
      <c r="M20">
        <v>2.70424</v>
      </c>
      <c r="N20">
        <f>(Table5[[#This Row],[time]]-2)*2</f>
        <v>1.40848</v>
      </c>
      <c r="O20">
        <v>68.532300000000006</v>
      </c>
      <c r="P20">
        <v>2.70424</v>
      </c>
      <c r="Q20">
        <f>(Table6[[#This Row],[time]]-2)*2</f>
        <v>1.40848</v>
      </c>
      <c r="R20">
        <v>94.155600000000007</v>
      </c>
      <c r="S20">
        <v>2.70424</v>
      </c>
      <c r="T20">
        <f>(Table7[[#This Row],[time]]-2)*2</f>
        <v>1.40848</v>
      </c>
      <c r="U20">
        <v>74.3767</v>
      </c>
      <c r="V20">
        <v>2.70424</v>
      </c>
      <c r="W20">
        <f>(Table8[[#This Row],[time]]-2)*2</f>
        <v>1.40848</v>
      </c>
      <c r="X20">
        <v>78.530100000000004</v>
      </c>
    </row>
    <row r="21" spans="1:24" x14ac:dyDescent="0.3">
      <c r="A21">
        <v>2.75779</v>
      </c>
      <c r="B21">
        <f>(Table1[[#This Row],[time]]-2)*2</f>
        <v>1.5155799999999999</v>
      </c>
      <c r="C21">
        <v>84.652199999999993</v>
      </c>
      <c r="D21">
        <v>2.75779</v>
      </c>
      <c r="E21">
        <f>(Table2[[#This Row],[time]]-2)*2</f>
        <v>1.5155799999999999</v>
      </c>
      <c r="F21">
        <v>98.712000000000003</v>
      </c>
      <c r="G21">
        <v>2.75779</v>
      </c>
      <c r="H21">
        <f>(Table3[[#This Row],[time]]-2)*2</f>
        <v>1.5155799999999999</v>
      </c>
      <c r="I21">
        <v>79.524000000000001</v>
      </c>
      <c r="J21">
        <v>2.75779</v>
      </c>
      <c r="K21">
        <f>(Table4[[#This Row],[time]]-2)*2</f>
        <v>1.5155799999999999</v>
      </c>
      <c r="L21">
        <v>89.910600000000002</v>
      </c>
      <c r="M21">
        <v>2.75779</v>
      </c>
      <c r="N21">
        <f>(Table5[[#This Row],[time]]-2)*2</f>
        <v>1.5155799999999999</v>
      </c>
      <c r="O21">
        <v>67.855599999999995</v>
      </c>
      <c r="P21">
        <v>2.75779</v>
      </c>
      <c r="Q21">
        <f>(Table6[[#This Row],[time]]-2)*2</f>
        <v>1.5155799999999999</v>
      </c>
      <c r="R21">
        <v>94.074100000000001</v>
      </c>
      <c r="S21">
        <v>2.75779</v>
      </c>
      <c r="T21">
        <f>(Table7[[#This Row],[time]]-2)*2</f>
        <v>1.5155799999999999</v>
      </c>
      <c r="U21">
        <v>73.5578</v>
      </c>
      <c r="V21">
        <v>2.75779</v>
      </c>
      <c r="W21">
        <f>(Table8[[#This Row],[time]]-2)*2</f>
        <v>1.5155799999999999</v>
      </c>
      <c r="X21">
        <v>77.449700000000007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83.910799999999995</v>
      </c>
      <c r="D22">
        <v>2.8044500000000001</v>
      </c>
      <c r="E22">
        <f>(Table2[[#This Row],[time]]-2)*2</f>
        <v>1.6089000000000002</v>
      </c>
      <c r="F22">
        <v>99.263300000000001</v>
      </c>
      <c r="G22">
        <v>2.8044500000000001</v>
      </c>
      <c r="H22">
        <f>(Table3[[#This Row],[time]]-2)*2</f>
        <v>1.6089000000000002</v>
      </c>
      <c r="I22">
        <v>79.444500000000005</v>
      </c>
      <c r="J22">
        <v>2.8044500000000001</v>
      </c>
      <c r="K22">
        <f>(Table4[[#This Row],[time]]-2)*2</f>
        <v>1.6089000000000002</v>
      </c>
      <c r="L22">
        <v>89.809200000000004</v>
      </c>
      <c r="M22">
        <v>2.8044500000000001</v>
      </c>
      <c r="N22">
        <f>(Table5[[#This Row],[time]]-2)*2</f>
        <v>1.6089000000000002</v>
      </c>
      <c r="O22">
        <v>67.1023</v>
      </c>
      <c r="P22">
        <v>2.8044500000000001</v>
      </c>
      <c r="Q22">
        <f>(Table6[[#This Row],[time]]-2)*2</f>
        <v>1.6089000000000002</v>
      </c>
      <c r="R22">
        <v>93.706999999999994</v>
      </c>
      <c r="S22">
        <v>2.8044500000000001</v>
      </c>
      <c r="T22">
        <f>(Table7[[#This Row],[time]]-2)*2</f>
        <v>1.6089000000000002</v>
      </c>
      <c r="U22">
        <v>73.05</v>
      </c>
      <c r="V22">
        <v>2.8044500000000001</v>
      </c>
      <c r="W22">
        <f>(Table8[[#This Row],[time]]-2)*2</f>
        <v>1.6089000000000002</v>
      </c>
      <c r="X22">
        <v>76.7089</v>
      </c>
    </row>
    <row r="23" spans="1:24" x14ac:dyDescent="0.3">
      <c r="A23">
        <v>2.8546</v>
      </c>
      <c r="B23">
        <f>(Table1[[#This Row],[time]]-2)*2</f>
        <v>1.7092000000000001</v>
      </c>
      <c r="C23">
        <v>82.652699999999996</v>
      </c>
      <c r="D23">
        <v>2.8546</v>
      </c>
      <c r="E23">
        <f>(Table2[[#This Row],[time]]-2)*2</f>
        <v>1.7092000000000001</v>
      </c>
      <c r="F23">
        <v>99.306799999999996</v>
      </c>
      <c r="G23">
        <v>2.8546</v>
      </c>
      <c r="H23">
        <f>(Table3[[#This Row],[time]]-2)*2</f>
        <v>1.7092000000000001</v>
      </c>
      <c r="I23">
        <v>79.359399999999994</v>
      </c>
      <c r="J23">
        <v>2.8546</v>
      </c>
      <c r="K23">
        <f>(Table4[[#This Row],[time]]-2)*2</f>
        <v>1.7092000000000001</v>
      </c>
      <c r="L23">
        <v>89.685299999999998</v>
      </c>
      <c r="M23">
        <v>2.8546</v>
      </c>
      <c r="N23">
        <f>(Table5[[#This Row],[time]]-2)*2</f>
        <v>1.7092000000000001</v>
      </c>
      <c r="O23">
        <v>66.204700000000003</v>
      </c>
      <c r="P23">
        <v>2.8546</v>
      </c>
      <c r="Q23">
        <f>(Table6[[#This Row],[time]]-2)*2</f>
        <v>1.7092000000000001</v>
      </c>
      <c r="R23">
        <v>93.291899999999998</v>
      </c>
      <c r="S23">
        <v>2.8546</v>
      </c>
      <c r="T23">
        <f>(Table7[[#This Row],[time]]-2)*2</f>
        <v>1.7092000000000001</v>
      </c>
      <c r="U23">
        <v>72.205100000000002</v>
      </c>
      <c r="V23">
        <v>2.8546</v>
      </c>
      <c r="W23">
        <f>(Table8[[#This Row],[time]]-2)*2</f>
        <v>1.7092000000000001</v>
      </c>
      <c r="X23">
        <v>76.112799999999993</v>
      </c>
    </row>
    <row r="24" spans="1:24" x14ac:dyDescent="0.3">
      <c r="A24">
        <v>2.90442</v>
      </c>
      <c r="B24">
        <f>(Table1[[#This Row],[time]]-2)*2</f>
        <v>1.80884</v>
      </c>
      <c r="C24">
        <v>81.001499999999993</v>
      </c>
      <c r="D24">
        <v>2.90442</v>
      </c>
      <c r="E24">
        <f>(Table2[[#This Row],[time]]-2)*2</f>
        <v>1.80884</v>
      </c>
      <c r="F24">
        <v>101.104</v>
      </c>
      <c r="G24">
        <v>2.90442</v>
      </c>
      <c r="H24">
        <f>(Table3[[#This Row],[time]]-2)*2</f>
        <v>1.80884</v>
      </c>
      <c r="I24">
        <v>78.356999999999999</v>
      </c>
      <c r="J24">
        <v>2.90442</v>
      </c>
      <c r="K24">
        <f>(Table4[[#This Row],[time]]-2)*2</f>
        <v>1.80884</v>
      </c>
      <c r="L24">
        <v>89.255600000000001</v>
      </c>
      <c r="M24">
        <v>2.90442</v>
      </c>
      <c r="N24">
        <f>(Table5[[#This Row],[time]]-2)*2</f>
        <v>1.80884</v>
      </c>
      <c r="O24">
        <v>64.980199999999996</v>
      </c>
      <c r="P24">
        <v>2.90442</v>
      </c>
      <c r="Q24">
        <f>(Table6[[#This Row],[time]]-2)*2</f>
        <v>1.80884</v>
      </c>
      <c r="R24">
        <v>92.9</v>
      </c>
      <c r="S24">
        <v>2.90442</v>
      </c>
      <c r="T24">
        <f>(Table7[[#This Row],[time]]-2)*2</f>
        <v>1.80884</v>
      </c>
      <c r="U24">
        <v>70.959299999999999</v>
      </c>
      <c r="V24">
        <v>2.90442</v>
      </c>
      <c r="W24">
        <f>(Table8[[#This Row],[time]]-2)*2</f>
        <v>1.80884</v>
      </c>
      <c r="X24">
        <v>75.302099999999996</v>
      </c>
    </row>
    <row r="25" spans="1:24" x14ac:dyDescent="0.3">
      <c r="A25">
        <v>2.95797</v>
      </c>
      <c r="B25">
        <f>(Table1[[#This Row],[time]]-2)*2</f>
        <v>1.91594</v>
      </c>
      <c r="C25">
        <v>80.111999999999995</v>
      </c>
      <c r="D25">
        <v>2.95797</v>
      </c>
      <c r="E25">
        <f>(Table2[[#This Row],[time]]-2)*2</f>
        <v>1.91594</v>
      </c>
      <c r="F25">
        <v>101.726</v>
      </c>
      <c r="G25">
        <v>2.95797</v>
      </c>
      <c r="H25">
        <f>(Table3[[#This Row],[time]]-2)*2</f>
        <v>1.91594</v>
      </c>
      <c r="I25">
        <v>76.948499999999996</v>
      </c>
      <c r="J25">
        <v>2.95797</v>
      </c>
      <c r="K25">
        <f>(Table4[[#This Row],[time]]-2)*2</f>
        <v>1.91594</v>
      </c>
      <c r="L25">
        <v>88.9392</v>
      </c>
      <c r="M25">
        <v>2.95797</v>
      </c>
      <c r="N25">
        <f>(Table5[[#This Row],[time]]-2)*2</f>
        <v>1.91594</v>
      </c>
      <c r="O25">
        <v>64.4773</v>
      </c>
      <c r="P25">
        <v>2.95797</v>
      </c>
      <c r="Q25">
        <f>(Table6[[#This Row],[time]]-2)*2</f>
        <v>1.91594</v>
      </c>
      <c r="R25">
        <v>92.555800000000005</v>
      </c>
      <c r="S25">
        <v>2.95797</v>
      </c>
      <c r="T25">
        <f>(Table7[[#This Row],[time]]-2)*2</f>
        <v>1.91594</v>
      </c>
      <c r="U25">
        <v>70.743099999999998</v>
      </c>
      <c r="V25">
        <v>2.95797</v>
      </c>
      <c r="W25">
        <f>(Table8[[#This Row],[time]]-2)*2</f>
        <v>1.91594</v>
      </c>
      <c r="X25">
        <v>74.842500000000001</v>
      </c>
    </row>
    <row r="26" spans="1:24" x14ac:dyDescent="0.3">
      <c r="A26">
        <v>3</v>
      </c>
      <c r="B26">
        <f>(Table1[[#This Row],[time]]-2)*2</f>
        <v>2</v>
      </c>
      <c r="C26">
        <v>77.818299999999994</v>
      </c>
      <c r="D26">
        <v>3</v>
      </c>
      <c r="E26">
        <f>(Table2[[#This Row],[time]]-2)*2</f>
        <v>2</v>
      </c>
      <c r="F26">
        <v>103.021</v>
      </c>
      <c r="G26">
        <v>3</v>
      </c>
      <c r="H26">
        <f>(Table3[[#This Row],[time]]-2)*2</f>
        <v>2</v>
      </c>
      <c r="I26">
        <v>76.883899999999997</v>
      </c>
      <c r="J26">
        <v>3</v>
      </c>
      <c r="K26">
        <f>(Table4[[#This Row],[time]]-2)*2</f>
        <v>2</v>
      </c>
      <c r="L26">
        <v>88.500100000000003</v>
      </c>
      <c r="M26">
        <v>3</v>
      </c>
      <c r="N26">
        <f>(Table5[[#This Row],[time]]-2)*2</f>
        <v>2</v>
      </c>
      <c r="O26">
        <v>63.840899999999998</v>
      </c>
      <c r="P26">
        <v>3</v>
      </c>
      <c r="Q26">
        <f>(Table6[[#This Row],[time]]-2)*2</f>
        <v>2</v>
      </c>
      <c r="R26">
        <v>92.162800000000004</v>
      </c>
      <c r="S26">
        <v>3</v>
      </c>
      <c r="T26">
        <f>(Table7[[#This Row],[time]]-2)*2</f>
        <v>2</v>
      </c>
      <c r="U26">
        <v>70.4619</v>
      </c>
      <c r="V26">
        <v>3</v>
      </c>
      <c r="W26">
        <f>(Table8[[#This Row],[time]]-2)*2</f>
        <v>2</v>
      </c>
      <c r="X26">
        <v>74.289599999999993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91.084699999999998</v>
      </c>
      <c r="D35">
        <v>2</v>
      </c>
      <c r="E35">
        <f>-(Table134[[#This Row],[time]]-2)*2</f>
        <v>0</v>
      </c>
      <c r="F35">
        <v>95.836600000000004</v>
      </c>
      <c r="G35">
        <v>2</v>
      </c>
      <c r="H35">
        <f>-(Table134[[#This Row],[time]]-2)*2</f>
        <v>0</v>
      </c>
      <c r="I35">
        <v>89.259799999999998</v>
      </c>
      <c r="J35">
        <v>2</v>
      </c>
      <c r="K35">
        <f>-(Table134[[#This Row],[time]]-2)*2</f>
        <v>0</v>
      </c>
      <c r="L35">
        <v>86.405299999999997</v>
      </c>
      <c r="M35">
        <v>2</v>
      </c>
      <c r="N35">
        <f>-(Table134[[#This Row],[time]]-2)*2</f>
        <v>0</v>
      </c>
      <c r="O35">
        <v>82.680099999999996</v>
      </c>
      <c r="P35">
        <v>2</v>
      </c>
      <c r="Q35">
        <f>-(Table134[[#This Row],[time]]-2)*2</f>
        <v>0</v>
      </c>
      <c r="R35">
        <v>88.826700000000002</v>
      </c>
      <c r="S35">
        <v>2</v>
      </c>
      <c r="T35">
        <f>-(Table134[[#This Row],[time]]-2)*2</f>
        <v>0</v>
      </c>
      <c r="U35">
        <v>78.953400000000002</v>
      </c>
      <c r="V35">
        <v>2</v>
      </c>
      <c r="W35">
        <f>-(Table134[[#This Row],[time]]-2)*2</f>
        <v>0</v>
      </c>
      <c r="X35">
        <v>83.136899999999997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91.061400000000006</v>
      </c>
      <c r="D36">
        <v>2.0575000000000001</v>
      </c>
      <c r="E36">
        <f>-(Table134[[#This Row],[time]]-2)*2</f>
        <v>-0.11500000000000021</v>
      </c>
      <c r="F36">
        <v>95.846800000000002</v>
      </c>
      <c r="G36">
        <v>2.0575000000000001</v>
      </c>
      <c r="H36">
        <f>-(Table134[[#This Row],[time]]-2)*2</f>
        <v>-0.11500000000000021</v>
      </c>
      <c r="I36">
        <v>89.255600000000001</v>
      </c>
      <c r="J36">
        <v>2.0575000000000001</v>
      </c>
      <c r="K36">
        <f>-(Table134[[#This Row],[time]]-2)*2</f>
        <v>-0.11500000000000021</v>
      </c>
      <c r="L36">
        <v>86.383099999999999</v>
      </c>
      <c r="M36">
        <v>2.0575000000000001</v>
      </c>
      <c r="N36">
        <f>-(Table134[[#This Row],[time]]-2)*2</f>
        <v>-0.11500000000000021</v>
      </c>
      <c r="O36">
        <v>82.627300000000005</v>
      </c>
      <c r="P36">
        <v>2.0575000000000001</v>
      </c>
      <c r="Q36">
        <f>-(Table134[[#This Row],[time]]-2)*2</f>
        <v>-0.11500000000000021</v>
      </c>
      <c r="R36">
        <v>88.825699999999998</v>
      </c>
      <c r="S36">
        <v>2.0575000000000001</v>
      </c>
      <c r="T36">
        <f>-(Table134[[#This Row],[time]]-2)*2</f>
        <v>-0.11500000000000021</v>
      </c>
      <c r="U36">
        <v>79.305300000000003</v>
      </c>
      <c r="V36">
        <v>2.0575000000000001</v>
      </c>
      <c r="W36">
        <f>-(Table134[[#This Row],[time]]-2)*2</f>
        <v>-0.11500000000000021</v>
      </c>
      <c r="X36">
        <v>83.058300000000003</v>
      </c>
    </row>
    <row r="37" spans="1:24" x14ac:dyDescent="0.3">
      <c r="A37">
        <v>2.1025</v>
      </c>
      <c r="B37">
        <f>-(Table134[[#This Row],[time]]-2)*2</f>
        <v>-0.20500000000000007</v>
      </c>
      <c r="C37">
        <v>90.9876</v>
      </c>
      <c r="D37">
        <v>2.1025</v>
      </c>
      <c r="E37">
        <f>-(Table134[[#This Row],[time]]-2)*2</f>
        <v>-0.20500000000000007</v>
      </c>
      <c r="F37">
        <v>95.851200000000006</v>
      </c>
      <c r="G37">
        <v>2.1025</v>
      </c>
      <c r="H37">
        <f>-(Table134[[#This Row],[time]]-2)*2</f>
        <v>-0.20500000000000007</v>
      </c>
      <c r="I37">
        <v>89.397900000000007</v>
      </c>
      <c r="J37">
        <v>2.1025</v>
      </c>
      <c r="K37">
        <f>-(Table134[[#This Row],[time]]-2)*2</f>
        <v>-0.20500000000000007</v>
      </c>
      <c r="L37">
        <v>86.180199999999999</v>
      </c>
      <c r="M37">
        <v>2.1025</v>
      </c>
      <c r="N37">
        <f>-(Table134[[#This Row],[time]]-2)*2</f>
        <v>-0.20500000000000007</v>
      </c>
      <c r="O37">
        <v>82.830699999999993</v>
      </c>
      <c r="P37">
        <v>2.1025</v>
      </c>
      <c r="Q37">
        <f>-(Table134[[#This Row],[time]]-2)*2</f>
        <v>-0.20500000000000007</v>
      </c>
      <c r="R37">
        <v>88.860500000000002</v>
      </c>
      <c r="S37">
        <v>2.1025</v>
      </c>
      <c r="T37">
        <f>-(Table134[[#This Row],[time]]-2)*2</f>
        <v>-0.20500000000000007</v>
      </c>
      <c r="U37">
        <v>79.792900000000003</v>
      </c>
      <c r="V37">
        <v>2.1025</v>
      </c>
      <c r="W37">
        <f>-(Table134[[#This Row],[time]]-2)*2</f>
        <v>-0.20500000000000007</v>
      </c>
      <c r="X37">
        <v>82.800399999999996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90.906199999999998</v>
      </c>
      <c r="D38">
        <v>2.1671900000000002</v>
      </c>
      <c r="E38">
        <f>-(Table134[[#This Row],[time]]-2)*2</f>
        <v>-0.33438000000000034</v>
      </c>
      <c r="F38">
        <v>95.742500000000007</v>
      </c>
      <c r="G38">
        <v>2.1671900000000002</v>
      </c>
      <c r="H38">
        <f>-(Table134[[#This Row],[time]]-2)*2</f>
        <v>-0.33438000000000034</v>
      </c>
      <c r="I38">
        <v>89.578900000000004</v>
      </c>
      <c r="J38">
        <v>2.1671900000000002</v>
      </c>
      <c r="K38">
        <f>-(Table134[[#This Row],[time]]-2)*2</f>
        <v>-0.33438000000000034</v>
      </c>
      <c r="L38">
        <v>85.7958</v>
      </c>
      <c r="M38">
        <v>2.1671900000000002</v>
      </c>
      <c r="N38">
        <f>-(Table134[[#This Row],[time]]-2)*2</f>
        <v>-0.33438000000000034</v>
      </c>
      <c r="O38">
        <v>82.5214</v>
      </c>
      <c r="P38">
        <v>2.1671900000000002</v>
      </c>
      <c r="Q38">
        <f>-(Table134[[#This Row],[time]]-2)*2</f>
        <v>-0.33438000000000034</v>
      </c>
      <c r="R38">
        <v>87.495599999999996</v>
      </c>
      <c r="S38">
        <v>2.1671900000000002</v>
      </c>
      <c r="T38">
        <f>-(Table134[[#This Row],[time]]-2)*2</f>
        <v>-0.33438000000000034</v>
      </c>
      <c r="U38">
        <v>80.253799999999998</v>
      </c>
      <c r="V38">
        <v>2.1671900000000002</v>
      </c>
      <c r="W38">
        <f>-(Table134[[#This Row],[time]]-2)*2</f>
        <v>-0.33438000000000034</v>
      </c>
      <c r="X38">
        <v>82.675200000000004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90.779200000000003</v>
      </c>
      <c r="D39">
        <v>2.2146499999999998</v>
      </c>
      <c r="E39">
        <f>-(Table134[[#This Row],[time]]-2)*2</f>
        <v>-0.42929999999999957</v>
      </c>
      <c r="F39">
        <v>95.391099999999994</v>
      </c>
      <c r="G39">
        <v>2.2146499999999998</v>
      </c>
      <c r="H39">
        <f>-(Table134[[#This Row],[time]]-2)*2</f>
        <v>-0.42929999999999957</v>
      </c>
      <c r="I39">
        <v>90.121399999999994</v>
      </c>
      <c r="J39">
        <v>2.2146499999999998</v>
      </c>
      <c r="K39">
        <f>-(Table134[[#This Row],[time]]-2)*2</f>
        <v>-0.42929999999999957</v>
      </c>
      <c r="L39">
        <v>84.393699999999995</v>
      </c>
      <c r="M39">
        <v>2.2146499999999998</v>
      </c>
      <c r="N39">
        <f>-(Table134[[#This Row],[time]]-2)*2</f>
        <v>-0.42929999999999957</v>
      </c>
      <c r="O39">
        <v>83.629199999999997</v>
      </c>
      <c r="P39">
        <v>2.2146499999999998</v>
      </c>
      <c r="Q39">
        <f>-(Table134[[#This Row],[time]]-2)*2</f>
        <v>-0.42929999999999957</v>
      </c>
      <c r="R39">
        <v>85.801299999999998</v>
      </c>
      <c r="S39">
        <v>2.2146499999999998</v>
      </c>
      <c r="T39">
        <f>-(Table134[[#This Row],[time]]-2)*2</f>
        <v>-0.42929999999999957</v>
      </c>
      <c r="U39">
        <v>80.406400000000005</v>
      </c>
      <c r="V39">
        <v>2.2146499999999998</v>
      </c>
      <c r="W39">
        <f>-(Table134[[#This Row],[time]]-2)*2</f>
        <v>-0.42929999999999957</v>
      </c>
      <c r="X39">
        <v>82.507999999999996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90.729299999999995</v>
      </c>
      <c r="D40">
        <v>2.2715999999999998</v>
      </c>
      <c r="E40">
        <f>-(Table134[[#This Row],[time]]-2)*2</f>
        <v>-0.54319999999999968</v>
      </c>
      <c r="F40">
        <v>95.198300000000003</v>
      </c>
      <c r="G40">
        <v>2.2715999999999998</v>
      </c>
      <c r="H40">
        <f>-(Table134[[#This Row],[time]]-2)*2</f>
        <v>-0.54319999999999968</v>
      </c>
      <c r="I40">
        <v>90.252300000000005</v>
      </c>
      <c r="J40">
        <v>2.2715999999999998</v>
      </c>
      <c r="K40">
        <f>-(Table134[[#This Row],[time]]-2)*2</f>
        <v>-0.54319999999999968</v>
      </c>
      <c r="L40">
        <v>83.471000000000004</v>
      </c>
      <c r="M40">
        <v>2.2715999999999998</v>
      </c>
      <c r="N40">
        <f>-(Table134[[#This Row],[time]]-2)*2</f>
        <v>-0.54319999999999968</v>
      </c>
      <c r="O40">
        <v>83.393199999999993</v>
      </c>
      <c r="P40">
        <v>2.2715999999999998</v>
      </c>
      <c r="Q40">
        <f>-(Table134[[#This Row],[time]]-2)*2</f>
        <v>-0.54319999999999968</v>
      </c>
      <c r="R40">
        <v>83.419600000000003</v>
      </c>
      <c r="S40">
        <v>2.2715999999999998</v>
      </c>
      <c r="T40">
        <f>-(Table134[[#This Row],[time]]-2)*2</f>
        <v>-0.54319999999999968</v>
      </c>
      <c r="U40">
        <v>79.963800000000006</v>
      </c>
      <c r="V40">
        <v>2.2715999999999998</v>
      </c>
      <c r="W40">
        <f>-(Table134[[#This Row],[time]]-2)*2</f>
        <v>-0.54319999999999968</v>
      </c>
      <c r="X40">
        <v>82.387900000000002</v>
      </c>
    </row>
    <row r="41" spans="1:24" x14ac:dyDescent="0.3">
      <c r="A41">
        <v>2.32233</v>
      </c>
      <c r="B41">
        <f>-(Table134[[#This Row],[time]]-2)*2</f>
        <v>-0.64466000000000001</v>
      </c>
      <c r="C41">
        <v>90.698499999999996</v>
      </c>
      <c r="D41">
        <v>2.32233</v>
      </c>
      <c r="E41">
        <f>-(Table134[[#This Row],[time]]-2)*2</f>
        <v>-0.64466000000000001</v>
      </c>
      <c r="F41">
        <v>94.639300000000006</v>
      </c>
      <c r="G41">
        <v>2.32233</v>
      </c>
      <c r="H41">
        <f>-(Table134[[#This Row],[time]]-2)*2</f>
        <v>-0.64466000000000001</v>
      </c>
      <c r="I41">
        <v>90.321100000000001</v>
      </c>
      <c r="J41">
        <v>2.32233</v>
      </c>
      <c r="K41">
        <f>-(Table134[[#This Row],[time]]-2)*2</f>
        <v>-0.64466000000000001</v>
      </c>
      <c r="L41">
        <v>82.539100000000005</v>
      </c>
      <c r="M41">
        <v>2.32233</v>
      </c>
      <c r="N41">
        <f>-(Table134[[#This Row],[time]]-2)*2</f>
        <v>-0.64466000000000001</v>
      </c>
      <c r="O41">
        <v>83.439800000000005</v>
      </c>
      <c r="P41">
        <v>2.32233</v>
      </c>
      <c r="Q41">
        <f>-(Table134[[#This Row],[time]]-2)*2</f>
        <v>-0.64466000000000001</v>
      </c>
      <c r="R41">
        <v>83.218800000000002</v>
      </c>
      <c r="S41">
        <v>2.32233</v>
      </c>
      <c r="T41">
        <f>-(Table134[[#This Row],[time]]-2)*2</f>
        <v>-0.64466000000000001</v>
      </c>
      <c r="U41">
        <v>79.426000000000002</v>
      </c>
      <c r="V41">
        <v>2.32233</v>
      </c>
      <c r="W41">
        <f>-(Table134[[#This Row],[time]]-2)*2</f>
        <v>-0.64466000000000001</v>
      </c>
      <c r="X41">
        <v>82.327200000000005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90.695599999999999</v>
      </c>
      <c r="D42">
        <v>2.3587899999999999</v>
      </c>
      <c r="E42">
        <f>-(Table134[[#This Row],[time]]-2)*2</f>
        <v>-0.71757999999999988</v>
      </c>
      <c r="F42">
        <v>94.562899999999999</v>
      </c>
      <c r="G42">
        <v>2.3587899999999999</v>
      </c>
      <c r="H42">
        <f>-(Table134[[#This Row],[time]]-2)*2</f>
        <v>-0.71757999999999988</v>
      </c>
      <c r="I42">
        <v>90.3035</v>
      </c>
      <c r="J42">
        <v>2.3587899999999999</v>
      </c>
      <c r="K42">
        <f>-(Table134[[#This Row],[time]]-2)*2</f>
        <v>-0.71757999999999988</v>
      </c>
      <c r="L42">
        <v>81.783199999999994</v>
      </c>
      <c r="M42">
        <v>2.3587899999999999</v>
      </c>
      <c r="N42">
        <f>-(Table134[[#This Row],[time]]-2)*2</f>
        <v>-0.71757999999999988</v>
      </c>
      <c r="O42">
        <v>84.143000000000001</v>
      </c>
      <c r="P42">
        <v>2.3587899999999999</v>
      </c>
      <c r="Q42">
        <f>-(Table134[[#This Row],[time]]-2)*2</f>
        <v>-0.71757999999999988</v>
      </c>
      <c r="R42">
        <v>82.993200000000002</v>
      </c>
      <c r="S42">
        <v>2.3587899999999999</v>
      </c>
      <c r="T42">
        <f>-(Table134[[#This Row],[time]]-2)*2</f>
        <v>-0.71757999999999988</v>
      </c>
      <c r="U42">
        <v>78.487799999999993</v>
      </c>
      <c r="V42">
        <v>2.3587899999999999</v>
      </c>
      <c r="W42">
        <f>-(Table134[[#This Row],[time]]-2)*2</f>
        <v>-0.71757999999999988</v>
      </c>
      <c r="X42">
        <v>82.409300000000002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90.872</v>
      </c>
      <c r="D43">
        <v>2.4015499999999999</v>
      </c>
      <c r="E43">
        <f>-(Table134[[#This Row],[time]]-2)*2</f>
        <v>-0.8030999999999997</v>
      </c>
      <c r="F43">
        <v>94.244299999999996</v>
      </c>
      <c r="G43">
        <v>2.4015499999999999</v>
      </c>
      <c r="H43">
        <f>-(Table134[[#This Row],[time]]-2)*2</f>
        <v>-0.8030999999999997</v>
      </c>
      <c r="I43">
        <v>90.026899999999998</v>
      </c>
      <c r="J43">
        <v>2.4015499999999999</v>
      </c>
      <c r="K43">
        <f>-(Table134[[#This Row],[time]]-2)*2</f>
        <v>-0.8030999999999997</v>
      </c>
      <c r="L43">
        <v>81.307299999999998</v>
      </c>
      <c r="M43">
        <v>2.4015499999999999</v>
      </c>
      <c r="N43">
        <f>-(Table134[[#This Row],[time]]-2)*2</f>
        <v>-0.8030999999999997</v>
      </c>
      <c r="O43">
        <v>84.031199999999998</v>
      </c>
      <c r="P43">
        <v>2.4015499999999999</v>
      </c>
      <c r="Q43">
        <f>-(Table134[[#This Row],[time]]-2)*2</f>
        <v>-0.8030999999999997</v>
      </c>
      <c r="R43">
        <v>80.754400000000004</v>
      </c>
      <c r="S43">
        <v>2.4015499999999999</v>
      </c>
      <c r="T43">
        <f>-(Table134[[#This Row],[time]]-2)*2</f>
        <v>-0.8030999999999997</v>
      </c>
      <c r="U43">
        <v>76.774000000000001</v>
      </c>
      <c r="V43">
        <v>2.4015499999999999</v>
      </c>
      <c r="W43">
        <f>-(Table134[[#This Row],[time]]-2)*2</f>
        <v>-0.8030999999999997</v>
      </c>
      <c r="X43">
        <v>82.231300000000005</v>
      </c>
    </row>
    <row r="44" spans="1:24" x14ac:dyDescent="0.3">
      <c r="A44">
        <v>2.47973</v>
      </c>
      <c r="B44">
        <f>-(Table134[[#This Row],[time]]-2)*2</f>
        <v>-0.95945999999999998</v>
      </c>
      <c r="C44">
        <v>90.988</v>
      </c>
      <c r="D44">
        <v>2.47973</v>
      </c>
      <c r="E44">
        <f>-(Table134[[#This Row],[time]]-2)*2</f>
        <v>-0.95945999999999998</v>
      </c>
      <c r="F44">
        <v>93.212000000000003</v>
      </c>
      <c r="G44">
        <v>2.47973</v>
      </c>
      <c r="H44">
        <f>-(Table134[[#This Row],[time]]-2)*2</f>
        <v>-0.95945999999999998</v>
      </c>
      <c r="I44">
        <v>89.959000000000003</v>
      </c>
      <c r="J44">
        <v>2.47973</v>
      </c>
      <c r="K44">
        <f>-(Table134[[#This Row],[time]]-2)*2</f>
        <v>-0.95945999999999998</v>
      </c>
      <c r="L44">
        <v>80.289599999999993</v>
      </c>
      <c r="M44">
        <v>2.47973</v>
      </c>
      <c r="N44">
        <f>-(Table134[[#This Row],[time]]-2)*2</f>
        <v>-0.95945999999999998</v>
      </c>
      <c r="O44">
        <v>83.981899999999996</v>
      </c>
      <c r="P44">
        <v>2.47973</v>
      </c>
      <c r="Q44">
        <f>-(Table134[[#This Row],[time]]-2)*2</f>
        <v>-0.95945999999999998</v>
      </c>
      <c r="R44">
        <v>80.217699999999994</v>
      </c>
      <c r="S44">
        <v>2.47973</v>
      </c>
      <c r="T44">
        <f>-(Table134[[#This Row],[time]]-2)*2</f>
        <v>-0.95945999999999998</v>
      </c>
      <c r="U44">
        <v>76.049899999999994</v>
      </c>
      <c r="V44">
        <v>2.47973</v>
      </c>
      <c r="W44">
        <f>-(Table134[[#This Row],[time]]-2)*2</f>
        <v>-0.95945999999999998</v>
      </c>
      <c r="X44">
        <v>82.325599999999994</v>
      </c>
    </row>
    <row r="45" spans="1:24" x14ac:dyDescent="0.3">
      <c r="A45">
        <v>2.51017</v>
      </c>
      <c r="B45">
        <f>-(Table134[[#This Row],[time]]-2)*2</f>
        <v>-1.02034</v>
      </c>
      <c r="C45">
        <v>91.287899999999993</v>
      </c>
      <c r="D45">
        <v>2.51017</v>
      </c>
      <c r="E45">
        <f>-(Table134[[#This Row],[time]]-2)*2</f>
        <v>-1.02034</v>
      </c>
      <c r="F45">
        <v>93.000600000000006</v>
      </c>
      <c r="G45">
        <v>2.51017</v>
      </c>
      <c r="H45">
        <f>-(Table134[[#This Row],[time]]-2)*2</f>
        <v>-1.02034</v>
      </c>
      <c r="I45">
        <v>89.692300000000003</v>
      </c>
      <c r="J45">
        <v>2.51017</v>
      </c>
      <c r="K45">
        <f>-(Table134[[#This Row],[time]]-2)*2</f>
        <v>-1.02034</v>
      </c>
      <c r="L45">
        <v>79.285600000000002</v>
      </c>
      <c r="M45">
        <v>2.51017</v>
      </c>
      <c r="N45">
        <f>-(Table134[[#This Row],[time]]-2)*2</f>
        <v>-1.02034</v>
      </c>
      <c r="O45">
        <v>84.407799999999995</v>
      </c>
      <c r="P45">
        <v>2.51017</v>
      </c>
      <c r="Q45">
        <f>-(Table134[[#This Row],[time]]-2)*2</f>
        <v>-1.02034</v>
      </c>
      <c r="R45">
        <v>79.479799999999997</v>
      </c>
      <c r="S45">
        <v>2.51017</v>
      </c>
      <c r="T45">
        <f>-(Table134[[#This Row],[time]]-2)*2</f>
        <v>-1.02034</v>
      </c>
      <c r="U45">
        <v>74.633399999999995</v>
      </c>
      <c r="V45">
        <v>2.51017</v>
      </c>
      <c r="W45">
        <f>-(Table134[[#This Row],[time]]-2)*2</f>
        <v>-1.02034</v>
      </c>
      <c r="X45">
        <v>81.812299999999993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91.521199999999993</v>
      </c>
      <c r="D46">
        <v>2.5632600000000001</v>
      </c>
      <c r="E46">
        <f>-(Table134[[#This Row],[time]]-2)*2</f>
        <v>-1.1265200000000002</v>
      </c>
      <c r="F46">
        <v>92.357600000000005</v>
      </c>
      <c r="G46">
        <v>2.5632600000000001</v>
      </c>
      <c r="H46">
        <f>-(Table134[[#This Row],[time]]-2)*2</f>
        <v>-1.1265200000000002</v>
      </c>
      <c r="I46">
        <v>89.486199999999997</v>
      </c>
      <c r="J46">
        <v>2.5632600000000001</v>
      </c>
      <c r="K46">
        <f>-(Table134[[#This Row],[time]]-2)*2</f>
        <v>-1.1265200000000002</v>
      </c>
      <c r="L46">
        <v>79.053200000000004</v>
      </c>
      <c r="M46">
        <v>2.5632600000000001</v>
      </c>
      <c r="N46">
        <f>-(Table134[[#This Row],[time]]-2)*2</f>
        <v>-1.1265200000000002</v>
      </c>
      <c r="O46">
        <v>84.203100000000006</v>
      </c>
      <c r="P46">
        <v>2.5632600000000001</v>
      </c>
      <c r="Q46">
        <f>-(Table134[[#This Row],[time]]-2)*2</f>
        <v>-1.1265200000000002</v>
      </c>
      <c r="R46">
        <v>78.206999999999994</v>
      </c>
      <c r="S46">
        <v>2.5632600000000001</v>
      </c>
      <c r="T46">
        <f>-(Table134[[#This Row],[time]]-2)*2</f>
        <v>-1.1265200000000002</v>
      </c>
      <c r="U46">
        <v>73.870800000000003</v>
      </c>
      <c r="V46">
        <v>2.5632600000000001</v>
      </c>
      <c r="W46">
        <f>-(Table134[[#This Row],[time]]-2)*2</f>
        <v>-1.1265200000000002</v>
      </c>
      <c r="X46">
        <v>81.227900000000005</v>
      </c>
    </row>
    <row r="47" spans="1:24" x14ac:dyDescent="0.3">
      <c r="A47">
        <v>2.61022</v>
      </c>
      <c r="B47">
        <f>-(Table134[[#This Row],[time]]-2)*2</f>
        <v>-1.22044</v>
      </c>
      <c r="C47">
        <v>92.0261</v>
      </c>
      <c r="D47">
        <v>2.61022</v>
      </c>
      <c r="E47">
        <f>-(Table134[[#This Row],[time]]-2)*2</f>
        <v>-1.22044</v>
      </c>
      <c r="F47">
        <v>91.663200000000003</v>
      </c>
      <c r="G47">
        <v>2.61022</v>
      </c>
      <c r="H47">
        <f>-(Table134[[#This Row],[time]]-2)*2</f>
        <v>-1.22044</v>
      </c>
      <c r="I47">
        <v>89.211100000000002</v>
      </c>
      <c r="J47">
        <v>2.61022</v>
      </c>
      <c r="K47">
        <f>-(Table134[[#This Row],[time]]-2)*2</f>
        <v>-1.22044</v>
      </c>
      <c r="L47">
        <v>78.127600000000001</v>
      </c>
      <c r="M47">
        <v>2.61022</v>
      </c>
      <c r="N47">
        <f>-(Table134[[#This Row],[time]]-2)*2</f>
        <v>-1.22044</v>
      </c>
      <c r="O47">
        <v>84.295599999999993</v>
      </c>
      <c r="P47">
        <v>2.61022</v>
      </c>
      <c r="Q47">
        <f>-(Table134[[#This Row],[time]]-2)*2</f>
        <v>-1.22044</v>
      </c>
      <c r="R47">
        <v>75.784999999999997</v>
      </c>
      <c r="S47">
        <v>2.61022</v>
      </c>
      <c r="T47">
        <f>-(Table134[[#This Row],[time]]-2)*2</f>
        <v>-1.22044</v>
      </c>
      <c r="U47">
        <v>72.865099999999998</v>
      </c>
      <c r="V47">
        <v>2.61022</v>
      </c>
      <c r="W47">
        <f>-(Table134[[#This Row],[time]]-2)*2</f>
        <v>-1.22044</v>
      </c>
      <c r="X47">
        <v>81.263199999999998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92.742199999999997</v>
      </c>
      <c r="D48">
        <v>2.6619299999999999</v>
      </c>
      <c r="E48">
        <f>-(Table134[[#This Row],[time]]-2)*2</f>
        <v>-1.3238599999999998</v>
      </c>
      <c r="F48">
        <v>91.135599999999997</v>
      </c>
      <c r="G48">
        <v>2.6619299999999999</v>
      </c>
      <c r="H48">
        <f>-(Table134[[#This Row],[time]]-2)*2</f>
        <v>-1.3238599999999998</v>
      </c>
      <c r="I48">
        <v>88.837000000000003</v>
      </c>
      <c r="J48">
        <v>2.6619299999999999</v>
      </c>
      <c r="K48">
        <f>-(Table134[[#This Row],[time]]-2)*2</f>
        <v>-1.3238599999999998</v>
      </c>
      <c r="L48">
        <v>77.250600000000006</v>
      </c>
      <c r="M48">
        <v>2.6619299999999999</v>
      </c>
      <c r="N48">
        <f>-(Table134[[#This Row],[time]]-2)*2</f>
        <v>-1.3238599999999998</v>
      </c>
      <c r="O48">
        <v>84.671899999999994</v>
      </c>
      <c r="P48">
        <v>2.6619299999999999</v>
      </c>
      <c r="Q48">
        <f>-(Table134[[#This Row],[time]]-2)*2</f>
        <v>-1.3238599999999998</v>
      </c>
      <c r="R48">
        <v>74.616900000000001</v>
      </c>
      <c r="S48">
        <v>2.6619299999999999</v>
      </c>
      <c r="T48">
        <f>-(Table134[[#This Row],[time]]-2)*2</f>
        <v>-1.3238599999999998</v>
      </c>
      <c r="U48">
        <v>71.469399999999993</v>
      </c>
      <c r="V48">
        <v>2.6619299999999999</v>
      </c>
      <c r="W48">
        <f>-(Table134[[#This Row],[time]]-2)*2</f>
        <v>-1.3238599999999998</v>
      </c>
      <c r="X48">
        <v>80.504099999999994</v>
      </c>
    </row>
    <row r="49" spans="1:24" x14ac:dyDescent="0.3">
      <c r="A49">
        <v>2.70424</v>
      </c>
      <c r="B49">
        <f>-(Table134[[#This Row],[time]]-2)*2</f>
        <v>-1.40848</v>
      </c>
      <c r="C49">
        <v>93.1601</v>
      </c>
      <c r="D49">
        <v>2.70424</v>
      </c>
      <c r="E49">
        <f>-(Table134[[#This Row],[time]]-2)*2</f>
        <v>-1.40848</v>
      </c>
      <c r="F49">
        <v>90.483699999999999</v>
      </c>
      <c r="G49">
        <v>2.70424</v>
      </c>
      <c r="H49">
        <f>-(Table134[[#This Row],[time]]-2)*2</f>
        <v>-1.40848</v>
      </c>
      <c r="I49">
        <v>88.602400000000003</v>
      </c>
      <c r="J49">
        <v>2.70424</v>
      </c>
      <c r="K49">
        <f>-(Table134[[#This Row],[time]]-2)*2</f>
        <v>-1.40848</v>
      </c>
      <c r="L49">
        <v>75.829599999999999</v>
      </c>
      <c r="M49">
        <v>2.70424</v>
      </c>
      <c r="N49">
        <f>-(Table134[[#This Row],[time]]-2)*2</f>
        <v>-1.40848</v>
      </c>
      <c r="O49">
        <v>84.394800000000004</v>
      </c>
      <c r="P49">
        <v>2.70424</v>
      </c>
      <c r="Q49">
        <f>-(Table134[[#This Row],[time]]-2)*2</f>
        <v>-1.40848</v>
      </c>
      <c r="R49">
        <v>73.919200000000004</v>
      </c>
      <c r="S49">
        <v>2.70424</v>
      </c>
      <c r="T49">
        <f>-(Table134[[#This Row],[time]]-2)*2</f>
        <v>-1.40848</v>
      </c>
      <c r="U49">
        <v>70.758099999999999</v>
      </c>
      <c r="V49">
        <v>2.70424</v>
      </c>
      <c r="W49">
        <f>-(Table134[[#This Row],[time]]-2)*2</f>
        <v>-1.40848</v>
      </c>
      <c r="X49">
        <v>79.549499999999995</v>
      </c>
    </row>
    <row r="50" spans="1:24" x14ac:dyDescent="0.3">
      <c r="A50">
        <v>2.75779</v>
      </c>
      <c r="B50">
        <f>-(Table134[[#This Row],[time]]-2)*2</f>
        <v>-1.5155799999999999</v>
      </c>
      <c r="C50">
        <v>93.981999999999999</v>
      </c>
      <c r="D50">
        <v>2.75779</v>
      </c>
      <c r="E50">
        <f>-(Table134[[#This Row],[time]]-2)*2</f>
        <v>-1.5155799999999999</v>
      </c>
      <c r="F50">
        <v>89.8887</v>
      </c>
      <c r="G50">
        <v>2.75779</v>
      </c>
      <c r="H50">
        <f>-(Table134[[#This Row],[time]]-2)*2</f>
        <v>-1.5155799999999999</v>
      </c>
      <c r="I50">
        <v>88.090500000000006</v>
      </c>
      <c r="J50">
        <v>2.75779</v>
      </c>
      <c r="K50">
        <f>-(Table134[[#This Row],[time]]-2)*2</f>
        <v>-1.5155799999999999</v>
      </c>
      <c r="L50">
        <v>75.311000000000007</v>
      </c>
      <c r="M50">
        <v>2.75779</v>
      </c>
      <c r="N50">
        <f>-(Table134[[#This Row],[time]]-2)*2</f>
        <v>-1.5155799999999999</v>
      </c>
      <c r="O50">
        <v>83.915099999999995</v>
      </c>
      <c r="P50">
        <v>2.75779</v>
      </c>
      <c r="Q50">
        <f>-(Table134[[#This Row],[time]]-2)*2</f>
        <v>-1.5155799999999999</v>
      </c>
      <c r="R50">
        <v>72.646699999999996</v>
      </c>
      <c r="S50">
        <v>2.75779</v>
      </c>
      <c r="T50">
        <f>-(Table134[[#This Row],[time]]-2)*2</f>
        <v>-1.5155799999999999</v>
      </c>
      <c r="U50">
        <v>69.896799999999999</v>
      </c>
      <c r="V50">
        <v>2.75779</v>
      </c>
      <c r="W50">
        <f>-(Table134[[#This Row],[time]]-2)*2</f>
        <v>-1.5155799999999999</v>
      </c>
      <c r="X50">
        <v>79.490099999999998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94.919899999999998</v>
      </c>
      <c r="D51">
        <v>2.8044500000000001</v>
      </c>
      <c r="E51">
        <f>-(Table134[[#This Row],[time]]-2)*2</f>
        <v>-1.6089000000000002</v>
      </c>
      <c r="F51">
        <v>88.725800000000007</v>
      </c>
      <c r="G51">
        <v>2.8044500000000001</v>
      </c>
      <c r="H51">
        <f>-(Table134[[#This Row],[time]]-2)*2</f>
        <v>-1.6089000000000002</v>
      </c>
      <c r="I51">
        <v>87.395700000000005</v>
      </c>
      <c r="J51">
        <v>2.8044500000000001</v>
      </c>
      <c r="K51">
        <f>-(Table134[[#This Row],[time]]-2)*2</f>
        <v>-1.6089000000000002</v>
      </c>
      <c r="L51">
        <v>74.372799999999998</v>
      </c>
      <c r="M51">
        <v>2.8044500000000001</v>
      </c>
      <c r="N51">
        <f>-(Table134[[#This Row],[time]]-2)*2</f>
        <v>-1.6089000000000002</v>
      </c>
      <c r="O51">
        <v>83.470600000000005</v>
      </c>
      <c r="P51">
        <v>2.8044500000000001</v>
      </c>
      <c r="Q51">
        <f>-(Table134[[#This Row],[time]]-2)*2</f>
        <v>-1.6089000000000002</v>
      </c>
      <c r="R51">
        <v>71.010000000000005</v>
      </c>
      <c r="S51">
        <v>2.8044500000000001</v>
      </c>
      <c r="T51">
        <f>-(Table134[[#This Row],[time]]-2)*2</f>
        <v>-1.6089000000000002</v>
      </c>
      <c r="U51">
        <v>68.903400000000005</v>
      </c>
      <c r="V51">
        <v>2.8044500000000001</v>
      </c>
      <c r="W51">
        <f>-(Table134[[#This Row],[time]]-2)*2</f>
        <v>-1.6089000000000002</v>
      </c>
      <c r="X51">
        <v>78.238799999999998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95.787099999999995</v>
      </c>
      <c r="D52">
        <v>2.8546</v>
      </c>
      <c r="E52">
        <f>-(Table134[[#This Row],[time]]-2)*2</f>
        <v>-1.7092000000000001</v>
      </c>
      <c r="F52">
        <v>88.257099999999994</v>
      </c>
      <c r="G52">
        <v>2.8546</v>
      </c>
      <c r="H52">
        <f>-(Table134[[#This Row],[time]]-2)*2</f>
        <v>-1.7092000000000001</v>
      </c>
      <c r="I52">
        <v>86.924499999999995</v>
      </c>
      <c r="J52">
        <v>2.8546</v>
      </c>
      <c r="K52">
        <f>-(Table134[[#This Row],[time]]-2)*2</f>
        <v>-1.7092000000000001</v>
      </c>
      <c r="L52">
        <v>73.342299999999994</v>
      </c>
      <c r="M52">
        <v>2.8546</v>
      </c>
      <c r="N52">
        <f>-(Table134[[#This Row],[time]]-2)*2</f>
        <v>-1.7092000000000001</v>
      </c>
      <c r="O52">
        <v>83.254199999999997</v>
      </c>
      <c r="P52">
        <v>2.8546</v>
      </c>
      <c r="Q52">
        <f>-(Table134[[#This Row],[time]]-2)*2</f>
        <v>-1.7092000000000001</v>
      </c>
      <c r="R52">
        <v>69.987499999999997</v>
      </c>
      <c r="S52">
        <v>2.8546</v>
      </c>
      <c r="T52">
        <f>-(Table134[[#This Row],[time]]-2)*2</f>
        <v>-1.7092000000000001</v>
      </c>
      <c r="U52">
        <v>68.240499999999997</v>
      </c>
      <c r="V52">
        <v>2.8546</v>
      </c>
      <c r="W52">
        <f>-(Table134[[#This Row],[time]]-2)*2</f>
        <v>-1.7092000000000001</v>
      </c>
      <c r="X52">
        <v>78.280799999999999</v>
      </c>
    </row>
    <row r="53" spans="1:24" x14ac:dyDescent="0.3">
      <c r="A53">
        <v>2.90442</v>
      </c>
      <c r="B53">
        <f>-(Table134[[#This Row],[time]]-2)*2</f>
        <v>-1.80884</v>
      </c>
      <c r="C53">
        <v>96.894300000000001</v>
      </c>
      <c r="D53">
        <v>2.90442</v>
      </c>
      <c r="E53">
        <f>-(Table134[[#This Row],[time]]-2)*2</f>
        <v>-1.80884</v>
      </c>
      <c r="F53">
        <v>87.330299999999994</v>
      </c>
      <c r="G53">
        <v>2.90442</v>
      </c>
      <c r="H53">
        <f>-(Table134[[#This Row],[time]]-2)*2</f>
        <v>-1.80884</v>
      </c>
      <c r="I53">
        <v>86.219099999999997</v>
      </c>
      <c r="J53">
        <v>2.90442</v>
      </c>
      <c r="K53">
        <f>-(Table134[[#This Row],[time]]-2)*2</f>
        <v>-1.80884</v>
      </c>
      <c r="L53">
        <v>73.165999999999997</v>
      </c>
      <c r="M53">
        <v>2.90442</v>
      </c>
      <c r="N53">
        <f>-(Table134[[#This Row],[time]]-2)*2</f>
        <v>-1.80884</v>
      </c>
      <c r="O53">
        <v>82.835800000000006</v>
      </c>
      <c r="P53">
        <v>2.90442</v>
      </c>
      <c r="Q53">
        <f>-(Table134[[#This Row],[time]]-2)*2</f>
        <v>-1.80884</v>
      </c>
      <c r="R53">
        <v>69.227099999999993</v>
      </c>
      <c r="S53">
        <v>2.90442</v>
      </c>
      <c r="T53">
        <f>-(Table134[[#This Row],[time]]-2)*2</f>
        <v>-1.80884</v>
      </c>
      <c r="U53">
        <v>67.360200000000006</v>
      </c>
      <c r="V53">
        <v>2.90442</v>
      </c>
      <c r="W53">
        <f>-(Table134[[#This Row],[time]]-2)*2</f>
        <v>-1.80884</v>
      </c>
      <c r="X53">
        <v>77.3733</v>
      </c>
    </row>
    <row r="54" spans="1:24" x14ac:dyDescent="0.3">
      <c r="A54">
        <v>2.95797</v>
      </c>
      <c r="B54">
        <f>-(Table134[[#This Row],[time]]-2)*2</f>
        <v>-1.91594</v>
      </c>
      <c r="C54">
        <v>97.708600000000004</v>
      </c>
      <c r="D54">
        <v>2.95797</v>
      </c>
      <c r="E54">
        <f>-(Table134[[#This Row],[time]]-2)*2</f>
        <v>-1.91594</v>
      </c>
      <c r="F54">
        <v>85.616100000000003</v>
      </c>
      <c r="G54">
        <v>2.95797</v>
      </c>
      <c r="H54">
        <f>-(Table134[[#This Row],[time]]-2)*2</f>
        <v>-1.91594</v>
      </c>
      <c r="I54">
        <v>85.655799999999999</v>
      </c>
      <c r="J54">
        <v>2.95797</v>
      </c>
      <c r="K54">
        <f>-(Table134[[#This Row],[time]]-2)*2</f>
        <v>-1.91594</v>
      </c>
      <c r="L54">
        <v>72.180700000000002</v>
      </c>
      <c r="M54">
        <v>2.95797</v>
      </c>
      <c r="N54">
        <f>-(Table134[[#This Row],[time]]-2)*2</f>
        <v>-1.91594</v>
      </c>
      <c r="O54">
        <v>82.517200000000003</v>
      </c>
      <c r="P54">
        <v>2.95797</v>
      </c>
      <c r="Q54">
        <f>-(Table134[[#This Row],[time]]-2)*2</f>
        <v>-1.91594</v>
      </c>
      <c r="R54">
        <v>68.904399999999995</v>
      </c>
      <c r="S54">
        <v>2.95797</v>
      </c>
      <c r="T54">
        <f>-(Table134[[#This Row],[time]]-2)*2</f>
        <v>-1.91594</v>
      </c>
      <c r="U54">
        <v>66.723100000000002</v>
      </c>
      <c r="V54">
        <v>2.95797</v>
      </c>
      <c r="W54">
        <f>-(Table134[[#This Row],[time]]-2)*2</f>
        <v>-1.91594</v>
      </c>
      <c r="X54">
        <v>77.399500000000003</v>
      </c>
    </row>
    <row r="55" spans="1:24" x14ac:dyDescent="0.3">
      <c r="A55">
        <v>3</v>
      </c>
      <c r="B55">
        <f>-(Table134[[#This Row],[time]]-2)*2</f>
        <v>-2</v>
      </c>
      <c r="C55">
        <v>98.374099999999999</v>
      </c>
      <c r="D55">
        <v>3</v>
      </c>
      <c r="E55">
        <f>-(Table134[[#This Row],[time]]-2)*2</f>
        <v>-2</v>
      </c>
      <c r="F55">
        <v>84.837199999999996</v>
      </c>
      <c r="G55">
        <v>3</v>
      </c>
      <c r="H55">
        <f>-(Table134[[#This Row],[time]]-2)*2</f>
        <v>-2</v>
      </c>
      <c r="I55">
        <v>85.247799999999998</v>
      </c>
      <c r="J55">
        <v>3</v>
      </c>
      <c r="K55">
        <f>-(Table134[[#This Row],[time]]-2)*2</f>
        <v>-2</v>
      </c>
      <c r="L55">
        <v>71.110699999999994</v>
      </c>
      <c r="M55">
        <v>3</v>
      </c>
      <c r="N55">
        <f>-(Table134[[#This Row],[time]]-2)*2</f>
        <v>-2</v>
      </c>
      <c r="O55">
        <v>82.194999999999993</v>
      </c>
      <c r="P55">
        <v>3</v>
      </c>
      <c r="Q55">
        <f>-(Table134[[#This Row],[time]]-2)*2</f>
        <v>-2</v>
      </c>
      <c r="R55">
        <v>65.854399999999998</v>
      </c>
      <c r="S55">
        <v>3</v>
      </c>
      <c r="T55">
        <f>-(Table134[[#This Row],[time]]-2)*2</f>
        <v>-2</v>
      </c>
      <c r="U55">
        <v>66.210800000000006</v>
      </c>
      <c r="V55">
        <v>3</v>
      </c>
      <c r="W55">
        <f>-(Table134[[#This Row],[time]]-2)*2</f>
        <v>-2</v>
      </c>
      <c r="X55">
        <v>75.776799999999994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C44E17-D7E9-4A7E-9892-DEA34C155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25A427-4C75-4FB8-8CE8-37542B3764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05C14D-D8AA-4E4C-AD2D-808A92C5B78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2020-12-29T21:45:51Z</dcterms:created>
  <dcterms:modified xsi:type="dcterms:W3CDTF">2020-12-29T22:20:54Z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