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LatSlideTether/"/>
    </mc:Choice>
  </mc:AlternateContent>
  <xr:revisionPtr revIDLastSave="16" documentId="8_{47EF32EE-FED8-4D5F-B1A2-687488C31D6B}" xr6:coauthVersionLast="45" xr6:coauthVersionMax="45" xr10:uidLastSave="{1B63CAB5-EDD1-4CAA-9777-4109862893B0}"/>
  <bookViews>
    <workbookView xWindow="1884" yWindow="1884" windowWidth="17280" windowHeight="9036" xr2:uid="{0832A067-99A6-414D-9D03-8CBAD00BE2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<sst xmlns="http://schemas.openxmlformats.org/spreadsheetml/2006/main" count="75" uniqueCount="20">
  <si>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</si>
  <si>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</si>
  <si>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</si>
  <si>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</si>
  <si>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</si>
  <si>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</si>
  <si>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</si>
  <si>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</si>
  <si>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</si>
  <si>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</si>
  <si>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</si>
  <si>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</si>
  <si>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</si>
  <si>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</si>
  <si>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</si>
  <si>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</si>
  <si>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6P Latslide tether</t>
  </si>
  <si>
    <t>S2_6P_LatSlide_Tether.odb</t>
  </si>
  <si>
    <t>6N LatSlide Tether</t>
  </si>
  <si>
    <t>S2_6N_LatSlide_Tether.odb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</si>
</sst>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E59942-8360-4C30-9869-8239350F60C6}" name="Table1" displayName="Table1" ref="A5:C26" totalsRowShown="0">
  <autoFilter ref="A5:C26" xr:uid="{4C11E112-916E-4D3B-A566-DA98F77FC1FA}"/>
  <tableColumns count="3">
    <tableColumn id="1" xr3:uid="{818BD457-D5AC-40A1-B897-13E3E042A817}" name="time"/>
    <tableColumn id="2" xr3:uid="{31E52B71-4C2C-4E89-A84D-E440FD9F6C51}" name="moment" dataDxfId="15">
      <calculatedColumnFormula>(Table1[[#This Row],[time]]-2)*2</calculatedColumnFormula>
    </tableColumn>
    <tableColumn id="3" xr3:uid="{F7A6E984-1CB0-4C55-B741-02433E2DAB03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586A69-D59A-4651-AE45-82532F72DC35}" name="Table235" displayName="Table235" ref="D34:F55" totalsRowShown="0">
  <autoFilter ref="D34:F55" xr:uid="{F5C4CA7E-4B11-45E0-85D5-E47F0E5D4DFE}"/>
  <tableColumns count="3">
    <tableColumn id="1" xr3:uid="{D8AEE67D-26F2-49FF-9071-4B609D687BE4}" name="time"/>
    <tableColumn id="2" xr3:uid="{8793834A-288E-401D-A0D3-2BCD1F845393}" name="moment" dataDxfId="6">
      <calculatedColumnFormula>-(Table134[[#This Row],[time]]-2)*2</calculatedColumnFormula>
    </tableColumn>
    <tableColumn id="3" xr3:uid="{8CAB278A-6836-499B-BEEF-849BA880FA67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8481B03-0B30-4E1C-9146-CBFBA6E5F254}" name="Table336" displayName="Table336" ref="G34:I55" totalsRowShown="0">
  <autoFilter ref="G34:I55" xr:uid="{B0A0B392-42B2-44A7-BC54-5872AC8ECAB5}"/>
  <tableColumns count="3">
    <tableColumn id="1" xr3:uid="{D5E7E12A-6D89-41C3-97D0-EF4F79014397}" name="time"/>
    <tableColumn id="2" xr3:uid="{B9751124-9602-42B3-ADC3-0391AC41C6DA}" name="moment" dataDxfId="5">
      <calculatedColumnFormula>-(Table134[[#This Row],[time]]-2)*2</calculatedColumnFormula>
    </tableColumn>
    <tableColumn id="3" xr3:uid="{BB1BBFB8-7EAE-46B5-84FC-ADE4DF7FD89A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C939C6-1591-49FA-8034-FA8129C90A73}" name="Table437" displayName="Table437" ref="J34:L55" totalsRowShown="0">
  <autoFilter ref="J34:L55" xr:uid="{FEEB826B-2515-423B-B70A-C1A685403763}"/>
  <tableColumns count="3">
    <tableColumn id="1" xr3:uid="{D69CFB22-AD53-439D-ABF0-532173524940}" name="time"/>
    <tableColumn id="2" xr3:uid="{AED1BEDB-8583-4E30-9CEB-2958501B15FA}" name="moment" dataDxfId="4">
      <calculatedColumnFormula>-(Table134[[#This Row],[time]]-2)*2</calculatedColumnFormula>
    </tableColumn>
    <tableColumn id="3" xr3:uid="{444D1574-8F69-4C87-8536-1659E0801946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0B52D3-20AA-4DBA-842C-41082CB2DFA5}" name="Table538" displayName="Table538" ref="M34:O55" totalsRowShown="0">
  <autoFilter ref="M34:O55" xr:uid="{B754371E-BA34-4667-B555-E17D2E302051}"/>
  <tableColumns count="3">
    <tableColumn id="1" xr3:uid="{8B3234F9-CCE2-4378-A314-FA0D3C747D92}" name="time"/>
    <tableColumn id="2" xr3:uid="{91AC2BB7-9383-4D88-A7A2-03526C80F43E}" name="moment" dataDxfId="3">
      <calculatedColumnFormula>-(Table134[[#This Row],[time]]-2)*2</calculatedColumnFormula>
    </tableColumn>
    <tableColumn id="3" xr3:uid="{93FFB0C3-8D39-479A-82BE-2A936BD93955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F9E7FB0-7237-4419-898A-84CF76CFF984}" name="Table639" displayName="Table639" ref="P34:R55" totalsRowShown="0">
  <autoFilter ref="P34:R55" xr:uid="{5DD3CD70-D5EA-4BAF-891E-82093C8F3606}"/>
  <tableColumns count="3">
    <tableColumn id="1" xr3:uid="{2EB300F7-6084-4EAE-BD67-B6EDE6BAA112}" name="time"/>
    <tableColumn id="2" xr3:uid="{783BE5AC-1F23-452E-B2EC-98E439F97A86}" name="moment" dataDxfId="2">
      <calculatedColumnFormula>-(Table134[[#This Row],[time]]-2)*2</calculatedColumnFormula>
    </tableColumn>
    <tableColumn id="3" xr3:uid="{A3DA36ED-00F4-4E51-8B59-257307592EE3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057C8A3-BF0D-4A34-B7FB-E3ACE28FB104}" name="Table740" displayName="Table740" ref="S34:U55" totalsRowShown="0">
  <autoFilter ref="S34:U55" xr:uid="{F25DD757-5AD9-4092-BD1A-24EAD31A477D}"/>
  <tableColumns count="3">
    <tableColumn id="1" xr3:uid="{8D3A2E22-076F-4C70-9173-9CF2CE27F0C5}" name="time"/>
    <tableColumn id="2" xr3:uid="{A93E2842-34C4-4FA2-B51D-1949F06080EB}" name="moment" dataDxfId="1">
      <calculatedColumnFormula>-(Table134[[#This Row],[time]]-2)*2</calculatedColumnFormula>
    </tableColumn>
    <tableColumn id="3" xr3:uid="{21D87F81-1135-4103-80E2-A8C60A395F9F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32803CD-2EDE-41C2-AE4E-10C8EBAD0B17}" name="Table841" displayName="Table841" ref="V34:X55" totalsRowShown="0">
  <autoFilter ref="V34:X55" xr:uid="{42637C0D-9B2C-422E-B2C1-C6DE67DF4512}"/>
  <tableColumns count="3">
    <tableColumn id="1" xr3:uid="{7530C24C-8731-4B77-A9F5-5137EC76D138}" name="time"/>
    <tableColumn id="2" xr3:uid="{71BFAC29-4348-42F0-92B0-BA3E3142B338}" name="moment" dataDxfId="0">
      <calculatedColumnFormula>-(Table134[[#This Row],[time]]-2)*2</calculatedColumnFormula>
    </tableColumn>
    <tableColumn id="3" xr3:uid="{F28D8B76-2752-42AB-851B-CE0058AAC1AD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93B667-32FF-4233-96CD-5A3A329D396A}" name="Table2" displayName="Table2" ref="D5:F26" totalsRowShown="0">
  <autoFilter ref="D5:F26" xr:uid="{A0989520-FF91-4343-8D99-D02DC31D52AB}"/>
  <tableColumns count="3">
    <tableColumn id="1" xr3:uid="{FE0B0540-4044-40EC-A61A-35CBEE99B9C4}" name="time"/>
    <tableColumn id="2" xr3:uid="{AA552F41-7176-42A7-A5CA-D0B1134968F5}" name="moment" dataDxfId="14">
      <calculatedColumnFormula>(Table2[[#This Row],[time]]-2)*2</calculatedColumnFormula>
    </tableColumn>
    <tableColumn id="3" xr3:uid="{2E8691F3-B746-4C67-AD70-69B28C5155E6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8C682-07CD-48A8-A406-616FC0CE3BCD}" name="Table3" displayName="Table3" ref="G5:I26" totalsRowShown="0">
  <autoFilter ref="G5:I26" xr:uid="{CDC8D971-899B-43C1-950B-AABC9932A9A8}"/>
  <tableColumns count="3">
    <tableColumn id="1" xr3:uid="{0C5D22A9-82D6-49C2-8B31-B6C90A9A7B1F}" name="time"/>
    <tableColumn id="2" xr3:uid="{DD5B7DDC-F68F-405D-8326-AA8F53CC02CE}" name="moment" dataDxfId="13">
      <calculatedColumnFormula>(Table3[[#This Row],[time]]-2)*2</calculatedColumnFormula>
    </tableColumn>
    <tableColumn id="3" xr3:uid="{C4815D01-1415-40A7-B7EF-AD0F7430DB6A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73F243-A4E2-471F-893A-6AE650E275BF}" name="Table4" displayName="Table4" ref="J5:L26" totalsRowShown="0">
  <autoFilter ref="J5:L26" xr:uid="{B9F05B7A-0F07-44E3-9FAA-7E6A35B7AD04}"/>
  <tableColumns count="3">
    <tableColumn id="1" xr3:uid="{4392D54F-FF65-49DD-8982-BAC69E31E5F4}" name="time"/>
    <tableColumn id="2" xr3:uid="{639BF9C4-B672-4F1D-B717-C3BE3B029E3C}" name="moment" dataDxfId="12">
      <calculatedColumnFormula>(Table4[[#This Row],[time]]-2)*2</calculatedColumnFormula>
    </tableColumn>
    <tableColumn id="3" xr3:uid="{DC6EAB45-32FA-4112-97BB-8945A0EF3B4C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6C9C91-6FFA-4552-BC62-6B1972FA63CC}" name="Table5" displayName="Table5" ref="M5:O26" totalsRowShown="0">
  <autoFilter ref="M5:O26" xr:uid="{52A7D521-2BF5-4FEE-836F-8E142110E8A7}"/>
  <tableColumns count="3">
    <tableColumn id="1" xr3:uid="{B489EEC2-EFAA-4811-ABF1-7C021A92DB0B}" name="time"/>
    <tableColumn id="2" xr3:uid="{1EEDE21E-41EB-4F89-8A7D-C6FA87CD6E2C}" name="moment" dataDxfId="11">
      <calculatedColumnFormula>(Table5[[#This Row],[time]]-2)*2</calculatedColumnFormula>
    </tableColumn>
    <tableColumn id="3" xr3:uid="{B7090EBB-2373-4FDB-855F-9B0BA4FCC4EE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8B8B9B-CCEF-48DC-99B0-6DC1B9BD8B28}" name="Table6" displayName="Table6" ref="P5:R26" totalsRowShown="0">
  <autoFilter ref="P5:R26" xr:uid="{783B4C15-60CE-420F-92A0-2858471A5CEF}"/>
  <tableColumns count="3">
    <tableColumn id="1" xr3:uid="{516D1083-C017-4F6B-8D60-D424DFE3B251}" name="time"/>
    <tableColumn id="2" xr3:uid="{3D5521FF-EF72-4394-BD56-1387D00FEEAB}" name="moment" dataDxfId="10">
      <calculatedColumnFormula>(Table6[[#This Row],[time]]-2)*2</calculatedColumnFormula>
    </tableColumn>
    <tableColumn id="3" xr3:uid="{D46BEF97-DFC8-41FD-95A7-BF243B1EF7BC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BD3A64-6A49-4D09-9EEA-33A348BC9356}" name="Table7" displayName="Table7" ref="S5:U26" totalsRowShown="0">
  <autoFilter ref="S5:U26" xr:uid="{EF65E5D1-3F5D-4B15-9E0C-7A10C461D078}"/>
  <tableColumns count="3">
    <tableColumn id="1" xr3:uid="{7230182D-2E41-4999-93C2-F626C1F3A8A0}" name="time"/>
    <tableColumn id="2" xr3:uid="{02FCC057-BCAB-47A1-BD2E-A80C14F17CBB}" name="moment" dataDxfId="9">
      <calculatedColumnFormula>(Table7[[#This Row],[time]]-2)*2</calculatedColumnFormula>
    </tableColumn>
    <tableColumn id="3" xr3:uid="{F055D324-EFC8-411F-9052-A2681E22F2F5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88C494-D745-40A6-8BE2-1DBD824AFE46}" name="Table8" displayName="Table8" ref="V5:X26" totalsRowShown="0">
  <autoFilter ref="V5:X26" xr:uid="{B1324EAB-A66B-4EF2-9497-8F959ED0E308}"/>
  <tableColumns count="3">
    <tableColumn id="1" xr3:uid="{54DEA6F9-FFD2-4DA4-9BFC-63A946D058BF}" name="time"/>
    <tableColumn id="2" xr3:uid="{757A2070-3536-4E8C-9900-072C541E7307}" name="moment" dataDxfId="8">
      <calculatedColumnFormula>(Table8[[#This Row],[time]]-2)*2</calculatedColumnFormula>
    </tableColumn>
    <tableColumn id="3" xr3:uid="{241F4560-270C-4B9B-B90A-81448FE95BA6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F6A264-EDB9-43F4-8FA3-D4B8BF85CEA3}" name="Table134" displayName="Table134" ref="A34:C55" totalsRowShown="0">
  <autoFilter ref="A34:C55" xr:uid="{E576DC46-0663-4424-B66A-87C64144FAAB}"/>
  <tableColumns count="3">
    <tableColumn id="1" xr3:uid="{44AF5028-FFA4-4628-A637-D32E07AEE282}" name="time"/>
    <tableColumn id="2" xr3:uid="{D737E7B1-D7F7-433E-966C-01A9ECD14D89}" name="moment" dataDxfId="7">
      <calculatedColumnFormula>-(Table134[[#This Row],[time]]-2)*2</calculatedColumnFormula>
    </tableColumn>
    <tableColumn id="3" xr3:uid="{1B3D392B-14C4-41DA-9C28-55C11CC6D5A7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AD0B-C0EE-477D-B0F6-07DEDEFD488E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91.084699999999998</v>
      </c>
      <c r="D6">
        <v>2</v>
      </c>
      <c r="E6">
        <f>(Table2[[#This Row],[time]]-2)*2</f>
        <v>0</v>
      </c>
      <c r="F6">
        <v>95.836600000000004</v>
      </c>
      <c r="G6">
        <v>2</v>
      </c>
      <c r="H6">
        <f>(Table3[[#This Row],[time]]-2)*2</f>
        <v>0</v>
      </c>
      <c r="I6">
        <v>89.259799999999998</v>
      </c>
      <c r="J6">
        <v>2</v>
      </c>
      <c r="K6">
        <f>(Table4[[#This Row],[time]]-2)*2</f>
        <v>0</v>
      </c>
      <c r="L6">
        <v>86.405299999999997</v>
      </c>
      <c r="M6">
        <v>2</v>
      </c>
      <c r="N6">
        <f>(Table5[[#This Row],[time]]-2)*2</f>
        <v>0</v>
      </c>
      <c r="O6">
        <v>82.680099999999996</v>
      </c>
      <c r="P6">
        <v>2</v>
      </c>
      <c r="Q6">
        <f>(Table6[[#This Row],[time]]-2)*2</f>
        <v>0</v>
      </c>
      <c r="R6">
        <v>88.826700000000002</v>
      </c>
      <c r="S6">
        <v>2</v>
      </c>
      <c r="T6">
        <f>(Table7[[#This Row],[time]]-2)*2</f>
        <v>0</v>
      </c>
      <c r="U6">
        <v>78.953400000000002</v>
      </c>
      <c r="V6">
        <v>2</v>
      </c>
      <c r="W6">
        <f>(Table8[[#This Row],[time]]-2)*2</f>
        <v>0</v>
      </c>
      <c r="X6">
        <v>83.136899999999997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91.070300000000003</v>
      </c>
      <c r="D7">
        <v>2.0575000000000001</v>
      </c>
      <c r="E7">
        <f>(Table2[[#This Row],[time]]-2)*2</f>
        <v>0.11500000000000021</v>
      </c>
      <c r="F7">
        <v>95.822900000000004</v>
      </c>
      <c r="G7">
        <v>2.0575000000000001</v>
      </c>
      <c r="H7">
        <f>(Table3[[#This Row],[time]]-2)*2</f>
        <v>0.11500000000000021</v>
      </c>
      <c r="I7">
        <v>89.197900000000004</v>
      </c>
      <c r="J7">
        <v>2.0575000000000001</v>
      </c>
      <c r="K7">
        <f>(Table4[[#This Row],[time]]-2)*2</f>
        <v>0.11500000000000021</v>
      </c>
      <c r="L7">
        <v>86.440299999999993</v>
      </c>
      <c r="M7">
        <v>2.0575000000000001</v>
      </c>
      <c r="N7">
        <f>(Table5[[#This Row],[time]]-2)*2</f>
        <v>0.11500000000000021</v>
      </c>
      <c r="O7">
        <v>82.73</v>
      </c>
      <c r="P7">
        <v>2.0575000000000001</v>
      </c>
      <c r="Q7">
        <f>(Table6[[#This Row],[time]]-2)*2</f>
        <v>0.11500000000000021</v>
      </c>
      <c r="R7">
        <v>88.743899999999996</v>
      </c>
      <c r="S7">
        <v>2.0575000000000001</v>
      </c>
      <c r="T7">
        <f>(Table7[[#This Row],[time]]-2)*2</f>
        <v>0.11500000000000021</v>
      </c>
      <c r="U7">
        <v>78.8185</v>
      </c>
      <c r="V7">
        <v>2.0575000000000001</v>
      </c>
      <c r="W7">
        <f>(Table8[[#This Row],[time]]-2)*2</f>
        <v>0.11500000000000021</v>
      </c>
      <c r="X7">
        <v>83.061999999999998</v>
      </c>
    </row>
    <row r="8" spans="1:24" x14ac:dyDescent="0.3">
      <c r="A8">
        <v>2.1025</v>
      </c>
      <c r="B8">
        <f>(Table1[[#This Row],[time]]-2)*2</f>
        <v>0.20500000000000007</v>
      </c>
      <c r="C8">
        <v>91.082599999999999</v>
      </c>
      <c r="D8">
        <v>2.1025</v>
      </c>
      <c r="E8">
        <f>(Table2[[#This Row],[time]]-2)*2</f>
        <v>0.20500000000000007</v>
      </c>
      <c r="F8">
        <v>95.257599999999996</v>
      </c>
      <c r="G8">
        <v>2.1025</v>
      </c>
      <c r="H8">
        <f>(Table3[[#This Row],[time]]-2)*2</f>
        <v>0.20500000000000007</v>
      </c>
      <c r="I8">
        <v>89.037099999999995</v>
      </c>
      <c r="J8">
        <v>2.1025</v>
      </c>
      <c r="K8">
        <f>(Table4[[#This Row],[time]]-2)*2</f>
        <v>0.20500000000000007</v>
      </c>
      <c r="L8">
        <v>86.610500000000002</v>
      </c>
      <c r="M8">
        <v>2.1025</v>
      </c>
      <c r="N8">
        <f>(Table5[[#This Row],[time]]-2)*2</f>
        <v>0.20500000000000007</v>
      </c>
      <c r="O8">
        <v>83.327299999999994</v>
      </c>
      <c r="P8">
        <v>2.1025</v>
      </c>
      <c r="Q8">
        <f>(Table6[[#This Row],[time]]-2)*2</f>
        <v>0.20500000000000007</v>
      </c>
      <c r="R8">
        <v>89.176699999999997</v>
      </c>
      <c r="S8">
        <v>2.1025</v>
      </c>
      <c r="T8">
        <f>(Table7[[#This Row],[time]]-2)*2</f>
        <v>0.20500000000000007</v>
      </c>
      <c r="U8">
        <v>78.530799999999999</v>
      </c>
      <c r="V8">
        <v>2.1025</v>
      </c>
      <c r="W8">
        <f>(Table8[[#This Row],[time]]-2)*2</f>
        <v>0.20500000000000007</v>
      </c>
      <c r="X8">
        <v>83.161299999999997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90.994799999999998</v>
      </c>
      <c r="D9">
        <v>2.1671900000000002</v>
      </c>
      <c r="E9">
        <f>(Table2[[#This Row],[time]]-2)*2</f>
        <v>0.33438000000000034</v>
      </c>
      <c r="F9">
        <v>95.04</v>
      </c>
      <c r="G9">
        <v>2.1671900000000002</v>
      </c>
      <c r="H9">
        <f>(Table3[[#This Row],[time]]-2)*2</f>
        <v>0.33438000000000034</v>
      </c>
      <c r="I9">
        <v>88.817800000000005</v>
      </c>
      <c r="J9">
        <v>2.1671900000000002</v>
      </c>
      <c r="K9">
        <f>(Table4[[#This Row],[time]]-2)*2</f>
        <v>0.33438000000000034</v>
      </c>
      <c r="L9">
        <v>86.845200000000006</v>
      </c>
      <c r="M9">
        <v>2.1671900000000002</v>
      </c>
      <c r="N9">
        <f>(Table5[[#This Row],[time]]-2)*2</f>
        <v>0.33438000000000034</v>
      </c>
      <c r="O9">
        <v>82.584299999999999</v>
      </c>
      <c r="P9">
        <v>2.1671900000000002</v>
      </c>
      <c r="Q9">
        <f>(Table6[[#This Row],[time]]-2)*2</f>
        <v>0.33438000000000034</v>
      </c>
      <c r="R9">
        <v>88.604100000000003</v>
      </c>
      <c r="S9">
        <v>2.1671900000000002</v>
      </c>
      <c r="T9">
        <f>(Table7[[#This Row],[time]]-2)*2</f>
        <v>0.33438000000000034</v>
      </c>
      <c r="U9">
        <v>77.983999999999995</v>
      </c>
      <c r="V9">
        <v>2.1671900000000002</v>
      </c>
      <c r="W9">
        <f>(Table8[[#This Row],[time]]-2)*2</f>
        <v>0.33438000000000034</v>
      </c>
      <c r="X9">
        <v>83.0916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90.939899999999994</v>
      </c>
      <c r="D10">
        <v>2.2146499999999998</v>
      </c>
      <c r="E10">
        <f>(Table2[[#This Row],[time]]-2)*2</f>
        <v>0.42929999999999957</v>
      </c>
      <c r="F10">
        <v>94.387299999999996</v>
      </c>
      <c r="G10">
        <v>2.2146499999999998</v>
      </c>
      <c r="H10">
        <f>(Table3[[#This Row],[time]]-2)*2</f>
        <v>0.42929999999999957</v>
      </c>
      <c r="I10">
        <v>88.343699999999998</v>
      </c>
      <c r="J10">
        <v>2.2146499999999998</v>
      </c>
      <c r="K10">
        <f>(Table4[[#This Row],[time]]-2)*2</f>
        <v>0.42929999999999957</v>
      </c>
      <c r="L10">
        <v>87.038799999999995</v>
      </c>
      <c r="M10">
        <v>2.2146499999999998</v>
      </c>
      <c r="N10">
        <f>(Table5[[#This Row],[time]]-2)*2</f>
        <v>0.42929999999999957</v>
      </c>
      <c r="O10">
        <v>82.328800000000001</v>
      </c>
      <c r="P10">
        <v>2.2146499999999998</v>
      </c>
      <c r="Q10">
        <f>(Table6[[#This Row],[time]]-2)*2</f>
        <v>0.42929999999999957</v>
      </c>
      <c r="R10">
        <v>88.665400000000005</v>
      </c>
      <c r="S10">
        <v>2.2146499999999998</v>
      </c>
      <c r="T10">
        <f>(Table7[[#This Row],[time]]-2)*2</f>
        <v>0.42929999999999957</v>
      </c>
      <c r="U10">
        <v>77.881100000000004</v>
      </c>
      <c r="V10">
        <v>2.2146499999999998</v>
      </c>
      <c r="W10">
        <f>(Table8[[#This Row],[time]]-2)*2</f>
        <v>0.42929999999999957</v>
      </c>
      <c r="X10">
        <v>83.081599999999995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90.841999999999999</v>
      </c>
      <c r="D11">
        <v>2.2715999999999998</v>
      </c>
      <c r="E11">
        <f>(Table2[[#This Row],[time]]-2)*2</f>
        <v>0.54319999999999968</v>
      </c>
      <c r="F11">
        <v>93.086600000000004</v>
      </c>
      <c r="G11">
        <v>2.2715999999999998</v>
      </c>
      <c r="H11">
        <f>(Table3[[#This Row],[time]]-2)*2</f>
        <v>0.54319999999999968</v>
      </c>
      <c r="I11">
        <v>87.906400000000005</v>
      </c>
      <c r="J11">
        <v>2.2715999999999998</v>
      </c>
      <c r="K11">
        <f>(Table4[[#This Row],[time]]-2)*2</f>
        <v>0.54319999999999968</v>
      </c>
      <c r="L11">
        <v>87.335800000000006</v>
      </c>
      <c r="M11">
        <v>2.2715999999999998</v>
      </c>
      <c r="N11">
        <f>(Table5[[#This Row],[time]]-2)*2</f>
        <v>0.54319999999999968</v>
      </c>
      <c r="O11">
        <v>81.703900000000004</v>
      </c>
      <c r="P11">
        <v>2.2715999999999998</v>
      </c>
      <c r="Q11">
        <f>(Table6[[#This Row],[time]]-2)*2</f>
        <v>0.54319999999999968</v>
      </c>
      <c r="R11">
        <v>89.101600000000005</v>
      </c>
      <c r="S11">
        <v>2.2715999999999998</v>
      </c>
      <c r="T11">
        <f>(Table7[[#This Row],[time]]-2)*2</f>
        <v>0.54319999999999968</v>
      </c>
      <c r="U11">
        <v>77.718000000000004</v>
      </c>
      <c r="V11">
        <v>2.2715999999999998</v>
      </c>
      <c r="W11">
        <f>(Table8[[#This Row],[time]]-2)*2</f>
        <v>0.54319999999999968</v>
      </c>
      <c r="X11">
        <v>82.767499999999998</v>
      </c>
    </row>
    <row r="12" spans="1:24" x14ac:dyDescent="0.3">
      <c r="A12">
        <v>2.32233</v>
      </c>
      <c r="B12">
        <f>(Table1[[#This Row],[time]]-2)*2</f>
        <v>0.64466000000000001</v>
      </c>
      <c r="C12">
        <v>90.689099999999996</v>
      </c>
      <c r="D12">
        <v>2.32233</v>
      </c>
      <c r="E12">
        <f>(Table2[[#This Row],[time]]-2)*2</f>
        <v>0.64466000000000001</v>
      </c>
      <c r="F12">
        <v>92.227999999999994</v>
      </c>
      <c r="G12">
        <v>2.32233</v>
      </c>
      <c r="H12">
        <f>(Table3[[#This Row],[time]]-2)*2</f>
        <v>0.64466000000000001</v>
      </c>
      <c r="I12">
        <v>87.1785</v>
      </c>
      <c r="J12">
        <v>2.32233</v>
      </c>
      <c r="K12">
        <f>(Table4[[#This Row],[time]]-2)*2</f>
        <v>0.64466000000000001</v>
      </c>
      <c r="L12">
        <v>87.348699999999994</v>
      </c>
      <c r="M12">
        <v>2.32233</v>
      </c>
      <c r="N12">
        <f>(Table5[[#This Row],[time]]-2)*2</f>
        <v>0.64466000000000001</v>
      </c>
      <c r="O12">
        <v>80.733999999999995</v>
      </c>
      <c r="P12">
        <v>2.32233</v>
      </c>
      <c r="Q12">
        <f>(Table6[[#This Row],[time]]-2)*2</f>
        <v>0.64466000000000001</v>
      </c>
      <c r="R12">
        <v>91.670500000000004</v>
      </c>
      <c r="S12">
        <v>2.32233</v>
      </c>
      <c r="T12">
        <f>(Table7[[#This Row],[time]]-2)*2</f>
        <v>0.64466000000000001</v>
      </c>
      <c r="U12">
        <v>77.728099999999998</v>
      </c>
      <c r="V12">
        <v>2.32233</v>
      </c>
      <c r="W12">
        <f>(Table8[[#This Row],[time]]-2)*2</f>
        <v>0.64466000000000001</v>
      </c>
      <c r="X12">
        <v>82.130600000000001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90.625299999999996</v>
      </c>
      <c r="D13">
        <v>2.3587899999999999</v>
      </c>
      <c r="E13">
        <f>(Table2[[#This Row],[time]]-2)*2</f>
        <v>0.71757999999999988</v>
      </c>
      <c r="F13">
        <v>89.720100000000002</v>
      </c>
      <c r="G13">
        <v>2.3587899999999999</v>
      </c>
      <c r="H13">
        <f>(Table3[[#This Row],[time]]-2)*2</f>
        <v>0.71757999999999988</v>
      </c>
      <c r="I13">
        <v>86.394800000000004</v>
      </c>
      <c r="J13">
        <v>2.3587899999999999</v>
      </c>
      <c r="K13">
        <f>(Table4[[#This Row],[time]]-2)*2</f>
        <v>0.71757999999999988</v>
      </c>
      <c r="L13">
        <v>87.797499999999999</v>
      </c>
      <c r="M13">
        <v>2.3587899999999999</v>
      </c>
      <c r="N13">
        <f>(Table5[[#This Row],[time]]-2)*2</f>
        <v>0.71757999999999988</v>
      </c>
      <c r="O13">
        <v>77.899500000000003</v>
      </c>
      <c r="P13">
        <v>2.3587899999999999</v>
      </c>
      <c r="Q13">
        <f>(Table6[[#This Row],[time]]-2)*2</f>
        <v>0.71757999999999988</v>
      </c>
      <c r="R13">
        <v>91.418899999999994</v>
      </c>
      <c r="S13">
        <v>2.3587899999999999</v>
      </c>
      <c r="T13">
        <f>(Table7[[#This Row],[time]]-2)*2</f>
        <v>0.71757999999999988</v>
      </c>
      <c r="U13">
        <v>77.732299999999995</v>
      </c>
      <c r="V13">
        <v>2.3587899999999999</v>
      </c>
      <c r="W13">
        <f>(Table8[[#This Row],[time]]-2)*2</f>
        <v>0.71757999999999988</v>
      </c>
      <c r="X13">
        <v>81.686599999999999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90.345200000000006</v>
      </c>
      <c r="D14">
        <v>2.4015499999999999</v>
      </c>
      <c r="E14">
        <f>(Table2[[#This Row],[time]]-2)*2</f>
        <v>0.8030999999999997</v>
      </c>
      <c r="F14">
        <v>84.857699999999994</v>
      </c>
      <c r="G14">
        <v>2.4015499999999999</v>
      </c>
      <c r="H14">
        <f>(Table3[[#This Row],[time]]-2)*2</f>
        <v>0.8030999999999997</v>
      </c>
      <c r="I14">
        <v>85.479900000000001</v>
      </c>
      <c r="J14">
        <v>2.4015499999999999</v>
      </c>
      <c r="K14">
        <f>(Table4[[#This Row],[time]]-2)*2</f>
        <v>0.8030999999999997</v>
      </c>
      <c r="L14">
        <v>86.767200000000003</v>
      </c>
      <c r="M14">
        <v>2.4015499999999999</v>
      </c>
      <c r="N14">
        <f>(Table5[[#This Row],[time]]-2)*2</f>
        <v>0.8030999999999997</v>
      </c>
      <c r="O14">
        <v>76.163399999999996</v>
      </c>
      <c r="P14">
        <v>2.4015499999999999</v>
      </c>
      <c r="Q14">
        <f>(Table6[[#This Row],[time]]-2)*2</f>
        <v>0.8030999999999997</v>
      </c>
      <c r="R14">
        <v>90.937100000000001</v>
      </c>
      <c r="S14">
        <v>2.4015499999999999</v>
      </c>
      <c r="T14">
        <f>(Table7[[#This Row],[time]]-2)*2</f>
        <v>0.8030999999999997</v>
      </c>
      <c r="U14">
        <v>77.708799999999997</v>
      </c>
      <c r="V14">
        <v>2.4015499999999999</v>
      </c>
      <c r="W14">
        <f>(Table8[[#This Row],[time]]-2)*2</f>
        <v>0.8030999999999997</v>
      </c>
      <c r="X14">
        <v>81.1357</v>
      </c>
    </row>
    <row r="15" spans="1:24" x14ac:dyDescent="0.3">
      <c r="A15">
        <v>2.47973</v>
      </c>
      <c r="B15">
        <f>(Table1[[#This Row],[time]]-2)*2</f>
        <v>0.95945999999999998</v>
      </c>
      <c r="C15">
        <v>90.074700000000007</v>
      </c>
      <c r="D15">
        <v>2.47973</v>
      </c>
      <c r="E15">
        <f>(Table2[[#This Row],[time]]-2)*2</f>
        <v>0.95945999999999998</v>
      </c>
      <c r="F15">
        <v>71.110799999999998</v>
      </c>
      <c r="G15">
        <v>2.47973</v>
      </c>
      <c r="H15">
        <f>(Table3[[#This Row],[time]]-2)*2</f>
        <v>0.95945999999999998</v>
      </c>
      <c r="I15">
        <v>84.673199999999994</v>
      </c>
      <c r="J15">
        <v>2.47973</v>
      </c>
      <c r="K15">
        <f>(Table4[[#This Row],[time]]-2)*2</f>
        <v>0.95945999999999998</v>
      </c>
      <c r="L15">
        <v>86.118399999999994</v>
      </c>
      <c r="M15">
        <v>2.47973</v>
      </c>
      <c r="N15">
        <f>(Table5[[#This Row],[time]]-2)*2</f>
        <v>0.95945999999999998</v>
      </c>
      <c r="O15">
        <v>74.502099999999999</v>
      </c>
      <c r="P15">
        <v>2.47973</v>
      </c>
      <c r="Q15">
        <f>(Table6[[#This Row],[time]]-2)*2</f>
        <v>0.95945999999999998</v>
      </c>
      <c r="R15">
        <v>91.859899999999996</v>
      </c>
      <c r="S15">
        <v>2.47973</v>
      </c>
      <c r="T15">
        <f>(Table7[[#This Row],[time]]-2)*2</f>
        <v>0.95945999999999998</v>
      </c>
      <c r="U15">
        <v>77.641599999999997</v>
      </c>
      <c r="V15">
        <v>2.47973</v>
      </c>
      <c r="W15">
        <f>(Table8[[#This Row],[time]]-2)*2</f>
        <v>0.95945999999999998</v>
      </c>
      <c r="X15">
        <v>80.717699999999994</v>
      </c>
    </row>
    <row r="16" spans="1:24" x14ac:dyDescent="0.3">
      <c r="A16">
        <v>2.51017</v>
      </c>
      <c r="B16">
        <f>(Table1[[#This Row],[time]]-2)*2</f>
        <v>1.02034</v>
      </c>
      <c r="C16">
        <v>89.484899999999996</v>
      </c>
      <c r="D16">
        <v>2.51017</v>
      </c>
      <c r="E16">
        <f>(Table2[[#This Row],[time]]-2)*2</f>
        <v>1.02034</v>
      </c>
      <c r="F16">
        <v>61.397399999999998</v>
      </c>
      <c r="G16">
        <v>2.51017</v>
      </c>
      <c r="H16">
        <f>(Table3[[#This Row],[time]]-2)*2</f>
        <v>1.02034</v>
      </c>
      <c r="I16">
        <v>83.8352</v>
      </c>
      <c r="J16">
        <v>2.51017</v>
      </c>
      <c r="K16">
        <f>(Table4[[#This Row],[time]]-2)*2</f>
        <v>1.02034</v>
      </c>
      <c r="L16">
        <v>82.970699999999994</v>
      </c>
      <c r="M16">
        <v>2.51017</v>
      </c>
      <c r="N16">
        <f>(Table5[[#This Row],[time]]-2)*2</f>
        <v>1.02034</v>
      </c>
      <c r="O16">
        <v>73.133399999999995</v>
      </c>
      <c r="P16">
        <v>2.51017</v>
      </c>
      <c r="Q16">
        <f>(Table6[[#This Row],[time]]-2)*2</f>
        <v>1.02034</v>
      </c>
      <c r="R16">
        <v>91.854600000000005</v>
      </c>
      <c r="S16">
        <v>2.51017</v>
      </c>
      <c r="T16">
        <f>(Table7[[#This Row],[time]]-2)*2</f>
        <v>1.02034</v>
      </c>
      <c r="U16">
        <v>77.522000000000006</v>
      </c>
      <c r="V16">
        <v>2.51017</v>
      </c>
      <c r="W16">
        <f>(Table8[[#This Row],[time]]-2)*2</f>
        <v>1.02034</v>
      </c>
      <c r="X16">
        <v>80.248699999999999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88.871600000000001</v>
      </c>
      <c r="D17">
        <v>2.5632600000000001</v>
      </c>
      <c r="E17">
        <f>(Table2[[#This Row],[time]]-2)*2</f>
        <v>1.1265200000000002</v>
      </c>
      <c r="F17">
        <v>54.386699999999998</v>
      </c>
      <c r="G17">
        <v>2.5632600000000001</v>
      </c>
      <c r="H17">
        <f>(Table3[[#This Row],[time]]-2)*2</f>
        <v>1.1265200000000002</v>
      </c>
      <c r="I17">
        <v>83.172499999999999</v>
      </c>
      <c r="J17">
        <v>2.5632600000000001</v>
      </c>
      <c r="K17">
        <f>(Table4[[#This Row],[time]]-2)*2</f>
        <v>1.1265200000000002</v>
      </c>
      <c r="L17">
        <v>77.563699999999997</v>
      </c>
      <c r="M17">
        <v>2.5632600000000001</v>
      </c>
      <c r="N17">
        <f>(Table5[[#This Row],[time]]-2)*2</f>
        <v>1.1265200000000002</v>
      </c>
      <c r="O17">
        <v>70.839799999999997</v>
      </c>
      <c r="P17">
        <v>2.5632600000000001</v>
      </c>
      <c r="Q17">
        <f>(Table6[[#This Row],[time]]-2)*2</f>
        <v>1.1265200000000002</v>
      </c>
      <c r="R17">
        <v>92.006799999999998</v>
      </c>
      <c r="S17">
        <v>2.5632600000000001</v>
      </c>
      <c r="T17">
        <f>(Table7[[#This Row],[time]]-2)*2</f>
        <v>1.1265200000000002</v>
      </c>
      <c r="U17">
        <v>77.242900000000006</v>
      </c>
      <c r="V17">
        <v>2.5632600000000001</v>
      </c>
      <c r="W17">
        <f>(Table8[[#This Row],[time]]-2)*2</f>
        <v>1.1265200000000002</v>
      </c>
      <c r="X17">
        <v>79.694000000000003</v>
      </c>
    </row>
    <row r="18" spans="1:24" x14ac:dyDescent="0.3">
      <c r="A18">
        <v>2.61022</v>
      </c>
      <c r="B18">
        <f>(Table1[[#This Row],[time]]-2)*2</f>
        <v>1.22044</v>
      </c>
      <c r="C18">
        <v>88.0411</v>
      </c>
      <c r="D18">
        <v>2.61022</v>
      </c>
      <c r="E18">
        <f>(Table2[[#This Row],[time]]-2)*2</f>
        <v>1.22044</v>
      </c>
      <c r="F18">
        <v>48.217500000000001</v>
      </c>
      <c r="G18">
        <v>2.61022</v>
      </c>
      <c r="H18">
        <f>(Table3[[#This Row],[time]]-2)*2</f>
        <v>1.22044</v>
      </c>
      <c r="I18">
        <v>82.569699999999997</v>
      </c>
      <c r="J18">
        <v>2.61022</v>
      </c>
      <c r="K18">
        <f>(Table4[[#This Row],[time]]-2)*2</f>
        <v>1.22044</v>
      </c>
      <c r="L18">
        <v>72.090500000000006</v>
      </c>
      <c r="M18">
        <v>2.61022</v>
      </c>
      <c r="N18">
        <f>(Table5[[#This Row],[time]]-2)*2</f>
        <v>1.22044</v>
      </c>
      <c r="O18">
        <v>69.501800000000003</v>
      </c>
      <c r="P18">
        <v>2.61022</v>
      </c>
      <c r="Q18">
        <f>(Table6[[#This Row],[time]]-2)*2</f>
        <v>1.22044</v>
      </c>
      <c r="R18">
        <v>91.379000000000005</v>
      </c>
      <c r="S18">
        <v>2.61022</v>
      </c>
      <c r="T18">
        <f>(Table7[[#This Row],[time]]-2)*2</f>
        <v>1.22044</v>
      </c>
      <c r="U18">
        <v>77.199299999999994</v>
      </c>
      <c r="V18">
        <v>2.61022</v>
      </c>
      <c r="W18">
        <f>(Table8[[#This Row],[time]]-2)*2</f>
        <v>1.22044</v>
      </c>
      <c r="X18">
        <v>79.206699999999998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86.884399999999999</v>
      </c>
      <c r="D19">
        <v>2.6619299999999999</v>
      </c>
      <c r="E19">
        <f>(Table2[[#This Row],[time]]-2)*2</f>
        <v>1.3238599999999998</v>
      </c>
      <c r="F19">
        <v>39.661299999999997</v>
      </c>
      <c r="G19">
        <v>2.6619299999999999</v>
      </c>
      <c r="H19">
        <f>(Table3[[#This Row],[time]]-2)*2</f>
        <v>1.3238599999999998</v>
      </c>
      <c r="I19">
        <v>82.001900000000006</v>
      </c>
      <c r="J19">
        <v>2.6619299999999999</v>
      </c>
      <c r="K19">
        <f>(Table4[[#This Row],[time]]-2)*2</f>
        <v>1.3238599999999998</v>
      </c>
      <c r="L19">
        <v>63.097999999999999</v>
      </c>
      <c r="M19">
        <v>2.6619299999999999</v>
      </c>
      <c r="N19">
        <f>(Table5[[#This Row],[time]]-2)*2</f>
        <v>1.3238599999999998</v>
      </c>
      <c r="O19">
        <v>68.684100000000001</v>
      </c>
      <c r="P19">
        <v>2.6619299999999999</v>
      </c>
      <c r="Q19">
        <f>(Table6[[#This Row],[time]]-2)*2</f>
        <v>1.3238599999999998</v>
      </c>
      <c r="R19">
        <v>90.9178</v>
      </c>
      <c r="S19">
        <v>2.6619299999999999</v>
      </c>
      <c r="T19">
        <f>(Table7[[#This Row],[time]]-2)*2</f>
        <v>1.3238599999999998</v>
      </c>
      <c r="U19">
        <v>77.225499999999997</v>
      </c>
      <c r="V19">
        <v>2.6619299999999999</v>
      </c>
      <c r="W19">
        <f>(Table8[[#This Row],[time]]-2)*2</f>
        <v>1.3238599999999998</v>
      </c>
      <c r="X19">
        <v>78.372299999999996</v>
      </c>
    </row>
    <row r="20" spans="1:24" x14ac:dyDescent="0.3">
      <c r="A20">
        <v>2.70424</v>
      </c>
      <c r="B20">
        <f>(Table1[[#This Row],[time]]-2)*2</f>
        <v>1.40848</v>
      </c>
      <c r="C20">
        <v>84.787599999999998</v>
      </c>
      <c r="D20">
        <v>2.70424</v>
      </c>
      <c r="E20">
        <f>(Table2[[#This Row],[time]]-2)*2</f>
        <v>1.40848</v>
      </c>
      <c r="F20">
        <v>32.932099999999998</v>
      </c>
      <c r="G20">
        <v>2.70424</v>
      </c>
      <c r="H20">
        <f>(Table3[[#This Row],[time]]-2)*2</f>
        <v>1.40848</v>
      </c>
      <c r="I20">
        <v>81.332099999999997</v>
      </c>
      <c r="J20">
        <v>2.70424</v>
      </c>
      <c r="K20">
        <f>(Table4[[#This Row],[time]]-2)*2</f>
        <v>1.40848</v>
      </c>
      <c r="L20">
        <v>51.148200000000003</v>
      </c>
      <c r="M20">
        <v>2.70424</v>
      </c>
      <c r="N20">
        <f>(Table5[[#This Row],[time]]-2)*2</f>
        <v>1.40848</v>
      </c>
      <c r="O20">
        <v>67.777299999999997</v>
      </c>
      <c r="P20">
        <v>2.70424</v>
      </c>
      <c r="Q20">
        <f>(Table6[[#This Row],[time]]-2)*2</f>
        <v>1.40848</v>
      </c>
      <c r="R20">
        <v>90.324100000000001</v>
      </c>
      <c r="S20">
        <v>2.70424</v>
      </c>
      <c r="T20">
        <f>(Table7[[#This Row],[time]]-2)*2</f>
        <v>1.40848</v>
      </c>
      <c r="U20">
        <v>77.061999999999998</v>
      </c>
      <c r="V20">
        <v>2.70424</v>
      </c>
      <c r="W20">
        <f>(Table8[[#This Row],[time]]-2)*2</f>
        <v>1.40848</v>
      </c>
      <c r="X20">
        <v>77.629499999999993</v>
      </c>
    </row>
    <row r="21" spans="1:24" x14ac:dyDescent="0.3">
      <c r="A21">
        <v>2.75779</v>
      </c>
      <c r="B21">
        <f>(Table1[[#This Row],[time]]-2)*2</f>
        <v>1.5155799999999999</v>
      </c>
      <c r="C21">
        <v>84.156400000000005</v>
      </c>
      <c r="D21">
        <v>2.75779</v>
      </c>
      <c r="E21">
        <f>(Table2[[#This Row],[time]]-2)*2</f>
        <v>1.5155799999999999</v>
      </c>
      <c r="F21">
        <v>29.613299999999999</v>
      </c>
      <c r="G21">
        <v>2.75779</v>
      </c>
      <c r="H21">
        <f>(Table3[[#This Row],[time]]-2)*2</f>
        <v>1.5155799999999999</v>
      </c>
      <c r="I21">
        <v>80.934399999999997</v>
      </c>
      <c r="J21">
        <v>2.75779</v>
      </c>
      <c r="K21">
        <f>(Table4[[#This Row],[time]]-2)*2</f>
        <v>1.5155799999999999</v>
      </c>
      <c r="L21">
        <v>46.156999999999996</v>
      </c>
      <c r="M21">
        <v>2.75779</v>
      </c>
      <c r="N21">
        <f>(Table5[[#This Row],[time]]-2)*2</f>
        <v>1.5155799999999999</v>
      </c>
      <c r="O21">
        <v>67.175700000000006</v>
      </c>
      <c r="P21">
        <v>2.75779</v>
      </c>
      <c r="Q21">
        <f>(Table6[[#This Row],[time]]-2)*2</f>
        <v>1.5155799999999999</v>
      </c>
      <c r="R21">
        <v>90.127300000000005</v>
      </c>
      <c r="S21">
        <v>2.75779</v>
      </c>
      <c r="T21">
        <f>(Table7[[#This Row],[time]]-2)*2</f>
        <v>1.5155799999999999</v>
      </c>
      <c r="U21">
        <v>76.966200000000001</v>
      </c>
      <c r="V21">
        <v>2.75779</v>
      </c>
      <c r="W21">
        <f>(Table8[[#This Row],[time]]-2)*2</f>
        <v>1.5155799999999999</v>
      </c>
      <c r="X21">
        <v>77.265000000000001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83.125699999999995</v>
      </c>
      <c r="D22">
        <v>2.8044500000000001</v>
      </c>
      <c r="E22">
        <f>(Table2[[#This Row],[time]]-2)*2</f>
        <v>1.6089000000000002</v>
      </c>
      <c r="F22">
        <v>22.710999999999999</v>
      </c>
      <c r="G22">
        <v>2.8044500000000001</v>
      </c>
      <c r="H22">
        <f>(Table3[[#This Row],[time]]-2)*2</f>
        <v>1.6089000000000002</v>
      </c>
      <c r="I22">
        <v>80.427999999999997</v>
      </c>
      <c r="J22">
        <v>2.8044500000000001</v>
      </c>
      <c r="K22">
        <f>(Table4[[#This Row],[time]]-2)*2</f>
        <v>1.6089000000000002</v>
      </c>
      <c r="L22">
        <v>40.405799999999999</v>
      </c>
      <c r="M22">
        <v>2.8044500000000001</v>
      </c>
      <c r="N22">
        <f>(Table5[[#This Row],[time]]-2)*2</f>
        <v>1.6089000000000002</v>
      </c>
      <c r="O22">
        <v>66.281499999999994</v>
      </c>
      <c r="P22">
        <v>2.8044500000000001</v>
      </c>
      <c r="Q22">
        <f>(Table6[[#This Row],[time]]-2)*2</f>
        <v>1.6089000000000002</v>
      </c>
      <c r="R22">
        <v>90.138199999999998</v>
      </c>
      <c r="S22">
        <v>2.8044500000000001</v>
      </c>
      <c r="T22">
        <f>(Table7[[#This Row],[time]]-2)*2</f>
        <v>1.6089000000000002</v>
      </c>
      <c r="U22">
        <v>76.7149</v>
      </c>
      <c r="V22">
        <v>2.8044500000000001</v>
      </c>
      <c r="W22">
        <f>(Table8[[#This Row],[time]]-2)*2</f>
        <v>1.6089000000000002</v>
      </c>
      <c r="X22">
        <v>76.799899999999994</v>
      </c>
    </row>
    <row r="23" spans="1:24" x14ac:dyDescent="0.3">
      <c r="A23">
        <v>2.8546</v>
      </c>
      <c r="B23">
        <f>(Table1[[#This Row],[time]]-2)*2</f>
        <v>1.7092000000000001</v>
      </c>
      <c r="C23">
        <v>81.975899999999996</v>
      </c>
      <c r="D23">
        <v>2.8546</v>
      </c>
      <c r="E23">
        <f>(Table2[[#This Row],[time]]-2)*2</f>
        <v>1.7092000000000001</v>
      </c>
      <c r="F23">
        <v>18.658300000000001</v>
      </c>
      <c r="G23">
        <v>2.8546</v>
      </c>
      <c r="H23">
        <f>(Table3[[#This Row],[time]]-2)*2</f>
        <v>1.7092000000000001</v>
      </c>
      <c r="I23">
        <v>79.989099999999993</v>
      </c>
      <c r="J23">
        <v>2.8546</v>
      </c>
      <c r="K23">
        <f>(Table4[[#This Row],[time]]-2)*2</f>
        <v>1.7092000000000001</v>
      </c>
      <c r="L23">
        <v>35.064700000000002</v>
      </c>
      <c r="M23">
        <v>2.8546</v>
      </c>
      <c r="N23">
        <f>(Table5[[#This Row],[time]]-2)*2</f>
        <v>1.7092000000000001</v>
      </c>
      <c r="O23">
        <v>64.459599999999995</v>
      </c>
      <c r="P23">
        <v>2.8546</v>
      </c>
      <c r="Q23">
        <f>(Table6[[#This Row],[time]]-2)*2</f>
        <v>1.7092000000000001</v>
      </c>
      <c r="R23">
        <v>89.536900000000003</v>
      </c>
      <c r="S23">
        <v>2.8546</v>
      </c>
      <c r="T23">
        <f>(Table7[[#This Row],[time]]-2)*2</f>
        <v>1.7092000000000001</v>
      </c>
      <c r="U23">
        <v>75.986699999999999</v>
      </c>
      <c r="V23">
        <v>2.8546</v>
      </c>
      <c r="W23">
        <f>(Table8[[#This Row],[time]]-2)*2</f>
        <v>1.7092000000000001</v>
      </c>
      <c r="X23">
        <v>76.138300000000001</v>
      </c>
    </row>
    <row r="24" spans="1:24" x14ac:dyDescent="0.3">
      <c r="A24">
        <v>2.90442</v>
      </c>
      <c r="B24">
        <f>(Table1[[#This Row],[time]]-2)*2</f>
        <v>1.80884</v>
      </c>
      <c r="C24">
        <v>79.4846</v>
      </c>
      <c r="D24">
        <v>2.90442</v>
      </c>
      <c r="E24">
        <f>(Table2[[#This Row],[time]]-2)*2</f>
        <v>1.80884</v>
      </c>
      <c r="F24">
        <v>12.546099999999999</v>
      </c>
      <c r="G24">
        <v>2.90442</v>
      </c>
      <c r="H24">
        <f>(Table3[[#This Row],[time]]-2)*2</f>
        <v>1.80884</v>
      </c>
      <c r="I24">
        <v>79.302400000000006</v>
      </c>
      <c r="J24">
        <v>2.90442</v>
      </c>
      <c r="K24">
        <f>(Table4[[#This Row],[time]]-2)*2</f>
        <v>1.80884</v>
      </c>
      <c r="L24">
        <v>31.3933</v>
      </c>
      <c r="M24">
        <v>2.90442</v>
      </c>
      <c r="N24">
        <f>(Table5[[#This Row],[time]]-2)*2</f>
        <v>1.80884</v>
      </c>
      <c r="O24">
        <v>63.0381</v>
      </c>
      <c r="P24">
        <v>2.90442</v>
      </c>
      <c r="Q24">
        <f>(Table6[[#This Row],[time]]-2)*2</f>
        <v>1.80884</v>
      </c>
      <c r="R24">
        <v>88.534599999999998</v>
      </c>
      <c r="S24">
        <v>2.90442</v>
      </c>
      <c r="T24">
        <f>(Table7[[#This Row],[time]]-2)*2</f>
        <v>1.80884</v>
      </c>
      <c r="U24">
        <v>75.043700000000001</v>
      </c>
      <c r="V24">
        <v>2.90442</v>
      </c>
      <c r="W24">
        <f>(Table8[[#This Row],[time]]-2)*2</f>
        <v>1.80884</v>
      </c>
      <c r="X24">
        <v>74.996799999999993</v>
      </c>
    </row>
    <row r="25" spans="1:24" x14ac:dyDescent="0.3">
      <c r="A25">
        <v>2.95797</v>
      </c>
      <c r="B25">
        <f>(Table1[[#This Row],[time]]-2)*2</f>
        <v>1.91594</v>
      </c>
      <c r="C25">
        <v>79.11</v>
      </c>
      <c r="D25">
        <v>2.95797</v>
      </c>
      <c r="E25">
        <f>(Table2[[#This Row],[time]]-2)*2</f>
        <v>1.91594</v>
      </c>
      <c r="F25">
        <v>12.534700000000001</v>
      </c>
      <c r="G25">
        <v>2.95797</v>
      </c>
      <c r="H25">
        <f>(Table3[[#This Row],[time]]-2)*2</f>
        <v>1.91594</v>
      </c>
      <c r="I25">
        <v>79.204700000000003</v>
      </c>
      <c r="J25">
        <v>2.95797</v>
      </c>
      <c r="K25">
        <f>(Table4[[#This Row],[time]]-2)*2</f>
        <v>1.91594</v>
      </c>
      <c r="L25">
        <v>31.414100000000001</v>
      </c>
      <c r="M25">
        <v>2.95797</v>
      </c>
      <c r="N25">
        <f>(Table5[[#This Row],[time]]-2)*2</f>
        <v>1.91594</v>
      </c>
      <c r="O25">
        <v>62.5871</v>
      </c>
      <c r="P25">
        <v>2.95797</v>
      </c>
      <c r="Q25">
        <f>(Table6[[#This Row],[time]]-2)*2</f>
        <v>1.91594</v>
      </c>
      <c r="R25">
        <v>88.445400000000006</v>
      </c>
      <c r="S25">
        <v>2.95797</v>
      </c>
      <c r="T25">
        <f>(Table7[[#This Row],[time]]-2)*2</f>
        <v>1.91594</v>
      </c>
      <c r="U25">
        <v>74.972300000000004</v>
      </c>
      <c r="V25">
        <v>2.95797</v>
      </c>
      <c r="W25">
        <f>(Table8[[#This Row],[time]]-2)*2</f>
        <v>1.91594</v>
      </c>
      <c r="X25">
        <v>74.821700000000007</v>
      </c>
    </row>
    <row r="26" spans="1:24" x14ac:dyDescent="0.3">
      <c r="A26">
        <v>3</v>
      </c>
      <c r="B26">
        <f>(Table1[[#This Row],[time]]-2)*2</f>
        <v>2</v>
      </c>
      <c r="C26">
        <v>77.746600000000001</v>
      </c>
      <c r="D26">
        <v>3</v>
      </c>
      <c r="E26">
        <f>(Table2[[#This Row],[time]]-2)*2</f>
        <v>2</v>
      </c>
      <c r="F26">
        <v>11.012</v>
      </c>
      <c r="G26">
        <v>3</v>
      </c>
      <c r="H26">
        <f>(Table3[[#This Row],[time]]-2)*2</f>
        <v>2</v>
      </c>
      <c r="I26">
        <v>78.819999999999993</v>
      </c>
      <c r="J26">
        <v>3</v>
      </c>
      <c r="K26">
        <f>(Table4[[#This Row],[time]]-2)*2</f>
        <v>2</v>
      </c>
      <c r="L26">
        <v>30.154599999999999</v>
      </c>
      <c r="M26">
        <v>3</v>
      </c>
      <c r="N26">
        <f>(Table5[[#This Row],[time]]-2)*2</f>
        <v>2</v>
      </c>
      <c r="O26">
        <v>62.072400000000002</v>
      </c>
      <c r="P26">
        <v>3</v>
      </c>
      <c r="Q26">
        <f>(Table6[[#This Row],[time]]-2)*2</f>
        <v>2</v>
      </c>
      <c r="R26">
        <v>88.131699999999995</v>
      </c>
      <c r="S26">
        <v>3</v>
      </c>
      <c r="T26">
        <f>(Table7[[#This Row],[time]]-2)*2</f>
        <v>2</v>
      </c>
      <c r="U26">
        <v>74.697000000000003</v>
      </c>
      <c r="V26">
        <v>3</v>
      </c>
      <c r="W26">
        <f>(Table8[[#This Row],[time]]-2)*2</f>
        <v>2</v>
      </c>
      <c r="X26">
        <v>74.357799999999997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91.084699999999998</v>
      </c>
      <c r="D35">
        <v>2</v>
      </c>
      <c r="E35">
        <f>-(Table134[[#This Row],[time]]-2)*2</f>
        <v>0</v>
      </c>
      <c r="F35">
        <v>95.836600000000004</v>
      </c>
      <c r="G35">
        <v>2</v>
      </c>
      <c r="H35">
        <f>-(Table134[[#This Row],[time]]-2)*2</f>
        <v>0</v>
      </c>
      <c r="I35">
        <v>89.259799999999998</v>
      </c>
      <c r="J35">
        <v>2</v>
      </c>
      <c r="K35">
        <f>-(Table134[[#This Row],[time]]-2)*2</f>
        <v>0</v>
      </c>
      <c r="L35">
        <v>86.405299999999997</v>
      </c>
      <c r="M35">
        <v>2</v>
      </c>
      <c r="N35">
        <f>-(Table134[[#This Row],[time]]-2)*2</f>
        <v>0</v>
      </c>
      <c r="O35">
        <v>82.680099999999996</v>
      </c>
      <c r="P35">
        <v>2</v>
      </c>
      <c r="Q35">
        <f>-(Table134[[#This Row],[time]]-2)*2</f>
        <v>0</v>
      </c>
      <c r="R35">
        <v>88.826700000000002</v>
      </c>
      <c r="S35">
        <v>2</v>
      </c>
      <c r="T35">
        <f>-(Table134[[#This Row],[time]]-2)*2</f>
        <v>0</v>
      </c>
      <c r="U35">
        <v>78.953400000000002</v>
      </c>
      <c r="V35">
        <v>2</v>
      </c>
      <c r="W35">
        <f>-(Table134[[#This Row],[time]]-2)*2</f>
        <v>0</v>
      </c>
      <c r="X35">
        <v>83.136899999999997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88.846500000000006</v>
      </c>
      <c r="D36">
        <v>2.0575000000000001</v>
      </c>
      <c r="E36">
        <f>-(Table134[[#This Row],[time]]-2)*2</f>
        <v>-0.11500000000000021</v>
      </c>
      <c r="F36">
        <v>94.681799999999996</v>
      </c>
      <c r="G36">
        <v>2.0575000000000001</v>
      </c>
      <c r="H36">
        <f>-(Table134[[#This Row],[time]]-2)*2</f>
        <v>-0.11500000000000021</v>
      </c>
      <c r="I36">
        <v>88.784700000000001</v>
      </c>
      <c r="J36">
        <v>2.0575000000000001</v>
      </c>
      <c r="K36">
        <f>-(Table134[[#This Row],[time]]-2)*2</f>
        <v>-0.11500000000000021</v>
      </c>
      <c r="L36">
        <v>84.481300000000005</v>
      </c>
      <c r="M36">
        <v>2.0575000000000001</v>
      </c>
      <c r="N36">
        <f>-(Table134[[#This Row],[time]]-2)*2</f>
        <v>-0.11500000000000021</v>
      </c>
      <c r="O36">
        <v>82.455399999999997</v>
      </c>
      <c r="P36">
        <v>2.0575000000000001</v>
      </c>
      <c r="Q36">
        <f>-(Table134[[#This Row],[time]]-2)*2</f>
        <v>-0.11500000000000021</v>
      </c>
      <c r="R36">
        <v>88.339399999999998</v>
      </c>
      <c r="S36">
        <v>2.0575000000000001</v>
      </c>
      <c r="T36">
        <f>-(Table134[[#This Row],[time]]-2)*2</f>
        <v>-0.11500000000000021</v>
      </c>
      <c r="U36">
        <v>79.307500000000005</v>
      </c>
      <c r="V36">
        <v>2.0575000000000001</v>
      </c>
      <c r="W36">
        <f>-(Table134[[#This Row],[time]]-2)*2</f>
        <v>-0.11500000000000021</v>
      </c>
      <c r="X36">
        <v>83.159599999999998</v>
      </c>
    </row>
    <row r="37" spans="1:24" x14ac:dyDescent="0.3">
      <c r="A37">
        <v>2.1025</v>
      </c>
      <c r="B37">
        <f>-(Table134[[#This Row],[time]]-2)*2</f>
        <v>-0.20500000000000007</v>
      </c>
      <c r="C37">
        <v>86.224800000000002</v>
      </c>
      <c r="D37">
        <v>2.1025</v>
      </c>
      <c r="E37">
        <f>-(Table134[[#This Row],[time]]-2)*2</f>
        <v>-0.20500000000000007</v>
      </c>
      <c r="F37">
        <v>92.947599999999994</v>
      </c>
      <c r="G37">
        <v>2.1025</v>
      </c>
      <c r="H37">
        <f>-(Table134[[#This Row],[time]]-2)*2</f>
        <v>-0.20500000000000007</v>
      </c>
      <c r="I37">
        <v>88.533199999999994</v>
      </c>
      <c r="J37">
        <v>2.1025</v>
      </c>
      <c r="K37">
        <f>-(Table134[[#This Row],[time]]-2)*2</f>
        <v>-0.20500000000000007</v>
      </c>
      <c r="L37">
        <v>82.096999999999994</v>
      </c>
      <c r="M37">
        <v>2.1025</v>
      </c>
      <c r="N37">
        <f>-(Table134[[#This Row],[time]]-2)*2</f>
        <v>-0.20500000000000007</v>
      </c>
      <c r="O37">
        <v>82.051000000000002</v>
      </c>
      <c r="P37">
        <v>2.1025</v>
      </c>
      <c r="Q37">
        <f>-(Table134[[#This Row],[time]]-2)*2</f>
        <v>-0.20500000000000007</v>
      </c>
      <c r="R37">
        <v>85.391199999999998</v>
      </c>
      <c r="S37">
        <v>2.1025</v>
      </c>
      <c r="T37">
        <f>-(Table134[[#This Row],[time]]-2)*2</f>
        <v>-0.20500000000000007</v>
      </c>
      <c r="U37">
        <v>79.722899999999996</v>
      </c>
      <c r="V37">
        <v>2.1025</v>
      </c>
      <c r="W37">
        <f>-(Table134[[#This Row],[time]]-2)*2</f>
        <v>-0.20500000000000007</v>
      </c>
      <c r="X37">
        <v>83.001000000000005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83.981999999999999</v>
      </c>
      <c r="D38">
        <v>2.1671900000000002</v>
      </c>
      <c r="E38">
        <f>-(Table134[[#This Row],[time]]-2)*2</f>
        <v>-0.33438000000000034</v>
      </c>
      <c r="F38">
        <v>91.369399999999999</v>
      </c>
      <c r="G38">
        <v>2.1671900000000002</v>
      </c>
      <c r="H38">
        <f>-(Table134[[#This Row],[time]]-2)*2</f>
        <v>-0.33438000000000034</v>
      </c>
      <c r="I38">
        <v>82.703599999999994</v>
      </c>
      <c r="J38">
        <v>2.1671900000000002</v>
      </c>
      <c r="K38">
        <f>-(Table134[[#This Row],[time]]-2)*2</f>
        <v>-0.33438000000000034</v>
      </c>
      <c r="L38">
        <v>81.059799999999996</v>
      </c>
      <c r="M38">
        <v>2.1671900000000002</v>
      </c>
      <c r="N38">
        <f>-(Table134[[#This Row],[time]]-2)*2</f>
        <v>-0.33438000000000034</v>
      </c>
      <c r="O38">
        <v>82.275999999999996</v>
      </c>
      <c r="P38">
        <v>2.1671900000000002</v>
      </c>
      <c r="Q38">
        <f>-(Table134[[#This Row],[time]]-2)*2</f>
        <v>-0.33438000000000034</v>
      </c>
      <c r="R38">
        <v>84.129099999999994</v>
      </c>
      <c r="S38">
        <v>2.1671900000000002</v>
      </c>
      <c r="T38">
        <f>-(Table134[[#This Row],[time]]-2)*2</f>
        <v>-0.33438000000000034</v>
      </c>
      <c r="U38">
        <v>80.087500000000006</v>
      </c>
      <c r="V38">
        <v>2.1671900000000002</v>
      </c>
      <c r="W38">
        <f>-(Table134[[#This Row],[time]]-2)*2</f>
        <v>-0.33438000000000034</v>
      </c>
      <c r="X38">
        <v>82.887799999999999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82.504400000000004</v>
      </c>
      <c r="D39">
        <v>2.2146499999999998</v>
      </c>
      <c r="E39">
        <f>-(Table134[[#This Row],[time]]-2)*2</f>
        <v>-0.42929999999999957</v>
      </c>
      <c r="F39">
        <v>90.446600000000004</v>
      </c>
      <c r="G39">
        <v>2.2146499999999998</v>
      </c>
      <c r="H39">
        <f>-(Table134[[#This Row],[time]]-2)*2</f>
        <v>-0.42929999999999957</v>
      </c>
      <c r="I39">
        <v>77.268799999999999</v>
      </c>
      <c r="J39">
        <v>2.2146499999999998</v>
      </c>
      <c r="K39">
        <f>-(Table134[[#This Row],[time]]-2)*2</f>
        <v>-0.42929999999999957</v>
      </c>
      <c r="L39">
        <v>80.400999999999996</v>
      </c>
      <c r="M39">
        <v>2.2146499999999998</v>
      </c>
      <c r="N39">
        <f>-(Table134[[#This Row],[time]]-2)*2</f>
        <v>-0.42929999999999957</v>
      </c>
      <c r="O39">
        <v>82.175899999999999</v>
      </c>
      <c r="P39">
        <v>2.2146499999999998</v>
      </c>
      <c r="Q39">
        <f>-(Table134[[#This Row],[time]]-2)*2</f>
        <v>-0.42929999999999957</v>
      </c>
      <c r="R39">
        <v>83.578800000000001</v>
      </c>
      <c r="S39">
        <v>2.2146499999999998</v>
      </c>
      <c r="T39">
        <f>-(Table134[[#This Row],[time]]-2)*2</f>
        <v>-0.42929999999999957</v>
      </c>
      <c r="U39">
        <v>80.138599999999997</v>
      </c>
      <c r="V39">
        <v>2.2146499999999998</v>
      </c>
      <c r="W39">
        <f>-(Table134[[#This Row],[time]]-2)*2</f>
        <v>-0.42929999999999957</v>
      </c>
      <c r="X39">
        <v>82.790700000000001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78.482600000000005</v>
      </c>
      <c r="D40">
        <v>2.2715999999999998</v>
      </c>
      <c r="E40">
        <f>-(Table134[[#This Row],[time]]-2)*2</f>
        <v>-0.54319999999999968</v>
      </c>
      <c r="F40">
        <v>89.054299999999998</v>
      </c>
      <c r="G40">
        <v>2.2715999999999998</v>
      </c>
      <c r="H40">
        <f>-(Table134[[#This Row],[time]]-2)*2</f>
        <v>-0.54319999999999968</v>
      </c>
      <c r="I40">
        <v>74.4619</v>
      </c>
      <c r="J40">
        <v>2.2715999999999998</v>
      </c>
      <c r="K40">
        <f>-(Table134[[#This Row],[time]]-2)*2</f>
        <v>-0.54319999999999968</v>
      </c>
      <c r="L40">
        <v>79.537800000000004</v>
      </c>
      <c r="M40">
        <v>2.2715999999999998</v>
      </c>
      <c r="N40">
        <f>-(Table134[[#This Row],[time]]-2)*2</f>
        <v>-0.54319999999999968</v>
      </c>
      <c r="O40">
        <v>82.736500000000007</v>
      </c>
      <c r="P40">
        <v>2.2715999999999998</v>
      </c>
      <c r="Q40">
        <f>-(Table134[[#This Row],[time]]-2)*2</f>
        <v>-0.54319999999999968</v>
      </c>
      <c r="R40">
        <v>82.842299999999994</v>
      </c>
      <c r="S40">
        <v>2.2715999999999998</v>
      </c>
      <c r="T40">
        <f>-(Table134[[#This Row],[time]]-2)*2</f>
        <v>-0.54319999999999968</v>
      </c>
      <c r="U40">
        <v>79.803100000000001</v>
      </c>
      <c r="V40">
        <v>2.2715999999999998</v>
      </c>
      <c r="W40">
        <f>-(Table134[[#This Row],[time]]-2)*2</f>
        <v>-0.54319999999999968</v>
      </c>
      <c r="X40">
        <v>82.832800000000006</v>
      </c>
    </row>
    <row r="41" spans="1:24" x14ac:dyDescent="0.3">
      <c r="A41">
        <v>2.32233</v>
      </c>
      <c r="B41">
        <f>-(Table134[[#This Row],[time]]-2)*2</f>
        <v>-0.64466000000000001</v>
      </c>
      <c r="C41">
        <v>76.605199999999996</v>
      </c>
      <c r="D41">
        <v>2.32233</v>
      </c>
      <c r="E41">
        <f>-(Table134[[#This Row],[time]]-2)*2</f>
        <v>-0.64466000000000001</v>
      </c>
      <c r="F41">
        <v>87.918599999999998</v>
      </c>
      <c r="G41">
        <v>2.32233</v>
      </c>
      <c r="H41">
        <f>-(Table134[[#This Row],[time]]-2)*2</f>
        <v>-0.64466000000000001</v>
      </c>
      <c r="I41">
        <v>71.215400000000002</v>
      </c>
      <c r="J41">
        <v>2.32233</v>
      </c>
      <c r="K41">
        <f>-(Table134[[#This Row],[time]]-2)*2</f>
        <v>-0.64466000000000001</v>
      </c>
      <c r="L41">
        <v>79.046499999999995</v>
      </c>
      <c r="M41">
        <v>2.32233</v>
      </c>
      <c r="N41">
        <f>-(Table134[[#This Row],[time]]-2)*2</f>
        <v>-0.64466000000000001</v>
      </c>
      <c r="O41">
        <v>82.590100000000007</v>
      </c>
      <c r="P41">
        <v>2.32233</v>
      </c>
      <c r="Q41">
        <f>-(Table134[[#This Row],[time]]-2)*2</f>
        <v>-0.64466000000000001</v>
      </c>
      <c r="R41">
        <v>81.683000000000007</v>
      </c>
      <c r="S41">
        <v>2.32233</v>
      </c>
      <c r="T41">
        <f>-(Table134[[#This Row],[time]]-2)*2</f>
        <v>-0.64466000000000001</v>
      </c>
      <c r="U41">
        <v>79.361000000000004</v>
      </c>
      <c r="V41">
        <v>2.32233</v>
      </c>
      <c r="W41">
        <f>-(Table134[[#This Row],[time]]-2)*2</f>
        <v>-0.64466000000000001</v>
      </c>
      <c r="X41">
        <v>82.881600000000006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75.334900000000005</v>
      </c>
      <c r="D42">
        <v>2.3587899999999999</v>
      </c>
      <c r="E42">
        <f>-(Table134[[#This Row],[time]]-2)*2</f>
        <v>-0.71757999999999988</v>
      </c>
      <c r="F42">
        <v>87.014399999999995</v>
      </c>
      <c r="G42">
        <v>2.3587899999999999</v>
      </c>
      <c r="H42">
        <f>-(Table134[[#This Row],[time]]-2)*2</f>
        <v>-0.71757999999999988</v>
      </c>
      <c r="I42">
        <v>70.172499999999999</v>
      </c>
      <c r="J42">
        <v>2.3587899999999999</v>
      </c>
      <c r="K42">
        <f>-(Table134[[#This Row],[time]]-2)*2</f>
        <v>-0.71757999999999988</v>
      </c>
      <c r="L42">
        <v>78.452799999999996</v>
      </c>
      <c r="M42">
        <v>2.3587899999999999</v>
      </c>
      <c r="N42">
        <f>-(Table134[[#This Row],[time]]-2)*2</f>
        <v>-0.71757999999999988</v>
      </c>
      <c r="O42">
        <v>82.546499999999995</v>
      </c>
      <c r="P42">
        <v>2.3587899999999999</v>
      </c>
      <c r="Q42">
        <f>-(Table134[[#This Row],[time]]-2)*2</f>
        <v>-0.71757999999999988</v>
      </c>
      <c r="R42">
        <v>80.9422</v>
      </c>
      <c r="S42">
        <v>2.3587899999999999</v>
      </c>
      <c r="T42">
        <f>-(Table134[[#This Row],[time]]-2)*2</f>
        <v>-0.71757999999999988</v>
      </c>
      <c r="U42">
        <v>78.815299999999993</v>
      </c>
      <c r="V42">
        <v>2.3587899999999999</v>
      </c>
      <c r="W42">
        <f>-(Table134[[#This Row],[time]]-2)*2</f>
        <v>-0.71757999999999988</v>
      </c>
      <c r="X42">
        <v>83.034300000000002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73.8643</v>
      </c>
      <c r="D43">
        <v>2.4015499999999999</v>
      </c>
      <c r="E43">
        <f>-(Table134[[#This Row],[time]]-2)*2</f>
        <v>-0.8030999999999997</v>
      </c>
      <c r="F43">
        <v>85.829499999999996</v>
      </c>
      <c r="G43">
        <v>2.4015499999999999</v>
      </c>
      <c r="H43">
        <f>-(Table134[[#This Row],[time]]-2)*2</f>
        <v>-0.8030999999999997</v>
      </c>
      <c r="I43">
        <v>67.003799999999998</v>
      </c>
      <c r="J43">
        <v>2.4015499999999999</v>
      </c>
      <c r="K43">
        <f>-(Table134[[#This Row],[time]]-2)*2</f>
        <v>-0.8030999999999997</v>
      </c>
      <c r="L43">
        <v>77.839200000000005</v>
      </c>
      <c r="M43">
        <v>2.4015499999999999</v>
      </c>
      <c r="N43">
        <f>-(Table134[[#This Row],[time]]-2)*2</f>
        <v>-0.8030999999999997</v>
      </c>
      <c r="O43">
        <v>82.366799999999998</v>
      </c>
      <c r="P43">
        <v>2.4015499999999999</v>
      </c>
      <c r="Q43">
        <f>-(Table134[[#This Row],[time]]-2)*2</f>
        <v>-0.8030999999999997</v>
      </c>
      <c r="R43">
        <v>79.508099999999999</v>
      </c>
      <c r="S43">
        <v>2.4015499999999999</v>
      </c>
      <c r="T43">
        <f>-(Table134[[#This Row],[time]]-2)*2</f>
        <v>-0.8030999999999997</v>
      </c>
      <c r="U43">
        <v>77.873900000000006</v>
      </c>
      <c r="V43">
        <v>2.4015499999999999</v>
      </c>
      <c r="W43">
        <f>-(Table134[[#This Row],[time]]-2)*2</f>
        <v>-0.8030999999999997</v>
      </c>
      <c r="X43">
        <v>83.108199999999997</v>
      </c>
    </row>
    <row r="44" spans="1:24" x14ac:dyDescent="0.3">
      <c r="A44">
        <v>2.47973</v>
      </c>
      <c r="B44">
        <f>-(Table134[[#This Row],[time]]-2)*2</f>
        <v>-0.95945999999999998</v>
      </c>
      <c r="C44">
        <v>72.534700000000001</v>
      </c>
      <c r="D44">
        <v>2.47973</v>
      </c>
      <c r="E44">
        <f>-(Table134[[#This Row],[time]]-2)*2</f>
        <v>-0.95945999999999998</v>
      </c>
      <c r="F44">
        <v>84.851600000000005</v>
      </c>
      <c r="G44">
        <v>2.47973</v>
      </c>
      <c r="H44">
        <f>-(Table134[[#This Row],[time]]-2)*2</f>
        <v>-0.95945999999999998</v>
      </c>
      <c r="I44">
        <v>62.873399999999997</v>
      </c>
      <c r="J44">
        <v>2.47973</v>
      </c>
      <c r="K44">
        <f>-(Table134[[#This Row],[time]]-2)*2</f>
        <v>-0.95945999999999998</v>
      </c>
      <c r="L44">
        <v>77.239199999999997</v>
      </c>
      <c r="M44">
        <v>2.47973</v>
      </c>
      <c r="N44">
        <f>-(Table134[[#This Row],[time]]-2)*2</f>
        <v>-0.95945999999999998</v>
      </c>
      <c r="O44">
        <v>82.724000000000004</v>
      </c>
      <c r="P44">
        <v>2.47973</v>
      </c>
      <c r="Q44">
        <f>-(Table134[[#This Row],[time]]-2)*2</f>
        <v>-0.95945999999999998</v>
      </c>
      <c r="R44">
        <v>78.6327</v>
      </c>
      <c r="S44">
        <v>2.47973</v>
      </c>
      <c r="T44">
        <f>-(Table134[[#This Row],[time]]-2)*2</f>
        <v>-0.95945999999999998</v>
      </c>
      <c r="U44">
        <v>77.1143</v>
      </c>
      <c r="V44">
        <v>2.47973</v>
      </c>
      <c r="W44">
        <f>-(Table134[[#This Row],[time]]-2)*2</f>
        <v>-0.95945999999999998</v>
      </c>
      <c r="X44">
        <v>83.006900000000002</v>
      </c>
    </row>
    <row r="45" spans="1:24" x14ac:dyDescent="0.3">
      <c r="A45">
        <v>2.51017</v>
      </c>
      <c r="B45">
        <f>-(Table134[[#This Row],[time]]-2)*2</f>
        <v>-1.02034</v>
      </c>
      <c r="C45">
        <v>70.094300000000004</v>
      </c>
      <c r="D45">
        <v>2.51017</v>
      </c>
      <c r="E45">
        <f>-(Table134[[#This Row],[time]]-2)*2</f>
        <v>-1.02034</v>
      </c>
      <c r="F45">
        <v>84.018799999999999</v>
      </c>
      <c r="G45">
        <v>2.51017</v>
      </c>
      <c r="H45">
        <f>-(Table134[[#This Row],[time]]-2)*2</f>
        <v>-1.02034</v>
      </c>
      <c r="I45">
        <v>61.372300000000003</v>
      </c>
      <c r="J45">
        <v>2.51017</v>
      </c>
      <c r="K45">
        <f>-(Table134[[#This Row],[time]]-2)*2</f>
        <v>-1.02034</v>
      </c>
      <c r="L45">
        <v>76.580399999999997</v>
      </c>
      <c r="M45">
        <v>2.51017</v>
      </c>
      <c r="N45">
        <f>-(Table134[[#This Row],[time]]-2)*2</f>
        <v>-1.02034</v>
      </c>
      <c r="O45">
        <v>82.447299999999998</v>
      </c>
      <c r="P45">
        <v>2.51017</v>
      </c>
      <c r="Q45">
        <f>-(Table134[[#This Row],[time]]-2)*2</f>
        <v>-1.02034</v>
      </c>
      <c r="R45">
        <v>77.959699999999998</v>
      </c>
      <c r="S45">
        <v>2.51017</v>
      </c>
      <c r="T45">
        <f>-(Table134[[#This Row],[time]]-2)*2</f>
        <v>-1.02034</v>
      </c>
      <c r="U45">
        <v>76.438000000000002</v>
      </c>
      <c r="V45">
        <v>2.51017</v>
      </c>
      <c r="W45">
        <f>-(Table134[[#This Row],[time]]-2)*2</f>
        <v>-1.02034</v>
      </c>
      <c r="X45">
        <v>83.093000000000004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67.752799999999993</v>
      </c>
      <c r="D46">
        <v>2.5632600000000001</v>
      </c>
      <c r="E46">
        <f>-(Table134[[#This Row],[time]]-2)*2</f>
        <v>-1.1265200000000002</v>
      </c>
      <c r="F46">
        <v>83.132099999999994</v>
      </c>
      <c r="G46">
        <v>2.5632600000000001</v>
      </c>
      <c r="H46">
        <f>-(Table134[[#This Row],[time]]-2)*2</f>
        <v>-1.1265200000000002</v>
      </c>
      <c r="I46">
        <v>57.373399999999997</v>
      </c>
      <c r="J46">
        <v>2.5632600000000001</v>
      </c>
      <c r="K46">
        <f>-(Table134[[#This Row],[time]]-2)*2</f>
        <v>-1.1265200000000002</v>
      </c>
      <c r="L46">
        <v>75.811300000000003</v>
      </c>
      <c r="M46">
        <v>2.5632600000000001</v>
      </c>
      <c r="N46">
        <f>-(Table134[[#This Row],[time]]-2)*2</f>
        <v>-1.1265200000000002</v>
      </c>
      <c r="O46">
        <v>81.951499999999996</v>
      </c>
      <c r="P46">
        <v>2.5632600000000001</v>
      </c>
      <c r="Q46">
        <f>-(Table134[[#This Row],[time]]-2)*2</f>
        <v>-1.1265200000000002</v>
      </c>
      <c r="R46">
        <v>76.938699999999997</v>
      </c>
      <c r="S46">
        <v>2.5632600000000001</v>
      </c>
      <c r="T46">
        <f>-(Table134[[#This Row],[time]]-2)*2</f>
        <v>-1.1265200000000002</v>
      </c>
      <c r="U46">
        <v>75.659499999999994</v>
      </c>
      <c r="V46">
        <v>2.5632600000000001</v>
      </c>
      <c r="W46">
        <f>-(Table134[[#This Row],[time]]-2)*2</f>
        <v>-1.1265200000000002</v>
      </c>
      <c r="X46">
        <v>83.120599999999996</v>
      </c>
    </row>
    <row r="47" spans="1:24" x14ac:dyDescent="0.3">
      <c r="A47">
        <v>2.61022</v>
      </c>
      <c r="B47">
        <f>-(Table134[[#This Row],[time]]-2)*2</f>
        <v>-1.22044</v>
      </c>
      <c r="C47">
        <v>66.307000000000002</v>
      </c>
      <c r="D47">
        <v>2.61022</v>
      </c>
      <c r="E47">
        <f>-(Table134[[#This Row],[time]]-2)*2</f>
        <v>-1.22044</v>
      </c>
      <c r="F47">
        <v>82.278499999999994</v>
      </c>
      <c r="G47">
        <v>2.61022</v>
      </c>
      <c r="H47">
        <f>-(Table134[[#This Row],[time]]-2)*2</f>
        <v>-1.22044</v>
      </c>
      <c r="I47">
        <v>56.4084</v>
      </c>
      <c r="J47">
        <v>2.61022</v>
      </c>
      <c r="K47">
        <f>-(Table134[[#This Row],[time]]-2)*2</f>
        <v>-1.22044</v>
      </c>
      <c r="L47">
        <v>75.107799999999997</v>
      </c>
      <c r="M47">
        <v>2.61022</v>
      </c>
      <c r="N47">
        <f>-(Table134[[#This Row],[time]]-2)*2</f>
        <v>-1.22044</v>
      </c>
      <c r="O47">
        <v>79.910399999999996</v>
      </c>
      <c r="P47">
        <v>2.61022</v>
      </c>
      <c r="Q47">
        <f>-(Table134[[#This Row],[time]]-2)*2</f>
        <v>-1.22044</v>
      </c>
      <c r="R47">
        <v>76.281300000000002</v>
      </c>
      <c r="S47">
        <v>2.61022</v>
      </c>
      <c r="T47">
        <f>-(Table134[[#This Row],[time]]-2)*2</f>
        <v>-1.22044</v>
      </c>
      <c r="U47">
        <v>74.864099999999993</v>
      </c>
      <c r="V47">
        <v>2.61022</v>
      </c>
      <c r="W47">
        <f>-(Table134[[#This Row],[time]]-2)*2</f>
        <v>-1.22044</v>
      </c>
      <c r="X47">
        <v>83.014600000000002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61.798099999999998</v>
      </c>
      <c r="D48">
        <v>2.6619299999999999</v>
      </c>
      <c r="E48">
        <f>-(Table134[[#This Row],[time]]-2)*2</f>
        <v>-1.3238599999999998</v>
      </c>
      <c r="F48">
        <v>81.345600000000005</v>
      </c>
      <c r="G48">
        <v>2.6619299999999999</v>
      </c>
      <c r="H48">
        <f>-(Table134[[#This Row],[time]]-2)*2</f>
        <v>-1.3238599999999998</v>
      </c>
      <c r="I48">
        <v>52.009399999999999</v>
      </c>
      <c r="J48">
        <v>2.6619299999999999</v>
      </c>
      <c r="K48">
        <f>-(Table134[[#This Row],[time]]-2)*2</f>
        <v>-1.3238599999999998</v>
      </c>
      <c r="L48">
        <v>74.282700000000006</v>
      </c>
      <c r="M48">
        <v>2.6619299999999999</v>
      </c>
      <c r="N48">
        <f>-(Table134[[#This Row],[time]]-2)*2</f>
        <v>-1.3238599999999998</v>
      </c>
      <c r="O48">
        <v>79.340599999999995</v>
      </c>
      <c r="P48">
        <v>2.6619299999999999</v>
      </c>
      <c r="Q48">
        <f>-(Table134[[#This Row],[time]]-2)*2</f>
        <v>-1.3238599999999998</v>
      </c>
      <c r="R48">
        <v>74.584999999999994</v>
      </c>
      <c r="S48">
        <v>2.6619299999999999</v>
      </c>
      <c r="T48">
        <f>-(Table134[[#This Row],[time]]-2)*2</f>
        <v>-1.3238599999999998</v>
      </c>
      <c r="U48">
        <v>74.019199999999998</v>
      </c>
      <c r="V48">
        <v>2.6619299999999999</v>
      </c>
      <c r="W48">
        <f>-(Table134[[#This Row],[time]]-2)*2</f>
        <v>-1.3238599999999998</v>
      </c>
      <c r="X48">
        <v>82.271500000000003</v>
      </c>
    </row>
    <row r="49" spans="1:24" x14ac:dyDescent="0.3">
      <c r="A49">
        <v>2.70424</v>
      </c>
      <c r="B49">
        <f>-(Table134[[#This Row],[time]]-2)*2</f>
        <v>-1.40848</v>
      </c>
      <c r="C49">
        <v>58.295999999999999</v>
      </c>
      <c r="D49">
        <v>2.70424</v>
      </c>
      <c r="E49">
        <f>-(Table134[[#This Row],[time]]-2)*2</f>
        <v>-1.40848</v>
      </c>
      <c r="F49">
        <v>80.618600000000001</v>
      </c>
      <c r="G49">
        <v>2.70424</v>
      </c>
      <c r="H49">
        <f>-(Table134[[#This Row],[time]]-2)*2</f>
        <v>-1.40848</v>
      </c>
      <c r="I49">
        <v>50.160899999999998</v>
      </c>
      <c r="J49">
        <v>2.70424</v>
      </c>
      <c r="K49">
        <f>-(Table134[[#This Row],[time]]-2)*2</f>
        <v>-1.40848</v>
      </c>
      <c r="L49">
        <v>73.5869</v>
      </c>
      <c r="M49">
        <v>2.70424</v>
      </c>
      <c r="N49">
        <f>-(Table134[[#This Row],[time]]-2)*2</f>
        <v>-1.40848</v>
      </c>
      <c r="O49">
        <v>78.952699999999993</v>
      </c>
      <c r="P49">
        <v>2.70424</v>
      </c>
      <c r="Q49">
        <f>-(Table134[[#This Row],[time]]-2)*2</f>
        <v>-1.40848</v>
      </c>
      <c r="R49">
        <v>73.8947</v>
      </c>
      <c r="S49">
        <v>2.70424</v>
      </c>
      <c r="T49">
        <f>-(Table134[[#This Row],[time]]-2)*2</f>
        <v>-1.40848</v>
      </c>
      <c r="U49">
        <v>73.378</v>
      </c>
      <c r="V49">
        <v>2.70424</v>
      </c>
      <c r="W49">
        <f>-(Table134[[#This Row],[time]]-2)*2</f>
        <v>-1.40848</v>
      </c>
      <c r="X49">
        <v>82.145600000000002</v>
      </c>
    </row>
    <row r="50" spans="1:24" x14ac:dyDescent="0.3">
      <c r="A50">
        <v>2.75779</v>
      </c>
      <c r="B50">
        <f>-(Table134[[#This Row],[time]]-2)*2</f>
        <v>-1.5155799999999999</v>
      </c>
      <c r="C50">
        <v>55.212600000000002</v>
      </c>
      <c r="D50">
        <v>2.75779</v>
      </c>
      <c r="E50">
        <f>-(Table134[[#This Row],[time]]-2)*2</f>
        <v>-1.5155799999999999</v>
      </c>
      <c r="F50">
        <v>79.903000000000006</v>
      </c>
      <c r="G50">
        <v>2.75779</v>
      </c>
      <c r="H50">
        <f>-(Table134[[#This Row],[time]]-2)*2</f>
        <v>-1.5155799999999999</v>
      </c>
      <c r="I50">
        <v>46.699199999999998</v>
      </c>
      <c r="J50">
        <v>2.75779</v>
      </c>
      <c r="K50">
        <f>-(Table134[[#This Row],[time]]-2)*2</f>
        <v>-1.5155799999999999</v>
      </c>
      <c r="L50">
        <v>72.916600000000003</v>
      </c>
      <c r="M50">
        <v>2.75779</v>
      </c>
      <c r="N50">
        <f>-(Table134[[#This Row],[time]]-2)*2</f>
        <v>-1.5155799999999999</v>
      </c>
      <c r="O50">
        <v>78.473399999999998</v>
      </c>
      <c r="P50">
        <v>2.75779</v>
      </c>
      <c r="Q50">
        <f>-(Table134[[#This Row],[time]]-2)*2</f>
        <v>-1.5155799999999999</v>
      </c>
      <c r="R50">
        <v>73.092100000000002</v>
      </c>
      <c r="S50">
        <v>2.75779</v>
      </c>
      <c r="T50">
        <f>-(Table134[[#This Row],[time]]-2)*2</f>
        <v>-1.5155799999999999</v>
      </c>
      <c r="U50">
        <v>72.759699999999995</v>
      </c>
      <c r="V50">
        <v>2.75779</v>
      </c>
      <c r="W50">
        <f>-(Table134[[#This Row],[time]]-2)*2</f>
        <v>-1.5155799999999999</v>
      </c>
      <c r="X50">
        <v>82.087900000000005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52.705100000000002</v>
      </c>
      <c r="D51">
        <v>2.8044500000000001</v>
      </c>
      <c r="E51">
        <f>-(Table134[[#This Row],[time]]-2)*2</f>
        <v>-1.6089000000000002</v>
      </c>
      <c r="F51">
        <v>79.188999999999993</v>
      </c>
      <c r="G51">
        <v>2.8044500000000001</v>
      </c>
      <c r="H51">
        <f>-(Table134[[#This Row],[time]]-2)*2</f>
        <v>-1.6089000000000002</v>
      </c>
      <c r="I51">
        <v>42.046399999999998</v>
      </c>
      <c r="J51">
        <v>2.8044500000000001</v>
      </c>
      <c r="K51">
        <f>-(Table134[[#This Row],[time]]-2)*2</f>
        <v>-1.6089000000000002</v>
      </c>
      <c r="L51">
        <v>72.259799999999998</v>
      </c>
      <c r="M51">
        <v>2.8044500000000001</v>
      </c>
      <c r="N51">
        <f>-(Table134[[#This Row],[time]]-2)*2</f>
        <v>-1.6089000000000002</v>
      </c>
      <c r="O51">
        <v>77.061199999999999</v>
      </c>
      <c r="P51">
        <v>2.8044500000000001</v>
      </c>
      <c r="Q51">
        <f>-(Table134[[#This Row],[time]]-2)*2</f>
        <v>-1.6089000000000002</v>
      </c>
      <c r="R51">
        <v>72.287000000000006</v>
      </c>
      <c r="S51">
        <v>2.8044500000000001</v>
      </c>
      <c r="T51">
        <f>-(Table134[[#This Row],[time]]-2)*2</f>
        <v>-1.6089000000000002</v>
      </c>
      <c r="U51">
        <v>72.163899999999998</v>
      </c>
      <c r="V51">
        <v>2.8044500000000001</v>
      </c>
      <c r="W51">
        <f>-(Table134[[#This Row],[time]]-2)*2</f>
        <v>-1.6089000000000002</v>
      </c>
      <c r="X51">
        <v>81.880099999999999</v>
      </c>
    </row>
    <row r="52" spans="1:24" x14ac:dyDescent="0.3">
      <c r="A52">
        <v>2.8546</v>
      </c>
      <c r="B52">
        <f>-(Table134[[#This Row],[time]]-2)*2</f>
        <v>-1.7092000000000001</v>
      </c>
      <c r="C52">
        <v>49.122900000000001</v>
      </c>
      <c r="D52">
        <v>2.8546</v>
      </c>
      <c r="E52">
        <f>-(Table134[[#This Row],[time]]-2)*2</f>
        <v>-1.7092000000000001</v>
      </c>
      <c r="F52">
        <v>78.504000000000005</v>
      </c>
      <c r="G52">
        <v>2.8546</v>
      </c>
      <c r="H52">
        <f>-(Table134[[#This Row],[time]]-2)*2</f>
        <v>-1.7092000000000001</v>
      </c>
      <c r="I52">
        <v>37.891100000000002</v>
      </c>
      <c r="J52">
        <v>2.8546</v>
      </c>
      <c r="K52">
        <f>-(Table134[[#This Row],[time]]-2)*2</f>
        <v>-1.7092000000000001</v>
      </c>
      <c r="L52">
        <v>71.584100000000007</v>
      </c>
      <c r="M52">
        <v>2.8546</v>
      </c>
      <c r="N52">
        <f>-(Table134[[#This Row],[time]]-2)*2</f>
        <v>-1.7092000000000001</v>
      </c>
      <c r="O52">
        <v>75.618799999999993</v>
      </c>
      <c r="P52">
        <v>2.8546</v>
      </c>
      <c r="Q52">
        <f>-(Table134[[#This Row],[time]]-2)*2</f>
        <v>-1.7092000000000001</v>
      </c>
      <c r="R52">
        <v>71.841200000000001</v>
      </c>
      <c r="S52">
        <v>2.8546</v>
      </c>
      <c r="T52">
        <f>-(Table134[[#This Row],[time]]-2)*2</f>
        <v>-1.7092000000000001</v>
      </c>
      <c r="U52">
        <v>71.620699999999999</v>
      </c>
      <c r="V52">
        <v>2.8546</v>
      </c>
      <c r="W52">
        <f>-(Table134[[#This Row],[time]]-2)*2</f>
        <v>-1.7092000000000001</v>
      </c>
      <c r="X52">
        <v>81.954899999999995</v>
      </c>
    </row>
    <row r="53" spans="1:24" x14ac:dyDescent="0.3">
      <c r="A53">
        <v>2.90442</v>
      </c>
      <c r="B53">
        <f>-(Table134[[#This Row],[time]]-2)*2</f>
        <v>-1.80884</v>
      </c>
      <c r="C53">
        <v>42.789000000000001</v>
      </c>
      <c r="D53">
        <v>2.90442</v>
      </c>
      <c r="E53">
        <f>-(Table134[[#This Row],[time]]-2)*2</f>
        <v>-1.80884</v>
      </c>
      <c r="F53">
        <v>77.641900000000007</v>
      </c>
      <c r="G53">
        <v>2.90442</v>
      </c>
      <c r="H53">
        <f>-(Table134[[#This Row],[time]]-2)*2</f>
        <v>-1.80884</v>
      </c>
      <c r="I53">
        <v>35.803400000000003</v>
      </c>
      <c r="J53">
        <v>2.90442</v>
      </c>
      <c r="K53">
        <f>-(Table134[[#This Row],[time]]-2)*2</f>
        <v>-1.80884</v>
      </c>
      <c r="L53">
        <v>70.8596</v>
      </c>
      <c r="M53">
        <v>2.90442</v>
      </c>
      <c r="N53">
        <f>-(Table134[[#This Row],[time]]-2)*2</f>
        <v>-1.80884</v>
      </c>
      <c r="O53">
        <v>73.473100000000002</v>
      </c>
      <c r="P53">
        <v>2.90442</v>
      </c>
      <c r="Q53">
        <f>-(Table134[[#This Row],[time]]-2)*2</f>
        <v>-1.80884</v>
      </c>
      <c r="R53">
        <v>70.385900000000007</v>
      </c>
      <c r="S53">
        <v>2.90442</v>
      </c>
      <c r="T53">
        <f>-(Table134[[#This Row],[time]]-2)*2</f>
        <v>-1.80884</v>
      </c>
      <c r="U53">
        <v>71.029799999999994</v>
      </c>
      <c r="V53">
        <v>2.90442</v>
      </c>
      <c r="W53">
        <f>-(Table134[[#This Row],[time]]-2)*2</f>
        <v>-1.80884</v>
      </c>
      <c r="X53">
        <v>81.995800000000003</v>
      </c>
    </row>
    <row r="54" spans="1:24" x14ac:dyDescent="0.3">
      <c r="A54">
        <v>2.95797</v>
      </c>
      <c r="B54">
        <f>-(Table134[[#This Row],[time]]-2)*2</f>
        <v>-1.91594</v>
      </c>
      <c r="C54">
        <v>38.0045</v>
      </c>
      <c r="D54">
        <v>2.95797</v>
      </c>
      <c r="E54">
        <f>-(Table134[[#This Row],[time]]-2)*2</f>
        <v>-1.91594</v>
      </c>
      <c r="F54">
        <v>76.993899999999996</v>
      </c>
      <c r="G54">
        <v>2.95797</v>
      </c>
      <c r="H54">
        <f>-(Table134[[#This Row],[time]]-2)*2</f>
        <v>-1.91594</v>
      </c>
      <c r="I54">
        <v>33.068100000000001</v>
      </c>
      <c r="J54">
        <v>2.95797</v>
      </c>
      <c r="K54">
        <f>-(Table134[[#This Row],[time]]-2)*2</f>
        <v>-1.91594</v>
      </c>
      <c r="L54">
        <v>70.368200000000002</v>
      </c>
      <c r="M54">
        <v>2.95797</v>
      </c>
      <c r="N54">
        <f>-(Table134[[#This Row],[time]]-2)*2</f>
        <v>-1.91594</v>
      </c>
      <c r="O54">
        <v>73.182000000000002</v>
      </c>
      <c r="P54">
        <v>2.95797</v>
      </c>
      <c r="Q54">
        <f>-(Table134[[#This Row],[time]]-2)*2</f>
        <v>-1.91594</v>
      </c>
      <c r="R54">
        <v>69.990399999999994</v>
      </c>
      <c r="S54">
        <v>2.95797</v>
      </c>
      <c r="T54">
        <f>-(Table134[[#This Row],[time]]-2)*2</f>
        <v>-1.91594</v>
      </c>
      <c r="U54">
        <v>70.582599999999999</v>
      </c>
      <c r="V54">
        <v>2.95797</v>
      </c>
      <c r="W54">
        <f>-(Table134[[#This Row],[time]]-2)*2</f>
        <v>-1.91594</v>
      </c>
      <c r="X54">
        <v>82.042299999999997</v>
      </c>
    </row>
    <row r="55" spans="1:24" x14ac:dyDescent="0.3">
      <c r="A55">
        <v>3</v>
      </c>
      <c r="B55">
        <f>-(Table134[[#This Row],[time]]-2)*2</f>
        <v>-2</v>
      </c>
      <c r="C55">
        <v>34.900100000000002</v>
      </c>
      <c r="D55">
        <v>3</v>
      </c>
      <c r="E55">
        <f>-(Table134[[#This Row],[time]]-2)*2</f>
        <v>-2</v>
      </c>
      <c r="F55">
        <v>76.563400000000001</v>
      </c>
      <c r="G55">
        <v>3</v>
      </c>
      <c r="H55">
        <f>-(Table134[[#This Row],[time]]-2)*2</f>
        <v>-2</v>
      </c>
      <c r="I55">
        <v>30.400700000000001</v>
      </c>
      <c r="J55">
        <v>3</v>
      </c>
      <c r="K55">
        <f>-(Table134[[#This Row],[time]]-2)*2</f>
        <v>-2</v>
      </c>
      <c r="L55">
        <v>70.010599999999997</v>
      </c>
      <c r="M55">
        <v>3</v>
      </c>
      <c r="N55">
        <f>-(Table134[[#This Row],[time]]-2)*2</f>
        <v>-2</v>
      </c>
      <c r="O55">
        <v>71.217500000000001</v>
      </c>
      <c r="P55">
        <v>3</v>
      </c>
      <c r="Q55">
        <f>-(Table134[[#This Row],[time]]-2)*2</f>
        <v>-2</v>
      </c>
      <c r="R55">
        <v>69.358900000000006</v>
      </c>
      <c r="S55">
        <v>3</v>
      </c>
      <c r="T55">
        <f>-(Table134[[#This Row],[time]]-2)*2</f>
        <v>-2</v>
      </c>
      <c r="U55">
        <v>70.265100000000004</v>
      </c>
      <c r="V55">
        <v>3</v>
      </c>
      <c r="W55">
        <f>-(Table134[[#This Row],[time]]-2)*2</f>
        <v>-2</v>
      </c>
      <c r="X55">
        <v>82.036600000000007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3E9DE5-AF0D-4E6B-9E17-04E508D598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903868-3E58-4D9C-93C1-D94E517A52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C5D4C6-B7A0-427D-A4C2-D7EC4B98560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2020-12-29T22:24:02Z</dcterms:created>
  <dcterms:modified xsi:type="dcterms:W3CDTF">2020-12-29T22:28:35Z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