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PhysPhysNoTether/"/>
    </mc:Choice>
  </mc:AlternateContent>
  <xr:revisionPtr revIDLastSave="16" documentId="8_{C14AA036-75A4-4999-970B-A778DC3EF2A5}" xr6:coauthVersionLast="45" xr6:coauthVersionMax="45" xr10:uidLastSave="{E25FA843-CFE1-41CB-9A81-C38394EA5BAB}"/>
  <bookViews>
    <workbookView xWindow="1848" yWindow="1848" windowWidth="17280" windowHeight="9036" xr2:uid="{09AF63CE-7375-4A7E-ABD2-3C65AA56A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<sst xmlns="http://schemas.openxmlformats.org/spreadsheetml/2006/main" count="75" uniqueCount="20">
  <si>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</si>
  <si>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</si>
  <si>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</si>
  <si>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</si>
  <si>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</si>
  <si>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</si>
  <si>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</si>
  <si>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</si>
  <si>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</si>
  <si>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</si>
  <si>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</si>
  <si>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</si>
  <si>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</si>
  <si>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</si>
  <si>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</si>
  <si>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</si>
  <si>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4P PhysPhys NoTether</t>
  </si>
  <si>
    <t>S2_4P_PhysPhys_NoTether.odb</t>
  </si>
  <si>
    <t>4N PhysPhys NoTether</t>
  </si>
  <si>
    <t>S2_4N_PhysPhys_NoTether.odb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</si>
</sst>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B98D7-F836-430D-9CC1-22CFFA83158B}" name="Table1" displayName="Table1" ref="A5:C26" totalsRowShown="0">
  <autoFilter ref="A5:C26" xr:uid="{8165D7EB-EEB5-4494-975F-F3577B1CE898}"/>
  <tableColumns count="3">
    <tableColumn id="1" xr3:uid="{76ABBA6A-4C8E-48D2-B050-32A8EB46AEB5}" name="time"/>
    <tableColumn id="2" xr3:uid="{0731A680-3D85-47D5-9849-B9AA8C81FF5A}" name="moment" dataDxfId="15">
      <calculatedColumnFormula>(Table1[[#This Row],[time]]-2)*2</calculatedColumnFormula>
    </tableColumn>
    <tableColumn id="3" xr3:uid="{CC9C60FF-CDCD-4B98-A115-CD7C3425A7D1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1EF000-325D-4B50-84AA-1EC41E78B70D}" name="Table235" displayName="Table235" ref="D34:F55" totalsRowShown="0">
  <autoFilter ref="D34:F55" xr:uid="{BE909292-DFD3-4F23-A88E-68A5E233DFA3}"/>
  <tableColumns count="3">
    <tableColumn id="1" xr3:uid="{43278901-749E-4978-9562-13FB53E550A5}" name="time"/>
    <tableColumn id="2" xr3:uid="{1445E816-FE80-4348-830A-523761DBAB32}" name="moment" dataDxfId="6">
      <calculatedColumnFormula>-(Table134[[#This Row],[time]]-2)*2</calculatedColumnFormula>
    </tableColumn>
    <tableColumn id="3" xr3:uid="{F663AB34-25EA-4702-9D76-3BE6C7125245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1F578E-642F-41F5-9A8A-BAA0D1404B19}" name="Table336" displayName="Table336" ref="G34:I55" totalsRowShown="0">
  <autoFilter ref="G34:I55" xr:uid="{CA4B18D8-11B0-4FCA-B8A1-911628D242CC}"/>
  <tableColumns count="3">
    <tableColumn id="1" xr3:uid="{CB3F8A04-3ED2-4F5D-A092-8EEACB8D2CA2}" name="time"/>
    <tableColumn id="2" xr3:uid="{E37E6027-4615-492A-8143-040A873D680A}" name="moment" dataDxfId="5">
      <calculatedColumnFormula>-(Table134[[#This Row],[time]]-2)*2</calculatedColumnFormula>
    </tableColumn>
    <tableColumn id="3" xr3:uid="{7B41F71D-7DD7-4AD6-9ED6-523376ADF594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FF9912-D1E6-40F8-9617-0454621346CC}" name="Table437" displayName="Table437" ref="J34:L55" totalsRowShown="0">
  <autoFilter ref="J34:L55" xr:uid="{6E6CF15A-480A-4AF9-B169-6FA1F908562E}"/>
  <tableColumns count="3">
    <tableColumn id="1" xr3:uid="{B4D9C210-02C7-42D2-9009-4CD87C8BD82E}" name="time"/>
    <tableColumn id="2" xr3:uid="{2B250D23-8F69-4F90-A183-C71ADB9A449F}" name="moment" dataDxfId="4">
      <calculatedColumnFormula>-(Table134[[#This Row],[time]]-2)*2</calculatedColumnFormula>
    </tableColumn>
    <tableColumn id="3" xr3:uid="{C5149846-0D9A-4C29-A883-75403114C98A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54866C0-7208-43D4-A335-7DCE94F7823A}" name="Table538" displayName="Table538" ref="M34:O55" totalsRowShown="0">
  <autoFilter ref="M34:O55" xr:uid="{6CB83269-B47C-4490-AF9B-1E79B252C63D}"/>
  <tableColumns count="3">
    <tableColumn id="1" xr3:uid="{4B240255-08D3-491C-9ECB-9918F205F54C}" name="time"/>
    <tableColumn id="2" xr3:uid="{8E10BB37-2456-4979-8D9B-D113252A832A}" name="moment" dataDxfId="3">
      <calculatedColumnFormula>-(Table134[[#This Row],[time]]-2)*2</calculatedColumnFormula>
    </tableColumn>
    <tableColumn id="3" xr3:uid="{8D519E4A-088E-4E87-A07E-3F176F015C4F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DF11144-20A2-4240-AE3C-96FBBD02680F}" name="Table639" displayName="Table639" ref="P34:R55" totalsRowShown="0">
  <autoFilter ref="P34:R55" xr:uid="{D1B3B3DC-C087-42C4-83BD-BE4D50A61B62}"/>
  <tableColumns count="3">
    <tableColumn id="1" xr3:uid="{A96C4593-F864-440A-8B91-73DE182BA8F9}" name="time"/>
    <tableColumn id="2" xr3:uid="{40C7398B-8FF9-4333-954F-74335C572E8B}" name="moment" dataDxfId="2">
      <calculatedColumnFormula>-(Table134[[#This Row],[time]]-2)*2</calculatedColumnFormula>
    </tableColumn>
    <tableColumn id="3" xr3:uid="{187800A7-2FF8-4155-9F2F-9F1DF1842599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98F1908-AE36-48E3-AC9B-4B1AE3DA6872}" name="Table740" displayName="Table740" ref="S34:U55" totalsRowShown="0">
  <autoFilter ref="S34:U55" xr:uid="{E4F174A4-9CF5-4E42-9835-1C866E9E83CE}"/>
  <tableColumns count="3">
    <tableColumn id="1" xr3:uid="{CA45EB0E-271D-4357-AA18-BA1062B2152B}" name="time"/>
    <tableColumn id="2" xr3:uid="{D3195201-46FF-41E4-ACE6-9BABAEFE4525}" name="moment" dataDxfId="1">
      <calculatedColumnFormula>-(Table134[[#This Row],[time]]-2)*2</calculatedColumnFormula>
    </tableColumn>
    <tableColumn id="3" xr3:uid="{89516C04-4E09-4517-B479-7877DDD268B1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B1AE6D-BC40-4B7C-9387-2E0FD7B134AB}" name="Table841" displayName="Table841" ref="V34:X55" totalsRowShown="0">
  <autoFilter ref="V34:X55" xr:uid="{055FF46B-D1FF-4AA6-9C45-E1D8FC97708B}"/>
  <tableColumns count="3">
    <tableColumn id="1" xr3:uid="{04A5BD71-E9E7-4CB5-8D9B-DBE33495F3BA}" name="time"/>
    <tableColumn id="2" xr3:uid="{7239297C-1AEA-4027-8B49-30B46FC15EE2}" name="moment" dataDxfId="0">
      <calculatedColumnFormula>-(Table134[[#This Row],[time]]-2)*2</calculatedColumnFormula>
    </tableColumn>
    <tableColumn id="3" xr3:uid="{6E550C25-14A7-4315-95A9-4FAAD7CC9959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BAEC2B-8BA5-48D5-9521-017EFEBDFD98}" name="Table2" displayName="Table2" ref="D5:F26" totalsRowShown="0">
  <autoFilter ref="D5:F26" xr:uid="{A8D5F39E-DAC2-4EB8-AD8E-193C3887A4A1}"/>
  <tableColumns count="3">
    <tableColumn id="1" xr3:uid="{29BC705F-429F-4698-907E-0FC59D6453F7}" name="time"/>
    <tableColumn id="2" xr3:uid="{86920AC2-0D79-479D-A77E-6C4AA0E38B25}" name="moment" dataDxfId="14">
      <calculatedColumnFormula>(Table2[[#This Row],[time]]-2)*2</calculatedColumnFormula>
    </tableColumn>
    <tableColumn id="3" xr3:uid="{9ACF4395-3915-4D60-8D1C-239B5B6B8619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8BF2E6-E69E-4612-AD01-29F1623DD218}" name="Table3" displayName="Table3" ref="G5:I26" totalsRowShown="0">
  <autoFilter ref="G5:I26" xr:uid="{C96F4931-6868-4F77-B35C-99946B50E988}"/>
  <tableColumns count="3">
    <tableColumn id="1" xr3:uid="{6540B50D-E408-45DC-A243-FF8955AC9E11}" name="time"/>
    <tableColumn id="2" xr3:uid="{196D0D82-3E19-48B2-AB01-9385BC690E24}" name="moment" dataDxfId="13">
      <calculatedColumnFormula>(Table3[[#This Row],[time]]-2)*2</calculatedColumnFormula>
    </tableColumn>
    <tableColumn id="3" xr3:uid="{81368870-64F9-4607-A2EC-FF344BE670CF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A26333-5701-468B-90A5-EE7443D5BE75}" name="Table4" displayName="Table4" ref="J5:L26" totalsRowShown="0">
  <autoFilter ref="J5:L26" xr:uid="{23DD214C-C8C3-4957-8AFE-C014D762E6DD}"/>
  <tableColumns count="3">
    <tableColumn id="1" xr3:uid="{D4E7424E-CD2C-4DFF-A4C1-96451E738E42}" name="time"/>
    <tableColumn id="2" xr3:uid="{108EFB59-128E-4DF7-8425-FE23C56CC8B7}" name="moment" dataDxfId="12">
      <calculatedColumnFormula>(Table4[[#This Row],[time]]-2)*2</calculatedColumnFormula>
    </tableColumn>
    <tableColumn id="3" xr3:uid="{919C6C48-F395-45E2-9392-BF31DDFF2E16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6A7043-61AC-411A-B059-42288D862213}" name="Table5" displayName="Table5" ref="M5:O26" totalsRowShown="0">
  <autoFilter ref="M5:O26" xr:uid="{0FB83984-C4BC-4348-8EB4-0A154A3E2559}"/>
  <tableColumns count="3">
    <tableColumn id="1" xr3:uid="{31A8BDC5-3B01-4231-A72D-0A243985021A}" name="time"/>
    <tableColumn id="2" xr3:uid="{53F3F918-7188-4AF2-BD0F-7291973ADB59}" name="moment" dataDxfId="11">
      <calculatedColumnFormula>(Table5[[#This Row],[time]]-2)*2</calculatedColumnFormula>
    </tableColumn>
    <tableColumn id="3" xr3:uid="{A193DC1C-2489-45AD-8DC2-30F946736C1D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D4DDC1-0F0B-47D6-9E64-8EE7D3590B35}" name="Table6" displayName="Table6" ref="P5:R26" totalsRowShown="0">
  <autoFilter ref="P5:R26" xr:uid="{22F7BA0F-027E-4FF5-A2D7-A54EEABB039C}"/>
  <tableColumns count="3">
    <tableColumn id="1" xr3:uid="{4DC57EC2-CE40-4216-A1B7-3C2C19CD637E}" name="time"/>
    <tableColumn id="2" xr3:uid="{D2E0E56C-85CD-45F7-A567-C3146FE8EE31}" name="moment" dataDxfId="10">
      <calculatedColumnFormula>(Table6[[#This Row],[time]]-2)*2</calculatedColumnFormula>
    </tableColumn>
    <tableColumn id="3" xr3:uid="{270A9F91-2716-42AD-9A12-643C2BC301DC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0E1133-A6EF-4FA6-87E7-F75C992B2815}" name="Table7" displayName="Table7" ref="S5:U26" totalsRowShown="0">
  <autoFilter ref="S5:U26" xr:uid="{B298A111-8234-4C97-A441-3F445E400DAC}"/>
  <tableColumns count="3">
    <tableColumn id="1" xr3:uid="{B24A7B5E-2616-4217-9143-AB8B2F6F11EA}" name="time"/>
    <tableColumn id="2" xr3:uid="{658D7FE8-5C27-4F97-A872-401918437F8C}" name="moment" dataDxfId="9">
      <calculatedColumnFormula>(Table7[[#This Row],[time]]-2)*2</calculatedColumnFormula>
    </tableColumn>
    <tableColumn id="3" xr3:uid="{16D3AD8C-3C6E-4E87-88A6-82D20088E962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D38CDB-6F5C-4584-B409-72D16DEB6467}" name="Table8" displayName="Table8" ref="V5:X26" totalsRowShown="0">
  <autoFilter ref="V5:X26" xr:uid="{69A53ACB-AADB-4CBA-8E1A-1282687DE899}"/>
  <tableColumns count="3">
    <tableColumn id="1" xr3:uid="{E2ABDAF0-D923-4EF8-9B28-1DF6128BB00A}" name="time"/>
    <tableColumn id="2" xr3:uid="{E2DFA082-810C-48EF-8D18-372780129574}" name="moment" dataDxfId="8">
      <calculatedColumnFormula>(Table8[[#This Row],[time]]-2)*2</calculatedColumnFormula>
    </tableColumn>
    <tableColumn id="3" xr3:uid="{A22FF36C-FB34-4049-A785-C5423F666192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C3F857-1A48-4C69-BF1E-C3F91BFA84A6}" name="Table134" displayName="Table134" ref="A34:C55" totalsRowShown="0">
  <autoFilter ref="A34:C55" xr:uid="{8BC4A8E7-C419-4851-92AA-7B4BC5F6955D}"/>
  <tableColumns count="3">
    <tableColumn id="1" xr3:uid="{79BF76E9-A09B-4F8A-B95E-224F2731BB08}" name="time"/>
    <tableColumn id="2" xr3:uid="{BDA0EA48-09E2-4BBE-82BF-7E069FD77F25}" name="moment" dataDxfId="7">
      <calculatedColumnFormula>-(Table134[[#This Row],[time]]-2)*2</calculatedColumnFormula>
    </tableColumn>
    <tableColumn id="3" xr3:uid="{934CF585-D128-4634-858D-D5E9E4266B2A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B1CA-C85A-4105-985D-4A0ADC17C955}">
  <dimension ref="A1:X55"/>
  <sheetViews>
    <sheetView tabSelected="1" topLeftCell="N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80.561000000000007</v>
      </c>
      <c r="D6">
        <v>2</v>
      </c>
      <c r="E6">
        <f>(Table2[[#This Row],[time]]-2)*2</f>
        <v>0</v>
      </c>
      <c r="F6">
        <v>87.831800000000001</v>
      </c>
      <c r="G6">
        <v>2</v>
      </c>
      <c r="H6">
        <f>(Table3[[#This Row],[time]]-2)*2</f>
        <v>0</v>
      </c>
      <c r="I6">
        <v>85.166600000000003</v>
      </c>
      <c r="J6">
        <v>2</v>
      </c>
      <c r="K6">
        <f>(Table4[[#This Row],[time]]-2)*2</f>
        <v>0</v>
      </c>
      <c r="L6">
        <v>79.101699999999994</v>
      </c>
      <c r="M6">
        <v>2</v>
      </c>
      <c r="N6">
        <f>(Table5[[#This Row],[time]]-2)*2</f>
        <v>0</v>
      </c>
      <c r="O6">
        <v>83.227800000000002</v>
      </c>
      <c r="P6">
        <v>2</v>
      </c>
      <c r="Q6">
        <f>(Table6[[#This Row],[time]]-2)*2</f>
        <v>0</v>
      </c>
      <c r="R6">
        <v>83.949600000000004</v>
      </c>
      <c r="S6">
        <v>2</v>
      </c>
      <c r="T6">
        <f>(Table7[[#This Row],[time]]-2)*2</f>
        <v>0</v>
      </c>
      <c r="U6">
        <v>78.459999999999994</v>
      </c>
      <c r="V6">
        <v>2</v>
      </c>
      <c r="W6">
        <f>(Table8[[#This Row],[time]]-2)*2</f>
        <v>0</v>
      </c>
      <c r="X6">
        <v>83.006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92.284099999999995</v>
      </c>
      <c r="D7">
        <v>2.0575000000000001</v>
      </c>
      <c r="E7">
        <f>(Table2[[#This Row],[time]]-2)*2</f>
        <v>0.11500000000000021</v>
      </c>
      <c r="F7">
        <v>94.852500000000006</v>
      </c>
      <c r="G7">
        <v>2.0575000000000001</v>
      </c>
      <c r="H7">
        <f>(Table3[[#This Row],[time]]-2)*2</f>
        <v>0.11500000000000021</v>
      </c>
      <c r="I7">
        <v>89.691999999999993</v>
      </c>
      <c r="J7">
        <v>2.0575000000000001</v>
      </c>
      <c r="K7">
        <f>(Table4[[#This Row],[time]]-2)*2</f>
        <v>0.11500000000000021</v>
      </c>
      <c r="L7">
        <v>84.870199999999997</v>
      </c>
      <c r="M7">
        <v>2.0575000000000001</v>
      </c>
      <c r="N7">
        <f>(Table5[[#This Row],[time]]-2)*2</f>
        <v>0.11500000000000021</v>
      </c>
      <c r="O7">
        <v>82.968999999999994</v>
      </c>
      <c r="P7">
        <v>2.0575000000000001</v>
      </c>
      <c r="Q7">
        <f>(Table6[[#This Row],[time]]-2)*2</f>
        <v>0.11500000000000021</v>
      </c>
      <c r="R7">
        <v>88.4983</v>
      </c>
      <c r="S7">
        <v>2.0575000000000001</v>
      </c>
      <c r="T7">
        <f>(Table7[[#This Row],[time]]-2)*2</f>
        <v>0.11500000000000021</v>
      </c>
      <c r="U7">
        <v>78.735200000000006</v>
      </c>
      <c r="V7">
        <v>2.0575000000000001</v>
      </c>
      <c r="W7">
        <f>(Table8[[#This Row],[time]]-2)*2</f>
        <v>0.11500000000000021</v>
      </c>
      <c r="X7">
        <v>83.362200000000001</v>
      </c>
    </row>
    <row r="8" spans="1:24" x14ac:dyDescent="0.3">
      <c r="A8">
        <v>2.1025</v>
      </c>
      <c r="B8">
        <f>(Table1[[#This Row],[time]]-2)*2</f>
        <v>0.20500000000000007</v>
      </c>
      <c r="C8">
        <v>92.336299999999994</v>
      </c>
      <c r="D8">
        <v>2.1025</v>
      </c>
      <c r="E8">
        <f>(Table2[[#This Row],[time]]-2)*2</f>
        <v>0.20500000000000007</v>
      </c>
      <c r="F8">
        <v>94.988299999999995</v>
      </c>
      <c r="G8">
        <v>2.1025</v>
      </c>
      <c r="H8">
        <f>(Table3[[#This Row],[time]]-2)*2</f>
        <v>0.20500000000000007</v>
      </c>
      <c r="I8">
        <v>89.280600000000007</v>
      </c>
      <c r="J8">
        <v>2.1025</v>
      </c>
      <c r="K8">
        <f>(Table4[[#This Row],[time]]-2)*2</f>
        <v>0.20500000000000007</v>
      </c>
      <c r="L8">
        <v>84.941599999999994</v>
      </c>
      <c r="M8">
        <v>2.1025</v>
      </c>
      <c r="N8">
        <f>(Table5[[#This Row],[time]]-2)*2</f>
        <v>0.20500000000000007</v>
      </c>
      <c r="O8">
        <v>83.091300000000004</v>
      </c>
      <c r="P8">
        <v>2.1025</v>
      </c>
      <c r="Q8">
        <f>(Table6[[#This Row],[time]]-2)*2</f>
        <v>0.20500000000000007</v>
      </c>
      <c r="R8">
        <v>87.577799999999996</v>
      </c>
      <c r="S8">
        <v>2.1025</v>
      </c>
      <c r="T8">
        <f>(Table7[[#This Row],[time]]-2)*2</f>
        <v>0.20500000000000007</v>
      </c>
      <c r="U8">
        <v>78.486599999999996</v>
      </c>
      <c r="V8">
        <v>2.1025</v>
      </c>
      <c r="W8">
        <f>(Table8[[#This Row],[time]]-2)*2</f>
        <v>0.20500000000000007</v>
      </c>
      <c r="X8">
        <v>83.539000000000001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92.313599999999994</v>
      </c>
      <c r="D9">
        <v>2.1671900000000002</v>
      </c>
      <c r="E9">
        <f>(Table2[[#This Row],[time]]-2)*2</f>
        <v>0.33438000000000034</v>
      </c>
      <c r="F9">
        <v>95.609499999999997</v>
      </c>
      <c r="G9">
        <v>2.1671900000000002</v>
      </c>
      <c r="H9">
        <f>(Table3[[#This Row],[time]]-2)*2</f>
        <v>0.33438000000000034</v>
      </c>
      <c r="I9">
        <v>88.695700000000002</v>
      </c>
      <c r="J9">
        <v>2.1671900000000002</v>
      </c>
      <c r="K9">
        <f>(Table4[[#This Row],[time]]-2)*2</f>
        <v>0.33438000000000034</v>
      </c>
      <c r="L9">
        <v>84.637699999999995</v>
      </c>
      <c r="M9">
        <v>2.1671900000000002</v>
      </c>
      <c r="N9">
        <f>(Table5[[#This Row],[time]]-2)*2</f>
        <v>0.33438000000000034</v>
      </c>
      <c r="O9">
        <v>82.282499999999999</v>
      </c>
      <c r="P9">
        <v>2.1671900000000002</v>
      </c>
      <c r="Q9">
        <f>(Table6[[#This Row],[time]]-2)*2</f>
        <v>0.33438000000000034</v>
      </c>
      <c r="R9">
        <v>86.735600000000005</v>
      </c>
      <c r="S9">
        <v>2.1671900000000002</v>
      </c>
      <c r="T9">
        <f>(Table7[[#This Row],[time]]-2)*2</f>
        <v>0.33438000000000034</v>
      </c>
      <c r="U9">
        <v>78.340400000000002</v>
      </c>
      <c r="V9">
        <v>2.1671900000000002</v>
      </c>
      <c r="W9">
        <f>(Table8[[#This Row],[time]]-2)*2</f>
        <v>0.33438000000000034</v>
      </c>
      <c r="X9">
        <v>83.642099999999999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92.188100000000006</v>
      </c>
      <c r="D10">
        <v>2.2146499999999998</v>
      </c>
      <c r="E10">
        <f>(Table2[[#This Row],[time]]-2)*2</f>
        <v>0.42929999999999957</v>
      </c>
      <c r="F10">
        <v>95.326599999999999</v>
      </c>
      <c r="G10">
        <v>2.2146499999999998</v>
      </c>
      <c r="H10">
        <f>(Table3[[#This Row],[time]]-2)*2</f>
        <v>0.42929999999999957</v>
      </c>
      <c r="I10">
        <v>87.071100000000001</v>
      </c>
      <c r="J10">
        <v>2.2146499999999998</v>
      </c>
      <c r="K10">
        <f>(Table4[[#This Row],[time]]-2)*2</f>
        <v>0.42929999999999957</v>
      </c>
      <c r="L10">
        <v>83.484399999999994</v>
      </c>
      <c r="M10">
        <v>2.2146499999999998</v>
      </c>
      <c r="N10">
        <f>(Table5[[#This Row],[time]]-2)*2</f>
        <v>0.42929999999999957</v>
      </c>
      <c r="O10">
        <v>80.742800000000003</v>
      </c>
      <c r="P10">
        <v>2.2146499999999998</v>
      </c>
      <c r="Q10">
        <f>(Table6[[#This Row],[time]]-2)*2</f>
        <v>0.42929999999999957</v>
      </c>
      <c r="R10">
        <v>85.639200000000002</v>
      </c>
      <c r="S10">
        <v>2.2146499999999998</v>
      </c>
      <c r="T10">
        <f>(Table7[[#This Row],[time]]-2)*2</f>
        <v>0.42929999999999957</v>
      </c>
      <c r="U10">
        <v>78.062399999999997</v>
      </c>
      <c r="V10">
        <v>2.2146499999999998</v>
      </c>
      <c r="W10">
        <f>(Table8[[#This Row],[time]]-2)*2</f>
        <v>0.42929999999999957</v>
      </c>
      <c r="X10">
        <v>83.829099999999997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91.412700000000001</v>
      </c>
      <c r="D11">
        <v>2.2715999999999998</v>
      </c>
      <c r="E11">
        <f>(Table2[[#This Row],[time]]-2)*2</f>
        <v>0.54319999999999968</v>
      </c>
      <c r="F11">
        <v>95.141199999999998</v>
      </c>
      <c r="G11">
        <v>2.2715999999999998</v>
      </c>
      <c r="H11">
        <f>(Table3[[#This Row],[time]]-2)*2</f>
        <v>0.54319999999999968</v>
      </c>
      <c r="I11">
        <v>86.605199999999996</v>
      </c>
      <c r="J11">
        <v>2.2715999999999998</v>
      </c>
      <c r="K11">
        <f>(Table4[[#This Row],[time]]-2)*2</f>
        <v>0.54319999999999968</v>
      </c>
      <c r="L11">
        <v>82.864900000000006</v>
      </c>
      <c r="M11">
        <v>2.2715999999999998</v>
      </c>
      <c r="N11">
        <f>(Table5[[#This Row],[time]]-2)*2</f>
        <v>0.54319999999999968</v>
      </c>
      <c r="O11">
        <v>80.419499999999999</v>
      </c>
      <c r="P11">
        <v>2.2715999999999998</v>
      </c>
      <c r="Q11">
        <f>(Table6[[#This Row],[time]]-2)*2</f>
        <v>0.54319999999999968</v>
      </c>
      <c r="R11">
        <v>85.219099999999997</v>
      </c>
      <c r="S11">
        <v>2.2715999999999998</v>
      </c>
      <c r="T11">
        <f>(Table7[[#This Row],[time]]-2)*2</f>
        <v>0.54319999999999968</v>
      </c>
      <c r="U11">
        <v>77.915400000000005</v>
      </c>
      <c r="V11">
        <v>2.2715999999999998</v>
      </c>
      <c r="W11">
        <f>(Table8[[#This Row],[time]]-2)*2</f>
        <v>0.54319999999999968</v>
      </c>
      <c r="X11">
        <v>84.157700000000006</v>
      </c>
    </row>
    <row r="12" spans="1:24" x14ac:dyDescent="0.3">
      <c r="A12">
        <v>2.32233</v>
      </c>
      <c r="B12">
        <f>(Table1[[#This Row],[time]]-2)*2</f>
        <v>0.64466000000000001</v>
      </c>
      <c r="C12">
        <v>90.698300000000003</v>
      </c>
      <c r="D12">
        <v>2.32233</v>
      </c>
      <c r="E12">
        <f>(Table2[[#This Row],[time]]-2)*2</f>
        <v>0.64466000000000001</v>
      </c>
      <c r="F12">
        <v>94.809600000000003</v>
      </c>
      <c r="G12">
        <v>2.32233</v>
      </c>
      <c r="H12">
        <f>(Table3[[#This Row],[time]]-2)*2</f>
        <v>0.64466000000000001</v>
      </c>
      <c r="I12">
        <v>86.425299999999993</v>
      </c>
      <c r="J12">
        <v>2.32233</v>
      </c>
      <c r="K12">
        <f>(Table4[[#This Row],[time]]-2)*2</f>
        <v>0.64466000000000001</v>
      </c>
      <c r="L12">
        <v>82.638300000000001</v>
      </c>
      <c r="M12">
        <v>2.32233</v>
      </c>
      <c r="N12">
        <f>(Table5[[#This Row],[time]]-2)*2</f>
        <v>0.64466000000000001</v>
      </c>
      <c r="O12">
        <v>79.882800000000003</v>
      </c>
      <c r="P12">
        <v>2.32233</v>
      </c>
      <c r="Q12">
        <f>(Table6[[#This Row],[time]]-2)*2</f>
        <v>0.64466000000000001</v>
      </c>
      <c r="R12">
        <v>83.995900000000006</v>
      </c>
      <c r="S12">
        <v>2.32233</v>
      </c>
      <c r="T12">
        <f>(Table7[[#This Row],[time]]-2)*2</f>
        <v>0.64466000000000001</v>
      </c>
      <c r="U12">
        <v>77.683999999999997</v>
      </c>
      <c r="V12">
        <v>2.32233</v>
      </c>
      <c r="W12">
        <f>(Table8[[#This Row],[time]]-2)*2</f>
        <v>0.64466000000000001</v>
      </c>
      <c r="X12">
        <v>84.265500000000003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90.188699999999997</v>
      </c>
      <c r="D13">
        <v>2.3587899999999999</v>
      </c>
      <c r="E13">
        <f>(Table2[[#This Row],[time]]-2)*2</f>
        <v>0.71757999999999988</v>
      </c>
      <c r="F13">
        <v>93.798000000000002</v>
      </c>
      <c r="G13">
        <v>2.3587899999999999</v>
      </c>
      <c r="H13">
        <f>(Table3[[#This Row],[time]]-2)*2</f>
        <v>0.71757999999999988</v>
      </c>
      <c r="I13">
        <v>86.269000000000005</v>
      </c>
      <c r="J13">
        <v>2.3587899999999999</v>
      </c>
      <c r="K13">
        <f>(Table4[[#This Row],[time]]-2)*2</f>
        <v>0.71757999999999988</v>
      </c>
      <c r="L13">
        <v>82.528099999999995</v>
      </c>
      <c r="M13">
        <v>2.3587899999999999</v>
      </c>
      <c r="N13">
        <f>(Table5[[#This Row],[time]]-2)*2</f>
        <v>0.71757999999999988</v>
      </c>
      <c r="O13">
        <v>79.469499999999996</v>
      </c>
      <c r="P13">
        <v>2.3587899999999999</v>
      </c>
      <c r="Q13">
        <f>(Table6[[#This Row],[time]]-2)*2</f>
        <v>0.71757999999999988</v>
      </c>
      <c r="R13">
        <v>83.258099999999999</v>
      </c>
      <c r="S13">
        <v>2.3587899999999999</v>
      </c>
      <c r="T13">
        <f>(Table7[[#This Row],[time]]-2)*2</f>
        <v>0.71757999999999988</v>
      </c>
      <c r="U13">
        <v>77.575699999999998</v>
      </c>
      <c r="V13">
        <v>2.3587899999999999</v>
      </c>
      <c r="W13">
        <f>(Table8[[#This Row],[time]]-2)*2</f>
        <v>0.71757999999999988</v>
      </c>
      <c r="X13">
        <v>84.260499999999993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89.281899999999993</v>
      </c>
      <c r="D14">
        <v>2.4015499999999999</v>
      </c>
      <c r="E14">
        <f>(Table2[[#This Row],[time]]-2)*2</f>
        <v>0.8030999999999997</v>
      </c>
      <c r="F14">
        <v>93.118799999999993</v>
      </c>
      <c r="G14">
        <v>2.4015499999999999</v>
      </c>
      <c r="H14">
        <f>(Table3[[#This Row],[time]]-2)*2</f>
        <v>0.8030999999999997</v>
      </c>
      <c r="I14">
        <v>85.855400000000003</v>
      </c>
      <c r="J14">
        <v>2.4015499999999999</v>
      </c>
      <c r="K14">
        <f>(Table4[[#This Row],[time]]-2)*2</f>
        <v>0.8030999999999997</v>
      </c>
      <c r="L14">
        <v>82.264200000000002</v>
      </c>
      <c r="M14">
        <v>2.4015499999999999</v>
      </c>
      <c r="N14">
        <f>(Table5[[#This Row],[time]]-2)*2</f>
        <v>0.8030999999999997</v>
      </c>
      <c r="O14">
        <v>79.056700000000006</v>
      </c>
      <c r="P14">
        <v>2.4015499999999999</v>
      </c>
      <c r="Q14">
        <f>(Table6[[#This Row],[time]]-2)*2</f>
        <v>0.8030999999999997</v>
      </c>
      <c r="R14">
        <v>82.211600000000004</v>
      </c>
      <c r="S14">
        <v>2.4015499999999999</v>
      </c>
      <c r="T14">
        <f>(Table7[[#This Row],[time]]-2)*2</f>
        <v>0.8030999999999997</v>
      </c>
      <c r="U14">
        <v>77.587100000000007</v>
      </c>
      <c r="V14">
        <v>2.4015499999999999</v>
      </c>
      <c r="W14">
        <f>(Table8[[#This Row],[time]]-2)*2</f>
        <v>0.8030999999999997</v>
      </c>
      <c r="X14">
        <v>83.941299999999998</v>
      </c>
    </row>
    <row r="15" spans="1:24" x14ac:dyDescent="0.3">
      <c r="A15">
        <v>2.47973</v>
      </c>
      <c r="B15">
        <f>(Table1[[#This Row],[time]]-2)*2</f>
        <v>0.95945999999999998</v>
      </c>
      <c r="C15">
        <v>88.628600000000006</v>
      </c>
      <c r="D15">
        <v>2.47973</v>
      </c>
      <c r="E15">
        <f>(Table2[[#This Row],[time]]-2)*2</f>
        <v>0.95945999999999998</v>
      </c>
      <c r="F15">
        <v>92.897499999999994</v>
      </c>
      <c r="G15">
        <v>2.47973</v>
      </c>
      <c r="H15">
        <f>(Table3[[#This Row],[time]]-2)*2</f>
        <v>0.95945999999999998</v>
      </c>
      <c r="I15">
        <v>85.355400000000003</v>
      </c>
      <c r="J15">
        <v>2.47973</v>
      </c>
      <c r="K15">
        <f>(Table4[[#This Row],[time]]-2)*2</f>
        <v>0.95945999999999998</v>
      </c>
      <c r="L15">
        <v>81.8476</v>
      </c>
      <c r="M15">
        <v>2.47973</v>
      </c>
      <c r="N15">
        <f>(Table5[[#This Row],[time]]-2)*2</f>
        <v>0.95945999999999998</v>
      </c>
      <c r="O15">
        <v>78.409000000000006</v>
      </c>
      <c r="P15">
        <v>2.47973</v>
      </c>
      <c r="Q15">
        <f>(Table6[[#This Row],[time]]-2)*2</f>
        <v>0.95945999999999998</v>
      </c>
      <c r="R15">
        <v>81.2423</v>
      </c>
      <c r="S15">
        <v>2.47973</v>
      </c>
      <c r="T15">
        <f>(Table7[[#This Row],[time]]-2)*2</f>
        <v>0.95945999999999998</v>
      </c>
      <c r="U15">
        <v>77.642700000000005</v>
      </c>
      <c r="V15">
        <v>2.47973</v>
      </c>
      <c r="W15">
        <f>(Table8[[#This Row],[time]]-2)*2</f>
        <v>0.95945999999999998</v>
      </c>
      <c r="X15">
        <v>83.936899999999994</v>
      </c>
    </row>
    <row r="16" spans="1:24" x14ac:dyDescent="0.3">
      <c r="A16">
        <v>2.51017</v>
      </c>
      <c r="B16">
        <f>(Table1[[#This Row],[time]]-2)*2</f>
        <v>1.02034</v>
      </c>
      <c r="C16">
        <v>88.080299999999994</v>
      </c>
      <c r="D16">
        <v>2.51017</v>
      </c>
      <c r="E16">
        <f>(Table2[[#This Row],[time]]-2)*2</f>
        <v>1.02034</v>
      </c>
      <c r="F16">
        <v>92.731099999999998</v>
      </c>
      <c r="G16">
        <v>2.51017</v>
      </c>
      <c r="H16">
        <f>(Table3[[#This Row],[time]]-2)*2</f>
        <v>1.02034</v>
      </c>
      <c r="I16">
        <v>84.763400000000004</v>
      </c>
      <c r="J16">
        <v>2.51017</v>
      </c>
      <c r="K16">
        <f>(Table4[[#This Row],[time]]-2)*2</f>
        <v>1.02034</v>
      </c>
      <c r="L16">
        <v>81.407300000000006</v>
      </c>
      <c r="M16">
        <v>2.51017</v>
      </c>
      <c r="N16">
        <f>(Table5[[#This Row],[time]]-2)*2</f>
        <v>1.02034</v>
      </c>
      <c r="O16">
        <v>77.535300000000007</v>
      </c>
      <c r="P16">
        <v>2.51017</v>
      </c>
      <c r="Q16">
        <f>(Table6[[#This Row],[time]]-2)*2</f>
        <v>1.02034</v>
      </c>
      <c r="R16">
        <v>79.264300000000006</v>
      </c>
      <c r="S16">
        <v>2.51017</v>
      </c>
      <c r="T16">
        <f>(Table7[[#This Row],[time]]-2)*2</f>
        <v>1.02034</v>
      </c>
      <c r="U16">
        <v>77.799000000000007</v>
      </c>
      <c r="V16">
        <v>2.51017</v>
      </c>
      <c r="W16">
        <f>(Table8[[#This Row],[time]]-2)*2</f>
        <v>1.02034</v>
      </c>
      <c r="X16">
        <v>83.833699999999993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87.747</v>
      </c>
      <c r="D17">
        <v>2.5632600000000001</v>
      </c>
      <c r="E17">
        <f>(Table2[[#This Row],[time]]-2)*2</f>
        <v>1.1265200000000002</v>
      </c>
      <c r="F17">
        <v>92.609899999999996</v>
      </c>
      <c r="G17">
        <v>2.5632600000000001</v>
      </c>
      <c r="H17">
        <f>(Table3[[#This Row],[time]]-2)*2</f>
        <v>1.1265200000000002</v>
      </c>
      <c r="I17">
        <v>84.451899999999995</v>
      </c>
      <c r="J17">
        <v>2.5632600000000001</v>
      </c>
      <c r="K17">
        <f>(Table4[[#This Row],[time]]-2)*2</f>
        <v>1.1265200000000002</v>
      </c>
      <c r="L17">
        <v>80.776499999999999</v>
      </c>
      <c r="M17">
        <v>2.5632600000000001</v>
      </c>
      <c r="N17">
        <f>(Table5[[#This Row],[time]]-2)*2</f>
        <v>1.1265200000000002</v>
      </c>
      <c r="O17">
        <v>77.019199999999998</v>
      </c>
      <c r="P17">
        <v>2.5632600000000001</v>
      </c>
      <c r="Q17">
        <f>(Table6[[#This Row],[time]]-2)*2</f>
        <v>1.1265200000000002</v>
      </c>
      <c r="R17">
        <v>78.156700000000001</v>
      </c>
      <c r="S17">
        <v>2.5632600000000001</v>
      </c>
      <c r="T17">
        <f>(Table7[[#This Row],[time]]-2)*2</f>
        <v>1.1265200000000002</v>
      </c>
      <c r="U17">
        <v>77.898300000000006</v>
      </c>
      <c r="V17">
        <v>2.5632600000000001</v>
      </c>
      <c r="W17">
        <f>(Table8[[#This Row],[time]]-2)*2</f>
        <v>1.1265200000000002</v>
      </c>
      <c r="X17">
        <v>83.774199999999993</v>
      </c>
    </row>
    <row r="18" spans="1:24" x14ac:dyDescent="0.3">
      <c r="A18">
        <v>2.61022</v>
      </c>
      <c r="B18">
        <f>(Table1[[#This Row],[time]]-2)*2</f>
        <v>1.22044</v>
      </c>
      <c r="C18">
        <v>87.304299999999998</v>
      </c>
      <c r="D18">
        <v>2.61022</v>
      </c>
      <c r="E18">
        <f>(Table2[[#This Row],[time]]-2)*2</f>
        <v>1.22044</v>
      </c>
      <c r="F18">
        <v>92.187100000000001</v>
      </c>
      <c r="G18">
        <v>2.61022</v>
      </c>
      <c r="H18">
        <f>(Table3[[#This Row],[time]]-2)*2</f>
        <v>1.22044</v>
      </c>
      <c r="I18">
        <v>83.894099999999995</v>
      </c>
      <c r="J18">
        <v>2.61022</v>
      </c>
      <c r="K18">
        <f>(Table4[[#This Row],[time]]-2)*2</f>
        <v>1.22044</v>
      </c>
      <c r="L18">
        <v>80.366299999999995</v>
      </c>
      <c r="M18">
        <v>2.61022</v>
      </c>
      <c r="N18">
        <f>(Table5[[#This Row],[time]]-2)*2</f>
        <v>1.22044</v>
      </c>
      <c r="O18">
        <v>76.4452</v>
      </c>
      <c r="P18">
        <v>2.61022</v>
      </c>
      <c r="Q18">
        <f>(Table6[[#This Row],[time]]-2)*2</f>
        <v>1.22044</v>
      </c>
      <c r="R18">
        <v>76.714799999999997</v>
      </c>
      <c r="S18">
        <v>2.61022</v>
      </c>
      <c r="T18">
        <f>(Table7[[#This Row],[time]]-2)*2</f>
        <v>1.22044</v>
      </c>
      <c r="U18">
        <v>78.003200000000007</v>
      </c>
      <c r="V18">
        <v>2.61022</v>
      </c>
      <c r="W18">
        <f>(Table8[[#This Row],[time]]-2)*2</f>
        <v>1.22044</v>
      </c>
      <c r="X18">
        <v>83.691299999999998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86.322599999999994</v>
      </c>
      <c r="D19">
        <v>2.6619299999999999</v>
      </c>
      <c r="E19">
        <f>(Table2[[#This Row],[time]]-2)*2</f>
        <v>1.3238599999999998</v>
      </c>
      <c r="F19">
        <v>91.948300000000003</v>
      </c>
      <c r="G19">
        <v>2.6619299999999999</v>
      </c>
      <c r="H19">
        <f>(Table3[[#This Row],[time]]-2)*2</f>
        <v>1.3238599999999998</v>
      </c>
      <c r="I19">
        <v>83.325699999999998</v>
      </c>
      <c r="J19">
        <v>2.6619299999999999</v>
      </c>
      <c r="K19">
        <f>(Table4[[#This Row],[time]]-2)*2</f>
        <v>1.3238599999999998</v>
      </c>
      <c r="L19">
        <v>79.953800000000001</v>
      </c>
      <c r="M19">
        <v>2.6619299999999999</v>
      </c>
      <c r="N19">
        <f>(Table5[[#This Row],[time]]-2)*2</f>
        <v>1.3238599999999998</v>
      </c>
      <c r="O19">
        <v>74.717200000000005</v>
      </c>
      <c r="P19">
        <v>2.6619299999999999</v>
      </c>
      <c r="Q19">
        <f>(Table6[[#This Row],[time]]-2)*2</f>
        <v>1.3238599999999998</v>
      </c>
      <c r="R19">
        <v>76.456000000000003</v>
      </c>
      <c r="S19">
        <v>2.6619299999999999</v>
      </c>
      <c r="T19">
        <f>(Table7[[#This Row],[time]]-2)*2</f>
        <v>1.3238599999999998</v>
      </c>
      <c r="U19">
        <v>78.05</v>
      </c>
      <c r="V19">
        <v>2.6619299999999999</v>
      </c>
      <c r="W19">
        <f>(Table8[[#This Row],[time]]-2)*2</f>
        <v>1.3238599999999998</v>
      </c>
      <c r="X19">
        <v>83.59</v>
      </c>
    </row>
    <row r="20" spans="1:24" x14ac:dyDescent="0.3">
      <c r="A20">
        <v>2.70424</v>
      </c>
      <c r="B20">
        <f>(Table1[[#This Row],[time]]-2)*2</f>
        <v>1.40848</v>
      </c>
      <c r="C20">
        <v>85.070599999999999</v>
      </c>
      <c r="D20">
        <v>2.70424</v>
      </c>
      <c r="E20">
        <f>(Table2[[#This Row],[time]]-2)*2</f>
        <v>1.40848</v>
      </c>
      <c r="F20">
        <v>91.7072</v>
      </c>
      <c r="G20">
        <v>2.70424</v>
      </c>
      <c r="H20">
        <f>(Table3[[#This Row],[time]]-2)*2</f>
        <v>1.40848</v>
      </c>
      <c r="I20">
        <v>82.764600000000002</v>
      </c>
      <c r="J20">
        <v>2.70424</v>
      </c>
      <c r="K20">
        <f>(Table4[[#This Row],[time]]-2)*2</f>
        <v>1.40848</v>
      </c>
      <c r="L20">
        <v>79.484200000000001</v>
      </c>
      <c r="M20">
        <v>2.70424</v>
      </c>
      <c r="N20">
        <f>(Table5[[#This Row],[time]]-2)*2</f>
        <v>1.40848</v>
      </c>
      <c r="O20">
        <v>73.651899999999998</v>
      </c>
      <c r="P20">
        <v>2.70424</v>
      </c>
      <c r="Q20">
        <f>(Table6[[#This Row],[time]]-2)*2</f>
        <v>1.40848</v>
      </c>
      <c r="R20">
        <v>76.048000000000002</v>
      </c>
      <c r="S20">
        <v>2.70424</v>
      </c>
      <c r="T20">
        <f>(Table7[[#This Row],[time]]-2)*2</f>
        <v>1.40848</v>
      </c>
      <c r="U20">
        <v>78.158699999999996</v>
      </c>
      <c r="V20">
        <v>2.70424</v>
      </c>
      <c r="W20">
        <f>(Table8[[#This Row],[time]]-2)*2</f>
        <v>1.40848</v>
      </c>
      <c r="X20">
        <v>83.476699999999994</v>
      </c>
    </row>
    <row r="21" spans="1:24" x14ac:dyDescent="0.3">
      <c r="A21">
        <v>2.75779</v>
      </c>
      <c r="B21">
        <f>(Table1[[#This Row],[time]]-2)*2</f>
        <v>1.5155799999999999</v>
      </c>
      <c r="C21">
        <v>84.678799999999995</v>
      </c>
      <c r="D21">
        <v>2.75779</v>
      </c>
      <c r="E21">
        <f>(Table2[[#This Row],[time]]-2)*2</f>
        <v>1.5155799999999999</v>
      </c>
      <c r="F21">
        <v>91.1541</v>
      </c>
      <c r="G21">
        <v>2.75779</v>
      </c>
      <c r="H21">
        <f>(Table3[[#This Row],[time]]-2)*2</f>
        <v>1.5155799999999999</v>
      </c>
      <c r="I21">
        <v>82.286600000000007</v>
      </c>
      <c r="J21">
        <v>2.75779</v>
      </c>
      <c r="K21">
        <f>(Table4[[#This Row],[time]]-2)*2</f>
        <v>1.5155799999999999</v>
      </c>
      <c r="L21">
        <v>79.045000000000002</v>
      </c>
      <c r="M21">
        <v>2.75779</v>
      </c>
      <c r="N21">
        <f>(Table5[[#This Row],[time]]-2)*2</f>
        <v>1.5155799999999999</v>
      </c>
      <c r="O21">
        <v>73.105999999999995</v>
      </c>
      <c r="P21">
        <v>2.75779</v>
      </c>
      <c r="Q21">
        <f>(Table6[[#This Row],[time]]-2)*2</f>
        <v>1.5155799999999999</v>
      </c>
      <c r="R21">
        <v>75.624099999999999</v>
      </c>
      <c r="S21">
        <v>2.75779</v>
      </c>
      <c r="T21">
        <f>(Table7[[#This Row],[time]]-2)*2</f>
        <v>1.5155799999999999</v>
      </c>
      <c r="U21">
        <v>78.189899999999994</v>
      </c>
      <c r="V21">
        <v>2.75779</v>
      </c>
      <c r="W21">
        <f>(Table8[[#This Row],[time]]-2)*2</f>
        <v>1.5155799999999999</v>
      </c>
      <c r="X21">
        <v>83.387299999999996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84.006699999999995</v>
      </c>
      <c r="D22">
        <v>2.8044500000000001</v>
      </c>
      <c r="E22">
        <f>(Table2[[#This Row],[time]]-2)*2</f>
        <v>1.6089000000000002</v>
      </c>
      <c r="F22">
        <v>90.593800000000002</v>
      </c>
      <c r="G22">
        <v>2.8044500000000001</v>
      </c>
      <c r="H22">
        <f>(Table3[[#This Row],[time]]-2)*2</f>
        <v>1.6089000000000002</v>
      </c>
      <c r="I22">
        <v>80.767499999999998</v>
      </c>
      <c r="J22">
        <v>2.8044500000000001</v>
      </c>
      <c r="K22">
        <f>(Table4[[#This Row],[time]]-2)*2</f>
        <v>1.6089000000000002</v>
      </c>
      <c r="L22">
        <v>78.575699999999998</v>
      </c>
      <c r="M22">
        <v>2.8044500000000001</v>
      </c>
      <c r="N22">
        <f>(Table5[[#This Row],[time]]-2)*2</f>
        <v>1.6089000000000002</v>
      </c>
      <c r="O22">
        <v>72.427999999999997</v>
      </c>
      <c r="P22">
        <v>2.8044500000000001</v>
      </c>
      <c r="Q22">
        <f>(Table6[[#This Row],[time]]-2)*2</f>
        <v>1.6089000000000002</v>
      </c>
      <c r="R22">
        <v>73.7273</v>
      </c>
      <c r="S22">
        <v>2.8044500000000001</v>
      </c>
      <c r="T22">
        <f>(Table7[[#This Row],[time]]-2)*2</f>
        <v>1.6089000000000002</v>
      </c>
      <c r="U22">
        <v>78.207800000000006</v>
      </c>
      <c r="V22">
        <v>2.8044500000000001</v>
      </c>
      <c r="W22">
        <f>(Table8[[#This Row],[time]]-2)*2</f>
        <v>1.6089000000000002</v>
      </c>
      <c r="X22">
        <v>83.278999999999996</v>
      </c>
    </row>
    <row r="23" spans="1:24" x14ac:dyDescent="0.3">
      <c r="A23">
        <v>2.8546</v>
      </c>
      <c r="B23">
        <f>(Table1[[#This Row],[time]]-2)*2</f>
        <v>1.7092000000000001</v>
      </c>
      <c r="C23">
        <v>83.444900000000004</v>
      </c>
      <c r="D23">
        <v>2.8546</v>
      </c>
      <c r="E23">
        <f>(Table2[[#This Row],[time]]-2)*2</f>
        <v>1.7092000000000001</v>
      </c>
      <c r="F23">
        <v>90.317499999999995</v>
      </c>
      <c r="G23">
        <v>2.8546</v>
      </c>
      <c r="H23">
        <f>(Table3[[#This Row],[time]]-2)*2</f>
        <v>1.7092000000000001</v>
      </c>
      <c r="I23">
        <v>80.312700000000007</v>
      </c>
      <c r="J23">
        <v>2.8546</v>
      </c>
      <c r="K23">
        <f>(Table4[[#This Row],[time]]-2)*2</f>
        <v>1.7092000000000001</v>
      </c>
      <c r="L23">
        <v>78.144900000000007</v>
      </c>
      <c r="M23">
        <v>2.8546</v>
      </c>
      <c r="N23">
        <f>(Table5[[#This Row],[time]]-2)*2</f>
        <v>1.7092000000000001</v>
      </c>
      <c r="O23">
        <v>71.6845</v>
      </c>
      <c r="P23">
        <v>2.8546</v>
      </c>
      <c r="Q23">
        <f>(Table6[[#This Row],[time]]-2)*2</f>
        <v>1.7092000000000001</v>
      </c>
      <c r="R23">
        <v>73.388300000000001</v>
      </c>
      <c r="S23">
        <v>2.8546</v>
      </c>
      <c r="T23">
        <f>(Table7[[#This Row],[time]]-2)*2</f>
        <v>1.7092000000000001</v>
      </c>
      <c r="U23">
        <v>78.234700000000004</v>
      </c>
      <c r="V23">
        <v>2.8546</v>
      </c>
      <c r="W23">
        <f>(Table8[[#This Row],[time]]-2)*2</f>
        <v>1.7092000000000001</v>
      </c>
      <c r="X23">
        <v>83.154700000000005</v>
      </c>
    </row>
    <row r="24" spans="1:24" x14ac:dyDescent="0.3">
      <c r="A24">
        <v>2.90442</v>
      </c>
      <c r="B24">
        <f>(Table1[[#This Row],[time]]-2)*2</f>
        <v>1.80884</v>
      </c>
      <c r="C24">
        <v>82.626999999999995</v>
      </c>
      <c r="D24">
        <v>2.90442</v>
      </c>
      <c r="E24">
        <f>(Table2[[#This Row],[time]]-2)*2</f>
        <v>1.80884</v>
      </c>
      <c r="F24">
        <v>89.701400000000007</v>
      </c>
      <c r="G24">
        <v>2.90442</v>
      </c>
      <c r="H24">
        <f>(Table3[[#This Row],[time]]-2)*2</f>
        <v>1.80884</v>
      </c>
      <c r="I24">
        <v>79.879300000000001</v>
      </c>
      <c r="J24">
        <v>2.90442</v>
      </c>
      <c r="K24">
        <f>(Table4[[#This Row],[time]]-2)*2</f>
        <v>1.80884</v>
      </c>
      <c r="L24">
        <v>77.712400000000002</v>
      </c>
      <c r="M24">
        <v>2.90442</v>
      </c>
      <c r="N24">
        <f>(Table5[[#This Row],[time]]-2)*2</f>
        <v>1.80884</v>
      </c>
      <c r="O24">
        <v>70.716999999999999</v>
      </c>
      <c r="P24">
        <v>2.90442</v>
      </c>
      <c r="Q24">
        <f>(Table6[[#This Row],[time]]-2)*2</f>
        <v>1.80884</v>
      </c>
      <c r="R24">
        <v>72.4011</v>
      </c>
      <c r="S24">
        <v>2.90442</v>
      </c>
      <c r="T24">
        <f>(Table7[[#This Row],[time]]-2)*2</f>
        <v>1.80884</v>
      </c>
      <c r="U24">
        <v>78.241799999999998</v>
      </c>
      <c r="V24">
        <v>2.90442</v>
      </c>
      <c r="W24">
        <f>(Table8[[#This Row],[time]]-2)*2</f>
        <v>1.80884</v>
      </c>
      <c r="X24">
        <v>83.025400000000005</v>
      </c>
    </row>
    <row r="25" spans="1:24" x14ac:dyDescent="0.3">
      <c r="A25">
        <v>2.95797</v>
      </c>
      <c r="B25">
        <f>(Table1[[#This Row],[time]]-2)*2</f>
        <v>1.91594</v>
      </c>
      <c r="C25">
        <v>81.599699999999999</v>
      </c>
      <c r="D25">
        <v>2.95797</v>
      </c>
      <c r="E25">
        <f>(Table2[[#This Row],[time]]-2)*2</f>
        <v>1.91594</v>
      </c>
      <c r="F25">
        <v>89.364800000000002</v>
      </c>
      <c r="G25">
        <v>2.95797</v>
      </c>
      <c r="H25">
        <f>(Table3[[#This Row],[time]]-2)*2</f>
        <v>1.91594</v>
      </c>
      <c r="I25">
        <v>79.475800000000007</v>
      </c>
      <c r="J25">
        <v>2.95797</v>
      </c>
      <c r="K25">
        <f>(Table4[[#This Row],[time]]-2)*2</f>
        <v>1.91594</v>
      </c>
      <c r="L25">
        <v>77.279300000000006</v>
      </c>
      <c r="M25">
        <v>2.95797</v>
      </c>
      <c r="N25">
        <f>(Table5[[#This Row],[time]]-2)*2</f>
        <v>1.91594</v>
      </c>
      <c r="O25">
        <v>70.266800000000003</v>
      </c>
      <c r="P25">
        <v>2.95797</v>
      </c>
      <c r="Q25">
        <f>(Table6[[#This Row],[time]]-2)*2</f>
        <v>1.91594</v>
      </c>
      <c r="R25">
        <v>70.699399999999997</v>
      </c>
      <c r="S25">
        <v>2.95797</v>
      </c>
      <c r="T25">
        <f>(Table7[[#This Row],[time]]-2)*2</f>
        <v>1.91594</v>
      </c>
      <c r="U25">
        <v>78.150400000000005</v>
      </c>
      <c r="V25">
        <v>2.95797</v>
      </c>
      <c r="W25">
        <f>(Table8[[#This Row],[time]]-2)*2</f>
        <v>1.91594</v>
      </c>
      <c r="X25">
        <v>82.907799999999995</v>
      </c>
    </row>
    <row r="26" spans="1:24" x14ac:dyDescent="0.3">
      <c r="A26">
        <v>3</v>
      </c>
      <c r="B26">
        <f>(Table1[[#This Row],[time]]-2)*2</f>
        <v>2</v>
      </c>
      <c r="C26">
        <v>80.891599999999997</v>
      </c>
      <c r="D26">
        <v>3</v>
      </c>
      <c r="E26">
        <f>(Table2[[#This Row],[time]]-2)*2</f>
        <v>2</v>
      </c>
      <c r="F26">
        <v>88.776899999999998</v>
      </c>
      <c r="G26">
        <v>3</v>
      </c>
      <c r="H26">
        <f>(Table3[[#This Row],[time]]-2)*2</f>
        <v>2</v>
      </c>
      <c r="I26">
        <v>78.644499999999994</v>
      </c>
      <c r="J26">
        <v>3</v>
      </c>
      <c r="K26">
        <f>(Table4[[#This Row],[time]]-2)*2</f>
        <v>2</v>
      </c>
      <c r="L26">
        <v>76.901899999999998</v>
      </c>
      <c r="M26">
        <v>3</v>
      </c>
      <c r="N26">
        <f>(Table5[[#This Row],[time]]-2)*2</f>
        <v>2</v>
      </c>
      <c r="O26">
        <v>69.798900000000003</v>
      </c>
      <c r="P26">
        <v>3</v>
      </c>
      <c r="Q26">
        <f>(Table6[[#This Row],[time]]-2)*2</f>
        <v>2</v>
      </c>
      <c r="R26">
        <v>70.259100000000004</v>
      </c>
      <c r="S26">
        <v>3</v>
      </c>
      <c r="T26">
        <f>(Table7[[#This Row],[time]]-2)*2</f>
        <v>2</v>
      </c>
      <c r="U26">
        <v>77.994399999999999</v>
      </c>
      <c r="V26">
        <v>3</v>
      </c>
      <c r="W26">
        <f>(Table8[[#This Row],[time]]-2)*2</f>
        <v>2</v>
      </c>
      <c r="X26">
        <v>82.813100000000006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80.561000000000007</v>
      </c>
      <c r="D35">
        <v>2</v>
      </c>
      <c r="E35">
        <f>-(Table134[[#This Row],[time]]-2)*2</f>
        <v>0</v>
      </c>
      <c r="F35">
        <v>87.831800000000001</v>
      </c>
      <c r="G35">
        <v>2</v>
      </c>
      <c r="H35">
        <f>-(Table134[[#This Row],[time]]-2)*2</f>
        <v>0</v>
      </c>
      <c r="I35">
        <v>85.166600000000003</v>
      </c>
      <c r="J35">
        <v>2</v>
      </c>
      <c r="K35">
        <f>-(Table134[[#This Row],[time]]-2)*2</f>
        <v>0</v>
      </c>
      <c r="L35">
        <v>79.101699999999994</v>
      </c>
      <c r="M35">
        <v>2</v>
      </c>
      <c r="N35">
        <f>-(Table134[[#This Row],[time]]-2)*2</f>
        <v>0</v>
      </c>
      <c r="O35">
        <v>83.227800000000002</v>
      </c>
      <c r="P35">
        <v>2</v>
      </c>
      <c r="Q35">
        <f>-(Table134[[#This Row],[time]]-2)*2</f>
        <v>0</v>
      </c>
      <c r="R35">
        <v>83.949600000000004</v>
      </c>
      <c r="S35">
        <v>2</v>
      </c>
      <c r="T35">
        <f>-(Table134[[#This Row],[time]]-2)*2</f>
        <v>0</v>
      </c>
      <c r="U35">
        <v>78.459999999999994</v>
      </c>
      <c r="V35">
        <v>2</v>
      </c>
      <c r="W35">
        <f>-(Table134[[#This Row],[time]]-2)*2</f>
        <v>0</v>
      </c>
      <c r="X35">
        <v>83.006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91.6374</v>
      </c>
      <c r="D36">
        <v>2.0575000000000001</v>
      </c>
      <c r="E36">
        <f>-(Table134[[#This Row],[time]]-2)*2</f>
        <v>-0.11500000000000021</v>
      </c>
      <c r="F36">
        <v>94.601200000000006</v>
      </c>
      <c r="G36">
        <v>2.0575000000000001</v>
      </c>
      <c r="H36">
        <f>-(Table134[[#This Row],[time]]-2)*2</f>
        <v>-0.11500000000000021</v>
      </c>
      <c r="I36">
        <v>89.665099999999995</v>
      </c>
      <c r="J36">
        <v>2.0575000000000001</v>
      </c>
      <c r="K36">
        <f>-(Table134[[#This Row],[time]]-2)*2</f>
        <v>-0.11500000000000021</v>
      </c>
      <c r="L36">
        <v>85.124799999999993</v>
      </c>
      <c r="M36">
        <v>2.0575000000000001</v>
      </c>
      <c r="N36">
        <f>-(Table134[[#This Row],[time]]-2)*2</f>
        <v>-0.11500000000000021</v>
      </c>
      <c r="O36">
        <v>82.860299999999995</v>
      </c>
      <c r="P36">
        <v>2.0575000000000001</v>
      </c>
      <c r="Q36">
        <f>-(Table134[[#This Row],[time]]-2)*2</f>
        <v>-0.11500000000000021</v>
      </c>
      <c r="R36">
        <v>88.995800000000003</v>
      </c>
      <c r="S36">
        <v>2.0575000000000001</v>
      </c>
      <c r="T36">
        <f>-(Table134[[#This Row],[time]]-2)*2</f>
        <v>-0.11500000000000021</v>
      </c>
      <c r="U36">
        <v>79.141000000000005</v>
      </c>
      <c r="V36">
        <v>2.0575000000000001</v>
      </c>
      <c r="W36">
        <f>-(Table134[[#This Row],[time]]-2)*2</f>
        <v>-0.11500000000000021</v>
      </c>
      <c r="X36">
        <v>83.065200000000004</v>
      </c>
    </row>
    <row r="37" spans="1:24" x14ac:dyDescent="0.3">
      <c r="A37">
        <v>2.1025</v>
      </c>
      <c r="B37">
        <f>-(Table134[[#This Row],[time]]-2)*2</f>
        <v>-0.20500000000000007</v>
      </c>
      <c r="C37">
        <v>90.6691</v>
      </c>
      <c r="D37">
        <v>2.1025</v>
      </c>
      <c r="E37">
        <f>-(Table134[[#This Row],[time]]-2)*2</f>
        <v>-0.20500000000000007</v>
      </c>
      <c r="F37">
        <v>94.294399999999996</v>
      </c>
      <c r="G37">
        <v>2.1025</v>
      </c>
      <c r="H37">
        <f>-(Table134[[#This Row],[time]]-2)*2</f>
        <v>-0.20500000000000007</v>
      </c>
      <c r="I37">
        <v>89.788899999999998</v>
      </c>
      <c r="J37">
        <v>2.1025</v>
      </c>
      <c r="K37">
        <f>-(Table134[[#This Row],[time]]-2)*2</f>
        <v>-0.20500000000000007</v>
      </c>
      <c r="L37">
        <v>86.388599999999997</v>
      </c>
      <c r="M37">
        <v>2.1025</v>
      </c>
      <c r="N37">
        <f>-(Table134[[#This Row],[time]]-2)*2</f>
        <v>-0.20500000000000007</v>
      </c>
      <c r="O37">
        <v>81.927000000000007</v>
      </c>
      <c r="P37">
        <v>2.1025</v>
      </c>
      <c r="Q37">
        <f>-(Table134[[#This Row],[time]]-2)*2</f>
        <v>-0.20500000000000007</v>
      </c>
      <c r="R37">
        <v>88.975300000000004</v>
      </c>
      <c r="S37">
        <v>2.1025</v>
      </c>
      <c r="T37">
        <f>-(Table134[[#This Row],[time]]-2)*2</f>
        <v>-0.20500000000000007</v>
      </c>
      <c r="U37">
        <v>79.4542</v>
      </c>
      <c r="V37">
        <v>2.1025</v>
      </c>
      <c r="W37">
        <f>-(Table134[[#This Row],[time]]-2)*2</f>
        <v>-0.20500000000000007</v>
      </c>
      <c r="X37">
        <v>82.835800000000006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90.0398</v>
      </c>
      <c r="D38">
        <v>2.1671900000000002</v>
      </c>
      <c r="E38">
        <f>-(Table134[[#This Row],[time]]-2)*2</f>
        <v>-0.33438000000000034</v>
      </c>
      <c r="F38">
        <v>94.128500000000003</v>
      </c>
      <c r="G38">
        <v>2.1671900000000002</v>
      </c>
      <c r="H38">
        <f>-(Table134[[#This Row],[time]]-2)*2</f>
        <v>-0.33438000000000034</v>
      </c>
      <c r="I38">
        <v>89.900300000000001</v>
      </c>
      <c r="J38">
        <v>2.1671900000000002</v>
      </c>
      <c r="K38">
        <f>-(Table134[[#This Row],[time]]-2)*2</f>
        <v>-0.33438000000000034</v>
      </c>
      <c r="L38">
        <v>86.753500000000003</v>
      </c>
      <c r="M38">
        <v>2.1671900000000002</v>
      </c>
      <c r="N38">
        <f>-(Table134[[#This Row],[time]]-2)*2</f>
        <v>-0.33438000000000034</v>
      </c>
      <c r="O38">
        <v>81.892399999999995</v>
      </c>
      <c r="P38">
        <v>2.1671900000000002</v>
      </c>
      <c r="Q38">
        <f>-(Table134[[#This Row],[time]]-2)*2</f>
        <v>-0.33438000000000034</v>
      </c>
      <c r="R38">
        <v>88.702500000000001</v>
      </c>
      <c r="S38">
        <v>2.1671900000000002</v>
      </c>
      <c r="T38">
        <f>-(Table134[[#This Row],[time]]-2)*2</f>
        <v>-0.33438000000000034</v>
      </c>
      <c r="U38">
        <v>79.577100000000002</v>
      </c>
      <c r="V38">
        <v>2.1671900000000002</v>
      </c>
      <c r="W38">
        <f>-(Table134[[#This Row],[time]]-2)*2</f>
        <v>-0.33438000000000034</v>
      </c>
      <c r="X38">
        <v>82.571299999999994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89.433999999999997</v>
      </c>
      <c r="D39">
        <v>2.2146499999999998</v>
      </c>
      <c r="E39">
        <f>-(Table134[[#This Row],[time]]-2)*2</f>
        <v>-0.42929999999999957</v>
      </c>
      <c r="F39">
        <v>94.003500000000003</v>
      </c>
      <c r="G39">
        <v>2.2146499999999998</v>
      </c>
      <c r="H39">
        <f>-(Table134[[#This Row],[time]]-2)*2</f>
        <v>-0.42929999999999957</v>
      </c>
      <c r="I39">
        <v>89.628900000000002</v>
      </c>
      <c r="J39">
        <v>2.2146499999999998</v>
      </c>
      <c r="K39">
        <f>-(Table134[[#This Row],[time]]-2)*2</f>
        <v>-0.42929999999999957</v>
      </c>
      <c r="L39">
        <v>87.0732</v>
      </c>
      <c r="M39">
        <v>2.2146499999999998</v>
      </c>
      <c r="N39">
        <f>-(Table134[[#This Row],[time]]-2)*2</f>
        <v>-0.42929999999999957</v>
      </c>
      <c r="O39">
        <v>81.248199999999997</v>
      </c>
      <c r="P39">
        <v>2.2146499999999998</v>
      </c>
      <c r="Q39">
        <f>-(Table134[[#This Row],[time]]-2)*2</f>
        <v>-0.42929999999999957</v>
      </c>
      <c r="R39">
        <v>88.745199999999997</v>
      </c>
      <c r="S39">
        <v>2.2146499999999998</v>
      </c>
      <c r="T39">
        <f>-(Table134[[#This Row],[time]]-2)*2</f>
        <v>-0.42929999999999957</v>
      </c>
      <c r="U39">
        <v>79.840900000000005</v>
      </c>
      <c r="V39">
        <v>2.2146499999999998</v>
      </c>
      <c r="W39">
        <f>-(Table134[[#This Row],[time]]-2)*2</f>
        <v>-0.42929999999999957</v>
      </c>
      <c r="X39">
        <v>82.223200000000006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89.153700000000001</v>
      </c>
      <c r="D40">
        <v>2.2715999999999998</v>
      </c>
      <c r="E40">
        <f>-(Table134[[#This Row],[time]]-2)*2</f>
        <v>-0.54319999999999968</v>
      </c>
      <c r="F40">
        <v>94.298299999999998</v>
      </c>
      <c r="G40">
        <v>2.2715999999999998</v>
      </c>
      <c r="H40">
        <f>-(Table134[[#This Row],[time]]-2)*2</f>
        <v>-0.54319999999999968</v>
      </c>
      <c r="I40">
        <v>89.761300000000006</v>
      </c>
      <c r="J40">
        <v>2.2715999999999998</v>
      </c>
      <c r="K40">
        <f>-(Table134[[#This Row],[time]]-2)*2</f>
        <v>-0.54319999999999968</v>
      </c>
      <c r="L40">
        <v>87.274000000000001</v>
      </c>
      <c r="M40">
        <v>2.2715999999999998</v>
      </c>
      <c r="N40">
        <f>-(Table134[[#This Row],[time]]-2)*2</f>
        <v>-0.54319999999999968</v>
      </c>
      <c r="O40">
        <v>80.62</v>
      </c>
      <c r="P40">
        <v>2.2715999999999998</v>
      </c>
      <c r="Q40">
        <f>-(Table134[[#This Row],[time]]-2)*2</f>
        <v>-0.54319999999999968</v>
      </c>
      <c r="R40">
        <v>88.712000000000003</v>
      </c>
      <c r="S40">
        <v>2.2715999999999998</v>
      </c>
      <c r="T40">
        <f>-(Table134[[#This Row],[time]]-2)*2</f>
        <v>-0.54319999999999968</v>
      </c>
      <c r="U40">
        <v>80.163499999999999</v>
      </c>
      <c r="V40">
        <v>2.2715999999999998</v>
      </c>
      <c r="W40">
        <f>-(Table134[[#This Row],[time]]-2)*2</f>
        <v>-0.54319999999999968</v>
      </c>
      <c r="X40">
        <v>82.0047</v>
      </c>
    </row>
    <row r="41" spans="1:24" x14ac:dyDescent="0.3">
      <c r="A41">
        <v>2.32233</v>
      </c>
      <c r="B41">
        <f>-(Table134[[#This Row],[time]]-2)*2</f>
        <v>-0.64466000000000001</v>
      </c>
      <c r="C41">
        <v>88.991799999999998</v>
      </c>
      <c r="D41">
        <v>2.32233</v>
      </c>
      <c r="E41">
        <f>-(Table134[[#This Row],[time]]-2)*2</f>
        <v>-0.64466000000000001</v>
      </c>
      <c r="F41">
        <v>94.41</v>
      </c>
      <c r="G41">
        <v>2.32233</v>
      </c>
      <c r="H41">
        <f>-(Table134[[#This Row],[time]]-2)*2</f>
        <v>-0.64466000000000001</v>
      </c>
      <c r="I41">
        <v>89.896900000000002</v>
      </c>
      <c r="J41">
        <v>2.32233</v>
      </c>
      <c r="K41">
        <f>-(Table134[[#This Row],[time]]-2)*2</f>
        <v>-0.64466000000000001</v>
      </c>
      <c r="L41">
        <v>87.874799999999993</v>
      </c>
      <c r="M41">
        <v>2.32233</v>
      </c>
      <c r="N41">
        <f>-(Table134[[#This Row],[time]]-2)*2</f>
        <v>-0.64466000000000001</v>
      </c>
      <c r="O41">
        <v>79.415800000000004</v>
      </c>
      <c r="P41">
        <v>2.32233</v>
      </c>
      <c r="Q41">
        <f>-(Table134[[#This Row],[time]]-2)*2</f>
        <v>-0.64466000000000001</v>
      </c>
      <c r="R41">
        <v>87.823999999999998</v>
      </c>
      <c r="S41">
        <v>2.32233</v>
      </c>
      <c r="T41">
        <f>-(Table134[[#This Row],[time]]-2)*2</f>
        <v>-0.64466000000000001</v>
      </c>
      <c r="U41">
        <v>80.127600000000001</v>
      </c>
      <c r="V41">
        <v>2.32233</v>
      </c>
      <c r="W41">
        <f>-(Table134[[#This Row],[time]]-2)*2</f>
        <v>-0.64466000000000001</v>
      </c>
      <c r="X41">
        <v>81.598399999999998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88.967200000000005</v>
      </c>
      <c r="D42">
        <v>2.3587899999999999</v>
      </c>
      <c r="E42">
        <f>-(Table134[[#This Row],[time]]-2)*2</f>
        <v>-0.71757999999999988</v>
      </c>
      <c r="F42">
        <v>94.556700000000006</v>
      </c>
      <c r="G42">
        <v>2.3587899999999999</v>
      </c>
      <c r="H42">
        <f>-(Table134[[#This Row],[time]]-2)*2</f>
        <v>-0.71757999999999988</v>
      </c>
      <c r="I42">
        <v>89.950500000000005</v>
      </c>
      <c r="J42">
        <v>2.3587899999999999</v>
      </c>
      <c r="K42">
        <f>-(Table134[[#This Row],[time]]-2)*2</f>
        <v>-0.71757999999999988</v>
      </c>
      <c r="L42">
        <v>88.097099999999998</v>
      </c>
      <c r="M42">
        <v>2.3587899999999999</v>
      </c>
      <c r="N42">
        <f>-(Table134[[#This Row],[time]]-2)*2</f>
        <v>-0.71757999999999988</v>
      </c>
      <c r="O42">
        <v>78.539100000000005</v>
      </c>
      <c r="P42">
        <v>2.3587899999999999</v>
      </c>
      <c r="Q42">
        <f>-(Table134[[#This Row],[time]]-2)*2</f>
        <v>-0.71757999999999988</v>
      </c>
      <c r="R42">
        <v>86.981999999999999</v>
      </c>
      <c r="S42">
        <v>2.3587899999999999</v>
      </c>
      <c r="T42">
        <f>-(Table134[[#This Row],[time]]-2)*2</f>
        <v>-0.71757999999999988</v>
      </c>
      <c r="U42">
        <v>80.017499999999998</v>
      </c>
      <c r="V42">
        <v>2.3587899999999999</v>
      </c>
      <c r="W42">
        <f>-(Table134[[#This Row],[time]]-2)*2</f>
        <v>-0.71757999999999988</v>
      </c>
      <c r="X42">
        <v>81.382099999999994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89.054599999999994</v>
      </c>
      <c r="D43">
        <v>2.4015499999999999</v>
      </c>
      <c r="E43">
        <f>-(Table134[[#This Row],[time]]-2)*2</f>
        <v>-0.8030999999999997</v>
      </c>
      <c r="F43">
        <v>94.8279</v>
      </c>
      <c r="G43">
        <v>2.4015499999999999</v>
      </c>
      <c r="H43">
        <f>-(Table134[[#This Row],[time]]-2)*2</f>
        <v>-0.8030999999999997</v>
      </c>
      <c r="I43">
        <v>90.293199999999999</v>
      </c>
      <c r="J43">
        <v>2.4015499999999999</v>
      </c>
      <c r="K43">
        <f>-(Table134[[#This Row],[time]]-2)*2</f>
        <v>-0.8030999999999997</v>
      </c>
      <c r="L43">
        <v>88.307400000000001</v>
      </c>
      <c r="M43">
        <v>2.4015499999999999</v>
      </c>
      <c r="N43">
        <f>-(Table134[[#This Row],[time]]-2)*2</f>
        <v>-0.8030999999999997</v>
      </c>
      <c r="O43">
        <v>77.603999999999999</v>
      </c>
      <c r="P43">
        <v>2.4015499999999999</v>
      </c>
      <c r="Q43">
        <f>-(Table134[[#This Row],[time]]-2)*2</f>
        <v>-0.8030999999999997</v>
      </c>
      <c r="R43">
        <v>85.898300000000006</v>
      </c>
      <c r="S43">
        <v>2.4015499999999999</v>
      </c>
      <c r="T43">
        <f>-(Table134[[#This Row],[time]]-2)*2</f>
        <v>-0.8030999999999997</v>
      </c>
      <c r="U43">
        <v>79.695899999999995</v>
      </c>
      <c r="V43">
        <v>2.4015499999999999</v>
      </c>
      <c r="W43">
        <f>-(Table134[[#This Row],[time]]-2)*2</f>
        <v>-0.8030999999999997</v>
      </c>
      <c r="X43">
        <v>81.100899999999996</v>
      </c>
    </row>
    <row r="44" spans="1:24" x14ac:dyDescent="0.3">
      <c r="A44">
        <v>2.47973</v>
      </c>
      <c r="B44">
        <f>-(Table134[[#This Row],[time]]-2)*2</f>
        <v>-0.95945999999999998</v>
      </c>
      <c r="C44">
        <v>89.263599999999997</v>
      </c>
      <c r="D44">
        <v>2.47973</v>
      </c>
      <c r="E44">
        <f>-(Table134[[#This Row],[time]]-2)*2</f>
        <v>-0.95945999999999998</v>
      </c>
      <c r="F44">
        <v>95.548100000000005</v>
      </c>
      <c r="G44">
        <v>2.47973</v>
      </c>
      <c r="H44">
        <f>-(Table134[[#This Row],[time]]-2)*2</f>
        <v>-0.95945999999999998</v>
      </c>
      <c r="I44">
        <v>90.2928</v>
      </c>
      <c r="J44">
        <v>2.47973</v>
      </c>
      <c r="K44">
        <f>-(Table134[[#This Row],[time]]-2)*2</f>
        <v>-0.95945999999999998</v>
      </c>
      <c r="L44">
        <v>88.529899999999998</v>
      </c>
      <c r="M44">
        <v>2.47973</v>
      </c>
      <c r="N44">
        <f>-(Table134[[#This Row],[time]]-2)*2</f>
        <v>-0.95945999999999998</v>
      </c>
      <c r="O44">
        <v>76.545400000000001</v>
      </c>
      <c r="P44">
        <v>2.47973</v>
      </c>
      <c r="Q44">
        <f>-(Table134[[#This Row],[time]]-2)*2</f>
        <v>-0.95945999999999998</v>
      </c>
      <c r="R44">
        <v>84.301299999999998</v>
      </c>
      <c r="S44">
        <v>2.47973</v>
      </c>
      <c r="T44">
        <f>-(Table134[[#This Row],[time]]-2)*2</f>
        <v>-0.95945999999999998</v>
      </c>
      <c r="U44">
        <v>79.225899999999996</v>
      </c>
      <c r="V44">
        <v>2.47973</v>
      </c>
      <c r="W44">
        <f>-(Table134[[#This Row],[time]]-2)*2</f>
        <v>-0.95945999999999998</v>
      </c>
      <c r="X44">
        <v>79.986699999999999</v>
      </c>
    </row>
    <row r="45" spans="1:24" x14ac:dyDescent="0.3">
      <c r="A45">
        <v>2.51017</v>
      </c>
      <c r="B45">
        <f>-(Table134[[#This Row],[time]]-2)*2</f>
        <v>-1.02034</v>
      </c>
      <c r="C45">
        <v>89.597499999999997</v>
      </c>
      <c r="D45">
        <v>2.51017</v>
      </c>
      <c r="E45">
        <f>-(Table134[[#This Row],[time]]-2)*2</f>
        <v>-1.02034</v>
      </c>
      <c r="F45">
        <v>96.273399999999995</v>
      </c>
      <c r="G45">
        <v>2.51017</v>
      </c>
      <c r="H45">
        <f>-(Table134[[#This Row],[time]]-2)*2</f>
        <v>-1.02034</v>
      </c>
      <c r="I45">
        <v>90.230500000000006</v>
      </c>
      <c r="J45">
        <v>2.51017</v>
      </c>
      <c r="K45">
        <f>-(Table134[[#This Row],[time]]-2)*2</f>
        <v>-1.02034</v>
      </c>
      <c r="L45">
        <v>88.5227</v>
      </c>
      <c r="M45">
        <v>2.51017</v>
      </c>
      <c r="N45">
        <f>-(Table134[[#This Row],[time]]-2)*2</f>
        <v>-1.02034</v>
      </c>
      <c r="O45">
        <v>74.906999999999996</v>
      </c>
      <c r="P45">
        <v>2.51017</v>
      </c>
      <c r="Q45">
        <f>-(Table134[[#This Row],[time]]-2)*2</f>
        <v>-1.02034</v>
      </c>
      <c r="R45">
        <v>83.611500000000007</v>
      </c>
      <c r="S45">
        <v>2.51017</v>
      </c>
      <c r="T45">
        <f>-(Table134[[#This Row],[time]]-2)*2</f>
        <v>-1.02034</v>
      </c>
      <c r="U45">
        <v>78.378200000000007</v>
      </c>
      <c r="V45">
        <v>2.51017</v>
      </c>
      <c r="W45">
        <f>-(Table134[[#This Row],[time]]-2)*2</f>
        <v>-1.02034</v>
      </c>
      <c r="X45">
        <v>79.712500000000006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89.844099999999997</v>
      </c>
      <c r="D46">
        <v>2.5632600000000001</v>
      </c>
      <c r="E46">
        <f>-(Table134[[#This Row],[time]]-2)*2</f>
        <v>-1.1265200000000002</v>
      </c>
      <c r="F46">
        <v>96.436899999999994</v>
      </c>
      <c r="G46">
        <v>2.5632600000000001</v>
      </c>
      <c r="H46">
        <f>-(Table134[[#This Row],[time]]-2)*2</f>
        <v>-1.1265200000000002</v>
      </c>
      <c r="I46">
        <v>90.149799999999999</v>
      </c>
      <c r="J46">
        <v>2.5632600000000001</v>
      </c>
      <c r="K46">
        <f>-(Table134[[#This Row],[time]]-2)*2</f>
        <v>-1.1265200000000002</v>
      </c>
      <c r="L46">
        <v>88.375</v>
      </c>
      <c r="M46">
        <v>2.5632600000000001</v>
      </c>
      <c r="N46">
        <f>-(Table134[[#This Row],[time]]-2)*2</f>
        <v>-1.1265200000000002</v>
      </c>
      <c r="O46">
        <v>71.296899999999994</v>
      </c>
      <c r="P46">
        <v>2.5632600000000001</v>
      </c>
      <c r="Q46">
        <f>-(Table134[[#This Row],[time]]-2)*2</f>
        <v>-1.1265200000000002</v>
      </c>
      <c r="R46">
        <v>81.269599999999997</v>
      </c>
      <c r="S46">
        <v>2.5632600000000001</v>
      </c>
      <c r="T46">
        <f>-(Table134[[#This Row],[time]]-2)*2</f>
        <v>-1.1265200000000002</v>
      </c>
      <c r="U46">
        <v>77.589600000000004</v>
      </c>
      <c r="V46">
        <v>2.5632600000000001</v>
      </c>
      <c r="W46">
        <f>-(Table134[[#This Row],[time]]-2)*2</f>
        <v>-1.1265200000000002</v>
      </c>
      <c r="X46">
        <v>79.498800000000003</v>
      </c>
    </row>
    <row r="47" spans="1:24" x14ac:dyDescent="0.3">
      <c r="A47">
        <v>2.61022</v>
      </c>
      <c r="B47">
        <f>-(Table134[[#This Row],[time]]-2)*2</f>
        <v>-1.22044</v>
      </c>
      <c r="C47">
        <v>90.058599999999998</v>
      </c>
      <c r="D47">
        <v>2.61022</v>
      </c>
      <c r="E47">
        <f>-(Table134[[#This Row],[time]]-2)*2</f>
        <v>-1.22044</v>
      </c>
      <c r="F47">
        <v>96.715999999999994</v>
      </c>
      <c r="G47">
        <v>2.61022</v>
      </c>
      <c r="H47">
        <f>-(Table134[[#This Row],[time]]-2)*2</f>
        <v>-1.22044</v>
      </c>
      <c r="I47">
        <v>89.9071</v>
      </c>
      <c r="J47">
        <v>2.61022</v>
      </c>
      <c r="K47">
        <f>-(Table134[[#This Row],[time]]-2)*2</f>
        <v>-1.22044</v>
      </c>
      <c r="L47">
        <v>88.210099999999997</v>
      </c>
      <c r="M47">
        <v>2.61022</v>
      </c>
      <c r="N47">
        <f>-(Table134[[#This Row],[time]]-2)*2</f>
        <v>-1.22044</v>
      </c>
      <c r="O47">
        <v>67.720399999999998</v>
      </c>
      <c r="P47">
        <v>2.61022</v>
      </c>
      <c r="Q47">
        <f>-(Table134[[#This Row],[time]]-2)*2</f>
        <v>-1.22044</v>
      </c>
      <c r="R47">
        <v>77.293700000000001</v>
      </c>
      <c r="S47">
        <v>2.61022</v>
      </c>
      <c r="T47">
        <f>-(Table134[[#This Row],[time]]-2)*2</f>
        <v>-1.22044</v>
      </c>
      <c r="U47">
        <v>76.818200000000004</v>
      </c>
      <c r="V47">
        <v>2.61022</v>
      </c>
      <c r="W47">
        <f>-(Table134[[#This Row],[time]]-2)*2</f>
        <v>-1.22044</v>
      </c>
      <c r="X47">
        <v>77.840100000000007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90.427700000000002</v>
      </c>
      <c r="D48">
        <v>2.6619299999999999</v>
      </c>
      <c r="E48">
        <f>-(Table134[[#This Row],[time]]-2)*2</f>
        <v>-1.3238599999999998</v>
      </c>
      <c r="F48">
        <v>97.020899999999997</v>
      </c>
      <c r="G48">
        <v>2.6619299999999999</v>
      </c>
      <c r="H48">
        <f>-(Table134[[#This Row],[time]]-2)*2</f>
        <v>-1.3238599999999998</v>
      </c>
      <c r="I48">
        <v>89.729100000000003</v>
      </c>
      <c r="J48">
        <v>2.6619299999999999</v>
      </c>
      <c r="K48">
        <f>-(Table134[[#This Row],[time]]-2)*2</f>
        <v>-1.3238599999999998</v>
      </c>
      <c r="L48">
        <v>88.001300000000001</v>
      </c>
      <c r="M48">
        <v>2.6619299999999999</v>
      </c>
      <c r="N48">
        <f>-(Table134[[#This Row],[time]]-2)*2</f>
        <v>-1.3238599999999998</v>
      </c>
      <c r="O48">
        <v>61.515700000000002</v>
      </c>
      <c r="P48">
        <v>2.6619299999999999</v>
      </c>
      <c r="Q48">
        <f>-(Table134[[#This Row],[time]]-2)*2</f>
        <v>-1.3238599999999998</v>
      </c>
      <c r="R48">
        <v>73.146600000000007</v>
      </c>
      <c r="S48">
        <v>2.6619299999999999</v>
      </c>
      <c r="T48">
        <f>-(Table134[[#This Row],[time]]-2)*2</f>
        <v>-1.3238599999999998</v>
      </c>
      <c r="U48">
        <v>75.964399999999998</v>
      </c>
      <c r="V48">
        <v>2.6619299999999999</v>
      </c>
      <c r="W48">
        <f>-(Table134[[#This Row],[time]]-2)*2</f>
        <v>-1.3238599999999998</v>
      </c>
      <c r="X48">
        <v>77.489699999999999</v>
      </c>
    </row>
    <row r="49" spans="1:24" x14ac:dyDescent="0.3">
      <c r="A49">
        <v>2.70424</v>
      </c>
      <c r="B49">
        <f>-(Table134[[#This Row],[time]]-2)*2</f>
        <v>-1.40848</v>
      </c>
      <c r="C49">
        <v>89.996899999999997</v>
      </c>
      <c r="D49">
        <v>2.70424</v>
      </c>
      <c r="E49">
        <f>-(Table134[[#This Row],[time]]-2)*2</f>
        <v>-1.40848</v>
      </c>
      <c r="F49">
        <v>97.205500000000001</v>
      </c>
      <c r="G49">
        <v>2.70424</v>
      </c>
      <c r="H49">
        <f>-(Table134[[#This Row],[time]]-2)*2</f>
        <v>-1.40848</v>
      </c>
      <c r="I49">
        <v>89.429199999999994</v>
      </c>
      <c r="J49">
        <v>2.70424</v>
      </c>
      <c r="K49">
        <f>-(Table134[[#This Row],[time]]-2)*2</f>
        <v>-1.40848</v>
      </c>
      <c r="L49">
        <v>87.789599999999993</v>
      </c>
      <c r="M49">
        <v>2.70424</v>
      </c>
      <c r="N49">
        <f>-(Table134[[#This Row],[time]]-2)*2</f>
        <v>-1.40848</v>
      </c>
      <c r="O49">
        <v>56.498800000000003</v>
      </c>
      <c r="P49">
        <v>2.70424</v>
      </c>
      <c r="Q49">
        <f>-(Table134[[#This Row],[time]]-2)*2</f>
        <v>-1.40848</v>
      </c>
      <c r="R49">
        <v>67.1404</v>
      </c>
      <c r="S49">
        <v>2.70424</v>
      </c>
      <c r="T49">
        <f>-(Table134[[#This Row],[time]]-2)*2</f>
        <v>-1.40848</v>
      </c>
      <c r="U49">
        <v>75.199799999999996</v>
      </c>
      <c r="V49">
        <v>2.70424</v>
      </c>
      <c r="W49">
        <f>-(Table134[[#This Row],[time]]-2)*2</f>
        <v>-1.40848</v>
      </c>
      <c r="X49">
        <v>77.164000000000001</v>
      </c>
    </row>
    <row r="50" spans="1:24" x14ac:dyDescent="0.3">
      <c r="A50">
        <v>2.75779</v>
      </c>
      <c r="B50">
        <f>-(Table134[[#This Row],[time]]-2)*2</f>
        <v>-1.5155799999999999</v>
      </c>
      <c r="C50">
        <v>90.263400000000004</v>
      </c>
      <c r="D50">
        <v>2.75779</v>
      </c>
      <c r="E50">
        <f>-(Table134[[#This Row],[time]]-2)*2</f>
        <v>-1.5155799999999999</v>
      </c>
      <c r="F50">
        <v>97.459500000000006</v>
      </c>
      <c r="G50">
        <v>2.75779</v>
      </c>
      <c r="H50">
        <f>-(Table134[[#This Row],[time]]-2)*2</f>
        <v>-1.5155799999999999</v>
      </c>
      <c r="I50">
        <v>88.917500000000004</v>
      </c>
      <c r="J50">
        <v>2.75779</v>
      </c>
      <c r="K50">
        <f>-(Table134[[#This Row],[time]]-2)*2</f>
        <v>-1.5155799999999999</v>
      </c>
      <c r="L50">
        <v>87.640699999999995</v>
      </c>
      <c r="M50">
        <v>2.75779</v>
      </c>
      <c r="N50">
        <f>-(Table134[[#This Row],[time]]-2)*2</f>
        <v>-1.5155799999999999</v>
      </c>
      <c r="O50">
        <v>50.719799999999999</v>
      </c>
      <c r="P50">
        <v>2.75779</v>
      </c>
      <c r="Q50">
        <f>-(Table134[[#This Row],[time]]-2)*2</f>
        <v>-1.5155799999999999</v>
      </c>
      <c r="R50">
        <v>61.164700000000003</v>
      </c>
      <c r="S50">
        <v>2.75779</v>
      </c>
      <c r="T50">
        <f>-(Table134[[#This Row],[time]]-2)*2</f>
        <v>-1.5155799999999999</v>
      </c>
      <c r="U50">
        <v>74.389399999999995</v>
      </c>
      <c r="V50">
        <v>2.75779</v>
      </c>
      <c r="W50">
        <f>-(Table134[[#This Row],[time]]-2)*2</f>
        <v>-1.5155799999999999</v>
      </c>
      <c r="X50">
        <v>76.830799999999996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90.556100000000001</v>
      </c>
      <c r="D51">
        <v>2.8044500000000001</v>
      </c>
      <c r="E51">
        <f>-(Table134[[#This Row],[time]]-2)*2</f>
        <v>-1.6089000000000002</v>
      </c>
      <c r="F51">
        <v>97.909099999999995</v>
      </c>
      <c r="G51">
        <v>2.8044500000000001</v>
      </c>
      <c r="H51">
        <f>-(Table134[[#This Row],[time]]-2)*2</f>
        <v>-1.6089000000000002</v>
      </c>
      <c r="I51">
        <v>88.319100000000006</v>
      </c>
      <c r="J51">
        <v>2.8044500000000001</v>
      </c>
      <c r="K51">
        <f>-(Table134[[#This Row],[time]]-2)*2</f>
        <v>-1.6089000000000002</v>
      </c>
      <c r="L51">
        <v>87.444100000000006</v>
      </c>
      <c r="M51">
        <v>2.8044500000000001</v>
      </c>
      <c r="N51">
        <f>-(Table134[[#This Row],[time]]-2)*2</f>
        <v>-1.6089000000000002</v>
      </c>
      <c r="O51">
        <v>45.380899999999997</v>
      </c>
      <c r="P51">
        <v>2.8044500000000001</v>
      </c>
      <c r="Q51">
        <f>-(Table134[[#This Row],[time]]-2)*2</f>
        <v>-1.6089000000000002</v>
      </c>
      <c r="R51">
        <v>58.8339</v>
      </c>
      <c r="S51">
        <v>2.8044500000000001</v>
      </c>
      <c r="T51">
        <f>-(Table134[[#This Row],[time]]-2)*2</f>
        <v>-1.6089000000000002</v>
      </c>
      <c r="U51">
        <v>73.695400000000006</v>
      </c>
      <c r="V51">
        <v>2.8044500000000001</v>
      </c>
      <c r="W51">
        <f>-(Table134[[#This Row],[time]]-2)*2</f>
        <v>-1.6089000000000002</v>
      </c>
      <c r="X51">
        <v>76.545000000000002</v>
      </c>
    </row>
    <row r="52" spans="1:24" x14ac:dyDescent="0.3">
      <c r="A52">
        <v>2.8546</v>
      </c>
      <c r="B52">
        <f>-(Table134[[#This Row],[time]]-2)*2</f>
        <v>-1.7092000000000001</v>
      </c>
      <c r="C52">
        <v>91.191400000000002</v>
      </c>
      <c r="D52">
        <v>2.8546</v>
      </c>
      <c r="E52">
        <f>-(Table134[[#This Row],[time]]-2)*2</f>
        <v>-1.7092000000000001</v>
      </c>
      <c r="F52">
        <v>98.016599999999997</v>
      </c>
      <c r="G52">
        <v>2.8546</v>
      </c>
      <c r="H52">
        <f>-(Table134[[#This Row],[time]]-2)*2</f>
        <v>-1.7092000000000001</v>
      </c>
      <c r="I52">
        <v>87.962800000000001</v>
      </c>
      <c r="J52">
        <v>2.8546</v>
      </c>
      <c r="K52">
        <f>-(Table134[[#This Row],[time]]-2)*2</f>
        <v>-1.7092000000000001</v>
      </c>
      <c r="L52">
        <v>87.293700000000001</v>
      </c>
      <c r="M52">
        <v>2.8546</v>
      </c>
      <c r="N52">
        <f>-(Table134[[#This Row],[time]]-2)*2</f>
        <v>-1.7092000000000001</v>
      </c>
      <c r="O52">
        <v>41.837200000000003</v>
      </c>
      <c r="P52">
        <v>2.8546</v>
      </c>
      <c r="Q52">
        <f>-(Table134[[#This Row],[time]]-2)*2</f>
        <v>-1.7092000000000001</v>
      </c>
      <c r="R52">
        <v>55.488500000000002</v>
      </c>
      <c r="S52">
        <v>2.8546</v>
      </c>
      <c r="T52">
        <f>-(Table134[[#This Row],[time]]-2)*2</f>
        <v>-1.7092000000000001</v>
      </c>
      <c r="U52">
        <v>73.000200000000007</v>
      </c>
      <c r="V52">
        <v>2.8546</v>
      </c>
      <c r="W52">
        <f>-(Table134[[#This Row],[time]]-2)*2</f>
        <v>-1.7092000000000001</v>
      </c>
      <c r="X52">
        <v>76.211699999999993</v>
      </c>
    </row>
    <row r="53" spans="1:24" x14ac:dyDescent="0.3">
      <c r="A53">
        <v>2.90442</v>
      </c>
      <c r="B53">
        <f>-(Table134[[#This Row],[time]]-2)*2</f>
        <v>-1.80884</v>
      </c>
      <c r="C53">
        <v>91.698899999999995</v>
      </c>
      <c r="D53">
        <v>2.90442</v>
      </c>
      <c r="E53">
        <f>-(Table134[[#This Row],[time]]-2)*2</f>
        <v>-1.80884</v>
      </c>
      <c r="F53">
        <v>98.170400000000001</v>
      </c>
      <c r="G53">
        <v>2.90442</v>
      </c>
      <c r="H53">
        <f>-(Table134[[#This Row],[time]]-2)*2</f>
        <v>-1.80884</v>
      </c>
      <c r="I53">
        <v>87.511300000000006</v>
      </c>
      <c r="J53">
        <v>2.90442</v>
      </c>
      <c r="K53">
        <f>-(Table134[[#This Row],[time]]-2)*2</f>
        <v>-1.80884</v>
      </c>
      <c r="L53">
        <v>87.102800000000002</v>
      </c>
      <c r="M53">
        <v>2.90442</v>
      </c>
      <c r="N53">
        <f>-(Table134[[#This Row],[time]]-2)*2</f>
        <v>-1.80884</v>
      </c>
      <c r="O53">
        <v>40.020299999999999</v>
      </c>
      <c r="P53">
        <v>2.90442</v>
      </c>
      <c r="Q53">
        <f>-(Table134[[#This Row],[time]]-2)*2</f>
        <v>-1.80884</v>
      </c>
      <c r="R53">
        <v>52.280900000000003</v>
      </c>
      <c r="S53">
        <v>2.90442</v>
      </c>
      <c r="T53">
        <f>-(Table134[[#This Row],[time]]-2)*2</f>
        <v>-1.80884</v>
      </c>
      <c r="U53">
        <v>72.333399999999997</v>
      </c>
      <c r="V53">
        <v>2.90442</v>
      </c>
      <c r="W53">
        <f>-(Table134[[#This Row],[time]]-2)*2</f>
        <v>-1.80884</v>
      </c>
      <c r="X53">
        <v>75.799599999999998</v>
      </c>
    </row>
    <row r="54" spans="1:24" x14ac:dyDescent="0.3">
      <c r="A54">
        <v>2.95797</v>
      </c>
      <c r="B54">
        <f>-(Table134[[#This Row],[time]]-2)*2</f>
        <v>-1.91594</v>
      </c>
      <c r="C54">
        <v>91.656000000000006</v>
      </c>
      <c r="D54">
        <v>2.95797</v>
      </c>
      <c r="E54">
        <f>-(Table134[[#This Row],[time]]-2)*2</f>
        <v>-1.91594</v>
      </c>
      <c r="F54">
        <v>98.238299999999995</v>
      </c>
      <c r="G54">
        <v>2.95797</v>
      </c>
      <c r="H54">
        <f>-(Table134[[#This Row],[time]]-2)*2</f>
        <v>-1.91594</v>
      </c>
      <c r="I54">
        <v>86.393000000000001</v>
      </c>
      <c r="J54">
        <v>2.95797</v>
      </c>
      <c r="K54">
        <f>-(Table134[[#This Row],[time]]-2)*2</f>
        <v>-1.91594</v>
      </c>
      <c r="L54">
        <v>86.813000000000002</v>
      </c>
      <c r="M54">
        <v>2.95797</v>
      </c>
      <c r="N54">
        <f>-(Table134[[#This Row],[time]]-2)*2</f>
        <v>-1.91594</v>
      </c>
      <c r="O54">
        <v>38.5276</v>
      </c>
      <c r="P54">
        <v>2.95797</v>
      </c>
      <c r="Q54">
        <f>-(Table134[[#This Row],[time]]-2)*2</f>
        <v>-1.91594</v>
      </c>
      <c r="R54">
        <v>49.338099999999997</v>
      </c>
      <c r="S54">
        <v>2.95797</v>
      </c>
      <c r="T54">
        <f>-(Table134[[#This Row],[time]]-2)*2</f>
        <v>-1.91594</v>
      </c>
      <c r="U54">
        <v>71.652299999999997</v>
      </c>
      <c r="V54">
        <v>2.95797</v>
      </c>
      <c r="W54">
        <f>-(Table134[[#This Row],[time]]-2)*2</f>
        <v>-1.91594</v>
      </c>
      <c r="X54">
        <v>75.4495</v>
      </c>
    </row>
    <row r="55" spans="1:24" x14ac:dyDescent="0.3">
      <c r="A55">
        <v>3</v>
      </c>
      <c r="B55">
        <f>-(Table134[[#This Row],[time]]-2)*2</f>
        <v>-2</v>
      </c>
      <c r="C55">
        <v>91.967200000000005</v>
      </c>
      <c r="D55">
        <v>3</v>
      </c>
      <c r="E55">
        <f>-(Table134[[#This Row],[time]]-2)*2</f>
        <v>-2</v>
      </c>
      <c r="F55">
        <v>98.136499999999998</v>
      </c>
      <c r="G55">
        <v>3</v>
      </c>
      <c r="H55">
        <f>-(Table134[[#This Row],[time]]-2)*2</f>
        <v>-2</v>
      </c>
      <c r="I55">
        <v>85.712699999999998</v>
      </c>
      <c r="J55">
        <v>3</v>
      </c>
      <c r="K55">
        <f>-(Table134[[#This Row],[time]]-2)*2</f>
        <v>-2</v>
      </c>
      <c r="L55">
        <v>86.506699999999995</v>
      </c>
      <c r="M55">
        <v>3</v>
      </c>
      <c r="N55">
        <f>-(Table134[[#This Row],[time]]-2)*2</f>
        <v>-2</v>
      </c>
      <c r="O55">
        <v>37.770200000000003</v>
      </c>
      <c r="P55">
        <v>3</v>
      </c>
      <c r="Q55">
        <f>-(Table134[[#This Row],[time]]-2)*2</f>
        <v>-2</v>
      </c>
      <c r="R55">
        <v>48.432499999999997</v>
      </c>
      <c r="S55">
        <v>3</v>
      </c>
      <c r="T55">
        <f>-(Table134[[#This Row],[time]]-2)*2</f>
        <v>-2</v>
      </c>
      <c r="U55">
        <v>71.128799999999998</v>
      </c>
      <c r="V55">
        <v>3</v>
      </c>
      <c r="W55">
        <f>-(Table134[[#This Row],[time]]-2)*2</f>
        <v>-2</v>
      </c>
      <c r="X55">
        <v>75.117500000000007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773190-337E-4390-B347-C28BE0965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B52BE2-E503-4C8F-A7BD-8F0E305A96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DF8172-D015-4240-9892-43040495099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2020-12-30T02:39:58Z</dcterms:created>
  <dcterms:modified xsi:type="dcterms:W3CDTF">2020-12-30T03:00:59Z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