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PhysPhysNoTether/"/>
    </mc:Choice>
  </mc:AlternateContent>
  <xr:revisionPtr revIDLastSave="16" documentId="8_{4EA4BBFA-5F61-4687-8F5E-5485C16AD45B}" xr6:coauthVersionLast="45" xr6:coauthVersionMax="45" xr10:uidLastSave="{8091CD16-9D93-49CC-B77F-E319B497312C}"/>
  <bookViews>
    <workbookView xWindow="2196" yWindow="2196" windowWidth="17280" windowHeight="9036" xr2:uid="{4B250EEF-1C2A-4098-8E84-4B5006FC8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<sst xmlns="http://schemas.openxmlformats.org/spreadsheetml/2006/main" count="75" uniqueCount="20">
  <si>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</si>
  <si>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</si>
  <si>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</si>
  <si>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</si>
  <si>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</si>
  <si>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</si>
  <si>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</si>
  <si>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</si>
  <si>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</si>
  <si>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</si>
  <si>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</si>
  <si>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</si>
  <si>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</si>
  <si>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</si>
  <si>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</si>
  <si>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</si>
  <si>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PhysPhys NoTether</t>
  </si>
  <si>
    <t>S2_6P_PhysPhys_NoTether.odb</t>
  </si>
  <si>
    <t>6N PhysPhys NoTether</t>
  </si>
  <si>
    <t>S2_6N_PhysPhys_NoTether.odb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</si>
</sst>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C25E8-F8D9-4CF1-A583-7543C7ED2EA1}" name="Table1" displayName="Table1" ref="A5:C26" totalsRowShown="0">
  <autoFilter ref="A5:C26" xr:uid="{9AD477CC-6F1D-418D-9A36-DDD3A23287DF}"/>
  <tableColumns count="3">
    <tableColumn id="1" xr3:uid="{343E282A-A09E-47B9-ABB0-5270F922E44E}" name="time"/>
    <tableColumn id="2" xr3:uid="{826097B3-AE79-43AC-9B01-69291F754E37}" name="moment" dataDxfId="15">
      <calculatedColumnFormula>(Table1[[#This Row],[time]]-2)*2</calculatedColumnFormula>
    </tableColumn>
    <tableColumn id="3" xr3:uid="{DF97E20E-D27E-42C9-A543-4CCF5286B8B9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8F9E2E-9E32-45AC-A41C-D3044A9DF63D}" name="Table235" displayName="Table235" ref="D34:F55" totalsRowShown="0">
  <autoFilter ref="D34:F55" xr:uid="{F3DCFA65-B25E-45CB-9596-F9869F35E999}"/>
  <tableColumns count="3">
    <tableColumn id="1" xr3:uid="{27476D2C-8386-40A3-B18D-B57CDBDE50D4}" name="time"/>
    <tableColumn id="2" xr3:uid="{A83C3C9D-A18F-4BCE-924C-F43E7CBCB09E}" name="moment" dataDxfId="6">
      <calculatedColumnFormula>-(Table134[[#This Row],[time]]-2)*2</calculatedColumnFormula>
    </tableColumn>
    <tableColumn id="3" xr3:uid="{6D310D08-3799-4735-ADFE-222D0A4EFF90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59DAD-C9C9-4A1A-858C-6A9C0ECE5B69}" name="Table336" displayName="Table336" ref="G34:I55" totalsRowShown="0">
  <autoFilter ref="G34:I55" xr:uid="{C77717D2-F5AD-424B-90DC-78CCD621E0C0}"/>
  <tableColumns count="3">
    <tableColumn id="1" xr3:uid="{1AB646A9-72AB-4B1B-825A-5FE100345CA7}" name="time"/>
    <tableColumn id="2" xr3:uid="{2CFB9012-68A2-4B06-B1C5-665DC5F6C958}" name="moment" dataDxfId="5">
      <calculatedColumnFormula>-(Table134[[#This Row],[time]]-2)*2</calculatedColumnFormula>
    </tableColumn>
    <tableColumn id="3" xr3:uid="{045129CC-3EF8-4A81-BA08-0FBD1DBCBF75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AD25C0C-20B2-4AAB-93A9-DAE0472776D6}" name="Table437" displayName="Table437" ref="J34:L55" totalsRowShown="0">
  <autoFilter ref="J34:L55" xr:uid="{80F9B5AA-B19F-4216-BF57-6AA1A858EB73}"/>
  <tableColumns count="3">
    <tableColumn id="1" xr3:uid="{E59E4B5B-5965-495B-8399-89330649B34C}" name="time"/>
    <tableColumn id="2" xr3:uid="{892C04A8-D248-4C07-B81B-74C2D357A915}" name="moment" dataDxfId="4">
      <calculatedColumnFormula>-(Table134[[#This Row],[time]]-2)*2</calculatedColumnFormula>
    </tableColumn>
    <tableColumn id="3" xr3:uid="{55FD3042-EE82-47C6-8056-A11FFC543B6C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7055B1-8C60-4258-B55F-DF6CB6029524}" name="Table538" displayName="Table538" ref="M34:O55" totalsRowShown="0">
  <autoFilter ref="M34:O55" xr:uid="{61C7CE60-989C-47E5-81F2-39F104695D99}"/>
  <tableColumns count="3">
    <tableColumn id="1" xr3:uid="{4F803FE1-686A-45D9-83A5-13387AEAE0CD}" name="time"/>
    <tableColumn id="2" xr3:uid="{04A68900-6A14-4253-BBBF-0FE3493B6D9A}" name="moment" dataDxfId="3">
      <calculatedColumnFormula>-(Table134[[#This Row],[time]]-2)*2</calculatedColumnFormula>
    </tableColumn>
    <tableColumn id="3" xr3:uid="{84D335F6-3970-483C-9832-BFEE38A74544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1B8CDA-0D8D-4D57-9639-A88C6DC1C95E}" name="Table639" displayName="Table639" ref="P34:R55" totalsRowShown="0">
  <autoFilter ref="P34:R55" xr:uid="{5054959F-7922-4E5B-B091-B64B07640B5C}"/>
  <tableColumns count="3">
    <tableColumn id="1" xr3:uid="{CCB0D2B9-94B6-4A11-B2AA-7D32DF91AAD3}" name="time"/>
    <tableColumn id="2" xr3:uid="{B6795C9F-F78E-45C4-993C-E76EEE01F5D7}" name="moment" dataDxfId="2">
      <calculatedColumnFormula>-(Table134[[#This Row],[time]]-2)*2</calculatedColumnFormula>
    </tableColumn>
    <tableColumn id="3" xr3:uid="{4070B3D4-6FBE-4D48-B122-6E04627B48F0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2436B4-1FD5-476E-BDD1-2DCAC236DEA2}" name="Table740" displayName="Table740" ref="S34:U55" totalsRowShown="0">
  <autoFilter ref="S34:U55" xr:uid="{A3D996AE-7F88-4BE6-8BA3-3D09A7E6A7A9}"/>
  <tableColumns count="3">
    <tableColumn id="1" xr3:uid="{1BE44284-4F9E-4DE4-B9CC-ADF3B5E267E3}" name="time"/>
    <tableColumn id="2" xr3:uid="{B191F329-A36E-42BE-A6EE-2BA71B795EBE}" name="moment" dataDxfId="1">
      <calculatedColumnFormula>-(Table134[[#This Row],[time]]-2)*2</calculatedColumnFormula>
    </tableColumn>
    <tableColumn id="3" xr3:uid="{A842A065-71E5-4009-A008-1975119ED4B1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8ACAC3-5E0E-473F-887E-705A44F4C4E3}" name="Table841" displayName="Table841" ref="V34:X55" totalsRowShown="0">
  <autoFilter ref="V34:X55" xr:uid="{081D53D0-59CB-40B2-BA4E-E5779CC470D6}"/>
  <tableColumns count="3">
    <tableColumn id="1" xr3:uid="{F31BA46B-B753-448F-A5AE-69D12D4FB317}" name="time"/>
    <tableColumn id="2" xr3:uid="{30F495F3-10A5-4005-863C-36EEC1B4946E}" name="moment" dataDxfId="0">
      <calculatedColumnFormula>-(Table134[[#This Row],[time]]-2)*2</calculatedColumnFormula>
    </tableColumn>
    <tableColumn id="3" xr3:uid="{10130B9F-5DC9-4458-9D98-99B867EBA99F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8F9C3C-DB6E-40EA-9BFE-E5AE8993C569}" name="Table2" displayName="Table2" ref="D5:F26" totalsRowShown="0">
  <autoFilter ref="D5:F26" xr:uid="{CDF53B94-FDEC-42B3-96FB-C68C430B6FDF}"/>
  <tableColumns count="3">
    <tableColumn id="1" xr3:uid="{C555DFE1-E9C9-4DB0-89CE-52847D79B7C9}" name="time"/>
    <tableColumn id="2" xr3:uid="{B2528BB3-CB3D-444E-A0B7-BA4072E039D2}" name="moment" dataDxfId="14">
      <calculatedColumnFormula>(Table2[[#This Row],[time]]-2)*2</calculatedColumnFormula>
    </tableColumn>
    <tableColumn id="3" xr3:uid="{E74C2D45-58BD-4119-9ACB-1EADCAC8934E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537F8-F080-436F-A8EC-A40D51EBBA86}" name="Table3" displayName="Table3" ref="G5:I26" totalsRowShown="0">
  <autoFilter ref="G5:I26" xr:uid="{8C33B129-EA89-4BDF-A848-0B65EEB2B753}"/>
  <tableColumns count="3">
    <tableColumn id="1" xr3:uid="{D0CA9CFF-09D3-4549-90E0-044636A619B4}" name="time"/>
    <tableColumn id="2" xr3:uid="{208F7C00-8D51-424A-9D13-A437B389FA30}" name="moment" dataDxfId="13">
      <calculatedColumnFormula>(Table3[[#This Row],[time]]-2)*2</calculatedColumnFormula>
    </tableColumn>
    <tableColumn id="3" xr3:uid="{4C53B090-D0A7-4CB4-99D8-6A83F71AE296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7AD243-CA85-4507-8206-9A526BDCC7C8}" name="Table4" displayName="Table4" ref="J5:L26" totalsRowShown="0">
  <autoFilter ref="J5:L26" xr:uid="{A088A16A-7786-407F-845C-5BC09418D4DB}"/>
  <tableColumns count="3">
    <tableColumn id="1" xr3:uid="{628679FA-9D90-428C-8E85-EDE64323A7A5}" name="time"/>
    <tableColumn id="2" xr3:uid="{CB48DF24-A4B8-4A92-8C00-A1186B5C1D5F}" name="moment" dataDxfId="12">
      <calculatedColumnFormula>(Table4[[#This Row],[time]]-2)*2</calculatedColumnFormula>
    </tableColumn>
    <tableColumn id="3" xr3:uid="{D10E8DF2-FC60-4E9F-9126-A99F12A68D52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8ADBBF-48BC-4233-83AB-D1242E2B1E90}" name="Table5" displayName="Table5" ref="M5:O26" totalsRowShown="0">
  <autoFilter ref="M5:O26" xr:uid="{8FD077E5-BCCF-4A61-A82B-D4BDD761C7F0}"/>
  <tableColumns count="3">
    <tableColumn id="1" xr3:uid="{9F29329D-E4C2-4C94-B963-1828212795FF}" name="time"/>
    <tableColumn id="2" xr3:uid="{21FBF2DC-62C3-4072-B7F0-F44E7A8E5B86}" name="moment" dataDxfId="11">
      <calculatedColumnFormula>(Table5[[#This Row],[time]]-2)*2</calculatedColumnFormula>
    </tableColumn>
    <tableColumn id="3" xr3:uid="{03D3C13E-AB83-45CF-8D23-DA8CA901E321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3D577A-131B-4DE5-85DB-5593590F70DC}" name="Table6" displayName="Table6" ref="P5:R26" totalsRowShown="0">
  <autoFilter ref="P5:R26" xr:uid="{D0F37938-83D7-481D-88B0-2295CC4E0900}"/>
  <tableColumns count="3">
    <tableColumn id="1" xr3:uid="{E9A5E04B-91A7-4350-8697-1EA9E61E5CFA}" name="time"/>
    <tableColumn id="2" xr3:uid="{0FF5E54B-394B-45F1-9366-B231C7FCDC78}" name="moment" dataDxfId="10">
      <calculatedColumnFormula>(Table6[[#This Row],[time]]-2)*2</calculatedColumnFormula>
    </tableColumn>
    <tableColumn id="3" xr3:uid="{9911876A-66A1-468C-8218-0E7A1AC955DE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DC8E9A-88A2-49EB-AF5C-6870FA3FF68E}" name="Table7" displayName="Table7" ref="S5:U26" totalsRowShown="0">
  <autoFilter ref="S5:U26" xr:uid="{DA9992C5-296D-4079-8495-AAF1342F430E}"/>
  <tableColumns count="3">
    <tableColumn id="1" xr3:uid="{02F9988C-A2E6-43DD-8F00-C6D39D2BB7D9}" name="time"/>
    <tableColumn id="2" xr3:uid="{7D43E6BA-D3C0-444A-8664-E6DEC4B86EA8}" name="moment" dataDxfId="9">
      <calculatedColumnFormula>(Table7[[#This Row],[time]]-2)*2</calculatedColumnFormula>
    </tableColumn>
    <tableColumn id="3" xr3:uid="{0B3FE107-CC0D-4320-8C78-F1EB20B6079C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8C170E-8B36-4C42-94EC-927AB1154D5E}" name="Table8" displayName="Table8" ref="V5:X26" totalsRowShown="0">
  <autoFilter ref="V5:X26" xr:uid="{57A39D6A-C5B6-4517-BE97-2C822126B524}"/>
  <tableColumns count="3">
    <tableColumn id="1" xr3:uid="{6ACD8C43-0817-4260-91CE-EE9596D17A45}" name="time"/>
    <tableColumn id="2" xr3:uid="{8A4FA0AE-67FD-4479-B0F6-24790C56A67D}" name="moment" dataDxfId="8">
      <calculatedColumnFormula>(Table8[[#This Row],[time]]-2)*2</calculatedColumnFormula>
    </tableColumn>
    <tableColumn id="3" xr3:uid="{261CAEAA-DB85-4788-BEE6-3F643EFEB5EE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3B4410-17F9-4186-95A3-6CFEEDAA9DDA}" name="Table134" displayName="Table134" ref="A34:C55" totalsRowShown="0">
  <autoFilter ref="A34:C55" xr:uid="{BCEDF1C5-4243-465E-9CDB-BAA92466069E}"/>
  <tableColumns count="3">
    <tableColumn id="1" xr3:uid="{E0926250-A894-4106-A00E-199B61EEF8D3}" name="time"/>
    <tableColumn id="2" xr3:uid="{C4D98152-88F6-42AE-89E1-FAD236C7CCBA}" name="moment" dataDxfId="7">
      <calculatedColumnFormula>-(Table134[[#This Row],[time]]-2)*2</calculatedColumnFormula>
    </tableColumn>
    <tableColumn id="3" xr3:uid="{BBBFA304-D13F-4540-ABC1-AE86889CC80E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4108-12FA-48BE-B096-DDCAD2E71844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80.561000000000007</v>
      </c>
      <c r="D6">
        <v>2</v>
      </c>
      <c r="E6">
        <f>(Table2[[#This Row],[time]]-2)*2</f>
        <v>0</v>
      </c>
      <c r="F6">
        <v>87.831800000000001</v>
      </c>
      <c r="G6">
        <v>2</v>
      </c>
      <c r="H6">
        <f>(Table3[[#This Row],[time]]-2)*2</f>
        <v>0</v>
      </c>
      <c r="I6">
        <v>85.166600000000003</v>
      </c>
      <c r="J6">
        <v>2</v>
      </c>
      <c r="K6">
        <f>(Table4[[#This Row],[time]]-2)*2</f>
        <v>0</v>
      </c>
      <c r="L6">
        <v>79.101699999999994</v>
      </c>
      <c r="M6">
        <v>2</v>
      </c>
      <c r="N6">
        <f>(Table5[[#This Row],[time]]-2)*2</f>
        <v>0</v>
      </c>
      <c r="O6">
        <v>83.227800000000002</v>
      </c>
      <c r="P6">
        <v>2</v>
      </c>
      <c r="Q6">
        <f>(Table6[[#This Row],[time]]-2)*2</f>
        <v>0</v>
      </c>
      <c r="R6">
        <v>83.949600000000004</v>
      </c>
      <c r="S6">
        <v>2</v>
      </c>
      <c r="T6">
        <f>(Table7[[#This Row],[time]]-2)*2</f>
        <v>0</v>
      </c>
      <c r="U6">
        <v>78.459999999999994</v>
      </c>
      <c r="V6">
        <v>2</v>
      </c>
      <c r="W6">
        <f>(Table8[[#This Row],[time]]-2)*2</f>
        <v>0</v>
      </c>
      <c r="X6">
        <v>83.006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89.778099999999995</v>
      </c>
      <c r="D7">
        <v>2.0575000000000001</v>
      </c>
      <c r="E7">
        <f>(Table2[[#This Row],[time]]-2)*2</f>
        <v>0.11500000000000021</v>
      </c>
      <c r="F7">
        <v>95.423599999999993</v>
      </c>
      <c r="G7">
        <v>2.0575000000000001</v>
      </c>
      <c r="H7">
        <f>(Table3[[#This Row],[time]]-2)*2</f>
        <v>0.11500000000000021</v>
      </c>
      <c r="I7">
        <v>87.488500000000002</v>
      </c>
      <c r="J7">
        <v>2.0575000000000001</v>
      </c>
      <c r="K7">
        <f>(Table4[[#This Row],[time]]-2)*2</f>
        <v>0.11500000000000021</v>
      </c>
      <c r="L7">
        <v>87.414900000000003</v>
      </c>
      <c r="M7">
        <v>2.0575000000000001</v>
      </c>
      <c r="N7">
        <f>(Table5[[#This Row],[time]]-2)*2</f>
        <v>0.11500000000000021</v>
      </c>
      <c r="O7">
        <v>82.548900000000003</v>
      </c>
      <c r="P7">
        <v>2.0575000000000001</v>
      </c>
      <c r="Q7">
        <f>(Table6[[#This Row],[time]]-2)*2</f>
        <v>0.11500000000000021</v>
      </c>
      <c r="R7">
        <v>89.068899999999999</v>
      </c>
      <c r="S7">
        <v>2.0575000000000001</v>
      </c>
      <c r="T7">
        <f>(Table7[[#This Row],[time]]-2)*2</f>
        <v>0.11500000000000021</v>
      </c>
      <c r="U7">
        <v>78.569299999999998</v>
      </c>
      <c r="V7">
        <v>2.0575000000000001</v>
      </c>
      <c r="W7">
        <f>(Table8[[#This Row],[time]]-2)*2</f>
        <v>0.11500000000000021</v>
      </c>
      <c r="X7">
        <v>83.224999999999994</v>
      </c>
    </row>
    <row r="8" spans="1:24" x14ac:dyDescent="0.3">
      <c r="A8">
        <v>2.1025</v>
      </c>
      <c r="B8">
        <f>(Table1[[#This Row],[time]]-2)*2</f>
        <v>0.20500000000000007</v>
      </c>
      <c r="C8">
        <v>87.905500000000004</v>
      </c>
      <c r="D8">
        <v>2.1025</v>
      </c>
      <c r="E8">
        <f>(Table2[[#This Row],[time]]-2)*2</f>
        <v>0.20500000000000007</v>
      </c>
      <c r="F8">
        <v>94.556200000000004</v>
      </c>
      <c r="G8">
        <v>2.1025</v>
      </c>
      <c r="H8">
        <f>(Table3[[#This Row],[time]]-2)*2</f>
        <v>0.20500000000000007</v>
      </c>
      <c r="I8">
        <v>85.932500000000005</v>
      </c>
      <c r="J8">
        <v>2.1025</v>
      </c>
      <c r="K8">
        <f>(Table4[[#This Row],[time]]-2)*2</f>
        <v>0.20500000000000007</v>
      </c>
      <c r="L8">
        <v>88.551100000000005</v>
      </c>
      <c r="M8">
        <v>2.1025</v>
      </c>
      <c r="N8">
        <f>(Table5[[#This Row],[time]]-2)*2</f>
        <v>0.20500000000000007</v>
      </c>
      <c r="O8">
        <v>80.277900000000002</v>
      </c>
      <c r="P8">
        <v>2.1025</v>
      </c>
      <c r="Q8">
        <f>(Table6[[#This Row],[time]]-2)*2</f>
        <v>0.20500000000000007</v>
      </c>
      <c r="R8">
        <v>89.959500000000006</v>
      </c>
      <c r="S8">
        <v>2.1025</v>
      </c>
      <c r="T8">
        <f>(Table7[[#This Row],[time]]-2)*2</f>
        <v>0.20500000000000007</v>
      </c>
      <c r="U8">
        <v>77.891599999999997</v>
      </c>
      <c r="V8">
        <v>2.1025</v>
      </c>
      <c r="W8">
        <f>(Table8[[#This Row],[time]]-2)*2</f>
        <v>0.20500000000000007</v>
      </c>
      <c r="X8">
        <v>83.11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85.606200000000001</v>
      </c>
      <c r="D9">
        <v>2.1671900000000002</v>
      </c>
      <c r="E9">
        <f>(Table2[[#This Row],[time]]-2)*2</f>
        <v>0.33438000000000034</v>
      </c>
      <c r="F9">
        <v>94.292699999999996</v>
      </c>
      <c r="G9">
        <v>2.1671900000000002</v>
      </c>
      <c r="H9">
        <f>(Table3[[#This Row],[time]]-2)*2</f>
        <v>0.33438000000000034</v>
      </c>
      <c r="I9">
        <v>84.3506</v>
      </c>
      <c r="J9">
        <v>2.1671900000000002</v>
      </c>
      <c r="K9">
        <f>(Table4[[#This Row],[time]]-2)*2</f>
        <v>0.33438000000000034</v>
      </c>
      <c r="L9">
        <v>88.999399999999994</v>
      </c>
      <c r="M9">
        <v>2.1671900000000002</v>
      </c>
      <c r="N9">
        <f>(Table5[[#This Row],[time]]-2)*2</f>
        <v>0.33438000000000034</v>
      </c>
      <c r="O9">
        <v>76.823999999999998</v>
      </c>
      <c r="P9">
        <v>2.1671900000000002</v>
      </c>
      <c r="Q9">
        <f>(Table6[[#This Row],[time]]-2)*2</f>
        <v>0.33438000000000034</v>
      </c>
      <c r="R9">
        <v>91.810199999999995</v>
      </c>
      <c r="S9">
        <v>2.1671900000000002</v>
      </c>
      <c r="T9">
        <f>(Table7[[#This Row],[time]]-2)*2</f>
        <v>0.33438000000000034</v>
      </c>
      <c r="U9">
        <v>77.691800000000001</v>
      </c>
      <c r="V9">
        <v>2.1671900000000002</v>
      </c>
      <c r="W9">
        <f>(Table8[[#This Row],[time]]-2)*2</f>
        <v>0.33438000000000034</v>
      </c>
      <c r="X9">
        <v>82.993300000000005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84.188000000000002</v>
      </c>
      <c r="D10">
        <v>2.2146499999999998</v>
      </c>
      <c r="E10">
        <f>(Table2[[#This Row],[time]]-2)*2</f>
        <v>0.42929999999999957</v>
      </c>
      <c r="F10">
        <v>94.463300000000004</v>
      </c>
      <c r="G10">
        <v>2.2146499999999998</v>
      </c>
      <c r="H10">
        <f>(Table3[[#This Row],[time]]-2)*2</f>
        <v>0.42929999999999957</v>
      </c>
      <c r="I10">
        <v>83.299700000000001</v>
      </c>
      <c r="J10">
        <v>2.2146499999999998</v>
      </c>
      <c r="K10">
        <f>(Table4[[#This Row],[time]]-2)*2</f>
        <v>0.42929999999999957</v>
      </c>
      <c r="L10">
        <v>88.607399999999998</v>
      </c>
      <c r="M10">
        <v>2.2146499999999998</v>
      </c>
      <c r="N10">
        <f>(Table5[[#This Row],[time]]-2)*2</f>
        <v>0.42929999999999957</v>
      </c>
      <c r="O10">
        <v>74.358500000000006</v>
      </c>
      <c r="P10">
        <v>2.2146499999999998</v>
      </c>
      <c r="Q10">
        <f>(Table6[[#This Row],[time]]-2)*2</f>
        <v>0.42929999999999957</v>
      </c>
      <c r="R10">
        <v>91.454499999999996</v>
      </c>
      <c r="S10">
        <v>2.2146499999999998</v>
      </c>
      <c r="T10">
        <f>(Table7[[#This Row],[time]]-2)*2</f>
        <v>0.42929999999999957</v>
      </c>
      <c r="U10">
        <v>77.760900000000007</v>
      </c>
      <c r="V10">
        <v>2.2146499999999998</v>
      </c>
      <c r="W10">
        <f>(Table8[[#This Row],[time]]-2)*2</f>
        <v>0.42929999999999957</v>
      </c>
      <c r="X10">
        <v>82.390500000000003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82.891499999999994</v>
      </c>
      <c r="D11">
        <v>2.2715999999999998</v>
      </c>
      <c r="E11">
        <f>(Table2[[#This Row],[time]]-2)*2</f>
        <v>0.54319999999999968</v>
      </c>
      <c r="F11">
        <v>93.9161</v>
      </c>
      <c r="G11">
        <v>2.2715999999999998</v>
      </c>
      <c r="H11">
        <f>(Table3[[#This Row],[time]]-2)*2</f>
        <v>0.54319999999999968</v>
      </c>
      <c r="I11">
        <v>82.482500000000002</v>
      </c>
      <c r="J11">
        <v>2.2715999999999998</v>
      </c>
      <c r="K11">
        <f>(Table4[[#This Row],[time]]-2)*2</f>
        <v>0.54319999999999968</v>
      </c>
      <c r="L11">
        <v>87.7714</v>
      </c>
      <c r="M11">
        <v>2.2715999999999998</v>
      </c>
      <c r="N11">
        <f>(Table5[[#This Row],[time]]-2)*2</f>
        <v>0.54319999999999968</v>
      </c>
      <c r="O11">
        <v>72.720699999999994</v>
      </c>
      <c r="P11">
        <v>2.2715999999999998</v>
      </c>
      <c r="Q11">
        <f>(Table6[[#This Row],[time]]-2)*2</f>
        <v>0.54319999999999968</v>
      </c>
      <c r="R11">
        <v>92.28</v>
      </c>
      <c r="S11">
        <v>2.2715999999999998</v>
      </c>
      <c r="T11">
        <f>(Table7[[#This Row],[time]]-2)*2</f>
        <v>0.54319999999999968</v>
      </c>
      <c r="U11">
        <v>77.773399999999995</v>
      </c>
      <c r="V11">
        <v>2.2715999999999998</v>
      </c>
      <c r="W11">
        <f>(Table8[[#This Row],[time]]-2)*2</f>
        <v>0.54319999999999968</v>
      </c>
      <c r="X11">
        <v>81.817400000000006</v>
      </c>
    </row>
    <row r="12" spans="1:24" x14ac:dyDescent="0.3">
      <c r="A12">
        <v>2.32233</v>
      </c>
      <c r="B12">
        <f>(Table1[[#This Row],[time]]-2)*2</f>
        <v>0.64466000000000001</v>
      </c>
      <c r="C12">
        <v>82.005499999999998</v>
      </c>
      <c r="D12">
        <v>2.32233</v>
      </c>
      <c r="E12">
        <f>(Table2[[#This Row],[time]]-2)*2</f>
        <v>0.64466000000000001</v>
      </c>
      <c r="F12">
        <v>90.775800000000004</v>
      </c>
      <c r="G12">
        <v>2.32233</v>
      </c>
      <c r="H12">
        <f>(Table3[[#This Row],[time]]-2)*2</f>
        <v>0.64466000000000001</v>
      </c>
      <c r="I12">
        <v>81.748199999999997</v>
      </c>
      <c r="J12">
        <v>2.32233</v>
      </c>
      <c r="K12">
        <f>(Table4[[#This Row],[time]]-2)*2</f>
        <v>0.64466000000000001</v>
      </c>
      <c r="L12">
        <v>86.268900000000002</v>
      </c>
      <c r="M12">
        <v>2.32233</v>
      </c>
      <c r="N12">
        <f>(Table5[[#This Row],[time]]-2)*2</f>
        <v>0.64466000000000001</v>
      </c>
      <c r="O12">
        <v>70.836600000000004</v>
      </c>
      <c r="P12">
        <v>2.32233</v>
      </c>
      <c r="Q12">
        <f>(Table6[[#This Row],[time]]-2)*2</f>
        <v>0.64466000000000001</v>
      </c>
      <c r="R12">
        <v>92.897800000000004</v>
      </c>
      <c r="S12">
        <v>2.32233</v>
      </c>
      <c r="T12">
        <f>(Table7[[#This Row],[time]]-2)*2</f>
        <v>0.64466000000000001</v>
      </c>
      <c r="U12">
        <v>77.785600000000002</v>
      </c>
      <c r="V12">
        <v>2.32233</v>
      </c>
      <c r="W12">
        <f>(Table8[[#This Row],[time]]-2)*2</f>
        <v>0.64466000000000001</v>
      </c>
      <c r="X12">
        <v>81.360699999999994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80.036699999999996</v>
      </c>
      <c r="D13">
        <v>2.3587899999999999</v>
      </c>
      <c r="E13">
        <f>(Table2[[#This Row],[time]]-2)*2</f>
        <v>0.71757999999999988</v>
      </c>
      <c r="F13">
        <v>88.97</v>
      </c>
      <c r="G13">
        <v>2.3587899999999999</v>
      </c>
      <c r="H13">
        <f>(Table3[[#This Row],[time]]-2)*2</f>
        <v>0.71757999999999988</v>
      </c>
      <c r="I13">
        <v>80.887500000000003</v>
      </c>
      <c r="J13">
        <v>2.3587899999999999</v>
      </c>
      <c r="K13">
        <f>(Table4[[#This Row],[time]]-2)*2</f>
        <v>0.71757999999999988</v>
      </c>
      <c r="L13">
        <v>85.100899999999996</v>
      </c>
      <c r="M13">
        <v>2.3587899999999999</v>
      </c>
      <c r="N13">
        <f>(Table5[[#This Row],[time]]-2)*2</f>
        <v>0.71757999999999988</v>
      </c>
      <c r="O13">
        <v>69.6798</v>
      </c>
      <c r="P13">
        <v>2.3587899999999999</v>
      </c>
      <c r="Q13">
        <f>(Table6[[#This Row],[time]]-2)*2</f>
        <v>0.71757999999999988</v>
      </c>
      <c r="R13">
        <v>93.018900000000002</v>
      </c>
      <c r="S13">
        <v>2.3587899999999999</v>
      </c>
      <c r="T13">
        <f>(Table7[[#This Row],[time]]-2)*2</f>
        <v>0.71757999999999988</v>
      </c>
      <c r="U13">
        <v>77.771100000000004</v>
      </c>
      <c r="V13">
        <v>2.3587899999999999</v>
      </c>
      <c r="W13">
        <f>(Table8[[#This Row],[time]]-2)*2</f>
        <v>0.71757999999999988</v>
      </c>
      <c r="X13">
        <v>80.906999999999996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78.939300000000003</v>
      </c>
      <c r="D14">
        <v>2.4015499999999999</v>
      </c>
      <c r="E14">
        <f>(Table2[[#This Row],[time]]-2)*2</f>
        <v>0.8030999999999997</v>
      </c>
      <c r="F14">
        <v>83.582999999999998</v>
      </c>
      <c r="G14">
        <v>2.4015499999999999</v>
      </c>
      <c r="H14">
        <f>(Table3[[#This Row],[time]]-2)*2</f>
        <v>0.8030999999999997</v>
      </c>
      <c r="I14">
        <v>80.328500000000005</v>
      </c>
      <c r="J14">
        <v>2.4015499999999999</v>
      </c>
      <c r="K14">
        <f>(Table4[[#This Row],[time]]-2)*2</f>
        <v>0.8030999999999997</v>
      </c>
      <c r="L14">
        <v>84.662199999999999</v>
      </c>
      <c r="M14">
        <v>2.4015499999999999</v>
      </c>
      <c r="N14">
        <f>(Table5[[#This Row],[time]]-2)*2</f>
        <v>0.8030999999999997</v>
      </c>
      <c r="O14">
        <v>68.9816</v>
      </c>
      <c r="P14">
        <v>2.4015499999999999</v>
      </c>
      <c r="Q14">
        <f>(Table6[[#This Row],[time]]-2)*2</f>
        <v>0.8030999999999997</v>
      </c>
      <c r="R14">
        <v>92.433400000000006</v>
      </c>
      <c r="S14">
        <v>2.4015499999999999</v>
      </c>
      <c r="T14">
        <f>(Table7[[#This Row],[time]]-2)*2</f>
        <v>0.8030999999999997</v>
      </c>
      <c r="U14">
        <v>77.677000000000007</v>
      </c>
      <c r="V14">
        <v>2.4015499999999999</v>
      </c>
      <c r="W14">
        <f>(Table8[[#This Row],[time]]-2)*2</f>
        <v>0.8030999999999997</v>
      </c>
      <c r="X14">
        <v>80.451099999999997</v>
      </c>
    </row>
    <row r="15" spans="1:24" x14ac:dyDescent="0.3">
      <c r="A15">
        <v>2.47973</v>
      </c>
      <c r="B15">
        <f>(Table1[[#This Row],[time]]-2)*2</f>
        <v>0.95945999999999998</v>
      </c>
      <c r="C15">
        <v>77.883700000000005</v>
      </c>
      <c r="D15">
        <v>2.47973</v>
      </c>
      <c r="E15">
        <f>(Table2[[#This Row],[time]]-2)*2</f>
        <v>0.95945999999999998</v>
      </c>
      <c r="F15">
        <v>78.909099999999995</v>
      </c>
      <c r="G15">
        <v>2.47973</v>
      </c>
      <c r="H15">
        <f>(Table3[[#This Row],[time]]-2)*2</f>
        <v>0.95945999999999998</v>
      </c>
      <c r="I15">
        <v>79.713999999999999</v>
      </c>
      <c r="J15">
        <v>2.47973</v>
      </c>
      <c r="K15">
        <f>(Table4[[#This Row],[time]]-2)*2</f>
        <v>0.95945999999999998</v>
      </c>
      <c r="L15">
        <v>83.011499999999998</v>
      </c>
      <c r="M15">
        <v>2.47973</v>
      </c>
      <c r="N15">
        <f>(Table5[[#This Row],[time]]-2)*2</f>
        <v>0.95945999999999998</v>
      </c>
      <c r="O15">
        <v>67.890799999999999</v>
      </c>
      <c r="P15">
        <v>2.47973</v>
      </c>
      <c r="Q15">
        <f>(Table6[[#This Row],[time]]-2)*2</f>
        <v>0.95945999999999998</v>
      </c>
      <c r="R15">
        <v>92.712199999999996</v>
      </c>
      <c r="S15">
        <v>2.47973</v>
      </c>
      <c r="T15">
        <f>(Table7[[#This Row],[time]]-2)*2</f>
        <v>0.95945999999999998</v>
      </c>
      <c r="U15">
        <v>77.438800000000001</v>
      </c>
      <c r="V15">
        <v>2.47973</v>
      </c>
      <c r="W15">
        <f>(Table8[[#This Row],[time]]-2)*2</f>
        <v>0.95945999999999998</v>
      </c>
      <c r="X15">
        <v>80.007300000000001</v>
      </c>
    </row>
    <row r="16" spans="1:24" x14ac:dyDescent="0.3">
      <c r="A16">
        <v>2.51017</v>
      </c>
      <c r="B16">
        <f>(Table1[[#This Row],[time]]-2)*2</f>
        <v>1.02034</v>
      </c>
      <c r="C16">
        <v>76.933899999999994</v>
      </c>
      <c r="D16">
        <v>2.51017</v>
      </c>
      <c r="E16">
        <f>(Table2[[#This Row],[time]]-2)*2</f>
        <v>1.02034</v>
      </c>
      <c r="F16">
        <v>73.061899999999994</v>
      </c>
      <c r="G16">
        <v>2.51017</v>
      </c>
      <c r="H16">
        <f>(Table3[[#This Row],[time]]-2)*2</f>
        <v>1.02034</v>
      </c>
      <c r="I16">
        <v>79.340800000000002</v>
      </c>
      <c r="J16">
        <v>2.51017</v>
      </c>
      <c r="K16">
        <f>(Table4[[#This Row],[time]]-2)*2</f>
        <v>1.02034</v>
      </c>
      <c r="L16">
        <v>81.921099999999996</v>
      </c>
      <c r="M16">
        <v>2.51017</v>
      </c>
      <c r="N16">
        <f>(Table5[[#This Row],[time]]-2)*2</f>
        <v>1.02034</v>
      </c>
      <c r="O16">
        <v>67.229900000000001</v>
      </c>
      <c r="P16">
        <v>2.51017</v>
      </c>
      <c r="Q16">
        <f>(Table6[[#This Row],[time]]-2)*2</f>
        <v>1.02034</v>
      </c>
      <c r="R16">
        <v>91.991</v>
      </c>
      <c r="S16">
        <v>2.51017</v>
      </c>
      <c r="T16">
        <f>(Table7[[#This Row],[time]]-2)*2</f>
        <v>1.02034</v>
      </c>
      <c r="U16">
        <v>77.398899999999998</v>
      </c>
      <c r="V16">
        <v>2.51017</v>
      </c>
      <c r="W16">
        <f>(Table8[[#This Row],[time]]-2)*2</f>
        <v>1.02034</v>
      </c>
      <c r="X16">
        <v>79.591099999999997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76.276700000000005</v>
      </c>
      <c r="D17">
        <v>2.5632600000000001</v>
      </c>
      <c r="E17">
        <f>(Table2[[#This Row],[time]]-2)*2</f>
        <v>1.1265200000000002</v>
      </c>
      <c r="F17">
        <v>66.870199999999997</v>
      </c>
      <c r="G17">
        <v>2.5632600000000001</v>
      </c>
      <c r="H17">
        <f>(Table3[[#This Row],[time]]-2)*2</f>
        <v>1.1265200000000002</v>
      </c>
      <c r="I17">
        <v>78.894499999999994</v>
      </c>
      <c r="J17">
        <v>2.5632600000000001</v>
      </c>
      <c r="K17">
        <f>(Table4[[#This Row],[time]]-2)*2</f>
        <v>1.1265200000000002</v>
      </c>
      <c r="L17">
        <v>80.092100000000002</v>
      </c>
      <c r="M17">
        <v>2.5632600000000001</v>
      </c>
      <c r="N17">
        <f>(Table5[[#This Row],[time]]-2)*2</f>
        <v>1.1265200000000002</v>
      </c>
      <c r="O17">
        <v>66.403899999999993</v>
      </c>
      <c r="P17">
        <v>2.5632600000000001</v>
      </c>
      <c r="Q17">
        <f>(Table6[[#This Row],[time]]-2)*2</f>
        <v>1.1265200000000002</v>
      </c>
      <c r="R17">
        <v>92.087900000000005</v>
      </c>
      <c r="S17">
        <v>2.5632600000000001</v>
      </c>
      <c r="T17">
        <f>(Table7[[#This Row],[time]]-2)*2</f>
        <v>1.1265200000000002</v>
      </c>
      <c r="U17">
        <v>77.328000000000003</v>
      </c>
      <c r="V17">
        <v>2.5632600000000001</v>
      </c>
      <c r="W17">
        <f>(Table8[[#This Row],[time]]-2)*2</f>
        <v>1.1265200000000002</v>
      </c>
      <c r="X17">
        <v>79.081400000000002</v>
      </c>
    </row>
    <row r="18" spans="1:24" x14ac:dyDescent="0.3">
      <c r="A18">
        <v>2.61022</v>
      </c>
      <c r="B18">
        <f>(Table1[[#This Row],[time]]-2)*2</f>
        <v>1.22044</v>
      </c>
      <c r="C18">
        <v>75.299199999999999</v>
      </c>
      <c r="D18">
        <v>2.61022</v>
      </c>
      <c r="E18">
        <f>(Table2[[#This Row],[time]]-2)*2</f>
        <v>1.22044</v>
      </c>
      <c r="F18">
        <v>62.222099999999998</v>
      </c>
      <c r="G18">
        <v>2.61022</v>
      </c>
      <c r="H18">
        <f>(Table3[[#This Row],[time]]-2)*2</f>
        <v>1.22044</v>
      </c>
      <c r="I18">
        <v>78.499799999999993</v>
      </c>
      <c r="J18">
        <v>2.61022</v>
      </c>
      <c r="K18">
        <f>(Table4[[#This Row],[time]]-2)*2</f>
        <v>1.22044</v>
      </c>
      <c r="L18">
        <v>78.203599999999994</v>
      </c>
      <c r="M18">
        <v>2.61022</v>
      </c>
      <c r="N18">
        <f>(Table5[[#This Row],[time]]-2)*2</f>
        <v>1.22044</v>
      </c>
      <c r="O18">
        <v>64.560100000000006</v>
      </c>
      <c r="P18">
        <v>2.61022</v>
      </c>
      <c r="Q18">
        <f>(Table6[[#This Row],[time]]-2)*2</f>
        <v>1.22044</v>
      </c>
      <c r="R18">
        <v>91.757099999999994</v>
      </c>
      <c r="S18">
        <v>2.61022</v>
      </c>
      <c r="T18">
        <f>(Table7[[#This Row],[time]]-2)*2</f>
        <v>1.22044</v>
      </c>
      <c r="U18">
        <v>77.1755</v>
      </c>
      <c r="V18">
        <v>2.61022</v>
      </c>
      <c r="W18">
        <f>(Table8[[#This Row],[time]]-2)*2</f>
        <v>1.22044</v>
      </c>
      <c r="X18">
        <v>78.472899999999996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73.380499999999998</v>
      </c>
      <c r="D19">
        <v>2.6619299999999999</v>
      </c>
      <c r="E19">
        <f>(Table2[[#This Row],[time]]-2)*2</f>
        <v>1.3238599999999998</v>
      </c>
      <c r="F19">
        <v>55.901299999999999</v>
      </c>
      <c r="G19">
        <v>2.6619299999999999</v>
      </c>
      <c r="H19">
        <f>(Table3[[#This Row],[time]]-2)*2</f>
        <v>1.3238599999999998</v>
      </c>
      <c r="I19">
        <v>77.996700000000004</v>
      </c>
      <c r="J19">
        <v>2.6619299999999999</v>
      </c>
      <c r="K19">
        <f>(Table4[[#This Row],[time]]-2)*2</f>
        <v>1.3238599999999998</v>
      </c>
      <c r="L19">
        <v>74.846999999999994</v>
      </c>
      <c r="M19">
        <v>2.6619299999999999</v>
      </c>
      <c r="N19">
        <f>(Table5[[#This Row],[time]]-2)*2</f>
        <v>1.3238599999999998</v>
      </c>
      <c r="O19">
        <v>63.494199999999999</v>
      </c>
      <c r="P19">
        <v>2.6619299999999999</v>
      </c>
      <c r="Q19">
        <f>(Table6[[#This Row],[time]]-2)*2</f>
        <v>1.3238599999999998</v>
      </c>
      <c r="R19">
        <v>90.939700000000002</v>
      </c>
      <c r="S19">
        <v>2.6619299999999999</v>
      </c>
      <c r="T19">
        <f>(Table7[[#This Row],[time]]-2)*2</f>
        <v>1.3238599999999998</v>
      </c>
      <c r="U19">
        <v>76.816999999999993</v>
      </c>
      <c r="V19">
        <v>2.6619299999999999</v>
      </c>
      <c r="W19">
        <f>(Table8[[#This Row],[time]]-2)*2</f>
        <v>1.3238599999999998</v>
      </c>
      <c r="X19">
        <v>77.640299999999996</v>
      </c>
    </row>
    <row r="20" spans="1:24" x14ac:dyDescent="0.3">
      <c r="A20">
        <v>2.70424</v>
      </c>
      <c r="B20">
        <f>(Table1[[#This Row],[time]]-2)*2</f>
        <v>1.40848</v>
      </c>
      <c r="C20">
        <v>72.516199999999998</v>
      </c>
      <c r="D20">
        <v>2.70424</v>
      </c>
      <c r="E20">
        <f>(Table2[[#This Row],[time]]-2)*2</f>
        <v>1.40848</v>
      </c>
      <c r="F20">
        <v>54.652099999999997</v>
      </c>
      <c r="G20">
        <v>2.70424</v>
      </c>
      <c r="H20">
        <f>(Table3[[#This Row],[time]]-2)*2</f>
        <v>1.40848</v>
      </c>
      <c r="I20">
        <v>77.8</v>
      </c>
      <c r="J20">
        <v>2.70424</v>
      </c>
      <c r="K20">
        <f>(Table4[[#This Row],[time]]-2)*2</f>
        <v>1.40848</v>
      </c>
      <c r="L20">
        <v>71.801599999999993</v>
      </c>
      <c r="M20">
        <v>2.70424</v>
      </c>
      <c r="N20">
        <f>(Table5[[#This Row],[time]]-2)*2</f>
        <v>1.40848</v>
      </c>
      <c r="O20">
        <v>62.693800000000003</v>
      </c>
      <c r="P20">
        <v>2.70424</v>
      </c>
      <c r="Q20">
        <f>(Table6[[#This Row],[time]]-2)*2</f>
        <v>1.40848</v>
      </c>
      <c r="R20">
        <v>90.747399999999999</v>
      </c>
      <c r="S20">
        <v>2.70424</v>
      </c>
      <c r="T20">
        <f>(Table7[[#This Row],[time]]-2)*2</f>
        <v>1.40848</v>
      </c>
      <c r="U20">
        <v>76.283299999999997</v>
      </c>
      <c r="V20">
        <v>2.70424</v>
      </c>
      <c r="W20">
        <f>(Table8[[#This Row],[time]]-2)*2</f>
        <v>1.40848</v>
      </c>
      <c r="X20">
        <v>77.318700000000007</v>
      </c>
    </row>
    <row r="21" spans="1:24" x14ac:dyDescent="0.3">
      <c r="A21">
        <v>2.75779</v>
      </c>
      <c r="B21">
        <f>(Table1[[#This Row],[time]]-2)*2</f>
        <v>1.5155799999999999</v>
      </c>
      <c r="C21">
        <v>71.934799999999996</v>
      </c>
      <c r="D21">
        <v>2.75779</v>
      </c>
      <c r="E21">
        <f>(Table2[[#This Row],[time]]-2)*2</f>
        <v>1.5155799999999999</v>
      </c>
      <c r="F21">
        <v>49.109200000000001</v>
      </c>
      <c r="G21">
        <v>2.75779</v>
      </c>
      <c r="H21">
        <f>(Table3[[#This Row],[time]]-2)*2</f>
        <v>1.5155799999999999</v>
      </c>
      <c r="I21">
        <v>77.313000000000002</v>
      </c>
      <c r="J21">
        <v>2.75779</v>
      </c>
      <c r="K21">
        <f>(Table4[[#This Row],[time]]-2)*2</f>
        <v>1.5155799999999999</v>
      </c>
      <c r="L21">
        <v>64.669300000000007</v>
      </c>
      <c r="M21">
        <v>2.75779</v>
      </c>
      <c r="N21">
        <f>(Table5[[#This Row],[time]]-2)*2</f>
        <v>1.5155799999999999</v>
      </c>
      <c r="O21">
        <v>61.947499999999998</v>
      </c>
      <c r="P21">
        <v>2.75779</v>
      </c>
      <c r="Q21">
        <f>(Table6[[#This Row],[time]]-2)*2</f>
        <v>1.5155799999999999</v>
      </c>
      <c r="R21">
        <v>90.274799999999999</v>
      </c>
      <c r="S21">
        <v>2.75779</v>
      </c>
      <c r="T21">
        <f>(Table7[[#This Row],[time]]-2)*2</f>
        <v>1.5155799999999999</v>
      </c>
      <c r="U21">
        <v>75.922600000000003</v>
      </c>
      <c r="V21">
        <v>2.75779</v>
      </c>
      <c r="W21">
        <f>(Table8[[#This Row],[time]]-2)*2</f>
        <v>1.5155799999999999</v>
      </c>
      <c r="X21">
        <v>76.776600000000002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71.516199999999998</v>
      </c>
      <c r="D22">
        <v>2.8044500000000001</v>
      </c>
      <c r="E22">
        <f>(Table2[[#This Row],[time]]-2)*2</f>
        <v>1.6089000000000002</v>
      </c>
      <c r="F22">
        <v>44.483800000000002</v>
      </c>
      <c r="G22">
        <v>2.8044500000000001</v>
      </c>
      <c r="H22">
        <f>(Table3[[#This Row],[time]]-2)*2</f>
        <v>1.6089000000000002</v>
      </c>
      <c r="I22">
        <v>77.002099999999999</v>
      </c>
      <c r="J22">
        <v>2.8044500000000001</v>
      </c>
      <c r="K22">
        <f>(Table4[[#This Row],[time]]-2)*2</f>
        <v>1.6089000000000002</v>
      </c>
      <c r="L22">
        <v>58.4328</v>
      </c>
      <c r="M22">
        <v>2.8044500000000001</v>
      </c>
      <c r="N22">
        <f>(Table5[[#This Row],[time]]-2)*2</f>
        <v>1.6089000000000002</v>
      </c>
      <c r="O22">
        <v>61.483699999999999</v>
      </c>
      <c r="P22">
        <v>2.8044500000000001</v>
      </c>
      <c r="Q22">
        <f>(Table6[[#This Row],[time]]-2)*2</f>
        <v>1.6089000000000002</v>
      </c>
      <c r="R22">
        <v>89.668999999999997</v>
      </c>
      <c r="S22">
        <v>2.8044500000000001</v>
      </c>
      <c r="T22">
        <f>(Table7[[#This Row],[time]]-2)*2</f>
        <v>1.6089000000000002</v>
      </c>
      <c r="U22">
        <v>75.661500000000004</v>
      </c>
      <c r="V22">
        <v>2.8044500000000001</v>
      </c>
      <c r="W22">
        <f>(Table8[[#This Row],[time]]-2)*2</f>
        <v>1.6089000000000002</v>
      </c>
      <c r="X22">
        <v>76.325599999999994</v>
      </c>
    </row>
    <row r="23" spans="1:24" x14ac:dyDescent="0.3">
      <c r="A23">
        <v>2.8546</v>
      </c>
      <c r="B23">
        <f>(Table1[[#This Row],[time]]-2)*2</f>
        <v>1.7092000000000001</v>
      </c>
      <c r="C23">
        <v>70.426599999999993</v>
      </c>
      <c r="D23">
        <v>2.8546</v>
      </c>
      <c r="E23">
        <f>(Table2[[#This Row],[time]]-2)*2</f>
        <v>1.7092000000000001</v>
      </c>
      <c r="F23">
        <v>39.134700000000002</v>
      </c>
      <c r="G23">
        <v>2.8546</v>
      </c>
      <c r="H23">
        <f>(Table3[[#This Row],[time]]-2)*2</f>
        <v>1.7092000000000001</v>
      </c>
      <c r="I23">
        <v>76.508399999999995</v>
      </c>
      <c r="J23">
        <v>2.8546</v>
      </c>
      <c r="K23">
        <f>(Table4[[#This Row],[time]]-2)*2</f>
        <v>1.7092000000000001</v>
      </c>
      <c r="L23">
        <v>48.2742</v>
      </c>
      <c r="M23">
        <v>2.8546</v>
      </c>
      <c r="N23">
        <f>(Table5[[#This Row],[time]]-2)*2</f>
        <v>1.7092000000000001</v>
      </c>
      <c r="O23">
        <v>60.6631</v>
      </c>
      <c r="P23">
        <v>2.8546</v>
      </c>
      <c r="Q23">
        <f>(Table6[[#This Row],[time]]-2)*2</f>
        <v>1.7092000000000001</v>
      </c>
      <c r="R23">
        <v>89.166499999999999</v>
      </c>
      <c r="S23">
        <v>2.8546</v>
      </c>
      <c r="T23">
        <f>(Table7[[#This Row],[time]]-2)*2</f>
        <v>1.7092000000000001</v>
      </c>
      <c r="U23">
        <v>74.818299999999994</v>
      </c>
      <c r="V23">
        <v>2.8546</v>
      </c>
      <c r="W23">
        <f>(Table8[[#This Row],[time]]-2)*2</f>
        <v>1.7092000000000001</v>
      </c>
      <c r="X23">
        <v>75.638400000000004</v>
      </c>
    </row>
    <row r="24" spans="1:24" x14ac:dyDescent="0.3">
      <c r="A24">
        <v>2.90442</v>
      </c>
      <c r="B24">
        <f>(Table1[[#This Row],[time]]-2)*2</f>
        <v>1.80884</v>
      </c>
      <c r="C24">
        <v>69.628299999999996</v>
      </c>
      <c r="D24">
        <v>2.90442</v>
      </c>
      <c r="E24">
        <f>(Table2[[#This Row],[time]]-2)*2</f>
        <v>1.80884</v>
      </c>
      <c r="F24">
        <v>33.381300000000003</v>
      </c>
      <c r="G24">
        <v>2.90442</v>
      </c>
      <c r="H24">
        <f>(Table3[[#This Row],[time]]-2)*2</f>
        <v>1.80884</v>
      </c>
      <c r="I24">
        <v>76.1571</v>
      </c>
      <c r="J24">
        <v>2.90442</v>
      </c>
      <c r="K24">
        <f>(Table4[[#This Row],[time]]-2)*2</f>
        <v>1.80884</v>
      </c>
      <c r="L24">
        <v>47.7575</v>
      </c>
      <c r="M24">
        <v>2.90442</v>
      </c>
      <c r="N24">
        <f>(Table5[[#This Row],[time]]-2)*2</f>
        <v>1.80884</v>
      </c>
      <c r="O24">
        <v>60.110100000000003</v>
      </c>
      <c r="P24">
        <v>2.90442</v>
      </c>
      <c r="Q24">
        <f>(Table6[[#This Row],[time]]-2)*2</f>
        <v>1.80884</v>
      </c>
      <c r="R24">
        <v>88.343299999999999</v>
      </c>
      <c r="S24">
        <v>2.90442</v>
      </c>
      <c r="T24">
        <f>(Table7[[#This Row],[time]]-2)*2</f>
        <v>1.80884</v>
      </c>
      <c r="U24">
        <v>74.436800000000005</v>
      </c>
      <c r="V24">
        <v>2.90442</v>
      </c>
      <c r="W24">
        <f>(Table8[[#This Row],[time]]-2)*2</f>
        <v>1.80884</v>
      </c>
      <c r="X24">
        <v>75.110500000000002</v>
      </c>
    </row>
    <row r="25" spans="1:24" x14ac:dyDescent="0.3">
      <c r="A25">
        <v>2.95797</v>
      </c>
      <c r="B25">
        <f>(Table1[[#This Row],[time]]-2)*2</f>
        <v>1.91594</v>
      </c>
      <c r="C25">
        <v>69.036000000000001</v>
      </c>
      <c r="D25">
        <v>2.95797</v>
      </c>
      <c r="E25">
        <f>(Table2[[#This Row],[time]]-2)*2</f>
        <v>1.91594</v>
      </c>
      <c r="F25">
        <v>28.2407</v>
      </c>
      <c r="G25">
        <v>2.95797</v>
      </c>
      <c r="H25">
        <f>(Table3[[#This Row],[time]]-2)*2</f>
        <v>1.91594</v>
      </c>
      <c r="I25">
        <v>75.858400000000003</v>
      </c>
      <c r="J25">
        <v>2.95797</v>
      </c>
      <c r="K25">
        <f>(Table4[[#This Row],[time]]-2)*2</f>
        <v>1.91594</v>
      </c>
      <c r="L25">
        <v>43.0122</v>
      </c>
      <c r="M25">
        <v>2.95797</v>
      </c>
      <c r="N25">
        <f>(Table5[[#This Row],[time]]-2)*2</f>
        <v>1.91594</v>
      </c>
      <c r="O25">
        <v>59.484999999999999</v>
      </c>
      <c r="P25">
        <v>2.95797</v>
      </c>
      <c r="Q25">
        <f>(Table6[[#This Row],[time]]-2)*2</f>
        <v>1.91594</v>
      </c>
      <c r="R25">
        <v>88.284300000000002</v>
      </c>
      <c r="S25">
        <v>2.95797</v>
      </c>
      <c r="T25">
        <f>(Table7[[#This Row],[time]]-2)*2</f>
        <v>1.91594</v>
      </c>
      <c r="U25">
        <v>73.955600000000004</v>
      </c>
      <c r="V25">
        <v>2.95797</v>
      </c>
      <c r="W25">
        <f>(Table8[[#This Row],[time]]-2)*2</f>
        <v>1.91594</v>
      </c>
      <c r="X25">
        <v>74.476500000000001</v>
      </c>
    </row>
    <row r="26" spans="1:24" x14ac:dyDescent="0.3">
      <c r="A26">
        <v>3</v>
      </c>
      <c r="B26">
        <f>(Table1[[#This Row],[time]]-2)*2</f>
        <v>2</v>
      </c>
      <c r="C26">
        <v>68.512200000000007</v>
      </c>
      <c r="D26">
        <v>3</v>
      </c>
      <c r="E26">
        <f>(Table2[[#This Row],[time]]-2)*2</f>
        <v>2</v>
      </c>
      <c r="F26">
        <v>24.8491</v>
      </c>
      <c r="G26">
        <v>3</v>
      </c>
      <c r="H26">
        <f>(Table3[[#This Row],[time]]-2)*2</f>
        <v>2</v>
      </c>
      <c r="I26">
        <v>75.647499999999994</v>
      </c>
      <c r="J26">
        <v>3</v>
      </c>
      <c r="K26">
        <f>(Table4[[#This Row],[time]]-2)*2</f>
        <v>2</v>
      </c>
      <c r="L26">
        <v>39.827300000000001</v>
      </c>
      <c r="M26">
        <v>3</v>
      </c>
      <c r="N26">
        <f>(Table5[[#This Row],[time]]-2)*2</f>
        <v>2</v>
      </c>
      <c r="O26">
        <v>58.472200000000001</v>
      </c>
      <c r="P26">
        <v>3</v>
      </c>
      <c r="Q26">
        <f>(Table6[[#This Row],[time]]-2)*2</f>
        <v>2</v>
      </c>
      <c r="R26">
        <v>88.008799999999994</v>
      </c>
      <c r="S26">
        <v>3</v>
      </c>
      <c r="T26">
        <f>(Table7[[#This Row],[time]]-2)*2</f>
        <v>2</v>
      </c>
      <c r="U26">
        <v>73.606899999999996</v>
      </c>
      <c r="V26">
        <v>3</v>
      </c>
      <c r="W26">
        <f>(Table8[[#This Row],[time]]-2)*2</f>
        <v>2</v>
      </c>
      <c r="X26">
        <v>74.078400000000002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80.561000000000007</v>
      </c>
      <c r="D35">
        <v>2</v>
      </c>
      <c r="E35">
        <f>-(Table134[[#This Row],[time]]-2)*2</f>
        <v>0</v>
      </c>
      <c r="F35">
        <v>87.831800000000001</v>
      </c>
      <c r="G35">
        <v>2</v>
      </c>
      <c r="H35">
        <f>-(Table134[[#This Row],[time]]-2)*2</f>
        <v>0</v>
      </c>
      <c r="I35">
        <v>85.166600000000003</v>
      </c>
      <c r="J35">
        <v>2</v>
      </c>
      <c r="K35">
        <f>-(Table134[[#This Row],[time]]-2)*2</f>
        <v>0</v>
      </c>
      <c r="L35">
        <v>79.101699999999994</v>
      </c>
      <c r="M35">
        <v>2</v>
      </c>
      <c r="N35">
        <f>-(Table134[[#This Row],[time]]-2)*2</f>
        <v>0</v>
      </c>
      <c r="O35">
        <v>83.227800000000002</v>
      </c>
      <c r="P35">
        <v>2</v>
      </c>
      <c r="Q35">
        <f>-(Table134[[#This Row],[time]]-2)*2</f>
        <v>0</v>
      </c>
      <c r="R35">
        <v>83.949600000000004</v>
      </c>
      <c r="S35">
        <v>2</v>
      </c>
      <c r="T35">
        <f>-(Table134[[#This Row],[time]]-2)*2</f>
        <v>0</v>
      </c>
      <c r="U35">
        <v>78.459999999999994</v>
      </c>
      <c r="V35">
        <v>2</v>
      </c>
      <c r="W35">
        <f>-(Table134[[#This Row],[time]]-2)*2</f>
        <v>0</v>
      </c>
      <c r="X35">
        <v>83.006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90.037300000000002</v>
      </c>
      <c r="D36">
        <v>2.0575000000000001</v>
      </c>
      <c r="E36">
        <f>-(Table134[[#This Row],[time]]-2)*2</f>
        <v>-0.11500000000000021</v>
      </c>
      <c r="F36">
        <v>94.670100000000005</v>
      </c>
      <c r="G36">
        <v>2.0575000000000001</v>
      </c>
      <c r="H36">
        <f>-(Table134[[#This Row],[time]]-2)*2</f>
        <v>-0.11500000000000021</v>
      </c>
      <c r="I36">
        <v>89.579599999999999</v>
      </c>
      <c r="J36">
        <v>2.0575000000000001</v>
      </c>
      <c r="K36">
        <f>-(Table134[[#This Row],[time]]-2)*2</f>
        <v>-0.11500000000000021</v>
      </c>
      <c r="L36">
        <v>84.689700000000002</v>
      </c>
      <c r="M36">
        <v>2.0575000000000001</v>
      </c>
      <c r="N36">
        <f>-(Table134[[#This Row],[time]]-2)*2</f>
        <v>-0.11500000000000021</v>
      </c>
      <c r="O36">
        <v>82.364000000000004</v>
      </c>
      <c r="P36">
        <v>2.0575000000000001</v>
      </c>
      <c r="Q36">
        <f>-(Table134[[#This Row],[time]]-2)*2</f>
        <v>-0.11500000000000021</v>
      </c>
      <c r="R36">
        <v>87.5779</v>
      </c>
      <c r="S36">
        <v>2.0575000000000001</v>
      </c>
      <c r="T36">
        <f>-(Table134[[#This Row],[time]]-2)*2</f>
        <v>-0.11500000000000021</v>
      </c>
      <c r="U36">
        <v>79.376199999999997</v>
      </c>
      <c r="V36">
        <v>2.0575000000000001</v>
      </c>
      <c r="W36">
        <f>-(Table134[[#This Row],[time]]-2)*2</f>
        <v>-0.11500000000000021</v>
      </c>
      <c r="X36">
        <v>83.147199999999998</v>
      </c>
    </row>
    <row r="37" spans="1:24" x14ac:dyDescent="0.3">
      <c r="A37">
        <v>2.1025</v>
      </c>
      <c r="B37">
        <f>-(Table134[[#This Row],[time]]-2)*2</f>
        <v>-0.20500000000000007</v>
      </c>
      <c r="C37">
        <v>86.687200000000004</v>
      </c>
      <c r="D37">
        <v>2.1025</v>
      </c>
      <c r="E37">
        <f>-(Table134[[#This Row],[time]]-2)*2</f>
        <v>-0.20500000000000007</v>
      </c>
      <c r="F37">
        <v>93.600999999999999</v>
      </c>
      <c r="G37">
        <v>2.1025</v>
      </c>
      <c r="H37">
        <f>-(Table134[[#This Row],[time]]-2)*2</f>
        <v>-0.20500000000000007</v>
      </c>
      <c r="I37">
        <v>89.123199999999997</v>
      </c>
      <c r="J37">
        <v>2.1025</v>
      </c>
      <c r="K37">
        <f>-(Table134[[#This Row],[time]]-2)*2</f>
        <v>-0.20500000000000007</v>
      </c>
      <c r="L37">
        <v>83.279700000000005</v>
      </c>
      <c r="M37">
        <v>2.1025</v>
      </c>
      <c r="N37">
        <f>-(Table134[[#This Row],[time]]-2)*2</f>
        <v>-0.20500000000000007</v>
      </c>
      <c r="O37">
        <v>82.218699999999998</v>
      </c>
      <c r="P37">
        <v>2.1025</v>
      </c>
      <c r="Q37">
        <f>-(Table134[[#This Row],[time]]-2)*2</f>
        <v>-0.20500000000000007</v>
      </c>
      <c r="R37">
        <v>86.147599999999997</v>
      </c>
      <c r="S37">
        <v>2.1025</v>
      </c>
      <c r="T37">
        <f>-(Table134[[#This Row],[time]]-2)*2</f>
        <v>-0.20500000000000007</v>
      </c>
      <c r="U37">
        <v>79.673199999999994</v>
      </c>
      <c r="V37">
        <v>2.1025</v>
      </c>
      <c r="W37">
        <f>-(Table134[[#This Row],[time]]-2)*2</f>
        <v>-0.20500000000000007</v>
      </c>
      <c r="X37">
        <v>83.0471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83.707700000000003</v>
      </c>
      <c r="D38">
        <v>2.1671900000000002</v>
      </c>
      <c r="E38">
        <f>-(Table134[[#This Row],[time]]-2)*2</f>
        <v>-0.33438000000000034</v>
      </c>
      <c r="F38">
        <v>92.483199999999997</v>
      </c>
      <c r="G38">
        <v>2.1671900000000002</v>
      </c>
      <c r="H38">
        <f>-(Table134[[#This Row],[time]]-2)*2</f>
        <v>-0.33438000000000034</v>
      </c>
      <c r="I38">
        <v>87.289599999999993</v>
      </c>
      <c r="J38">
        <v>2.1671900000000002</v>
      </c>
      <c r="K38">
        <f>-(Table134[[#This Row],[time]]-2)*2</f>
        <v>-0.33438000000000034</v>
      </c>
      <c r="L38">
        <v>81.519099999999995</v>
      </c>
      <c r="M38">
        <v>2.1671900000000002</v>
      </c>
      <c r="N38">
        <f>-(Table134[[#This Row],[time]]-2)*2</f>
        <v>-0.33438000000000034</v>
      </c>
      <c r="O38">
        <v>83.185500000000005</v>
      </c>
      <c r="P38">
        <v>2.1671900000000002</v>
      </c>
      <c r="Q38">
        <f>-(Table134[[#This Row],[time]]-2)*2</f>
        <v>-0.33438000000000034</v>
      </c>
      <c r="R38">
        <v>84.518699999999995</v>
      </c>
      <c r="S38">
        <v>2.1671900000000002</v>
      </c>
      <c r="T38">
        <f>-(Table134[[#This Row],[time]]-2)*2</f>
        <v>-0.33438000000000034</v>
      </c>
      <c r="U38">
        <v>80.025599999999997</v>
      </c>
      <c r="V38">
        <v>2.1671900000000002</v>
      </c>
      <c r="W38">
        <f>-(Table134[[#This Row],[time]]-2)*2</f>
        <v>-0.33438000000000034</v>
      </c>
      <c r="X38">
        <v>82.878100000000003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81.820899999999995</v>
      </c>
      <c r="D39">
        <v>2.2146499999999998</v>
      </c>
      <c r="E39">
        <f>-(Table134[[#This Row],[time]]-2)*2</f>
        <v>-0.42929999999999957</v>
      </c>
      <c r="F39">
        <v>91.025000000000006</v>
      </c>
      <c r="G39">
        <v>2.2146499999999998</v>
      </c>
      <c r="H39">
        <f>-(Table134[[#This Row],[time]]-2)*2</f>
        <v>-0.42929999999999957</v>
      </c>
      <c r="I39">
        <v>79.724900000000005</v>
      </c>
      <c r="J39">
        <v>2.2146499999999998</v>
      </c>
      <c r="K39">
        <f>-(Table134[[#This Row],[time]]-2)*2</f>
        <v>-0.42929999999999957</v>
      </c>
      <c r="L39">
        <v>80.6708</v>
      </c>
      <c r="M39">
        <v>2.2146499999999998</v>
      </c>
      <c r="N39">
        <f>-(Table134[[#This Row],[time]]-2)*2</f>
        <v>-0.42929999999999957</v>
      </c>
      <c r="O39">
        <v>82.882599999999996</v>
      </c>
      <c r="P39">
        <v>2.2146499999999998</v>
      </c>
      <c r="Q39">
        <f>-(Table134[[#This Row],[time]]-2)*2</f>
        <v>-0.42929999999999957</v>
      </c>
      <c r="R39">
        <v>83.6721</v>
      </c>
      <c r="S39">
        <v>2.2146499999999998</v>
      </c>
      <c r="T39">
        <f>-(Table134[[#This Row],[time]]-2)*2</f>
        <v>-0.42929999999999957</v>
      </c>
      <c r="U39">
        <v>80.150899999999993</v>
      </c>
      <c r="V39">
        <v>2.2146499999999998</v>
      </c>
      <c r="W39">
        <f>-(Table134[[#This Row],[time]]-2)*2</f>
        <v>-0.42929999999999957</v>
      </c>
      <c r="X39">
        <v>82.802700000000002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76.625100000000003</v>
      </c>
      <c r="D40">
        <v>2.2715999999999998</v>
      </c>
      <c r="E40">
        <f>-(Table134[[#This Row],[time]]-2)*2</f>
        <v>-0.54319999999999968</v>
      </c>
      <c r="F40">
        <v>89.705500000000001</v>
      </c>
      <c r="G40">
        <v>2.2715999999999998</v>
      </c>
      <c r="H40">
        <f>-(Table134[[#This Row],[time]]-2)*2</f>
        <v>-0.54319999999999968</v>
      </c>
      <c r="I40">
        <v>75.399000000000001</v>
      </c>
      <c r="J40">
        <v>2.2715999999999998</v>
      </c>
      <c r="K40">
        <f>-(Table134[[#This Row],[time]]-2)*2</f>
        <v>-0.54319999999999968</v>
      </c>
      <c r="L40">
        <v>79.865399999999994</v>
      </c>
      <c r="M40">
        <v>2.2715999999999998</v>
      </c>
      <c r="N40">
        <f>-(Table134[[#This Row],[time]]-2)*2</f>
        <v>-0.54319999999999968</v>
      </c>
      <c r="O40">
        <v>82.860799999999998</v>
      </c>
      <c r="P40">
        <v>2.2715999999999998</v>
      </c>
      <c r="Q40">
        <f>-(Table134[[#This Row],[time]]-2)*2</f>
        <v>-0.54319999999999968</v>
      </c>
      <c r="R40">
        <v>82.936099999999996</v>
      </c>
      <c r="S40">
        <v>2.2715999999999998</v>
      </c>
      <c r="T40">
        <f>-(Table134[[#This Row],[time]]-2)*2</f>
        <v>-0.54319999999999968</v>
      </c>
      <c r="U40">
        <v>79.885800000000003</v>
      </c>
      <c r="V40">
        <v>2.2715999999999998</v>
      </c>
      <c r="W40">
        <f>-(Table134[[#This Row],[time]]-2)*2</f>
        <v>-0.54319999999999968</v>
      </c>
      <c r="X40">
        <v>82.793999999999997</v>
      </c>
    </row>
    <row r="41" spans="1:24" x14ac:dyDescent="0.3">
      <c r="A41">
        <v>2.32233</v>
      </c>
      <c r="B41">
        <f>-(Table134[[#This Row],[time]]-2)*2</f>
        <v>-0.64466000000000001</v>
      </c>
      <c r="C41">
        <v>76.043099999999995</v>
      </c>
      <c r="D41">
        <v>2.32233</v>
      </c>
      <c r="E41">
        <f>-(Table134[[#This Row],[time]]-2)*2</f>
        <v>-0.64466000000000001</v>
      </c>
      <c r="F41">
        <v>88.590699999999998</v>
      </c>
      <c r="G41">
        <v>2.32233</v>
      </c>
      <c r="H41">
        <f>-(Table134[[#This Row],[time]]-2)*2</f>
        <v>-0.64466000000000001</v>
      </c>
      <c r="I41">
        <v>71.386600000000001</v>
      </c>
      <c r="J41">
        <v>2.32233</v>
      </c>
      <c r="K41">
        <f>-(Table134[[#This Row],[time]]-2)*2</f>
        <v>-0.64466000000000001</v>
      </c>
      <c r="L41">
        <v>79.268799999999999</v>
      </c>
      <c r="M41">
        <v>2.32233</v>
      </c>
      <c r="N41">
        <f>-(Table134[[#This Row],[time]]-2)*2</f>
        <v>-0.64466000000000001</v>
      </c>
      <c r="O41">
        <v>82.6999</v>
      </c>
      <c r="P41">
        <v>2.32233</v>
      </c>
      <c r="Q41">
        <f>-(Table134[[#This Row],[time]]-2)*2</f>
        <v>-0.64466000000000001</v>
      </c>
      <c r="R41">
        <v>82.144800000000004</v>
      </c>
      <c r="S41">
        <v>2.32233</v>
      </c>
      <c r="T41">
        <f>-(Table134[[#This Row],[time]]-2)*2</f>
        <v>-0.64466000000000001</v>
      </c>
      <c r="U41">
        <v>79.476900000000001</v>
      </c>
      <c r="V41">
        <v>2.32233</v>
      </c>
      <c r="W41">
        <f>-(Table134[[#This Row],[time]]-2)*2</f>
        <v>-0.64466000000000001</v>
      </c>
      <c r="X41">
        <v>82.822999999999993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73.3536</v>
      </c>
      <c r="D42">
        <v>2.3587899999999999</v>
      </c>
      <c r="E42">
        <f>-(Table134[[#This Row],[time]]-2)*2</f>
        <v>-0.71757999999999988</v>
      </c>
      <c r="F42">
        <v>87.205100000000002</v>
      </c>
      <c r="G42">
        <v>2.3587899999999999</v>
      </c>
      <c r="H42">
        <f>-(Table134[[#This Row],[time]]-2)*2</f>
        <v>-0.71757999999999988</v>
      </c>
      <c r="I42">
        <v>69.938900000000004</v>
      </c>
      <c r="J42">
        <v>2.3587899999999999</v>
      </c>
      <c r="K42">
        <f>-(Table134[[#This Row],[time]]-2)*2</f>
        <v>-0.71757999999999988</v>
      </c>
      <c r="L42">
        <v>78.694800000000001</v>
      </c>
      <c r="M42">
        <v>2.3587899999999999</v>
      </c>
      <c r="N42">
        <f>-(Table134[[#This Row],[time]]-2)*2</f>
        <v>-0.71757999999999988</v>
      </c>
      <c r="O42">
        <v>83.340800000000002</v>
      </c>
      <c r="P42">
        <v>2.3587899999999999</v>
      </c>
      <c r="Q42">
        <f>-(Table134[[#This Row],[time]]-2)*2</f>
        <v>-0.71757999999999988</v>
      </c>
      <c r="R42">
        <v>80.702399999999997</v>
      </c>
      <c r="S42">
        <v>2.3587899999999999</v>
      </c>
      <c r="T42">
        <f>-(Table134[[#This Row],[time]]-2)*2</f>
        <v>-0.71757999999999988</v>
      </c>
      <c r="U42">
        <v>78.6477</v>
      </c>
      <c r="V42">
        <v>2.3587899999999999</v>
      </c>
      <c r="W42">
        <f>-(Table134[[#This Row],[time]]-2)*2</f>
        <v>-0.71757999999999988</v>
      </c>
      <c r="X42">
        <v>83.032799999999995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72.778199999999998</v>
      </c>
      <c r="D43">
        <v>2.4015499999999999</v>
      </c>
      <c r="E43">
        <f>-(Table134[[#This Row],[time]]-2)*2</f>
        <v>-0.8030999999999997</v>
      </c>
      <c r="F43">
        <v>86.234899999999996</v>
      </c>
      <c r="G43">
        <v>2.4015499999999999</v>
      </c>
      <c r="H43">
        <f>-(Table134[[#This Row],[time]]-2)*2</f>
        <v>-0.8030999999999997</v>
      </c>
      <c r="I43">
        <v>65.924700000000001</v>
      </c>
      <c r="J43">
        <v>2.4015499999999999</v>
      </c>
      <c r="K43">
        <f>-(Table134[[#This Row],[time]]-2)*2</f>
        <v>-0.8030999999999997</v>
      </c>
      <c r="L43">
        <v>78.084500000000006</v>
      </c>
      <c r="M43">
        <v>2.4015499999999999</v>
      </c>
      <c r="N43">
        <f>-(Table134[[#This Row],[time]]-2)*2</f>
        <v>-0.8030999999999997</v>
      </c>
      <c r="O43">
        <v>83.179400000000001</v>
      </c>
      <c r="P43">
        <v>2.4015499999999999</v>
      </c>
      <c r="Q43">
        <f>-(Table134[[#This Row],[time]]-2)*2</f>
        <v>-0.8030999999999997</v>
      </c>
      <c r="R43">
        <v>79.497200000000007</v>
      </c>
      <c r="S43">
        <v>2.4015499999999999</v>
      </c>
      <c r="T43">
        <f>-(Table134[[#This Row],[time]]-2)*2</f>
        <v>-0.8030999999999997</v>
      </c>
      <c r="U43">
        <v>77.924000000000007</v>
      </c>
      <c r="V43">
        <v>2.4015499999999999</v>
      </c>
      <c r="W43">
        <f>-(Table134[[#This Row],[time]]-2)*2</f>
        <v>-0.8030999999999997</v>
      </c>
      <c r="X43">
        <v>83.078100000000006</v>
      </c>
    </row>
    <row r="44" spans="1:24" x14ac:dyDescent="0.3">
      <c r="A44">
        <v>2.47973</v>
      </c>
      <c r="B44">
        <f>-(Table134[[#This Row],[time]]-2)*2</f>
        <v>-0.95945999999999998</v>
      </c>
      <c r="C44">
        <v>70.937799999999996</v>
      </c>
      <c r="D44">
        <v>2.47973</v>
      </c>
      <c r="E44">
        <f>-(Table134[[#This Row],[time]]-2)*2</f>
        <v>-0.95945999999999998</v>
      </c>
      <c r="F44">
        <v>85.167900000000003</v>
      </c>
      <c r="G44">
        <v>2.47973</v>
      </c>
      <c r="H44">
        <f>-(Table134[[#This Row],[time]]-2)*2</f>
        <v>-0.95945999999999998</v>
      </c>
      <c r="I44">
        <v>62.883400000000002</v>
      </c>
      <c r="J44">
        <v>2.47973</v>
      </c>
      <c r="K44">
        <f>-(Table134[[#This Row],[time]]-2)*2</f>
        <v>-0.95945999999999998</v>
      </c>
      <c r="L44">
        <v>77.275400000000005</v>
      </c>
      <c r="M44">
        <v>2.47973</v>
      </c>
      <c r="N44">
        <f>-(Table134[[#This Row],[time]]-2)*2</f>
        <v>-0.95945999999999998</v>
      </c>
      <c r="O44">
        <v>82.868099999999998</v>
      </c>
      <c r="P44">
        <v>2.47973</v>
      </c>
      <c r="Q44">
        <f>-(Table134[[#This Row],[time]]-2)*2</f>
        <v>-0.95945999999999998</v>
      </c>
      <c r="R44">
        <v>78.572199999999995</v>
      </c>
      <c r="S44">
        <v>2.47973</v>
      </c>
      <c r="T44">
        <f>-(Table134[[#This Row],[time]]-2)*2</f>
        <v>-0.95945999999999998</v>
      </c>
      <c r="U44">
        <v>77.134399999999999</v>
      </c>
      <c r="V44">
        <v>2.47973</v>
      </c>
      <c r="W44">
        <f>-(Table134[[#This Row],[time]]-2)*2</f>
        <v>-0.95945999999999998</v>
      </c>
      <c r="X44">
        <v>82.994799999999998</v>
      </c>
    </row>
    <row r="45" spans="1:24" x14ac:dyDescent="0.3">
      <c r="A45">
        <v>2.51017</v>
      </c>
      <c r="B45">
        <f>-(Table134[[#This Row],[time]]-2)*2</f>
        <v>-1.02034</v>
      </c>
      <c r="C45">
        <v>68.896699999999996</v>
      </c>
      <c r="D45">
        <v>2.51017</v>
      </c>
      <c r="E45">
        <f>-(Table134[[#This Row],[time]]-2)*2</f>
        <v>-1.02034</v>
      </c>
      <c r="F45">
        <v>83.812299999999993</v>
      </c>
      <c r="G45">
        <v>2.51017</v>
      </c>
      <c r="H45">
        <f>-(Table134[[#This Row],[time]]-2)*2</f>
        <v>-1.02034</v>
      </c>
      <c r="I45">
        <v>59.039400000000001</v>
      </c>
      <c r="J45">
        <v>2.51017</v>
      </c>
      <c r="K45">
        <f>-(Table134[[#This Row],[time]]-2)*2</f>
        <v>-1.02034</v>
      </c>
      <c r="L45">
        <v>76.122299999999996</v>
      </c>
      <c r="M45">
        <v>2.51017</v>
      </c>
      <c r="N45">
        <f>-(Table134[[#This Row],[time]]-2)*2</f>
        <v>-1.02034</v>
      </c>
      <c r="O45">
        <v>82.334500000000006</v>
      </c>
      <c r="P45">
        <v>2.51017</v>
      </c>
      <c r="Q45">
        <f>-(Table134[[#This Row],[time]]-2)*2</f>
        <v>-1.02034</v>
      </c>
      <c r="R45">
        <v>77.242999999999995</v>
      </c>
      <c r="S45">
        <v>2.51017</v>
      </c>
      <c r="T45">
        <f>-(Table134[[#This Row],[time]]-2)*2</f>
        <v>-1.02034</v>
      </c>
      <c r="U45">
        <v>76.076999999999998</v>
      </c>
      <c r="V45">
        <v>2.51017</v>
      </c>
      <c r="W45">
        <f>-(Table134[[#This Row],[time]]-2)*2</f>
        <v>-1.02034</v>
      </c>
      <c r="X45">
        <v>83.1096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67.404200000000003</v>
      </c>
      <c r="D46">
        <v>2.5632600000000001</v>
      </c>
      <c r="E46">
        <f>-(Table134[[#This Row],[time]]-2)*2</f>
        <v>-1.1265200000000002</v>
      </c>
      <c r="F46">
        <v>83.314400000000006</v>
      </c>
      <c r="G46">
        <v>2.5632600000000001</v>
      </c>
      <c r="H46">
        <f>-(Table134[[#This Row],[time]]-2)*2</f>
        <v>-1.1265200000000002</v>
      </c>
      <c r="I46">
        <v>57.363300000000002</v>
      </c>
      <c r="J46">
        <v>2.5632600000000001</v>
      </c>
      <c r="K46">
        <f>-(Table134[[#This Row],[time]]-2)*2</f>
        <v>-1.1265200000000002</v>
      </c>
      <c r="L46">
        <v>75.649600000000007</v>
      </c>
      <c r="M46">
        <v>2.5632600000000001</v>
      </c>
      <c r="N46">
        <f>-(Table134[[#This Row],[time]]-2)*2</f>
        <v>-1.1265200000000002</v>
      </c>
      <c r="O46">
        <v>82.011300000000006</v>
      </c>
      <c r="P46">
        <v>2.5632600000000001</v>
      </c>
      <c r="Q46">
        <f>-(Table134[[#This Row],[time]]-2)*2</f>
        <v>-1.1265200000000002</v>
      </c>
      <c r="R46">
        <v>76.848799999999997</v>
      </c>
      <c r="S46">
        <v>2.5632600000000001</v>
      </c>
      <c r="T46">
        <f>-(Table134[[#This Row],[time]]-2)*2</f>
        <v>-1.1265200000000002</v>
      </c>
      <c r="U46">
        <v>75.659099999999995</v>
      </c>
      <c r="V46">
        <v>2.5632600000000001</v>
      </c>
      <c r="W46">
        <f>-(Table134[[#This Row],[time]]-2)*2</f>
        <v>-1.1265200000000002</v>
      </c>
      <c r="X46">
        <v>83.117900000000006</v>
      </c>
    </row>
    <row r="47" spans="1:24" x14ac:dyDescent="0.3">
      <c r="A47">
        <v>2.61022</v>
      </c>
      <c r="B47">
        <f>-(Table134[[#This Row],[time]]-2)*2</f>
        <v>-1.22044</v>
      </c>
      <c r="C47">
        <v>65.221000000000004</v>
      </c>
      <c r="D47">
        <v>2.61022</v>
      </c>
      <c r="E47">
        <f>-(Table134[[#This Row],[time]]-2)*2</f>
        <v>-1.22044</v>
      </c>
      <c r="F47">
        <v>82.368499999999997</v>
      </c>
      <c r="G47">
        <v>2.61022</v>
      </c>
      <c r="H47">
        <f>-(Table134[[#This Row],[time]]-2)*2</f>
        <v>-1.22044</v>
      </c>
      <c r="I47">
        <v>55.437100000000001</v>
      </c>
      <c r="J47">
        <v>2.61022</v>
      </c>
      <c r="K47">
        <f>-(Table134[[#This Row],[time]]-2)*2</f>
        <v>-1.22044</v>
      </c>
      <c r="L47">
        <v>75.135300000000001</v>
      </c>
      <c r="M47">
        <v>2.61022</v>
      </c>
      <c r="N47">
        <f>-(Table134[[#This Row],[time]]-2)*2</f>
        <v>-1.22044</v>
      </c>
      <c r="O47">
        <v>81.364199999999997</v>
      </c>
      <c r="P47">
        <v>2.61022</v>
      </c>
      <c r="Q47">
        <f>-(Table134[[#This Row],[time]]-2)*2</f>
        <v>-1.22044</v>
      </c>
      <c r="R47">
        <v>75.754499999999993</v>
      </c>
      <c r="S47">
        <v>2.61022</v>
      </c>
      <c r="T47">
        <f>-(Table134[[#This Row],[time]]-2)*2</f>
        <v>-1.22044</v>
      </c>
      <c r="U47">
        <v>74.781099999999995</v>
      </c>
      <c r="V47">
        <v>2.61022</v>
      </c>
      <c r="W47">
        <f>-(Table134[[#This Row],[time]]-2)*2</f>
        <v>-1.22044</v>
      </c>
      <c r="X47">
        <v>82.428200000000004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61.553100000000001</v>
      </c>
      <c r="D48">
        <v>2.6619299999999999</v>
      </c>
      <c r="E48">
        <f>-(Table134[[#This Row],[time]]-2)*2</f>
        <v>-1.3238599999999998</v>
      </c>
      <c r="F48">
        <v>81.796000000000006</v>
      </c>
      <c r="G48">
        <v>2.6619299999999999</v>
      </c>
      <c r="H48">
        <f>-(Table134[[#This Row],[time]]-2)*2</f>
        <v>-1.3238599999999998</v>
      </c>
      <c r="I48">
        <v>52.178100000000001</v>
      </c>
      <c r="J48">
        <v>2.6619299999999999</v>
      </c>
      <c r="K48">
        <f>-(Table134[[#This Row],[time]]-2)*2</f>
        <v>-1.3238599999999998</v>
      </c>
      <c r="L48">
        <v>74.650800000000004</v>
      </c>
      <c r="M48">
        <v>2.6619299999999999</v>
      </c>
      <c r="N48">
        <f>-(Table134[[#This Row],[time]]-2)*2</f>
        <v>-1.3238599999999998</v>
      </c>
      <c r="O48">
        <v>80.601699999999994</v>
      </c>
      <c r="P48">
        <v>2.6619299999999999</v>
      </c>
      <c r="Q48">
        <f>-(Table134[[#This Row],[time]]-2)*2</f>
        <v>-1.3238599999999998</v>
      </c>
      <c r="R48">
        <v>74.703999999999994</v>
      </c>
      <c r="S48">
        <v>2.6619299999999999</v>
      </c>
      <c r="T48">
        <f>-(Table134[[#This Row],[time]]-2)*2</f>
        <v>-1.3238599999999998</v>
      </c>
      <c r="U48">
        <v>74.273300000000006</v>
      </c>
      <c r="V48">
        <v>2.6619299999999999</v>
      </c>
      <c r="W48">
        <f>-(Table134[[#This Row],[time]]-2)*2</f>
        <v>-1.3238599999999998</v>
      </c>
      <c r="X48">
        <v>82.331299999999999</v>
      </c>
    </row>
    <row r="49" spans="1:24" x14ac:dyDescent="0.3">
      <c r="A49">
        <v>2.70424</v>
      </c>
      <c r="B49">
        <f>-(Table134[[#This Row],[time]]-2)*2</f>
        <v>-1.40848</v>
      </c>
      <c r="C49">
        <v>59.4056</v>
      </c>
      <c r="D49">
        <v>2.70424</v>
      </c>
      <c r="E49">
        <f>-(Table134[[#This Row],[time]]-2)*2</f>
        <v>-1.40848</v>
      </c>
      <c r="F49">
        <v>81.034099999999995</v>
      </c>
      <c r="G49">
        <v>2.70424</v>
      </c>
      <c r="H49">
        <f>-(Table134[[#This Row],[time]]-2)*2</f>
        <v>-1.40848</v>
      </c>
      <c r="I49">
        <v>50.680599999999998</v>
      </c>
      <c r="J49">
        <v>2.70424</v>
      </c>
      <c r="K49">
        <f>-(Table134[[#This Row],[time]]-2)*2</f>
        <v>-1.40848</v>
      </c>
      <c r="L49">
        <v>73.937200000000004</v>
      </c>
      <c r="M49">
        <v>2.70424</v>
      </c>
      <c r="N49">
        <f>-(Table134[[#This Row],[time]]-2)*2</f>
        <v>-1.40848</v>
      </c>
      <c r="O49">
        <v>80.199600000000004</v>
      </c>
      <c r="P49">
        <v>2.70424</v>
      </c>
      <c r="Q49">
        <f>-(Table134[[#This Row],[time]]-2)*2</f>
        <v>-1.40848</v>
      </c>
      <c r="R49">
        <v>73.997699999999995</v>
      </c>
      <c r="S49">
        <v>2.70424</v>
      </c>
      <c r="T49">
        <f>-(Table134[[#This Row],[time]]-2)*2</f>
        <v>-1.40848</v>
      </c>
      <c r="U49">
        <v>73.624799999999993</v>
      </c>
      <c r="V49">
        <v>2.70424</v>
      </c>
      <c r="W49">
        <f>-(Table134[[#This Row],[time]]-2)*2</f>
        <v>-1.40848</v>
      </c>
      <c r="X49">
        <v>82.190899999999999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55.860500000000002</v>
      </c>
      <c r="D50">
        <v>2.75779</v>
      </c>
      <c r="E50">
        <f>-(Table134[[#This Row],[time]]-2)*2</f>
        <v>-1.5155799999999999</v>
      </c>
      <c r="F50">
        <v>80.2928</v>
      </c>
      <c r="G50">
        <v>2.75779</v>
      </c>
      <c r="H50">
        <f>-(Table134[[#This Row],[time]]-2)*2</f>
        <v>-1.5155799999999999</v>
      </c>
      <c r="I50">
        <v>49.932299999999998</v>
      </c>
      <c r="J50">
        <v>2.75779</v>
      </c>
      <c r="K50">
        <f>-(Table134[[#This Row],[time]]-2)*2</f>
        <v>-1.5155799999999999</v>
      </c>
      <c r="L50">
        <v>73.241500000000002</v>
      </c>
      <c r="M50">
        <v>2.75779</v>
      </c>
      <c r="N50">
        <f>-(Table134[[#This Row],[time]]-2)*2</f>
        <v>-1.5155799999999999</v>
      </c>
      <c r="O50">
        <v>79.757599999999996</v>
      </c>
      <c r="P50">
        <v>2.75779</v>
      </c>
      <c r="Q50">
        <f>-(Table134[[#This Row],[time]]-2)*2</f>
        <v>-1.5155799999999999</v>
      </c>
      <c r="R50">
        <v>73.165199999999999</v>
      </c>
      <c r="S50">
        <v>2.75779</v>
      </c>
      <c r="T50">
        <f>-(Table134[[#This Row],[time]]-2)*2</f>
        <v>-1.5155799999999999</v>
      </c>
      <c r="U50">
        <v>72.984099999999998</v>
      </c>
      <c r="V50">
        <v>2.75779</v>
      </c>
      <c r="W50">
        <f>-(Table134[[#This Row],[time]]-2)*2</f>
        <v>-1.5155799999999999</v>
      </c>
      <c r="X50">
        <v>82.167400000000001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53.597499999999997</v>
      </c>
      <c r="D51">
        <v>2.8044500000000001</v>
      </c>
      <c r="E51">
        <f>-(Table134[[#This Row],[time]]-2)*2</f>
        <v>-1.6089000000000002</v>
      </c>
      <c r="F51">
        <v>79.590599999999995</v>
      </c>
      <c r="G51">
        <v>2.8044500000000001</v>
      </c>
      <c r="H51">
        <f>-(Table134[[#This Row],[time]]-2)*2</f>
        <v>-1.6089000000000002</v>
      </c>
      <c r="I51">
        <v>42.014200000000002</v>
      </c>
      <c r="J51">
        <v>2.8044500000000001</v>
      </c>
      <c r="K51">
        <f>-(Table134[[#This Row],[time]]-2)*2</f>
        <v>-1.6089000000000002</v>
      </c>
      <c r="L51">
        <v>72.574299999999994</v>
      </c>
      <c r="M51">
        <v>2.8044500000000001</v>
      </c>
      <c r="N51">
        <f>-(Table134[[#This Row],[time]]-2)*2</f>
        <v>-1.6089000000000002</v>
      </c>
      <c r="O51">
        <v>79.253399999999999</v>
      </c>
      <c r="P51">
        <v>2.8044500000000001</v>
      </c>
      <c r="Q51">
        <f>-(Table134[[#This Row],[time]]-2)*2</f>
        <v>-1.6089000000000002</v>
      </c>
      <c r="R51">
        <v>72.335099999999997</v>
      </c>
      <c r="S51">
        <v>2.8044500000000001</v>
      </c>
      <c r="T51">
        <f>-(Table134[[#This Row],[time]]-2)*2</f>
        <v>-1.6089000000000002</v>
      </c>
      <c r="U51">
        <v>72.372399999999999</v>
      </c>
      <c r="V51">
        <v>2.8044500000000001</v>
      </c>
      <c r="W51">
        <f>-(Table134[[#This Row],[time]]-2)*2</f>
        <v>-1.6089000000000002</v>
      </c>
      <c r="X51">
        <v>82.189499999999995</v>
      </c>
    </row>
    <row r="52" spans="1:24" x14ac:dyDescent="0.3">
      <c r="A52">
        <v>2.8546</v>
      </c>
      <c r="B52">
        <f>-(Table134[[#This Row],[time]]-2)*2</f>
        <v>-1.7092000000000001</v>
      </c>
      <c r="C52">
        <v>50.826700000000002</v>
      </c>
      <c r="D52">
        <v>2.8546</v>
      </c>
      <c r="E52">
        <f>-(Table134[[#This Row],[time]]-2)*2</f>
        <v>-1.7092000000000001</v>
      </c>
      <c r="F52">
        <v>78.874600000000001</v>
      </c>
      <c r="G52">
        <v>2.8546</v>
      </c>
      <c r="H52">
        <f>-(Table134[[#This Row],[time]]-2)*2</f>
        <v>-1.7092000000000001</v>
      </c>
      <c r="I52">
        <v>39.7254</v>
      </c>
      <c r="J52">
        <v>2.8546</v>
      </c>
      <c r="K52">
        <f>-(Table134[[#This Row],[time]]-2)*2</f>
        <v>-1.7092000000000001</v>
      </c>
      <c r="L52">
        <v>71.887600000000006</v>
      </c>
      <c r="M52">
        <v>2.8546</v>
      </c>
      <c r="N52">
        <f>-(Table134[[#This Row],[time]]-2)*2</f>
        <v>-1.7092000000000001</v>
      </c>
      <c r="O52">
        <v>78.164500000000004</v>
      </c>
      <c r="P52">
        <v>2.8546</v>
      </c>
      <c r="Q52">
        <f>-(Table134[[#This Row],[time]]-2)*2</f>
        <v>-1.7092000000000001</v>
      </c>
      <c r="R52">
        <v>71.882599999999996</v>
      </c>
      <c r="S52">
        <v>2.8546</v>
      </c>
      <c r="T52">
        <f>-(Table134[[#This Row],[time]]-2)*2</f>
        <v>-1.7092000000000001</v>
      </c>
      <c r="U52">
        <v>71.790499999999994</v>
      </c>
      <c r="V52">
        <v>2.8546</v>
      </c>
      <c r="W52">
        <f>-(Table134[[#This Row],[time]]-2)*2</f>
        <v>-1.7092000000000001</v>
      </c>
      <c r="X52">
        <v>81.951599999999999</v>
      </c>
    </row>
    <row r="53" spans="1:24" x14ac:dyDescent="0.3">
      <c r="A53">
        <v>2.90442</v>
      </c>
      <c r="B53">
        <f>-(Table134[[#This Row],[time]]-2)*2</f>
        <v>-1.80884</v>
      </c>
      <c r="C53">
        <v>42.757300000000001</v>
      </c>
      <c r="D53">
        <v>2.90442</v>
      </c>
      <c r="E53">
        <f>-(Table134[[#This Row],[time]]-2)*2</f>
        <v>-1.80884</v>
      </c>
      <c r="F53">
        <v>77.844999999999999</v>
      </c>
      <c r="G53">
        <v>2.90442</v>
      </c>
      <c r="H53">
        <f>-(Table134[[#This Row],[time]]-2)*2</f>
        <v>-1.80884</v>
      </c>
      <c r="I53">
        <v>35.7879</v>
      </c>
      <c r="J53">
        <v>2.90442</v>
      </c>
      <c r="K53">
        <f>-(Table134[[#This Row],[time]]-2)*2</f>
        <v>-1.80884</v>
      </c>
      <c r="L53">
        <v>70.989199999999997</v>
      </c>
      <c r="M53">
        <v>2.90442</v>
      </c>
      <c r="N53">
        <f>-(Table134[[#This Row],[time]]-2)*2</f>
        <v>-1.80884</v>
      </c>
      <c r="O53">
        <v>76.627300000000005</v>
      </c>
      <c r="P53">
        <v>2.90442</v>
      </c>
      <c r="Q53">
        <f>-(Table134[[#This Row],[time]]-2)*2</f>
        <v>-1.80884</v>
      </c>
      <c r="R53">
        <v>70.292400000000001</v>
      </c>
      <c r="S53">
        <v>2.90442</v>
      </c>
      <c r="T53">
        <f>-(Table134[[#This Row],[time]]-2)*2</f>
        <v>-1.80884</v>
      </c>
      <c r="U53">
        <v>71.092699999999994</v>
      </c>
      <c r="V53">
        <v>2.90442</v>
      </c>
      <c r="W53">
        <f>-(Table134[[#This Row],[time]]-2)*2</f>
        <v>-1.80884</v>
      </c>
      <c r="X53">
        <v>81.987899999999996</v>
      </c>
    </row>
    <row r="54" spans="1:24" x14ac:dyDescent="0.3">
      <c r="A54">
        <v>2.95797</v>
      </c>
      <c r="B54">
        <f>-(Table134[[#This Row],[time]]-2)*2</f>
        <v>-1.91594</v>
      </c>
      <c r="C54">
        <v>38.341700000000003</v>
      </c>
      <c r="D54">
        <v>2.95797</v>
      </c>
      <c r="E54">
        <f>-(Table134[[#This Row],[time]]-2)*2</f>
        <v>-1.91594</v>
      </c>
      <c r="F54">
        <v>77.202799999999996</v>
      </c>
      <c r="G54">
        <v>2.95797</v>
      </c>
      <c r="H54">
        <f>-(Table134[[#This Row],[time]]-2)*2</f>
        <v>-1.91594</v>
      </c>
      <c r="I54">
        <v>33.064599999999999</v>
      </c>
      <c r="J54">
        <v>2.95797</v>
      </c>
      <c r="K54">
        <f>-(Table134[[#This Row],[time]]-2)*2</f>
        <v>-1.91594</v>
      </c>
      <c r="L54">
        <v>70.495000000000005</v>
      </c>
      <c r="M54">
        <v>2.95797</v>
      </c>
      <c r="N54">
        <f>-(Table134[[#This Row],[time]]-2)*2</f>
        <v>-1.91594</v>
      </c>
      <c r="O54">
        <v>74.688900000000004</v>
      </c>
      <c r="P54">
        <v>2.95797</v>
      </c>
      <c r="Q54">
        <f>-(Table134[[#This Row],[time]]-2)*2</f>
        <v>-1.91594</v>
      </c>
      <c r="R54">
        <v>69.876999999999995</v>
      </c>
      <c r="S54">
        <v>2.95797</v>
      </c>
      <c r="T54">
        <f>-(Table134[[#This Row],[time]]-2)*2</f>
        <v>-1.91594</v>
      </c>
      <c r="U54">
        <v>70.639499999999998</v>
      </c>
      <c r="V54">
        <v>2.95797</v>
      </c>
      <c r="W54">
        <f>-(Table134[[#This Row],[time]]-2)*2</f>
        <v>-1.91594</v>
      </c>
      <c r="X54">
        <v>82.031400000000005</v>
      </c>
    </row>
    <row r="55" spans="1:24" x14ac:dyDescent="0.3">
      <c r="A55">
        <v>3</v>
      </c>
      <c r="B55">
        <f>-(Table134[[#This Row],[time]]-2)*2</f>
        <v>-2</v>
      </c>
      <c r="C55">
        <v>34.385599999999997</v>
      </c>
      <c r="D55">
        <v>3</v>
      </c>
      <c r="E55">
        <f>-(Table134[[#This Row],[time]]-2)*2</f>
        <v>-2</v>
      </c>
      <c r="F55">
        <v>76.671800000000005</v>
      </c>
      <c r="G55">
        <v>3</v>
      </c>
      <c r="H55">
        <f>-(Table134[[#This Row],[time]]-2)*2</f>
        <v>-2</v>
      </c>
      <c r="I55">
        <v>30.393799999999999</v>
      </c>
      <c r="J55">
        <v>3</v>
      </c>
      <c r="K55">
        <f>-(Table134[[#This Row],[time]]-2)*2</f>
        <v>-2</v>
      </c>
      <c r="L55">
        <v>70.071399999999997</v>
      </c>
      <c r="M55">
        <v>3</v>
      </c>
      <c r="N55">
        <f>-(Table134[[#This Row],[time]]-2)*2</f>
        <v>-2</v>
      </c>
      <c r="O55">
        <v>74.292199999999994</v>
      </c>
      <c r="P55">
        <v>3</v>
      </c>
      <c r="Q55">
        <f>-(Table134[[#This Row],[time]]-2)*2</f>
        <v>-2</v>
      </c>
      <c r="R55">
        <v>69.173100000000005</v>
      </c>
      <c r="S55">
        <v>3</v>
      </c>
      <c r="T55">
        <f>-(Table134[[#This Row],[time]]-2)*2</f>
        <v>-2</v>
      </c>
      <c r="U55">
        <v>70.265699999999995</v>
      </c>
      <c r="V55">
        <v>3</v>
      </c>
      <c r="W55">
        <f>-(Table134[[#This Row],[time]]-2)*2</f>
        <v>-2</v>
      </c>
      <c r="X55">
        <v>82.037999999999997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152894-99E6-4592-B6CA-BA912DD07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90E677-CC0C-44C5-9B5B-3D6822669E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0B5DCB-C7EC-4AF8-A38F-8E77E99DC4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2020-12-30T02:58:02Z</dcterms:created>
  <dcterms:modified xsi:type="dcterms:W3CDTF">2020-12-30T03:05:03Z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