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SlideSlideNoTether/"/>
    </mc:Choice>
  </mc:AlternateContent>
  <xr:revisionPtr revIDLastSave="0" documentId="8_{F641C185-359E-48C0-B21C-B0727B293CD7}" xr6:coauthVersionLast="45" xr6:coauthVersionMax="45" xr10:uidLastSave="{00000000-0000-0000-0000-000000000000}"/>
  <bookViews>
    <workbookView xWindow="2304" yWindow="2304" windowWidth="17280" windowHeight="9036" xr2:uid="{2E3C1BCA-334E-4ABD-9A59-559244BAD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<sst xmlns="http://schemas.openxmlformats.org/spreadsheetml/2006/main" count="75" uniqueCount="20">
  <si>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</si>
  <si>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</si>
  <si>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</si>
  <si>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</si>
  <si>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</si>
  <si>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</si>
  <si>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</si>
  <si>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</si>
  <si>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</si>
  <si>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</si>
  <si>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</si>
  <si>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</si>
  <si>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</si>
  <si>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</si>
  <si>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</si>
  <si>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</si>
  <si>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slide slide No tether</t>
  </si>
  <si>
    <t>S2_4P_SlideSlide_NoTether.odb</t>
  </si>
  <si>
    <t>4N slide slide No tether</t>
  </si>
  <si>
    <t>S2_4N_SlideSlide_NoTether.odb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</si>
</sst>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32D4-4D85-4B2A-8086-B32500ACC185}" name="Table1" displayName="Table1" ref="A5:C26" totalsRowShown="0">
  <autoFilter ref="A5:C26" xr:uid="{2A29779A-68AB-49D6-A41C-EB2E18087FAA}"/>
  <tableColumns count="3">
    <tableColumn id="1" xr3:uid="{A16ADAEC-555B-4610-B3C6-DDBE74E58E2A}" name="time"/>
    <tableColumn id="2" xr3:uid="{4A8FA90E-9F93-4FA1-962A-1349ABD0D1AF}" name="moment" dataDxfId="15">
      <calculatedColumnFormula>(Table1[[#This Row],[time]]-2)*2</calculatedColumnFormula>
    </tableColumn>
    <tableColumn id="3" xr3:uid="{D85B639B-A7AA-49BD-89ED-2A2C161031D1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D93860-BA49-4F68-AB44-84B177C596C5}" name="Table235" displayName="Table235" ref="D34:F55" totalsRowShown="0">
  <autoFilter ref="D34:F55" xr:uid="{94C10E30-47AA-4E2E-A64E-7A8228813A75}"/>
  <tableColumns count="3">
    <tableColumn id="1" xr3:uid="{FDEB95F9-C1F3-4832-9E2B-9400C9DBD07F}" name="time"/>
    <tableColumn id="2" xr3:uid="{2408E8FB-559E-46DF-95C6-52E4A71E983B}" name="moment" dataDxfId="6">
      <calculatedColumnFormula>-(Table134[[#This Row],[time]]-2)*2</calculatedColumnFormula>
    </tableColumn>
    <tableColumn id="3" xr3:uid="{E93AE1F4-0AAB-43C2-927C-F8A12DB79E90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B46239-B02E-4B40-AC27-C6ECA651878C}" name="Table336" displayName="Table336" ref="G34:I55" totalsRowShown="0">
  <autoFilter ref="G34:I55" xr:uid="{1078EB81-B131-4F2E-A0CC-B9796CB34834}"/>
  <tableColumns count="3">
    <tableColumn id="1" xr3:uid="{A403E2A6-F79C-47DF-AC11-038BF914522C}" name="time"/>
    <tableColumn id="2" xr3:uid="{F3067FBF-8AEF-43DF-AF6C-389F62E50917}" name="moment" dataDxfId="5">
      <calculatedColumnFormula>-(Table134[[#This Row],[time]]-2)*2</calculatedColumnFormula>
    </tableColumn>
    <tableColumn id="3" xr3:uid="{0A4DCC8F-C8C2-4947-94C6-64A3253206E6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19ED9E-5219-4FF2-B30B-F8F7DCBC587C}" name="Table437" displayName="Table437" ref="J34:L55" totalsRowShown="0">
  <autoFilter ref="J34:L55" xr:uid="{F3EE7384-ABAD-4366-9302-80A1E2C92E32}"/>
  <tableColumns count="3">
    <tableColumn id="1" xr3:uid="{A335240E-719A-4595-91D0-754B1986CDAA}" name="time"/>
    <tableColumn id="2" xr3:uid="{29D0E270-F56C-40B8-A0BD-1E9B4ED5AB7D}" name="moment" dataDxfId="4">
      <calculatedColumnFormula>-(Table134[[#This Row],[time]]-2)*2</calculatedColumnFormula>
    </tableColumn>
    <tableColumn id="3" xr3:uid="{1A13944E-30B9-417E-BB6D-33F995464949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1A549F-09C6-4572-AEB6-7BA293038BEE}" name="Table538" displayName="Table538" ref="M34:O55" totalsRowShown="0">
  <autoFilter ref="M34:O55" xr:uid="{D1D040F7-73EC-4102-8340-3A68E1A7FCA9}"/>
  <tableColumns count="3">
    <tableColumn id="1" xr3:uid="{E5B541F4-1C8A-41BA-9FC8-10E37041D2AA}" name="time"/>
    <tableColumn id="2" xr3:uid="{5CF54BFC-8FCD-470E-8432-23A408ECE0EC}" name="moment" dataDxfId="3">
      <calculatedColumnFormula>-(Table134[[#This Row],[time]]-2)*2</calculatedColumnFormula>
    </tableColumn>
    <tableColumn id="3" xr3:uid="{20351788-19B0-4260-8781-AD63DA22F958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03C535-AC37-4D33-A885-C7F17DA433DB}" name="Table639" displayName="Table639" ref="P34:R55" totalsRowShown="0">
  <autoFilter ref="P34:R55" xr:uid="{CA33B6AC-D259-412C-AF45-F9B7B4CC700C}"/>
  <tableColumns count="3">
    <tableColumn id="1" xr3:uid="{2269D54F-6C75-41F2-9F9B-28DD0FFE68E9}" name="time"/>
    <tableColumn id="2" xr3:uid="{573DA2FD-5FC9-44D6-9694-1B2588E97F2D}" name="moment" dataDxfId="2">
      <calculatedColumnFormula>-(Table134[[#This Row],[time]]-2)*2</calculatedColumnFormula>
    </tableColumn>
    <tableColumn id="3" xr3:uid="{D866113D-27F6-450B-B13C-4D727F5E647F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4CC0DCC-3572-4ADD-AF36-0196B6FE7329}" name="Table740" displayName="Table740" ref="S34:U55" totalsRowShown="0">
  <autoFilter ref="S34:U55" xr:uid="{72E9D3CA-A531-4FF7-B098-C282A77F5E7D}"/>
  <tableColumns count="3">
    <tableColumn id="1" xr3:uid="{28FDD85A-0441-481C-BD0F-90B8965FACC8}" name="time"/>
    <tableColumn id="2" xr3:uid="{A380DB84-5ED9-4C25-B40A-C464265844B1}" name="moment" dataDxfId="1">
      <calculatedColumnFormula>-(Table134[[#This Row],[time]]-2)*2</calculatedColumnFormula>
    </tableColumn>
    <tableColumn id="3" xr3:uid="{34C363B8-FCAC-4FB9-9C23-196873D34D5B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4A11BF-D62C-4215-A47E-CA82BA1DE35E}" name="Table841" displayName="Table841" ref="V34:X55" totalsRowShown="0">
  <autoFilter ref="V34:X55" xr:uid="{7892F93A-4D94-4C4E-8D3C-72E3A2EB00F9}"/>
  <tableColumns count="3">
    <tableColumn id="1" xr3:uid="{DA73AD03-A86B-483A-B2A9-83D999559227}" name="time"/>
    <tableColumn id="2" xr3:uid="{69F13C2E-F8A8-4B1C-BA0E-E05D3AE404DE}" name="moment" dataDxfId="0">
      <calculatedColumnFormula>-(Table134[[#This Row],[time]]-2)*2</calculatedColumnFormula>
    </tableColumn>
    <tableColumn id="3" xr3:uid="{36084A47-8182-49F3-A5ED-222AEFB9D0E3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984E6-7E0C-4B32-A0BC-2D8817E01F26}" name="Table2" displayName="Table2" ref="D5:F26" totalsRowShown="0">
  <autoFilter ref="D5:F26" xr:uid="{507EDE0B-DB1F-4221-A7ED-0A901559EE63}"/>
  <tableColumns count="3">
    <tableColumn id="1" xr3:uid="{021A91A1-6BFF-492C-B822-0652E7ABB3CA}" name="time"/>
    <tableColumn id="2" xr3:uid="{D244933C-78D6-4ABA-88EB-0FECA44347E4}" name="moment" dataDxfId="14">
      <calculatedColumnFormula>(Table2[[#This Row],[time]]-2)*2</calculatedColumnFormula>
    </tableColumn>
    <tableColumn id="3" xr3:uid="{63E6F732-83E5-4EBA-9DC8-F856D3971372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B86977-200A-4BAD-BA6C-1D34633B68D8}" name="Table3" displayName="Table3" ref="G5:I26" totalsRowShown="0">
  <autoFilter ref="G5:I26" xr:uid="{570E1C1D-9C8F-4CF7-B87C-B77E3B9B6220}"/>
  <tableColumns count="3">
    <tableColumn id="1" xr3:uid="{79803F8E-9419-4FCE-A153-4640B7B9B65D}" name="time"/>
    <tableColumn id="2" xr3:uid="{1821FF7F-123B-4A2D-86B2-CAEC6842BF90}" name="moment" dataDxfId="13">
      <calculatedColumnFormula>(Table3[[#This Row],[time]]-2)*2</calculatedColumnFormula>
    </tableColumn>
    <tableColumn id="3" xr3:uid="{F82C9997-72AB-4B34-9136-68A4F6C646C0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ED2582-FE7C-4454-8D06-9F47D5E5DDA1}" name="Table4" displayName="Table4" ref="J5:L26" totalsRowShown="0">
  <autoFilter ref="J5:L26" xr:uid="{A358215D-DE54-4DE3-B863-7707C825DEB7}"/>
  <tableColumns count="3">
    <tableColumn id="1" xr3:uid="{82AD3EF5-63BE-4C79-8AED-851712FE6F87}" name="time"/>
    <tableColumn id="2" xr3:uid="{ECD3CF3D-50AF-4B5C-A5E0-35B7854FE1EA}" name="moment" dataDxfId="12">
      <calculatedColumnFormula>(Table4[[#This Row],[time]]-2)*2</calculatedColumnFormula>
    </tableColumn>
    <tableColumn id="3" xr3:uid="{0903F169-2363-4251-9783-C8E36FF45B48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F38CB7-4D23-46E7-9567-16E4FBFFB52D}" name="Table5" displayName="Table5" ref="M5:O26" totalsRowShown="0">
  <autoFilter ref="M5:O26" xr:uid="{8380D42C-414E-406D-ACD3-1F415A112119}"/>
  <tableColumns count="3">
    <tableColumn id="1" xr3:uid="{E4FB5F55-B85C-4772-A9E6-CCEB8F334D25}" name="time"/>
    <tableColumn id="2" xr3:uid="{210C63BC-7318-4489-A98C-2A58612EB18F}" name="moment" dataDxfId="11">
      <calculatedColumnFormula>(Table5[[#This Row],[time]]-2)*2</calculatedColumnFormula>
    </tableColumn>
    <tableColumn id="3" xr3:uid="{86B07AE7-D657-4913-881E-03575F12E2E8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7EE05C-DFFA-4679-A06A-EA02393CFD56}" name="Table6" displayName="Table6" ref="P5:R26" totalsRowShown="0">
  <autoFilter ref="P5:R26" xr:uid="{3B0CE0E4-C3F4-4BC8-9153-1503608E11F2}"/>
  <tableColumns count="3">
    <tableColumn id="1" xr3:uid="{10C80E55-1638-4B7A-8898-13161B8C15BD}" name="time"/>
    <tableColumn id="2" xr3:uid="{1164CF5D-FF98-4232-A006-87EB6B9C3C5A}" name="moment" dataDxfId="10">
      <calculatedColumnFormula>(Table6[[#This Row],[time]]-2)*2</calculatedColumnFormula>
    </tableColumn>
    <tableColumn id="3" xr3:uid="{8E706267-9C69-4449-9D1E-AC2A7D4674BC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A71083-4312-4836-8844-B49C15A7E9DB}" name="Table7" displayName="Table7" ref="S5:U26" totalsRowShown="0">
  <autoFilter ref="S5:U26" xr:uid="{C58FBFF3-F840-4698-B587-B0A817605E50}"/>
  <tableColumns count="3">
    <tableColumn id="1" xr3:uid="{C28F3E1E-A8DD-463E-A7D5-07E5EB8FE834}" name="time"/>
    <tableColumn id="2" xr3:uid="{787F039E-7D1E-4F73-A43D-3F763323D6CC}" name="moment" dataDxfId="9">
      <calculatedColumnFormula>(Table7[[#This Row],[time]]-2)*2</calculatedColumnFormula>
    </tableColumn>
    <tableColumn id="3" xr3:uid="{F1B1821C-52A7-4DC0-A237-3ED24A1A93CA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64B64F-3AC9-4F16-90A7-0A0F90032BF6}" name="Table8" displayName="Table8" ref="V5:X26" totalsRowShown="0">
  <autoFilter ref="V5:X26" xr:uid="{91865C28-823C-4FDF-B3F3-08F7370FD6D4}"/>
  <tableColumns count="3">
    <tableColumn id="1" xr3:uid="{6FB38074-F202-4CFF-BC83-588EB6B22E3E}" name="time"/>
    <tableColumn id="2" xr3:uid="{D9F4A36D-4E57-4C6D-94E5-930C92CA576E}" name="moment" dataDxfId="8">
      <calculatedColumnFormula>(Table8[[#This Row],[time]]-2)*2</calculatedColumnFormula>
    </tableColumn>
    <tableColumn id="3" xr3:uid="{921C4FB7-2E1A-4E9F-8426-3FD08779F486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8F01B6-9770-4806-8431-C44B17A44C06}" name="Table134" displayName="Table134" ref="A34:C55" totalsRowShown="0">
  <autoFilter ref="A34:C55" xr:uid="{C414E91F-973C-4960-B2E6-F882E92A23AD}"/>
  <tableColumns count="3">
    <tableColumn id="1" xr3:uid="{F85AD6B2-FBA9-4EDC-9E5E-090CF6A0F5EC}" name="time"/>
    <tableColumn id="2" xr3:uid="{4412AFDD-BEE8-4DFF-8CEA-4F4019A60A92}" name="moment" dataDxfId="7">
      <calculatedColumnFormula>-(Table134[[#This Row],[time]]-2)*2</calculatedColumnFormula>
    </tableColumn>
    <tableColumn id="3" xr3:uid="{94EF1D68-7DB9-46E0-A7E7-AA76C6595597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34C-286E-4183-A027-7F5F071548D8}">
  <dimension ref="A1:X55"/>
  <sheetViews>
    <sheetView tabSelected="1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91.921300000000002</v>
      </c>
      <c r="D6">
        <v>2</v>
      </c>
      <c r="E6">
        <f>(Table2[[#This Row],[time]]-2)*2</f>
        <v>0</v>
      </c>
      <c r="F6">
        <v>94.718199999999996</v>
      </c>
      <c r="G6">
        <v>2</v>
      </c>
      <c r="H6">
        <f>(Table3[[#This Row],[time]]-2)*2</f>
        <v>0</v>
      </c>
      <c r="I6">
        <v>89.822999999999993</v>
      </c>
      <c r="J6">
        <v>2</v>
      </c>
      <c r="K6">
        <f>(Table4[[#This Row],[time]]-2)*2</f>
        <v>0</v>
      </c>
      <c r="L6">
        <v>84.903199999999998</v>
      </c>
      <c r="M6">
        <v>2</v>
      </c>
      <c r="N6">
        <f>(Table5[[#This Row],[time]]-2)*2</f>
        <v>0</v>
      </c>
      <c r="O6">
        <v>83.020300000000006</v>
      </c>
      <c r="P6">
        <v>2</v>
      </c>
      <c r="Q6">
        <f>(Table6[[#This Row],[time]]-2)*2</f>
        <v>0</v>
      </c>
      <c r="R6">
        <v>88.872600000000006</v>
      </c>
      <c r="S6">
        <v>2</v>
      </c>
      <c r="T6">
        <f>(Table7[[#This Row],[time]]-2)*2</f>
        <v>0</v>
      </c>
      <c r="U6">
        <v>78.913399999999996</v>
      </c>
      <c r="V6">
        <v>2</v>
      </c>
      <c r="W6">
        <f>(Table8[[#This Row],[time]]-2)*2</f>
        <v>0</v>
      </c>
      <c r="X6">
        <v>83.194400000000002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92.346299999999999</v>
      </c>
      <c r="D7">
        <v>2.0575000000000001</v>
      </c>
      <c r="E7">
        <f>(Table2[[#This Row],[time]]-2)*2</f>
        <v>0.11500000000000021</v>
      </c>
      <c r="F7">
        <v>94.979100000000003</v>
      </c>
      <c r="G7">
        <v>2.0575000000000001</v>
      </c>
      <c r="H7">
        <f>(Table3[[#This Row],[time]]-2)*2</f>
        <v>0.11500000000000021</v>
      </c>
      <c r="I7">
        <v>90.117599999999996</v>
      </c>
      <c r="J7">
        <v>2.0575000000000001</v>
      </c>
      <c r="K7">
        <f>(Table4[[#This Row],[time]]-2)*2</f>
        <v>0.11500000000000021</v>
      </c>
      <c r="L7">
        <v>85.926699999999997</v>
      </c>
      <c r="M7">
        <v>2.0575000000000001</v>
      </c>
      <c r="N7">
        <f>(Table5[[#This Row],[time]]-2)*2</f>
        <v>0.11500000000000021</v>
      </c>
      <c r="O7">
        <v>82.772900000000007</v>
      </c>
      <c r="P7">
        <v>2.0575000000000001</v>
      </c>
      <c r="Q7">
        <f>(Table6[[#This Row],[time]]-2)*2</f>
        <v>0.11500000000000021</v>
      </c>
      <c r="R7">
        <v>88.828400000000002</v>
      </c>
      <c r="S7">
        <v>2.0575000000000001</v>
      </c>
      <c r="T7">
        <f>(Table7[[#This Row],[time]]-2)*2</f>
        <v>0.11500000000000021</v>
      </c>
      <c r="U7">
        <v>78.825999999999993</v>
      </c>
      <c r="V7">
        <v>2.0575000000000001</v>
      </c>
      <c r="W7">
        <f>(Table8[[#This Row],[time]]-2)*2</f>
        <v>0.11500000000000021</v>
      </c>
      <c r="X7">
        <v>83.2667</v>
      </c>
    </row>
    <row r="8" spans="1:24" x14ac:dyDescent="0.3">
      <c r="A8">
        <v>2.1025</v>
      </c>
      <c r="B8">
        <f>(Table1[[#This Row],[time]]-2)*2</f>
        <v>0.20500000000000007</v>
      </c>
      <c r="C8">
        <v>92.718999999999994</v>
      </c>
      <c r="D8">
        <v>2.1025</v>
      </c>
      <c r="E8">
        <f>(Table2[[#This Row],[time]]-2)*2</f>
        <v>0.20500000000000007</v>
      </c>
      <c r="F8">
        <v>95.736000000000004</v>
      </c>
      <c r="G8">
        <v>2.1025</v>
      </c>
      <c r="H8">
        <f>(Table3[[#This Row],[time]]-2)*2</f>
        <v>0.20500000000000007</v>
      </c>
      <c r="I8">
        <v>89.992400000000004</v>
      </c>
      <c r="J8">
        <v>2.1025</v>
      </c>
      <c r="K8">
        <f>(Table4[[#This Row],[time]]-2)*2</f>
        <v>0.20500000000000007</v>
      </c>
      <c r="L8">
        <v>86.005899999999997</v>
      </c>
      <c r="M8">
        <v>2.1025</v>
      </c>
      <c r="N8">
        <f>(Table5[[#This Row],[time]]-2)*2</f>
        <v>0.20500000000000007</v>
      </c>
      <c r="O8">
        <v>83.258499999999998</v>
      </c>
      <c r="P8">
        <v>2.1025</v>
      </c>
      <c r="Q8">
        <f>(Table6[[#This Row],[time]]-2)*2</f>
        <v>0.20500000000000007</v>
      </c>
      <c r="R8">
        <v>88.407200000000003</v>
      </c>
      <c r="S8">
        <v>2.1025</v>
      </c>
      <c r="T8">
        <f>(Table7[[#This Row],[time]]-2)*2</f>
        <v>0.20500000000000007</v>
      </c>
      <c r="U8">
        <v>78.585999999999999</v>
      </c>
      <c r="V8">
        <v>2.1025</v>
      </c>
      <c r="W8">
        <f>(Table8[[#This Row],[time]]-2)*2</f>
        <v>0.20500000000000007</v>
      </c>
      <c r="X8">
        <v>83.443600000000004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93.3917</v>
      </c>
      <c r="D9">
        <v>2.1671900000000002</v>
      </c>
      <c r="E9">
        <f>(Table2[[#This Row],[time]]-2)*2</f>
        <v>0.33438000000000034</v>
      </c>
      <c r="F9">
        <v>95.611199999999997</v>
      </c>
      <c r="G9">
        <v>2.1671900000000002</v>
      </c>
      <c r="H9">
        <f>(Table3[[#This Row],[time]]-2)*2</f>
        <v>0.33438000000000034</v>
      </c>
      <c r="I9">
        <v>89.747399999999999</v>
      </c>
      <c r="J9">
        <v>2.1671900000000002</v>
      </c>
      <c r="K9">
        <f>(Table4[[#This Row],[time]]-2)*2</f>
        <v>0.33438000000000034</v>
      </c>
      <c r="L9">
        <v>85.838300000000004</v>
      </c>
      <c r="M9">
        <v>2.1671900000000002</v>
      </c>
      <c r="N9">
        <f>(Table5[[#This Row],[time]]-2)*2</f>
        <v>0.33438000000000034</v>
      </c>
      <c r="O9">
        <v>83.101500000000001</v>
      </c>
      <c r="P9">
        <v>2.1671900000000002</v>
      </c>
      <c r="Q9">
        <f>(Table6[[#This Row],[time]]-2)*2</f>
        <v>0.33438000000000034</v>
      </c>
      <c r="R9">
        <v>87.479100000000003</v>
      </c>
      <c r="S9">
        <v>2.1671900000000002</v>
      </c>
      <c r="T9">
        <f>(Table7[[#This Row],[time]]-2)*2</f>
        <v>0.33438000000000034</v>
      </c>
      <c r="U9">
        <v>78.385000000000005</v>
      </c>
      <c r="V9">
        <v>2.1671900000000002</v>
      </c>
      <c r="W9">
        <f>(Table8[[#This Row],[time]]-2)*2</f>
        <v>0.33438000000000034</v>
      </c>
      <c r="X9">
        <v>83.586299999999994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93.606200000000001</v>
      </c>
      <c r="D10">
        <v>2.2146499999999998</v>
      </c>
      <c r="E10">
        <f>(Table2[[#This Row],[time]]-2)*2</f>
        <v>0.42929999999999957</v>
      </c>
      <c r="F10">
        <v>96.0595</v>
      </c>
      <c r="G10">
        <v>2.2146499999999998</v>
      </c>
      <c r="H10">
        <f>(Table3[[#This Row],[time]]-2)*2</f>
        <v>0.42929999999999957</v>
      </c>
      <c r="I10">
        <v>88.813100000000006</v>
      </c>
      <c r="J10">
        <v>2.2146499999999998</v>
      </c>
      <c r="K10">
        <f>(Table4[[#This Row],[time]]-2)*2</f>
        <v>0.42929999999999957</v>
      </c>
      <c r="L10">
        <v>84.713899999999995</v>
      </c>
      <c r="M10">
        <v>2.2146499999999998</v>
      </c>
      <c r="N10">
        <f>(Table5[[#This Row],[time]]-2)*2</f>
        <v>0.42929999999999957</v>
      </c>
      <c r="O10">
        <v>82.202399999999997</v>
      </c>
      <c r="P10">
        <v>2.2146499999999998</v>
      </c>
      <c r="Q10">
        <f>(Table6[[#This Row],[time]]-2)*2</f>
        <v>0.42929999999999957</v>
      </c>
      <c r="R10">
        <v>85.861199999999997</v>
      </c>
      <c r="S10">
        <v>2.2146499999999998</v>
      </c>
      <c r="T10">
        <f>(Table7[[#This Row],[time]]-2)*2</f>
        <v>0.42929999999999957</v>
      </c>
      <c r="U10">
        <v>78.135000000000005</v>
      </c>
      <c r="V10">
        <v>2.2146499999999998</v>
      </c>
      <c r="W10">
        <f>(Table8[[#This Row],[time]]-2)*2</f>
        <v>0.42929999999999957</v>
      </c>
      <c r="X10">
        <v>83.749499999999998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93.655900000000003</v>
      </c>
      <c r="D11">
        <v>2.2715999999999998</v>
      </c>
      <c r="E11">
        <f>(Table2[[#This Row],[time]]-2)*2</f>
        <v>0.54319999999999968</v>
      </c>
      <c r="F11">
        <v>95.961600000000004</v>
      </c>
      <c r="G11">
        <v>2.2715999999999998</v>
      </c>
      <c r="H11">
        <f>(Table3[[#This Row],[time]]-2)*2</f>
        <v>0.54319999999999968</v>
      </c>
      <c r="I11">
        <v>87.899199999999993</v>
      </c>
      <c r="J11">
        <v>2.2715999999999998</v>
      </c>
      <c r="K11">
        <f>(Table4[[#This Row],[time]]-2)*2</f>
        <v>0.54319999999999968</v>
      </c>
      <c r="L11">
        <v>83.986000000000004</v>
      </c>
      <c r="M11">
        <v>2.2715999999999998</v>
      </c>
      <c r="N11">
        <f>(Table5[[#This Row],[time]]-2)*2</f>
        <v>0.54319999999999968</v>
      </c>
      <c r="O11">
        <v>81.060500000000005</v>
      </c>
      <c r="P11">
        <v>2.2715999999999998</v>
      </c>
      <c r="Q11">
        <f>(Table6[[#This Row],[time]]-2)*2</f>
        <v>0.54319999999999968</v>
      </c>
      <c r="R11">
        <v>85.579400000000007</v>
      </c>
      <c r="S11">
        <v>2.2715999999999998</v>
      </c>
      <c r="T11">
        <f>(Table7[[#This Row],[time]]-2)*2</f>
        <v>0.54319999999999968</v>
      </c>
      <c r="U11">
        <v>78.001000000000005</v>
      </c>
      <c r="V11">
        <v>2.2715999999999998</v>
      </c>
      <c r="W11">
        <f>(Table8[[#This Row],[time]]-2)*2</f>
        <v>0.54319999999999968</v>
      </c>
      <c r="X11">
        <v>83.869900000000001</v>
      </c>
    </row>
    <row r="12" spans="1:24" x14ac:dyDescent="0.3">
      <c r="A12">
        <v>2.32233</v>
      </c>
      <c r="B12">
        <f>(Table1[[#This Row],[time]]-2)*2</f>
        <v>0.64466000000000001</v>
      </c>
      <c r="C12">
        <v>93.489199999999997</v>
      </c>
      <c r="D12">
        <v>2.32233</v>
      </c>
      <c r="E12">
        <f>(Table2[[#This Row],[time]]-2)*2</f>
        <v>0.64466000000000001</v>
      </c>
      <c r="F12">
        <v>95.813000000000002</v>
      </c>
      <c r="G12">
        <v>2.32233</v>
      </c>
      <c r="H12">
        <f>(Table3[[#This Row],[time]]-2)*2</f>
        <v>0.64466000000000001</v>
      </c>
      <c r="I12">
        <v>87.1143</v>
      </c>
      <c r="J12">
        <v>2.32233</v>
      </c>
      <c r="K12">
        <f>(Table4[[#This Row],[time]]-2)*2</f>
        <v>0.64466000000000001</v>
      </c>
      <c r="L12">
        <v>83.129499999999993</v>
      </c>
      <c r="M12">
        <v>2.32233</v>
      </c>
      <c r="N12">
        <f>(Table5[[#This Row],[time]]-2)*2</f>
        <v>0.64466000000000001</v>
      </c>
      <c r="O12">
        <v>80.478300000000004</v>
      </c>
      <c r="P12">
        <v>2.32233</v>
      </c>
      <c r="Q12">
        <f>(Table6[[#This Row],[time]]-2)*2</f>
        <v>0.64466000000000001</v>
      </c>
      <c r="R12">
        <v>85.176000000000002</v>
      </c>
      <c r="S12">
        <v>2.32233</v>
      </c>
      <c r="T12">
        <f>(Table7[[#This Row],[time]]-2)*2</f>
        <v>0.64466000000000001</v>
      </c>
      <c r="U12">
        <v>77.837000000000003</v>
      </c>
      <c r="V12">
        <v>2.32233</v>
      </c>
      <c r="W12">
        <f>(Table8[[#This Row],[time]]-2)*2</f>
        <v>0.64466000000000001</v>
      </c>
      <c r="X12">
        <v>84.191000000000003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92.734700000000004</v>
      </c>
      <c r="D13">
        <v>2.3587899999999999</v>
      </c>
      <c r="E13">
        <f>(Table2[[#This Row],[time]]-2)*2</f>
        <v>0.71757999999999988</v>
      </c>
      <c r="F13">
        <v>95.575100000000006</v>
      </c>
      <c r="G13">
        <v>2.3587899999999999</v>
      </c>
      <c r="H13">
        <f>(Table3[[#This Row],[time]]-2)*2</f>
        <v>0.71757999999999988</v>
      </c>
      <c r="I13">
        <v>86.903300000000002</v>
      </c>
      <c r="J13">
        <v>2.3587899999999999</v>
      </c>
      <c r="K13">
        <f>(Table4[[#This Row],[time]]-2)*2</f>
        <v>0.71757999999999988</v>
      </c>
      <c r="L13">
        <v>82.87</v>
      </c>
      <c r="M13">
        <v>2.3587899999999999</v>
      </c>
      <c r="N13">
        <f>(Table5[[#This Row],[time]]-2)*2</f>
        <v>0.71757999999999988</v>
      </c>
      <c r="O13">
        <v>79.921400000000006</v>
      </c>
      <c r="P13">
        <v>2.3587899999999999</v>
      </c>
      <c r="Q13">
        <f>(Table6[[#This Row],[time]]-2)*2</f>
        <v>0.71757999999999988</v>
      </c>
      <c r="R13">
        <v>83.431799999999996</v>
      </c>
      <c r="S13">
        <v>2.3587899999999999</v>
      </c>
      <c r="T13">
        <f>(Table7[[#This Row],[time]]-2)*2</f>
        <v>0.71757999999999988</v>
      </c>
      <c r="U13">
        <v>77.5869</v>
      </c>
      <c r="V13">
        <v>2.3587899999999999</v>
      </c>
      <c r="W13">
        <f>(Table8[[#This Row],[time]]-2)*2</f>
        <v>0.71757999999999988</v>
      </c>
      <c r="X13">
        <v>84.279200000000003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91.670299999999997</v>
      </c>
      <c r="D14">
        <v>2.4015499999999999</v>
      </c>
      <c r="E14">
        <f>(Table2[[#This Row],[time]]-2)*2</f>
        <v>0.8030999999999997</v>
      </c>
      <c r="F14">
        <v>94.619</v>
      </c>
      <c r="G14">
        <v>2.4015499999999999</v>
      </c>
      <c r="H14">
        <f>(Table3[[#This Row],[time]]-2)*2</f>
        <v>0.8030999999999997</v>
      </c>
      <c r="I14">
        <v>86.475499999999997</v>
      </c>
      <c r="J14">
        <v>2.4015499999999999</v>
      </c>
      <c r="K14">
        <f>(Table4[[#This Row],[time]]-2)*2</f>
        <v>0.8030999999999997</v>
      </c>
      <c r="L14">
        <v>82.339600000000004</v>
      </c>
      <c r="M14">
        <v>2.4015499999999999</v>
      </c>
      <c r="N14">
        <f>(Table5[[#This Row],[time]]-2)*2</f>
        <v>0.8030999999999997</v>
      </c>
      <c r="O14">
        <v>79.315100000000001</v>
      </c>
      <c r="P14">
        <v>2.4015499999999999</v>
      </c>
      <c r="Q14">
        <f>(Table6[[#This Row],[time]]-2)*2</f>
        <v>0.8030999999999997</v>
      </c>
      <c r="R14">
        <v>82.334199999999996</v>
      </c>
      <c r="S14">
        <v>2.4015499999999999</v>
      </c>
      <c r="T14">
        <f>(Table7[[#This Row],[time]]-2)*2</f>
        <v>0.8030999999999997</v>
      </c>
      <c r="U14">
        <v>77.503299999999996</v>
      </c>
      <c r="V14">
        <v>2.4015499999999999</v>
      </c>
      <c r="W14">
        <f>(Table8[[#This Row],[time]]-2)*2</f>
        <v>0.8030999999999997</v>
      </c>
      <c r="X14">
        <v>83.984399999999994</v>
      </c>
    </row>
    <row r="15" spans="1:24" x14ac:dyDescent="0.3">
      <c r="A15">
        <v>2.47973</v>
      </c>
      <c r="B15">
        <f>(Table1[[#This Row],[time]]-2)*2</f>
        <v>0.95945999999999998</v>
      </c>
      <c r="C15">
        <v>91.255899999999997</v>
      </c>
      <c r="D15">
        <v>2.47973</v>
      </c>
      <c r="E15">
        <f>(Table2[[#This Row],[time]]-2)*2</f>
        <v>0.95945999999999998</v>
      </c>
      <c r="F15">
        <v>94.184700000000007</v>
      </c>
      <c r="G15">
        <v>2.47973</v>
      </c>
      <c r="H15">
        <f>(Table3[[#This Row],[time]]-2)*2</f>
        <v>0.95945999999999998</v>
      </c>
      <c r="I15">
        <v>84.577200000000005</v>
      </c>
      <c r="J15">
        <v>2.47973</v>
      </c>
      <c r="K15">
        <f>(Table4[[#This Row],[time]]-2)*2</f>
        <v>0.95945999999999998</v>
      </c>
      <c r="L15">
        <v>82.253699999999995</v>
      </c>
      <c r="M15">
        <v>2.47973</v>
      </c>
      <c r="N15">
        <f>(Table5[[#This Row],[time]]-2)*2</f>
        <v>0.95945999999999998</v>
      </c>
      <c r="O15">
        <v>79.057199999999995</v>
      </c>
      <c r="P15">
        <v>2.47973</v>
      </c>
      <c r="Q15">
        <f>(Table6[[#This Row],[time]]-2)*2</f>
        <v>0.95945999999999998</v>
      </c>
      <c r="R15">
        <v>82.124600000000001</v>
      </c>
      <c r="S15">
        <v>2.47973</v>
      </c>
      <c r="T15">
        <f>(Table7[[#This Row],[time]]-2)*2</f>
        <v>0.95945999999999998</v>
      </c>
      <c r="U15">
        <v>77.555999999999997</v>
      </c>
      <c r="V15">
        <v>2.47973</v>
      </c>
      <c r="W15">
        <f>(Table8[[#This Row],[time]]-2)*2</f>
        <v>0.95945999999999998</v>
      </c>
      <c r="X15">
        <v>83.951099999999997</v>
      </c>
    </row>
    <row r="16" spans="1:24" x14ac:dyDescent="0.3">
      <c r="A16">
        <v>2.51017</v>
      </c>
      <c r="B16">
        <f>(Table1[[#This Row],[time]]-2)*2</f>
        <v>1.02034</v>
      </c>
      <c r="C16">
        <v>90.385000000000005</v>
      </c>
      <c r="D16">
        <v>2.51017</v>
      </c>
      <c r="E16">
        <f>(Table2[[#This Row],[time]]-2)*2</f>
        <v>1.02034</v>
      </c>
      <c r="F16">
        <v>93.155900000000003</v>
      </c>
      <c r="G16">
        <v>2.51017</v>
      </c>
      <c r="H16">
        <f>(Table3[[#This Row],[time]]-2)*2</f>
        <v>1.02034</v>
      </c>
      <c r="I16">
        <v>82.675799999999995</v>
      </c>
      <c r="J16">
        <v>2.51017</v>
      </c>
      <c r="K16">
        <f>(Table4[[#This Row],[time]]-2)*2</f>
        <v>1.02034</v>
      </c>
      <c r="L16">
        <v>82.1267</v>
      </c>
      <c r="M16">
        <v>2.51017</v>
      </c>
      <c r="N16">
        <f>(Table5[[#This Row],[time]]-2)*2</f>
        <v>1.02034</v>
      </c>
      <c r="O16">
        <v>78.581599999999995</v>
      </c>
      <c r="P16">
        <v>2.51017</v>
      </c>
      <c r="Q16">
        <f>(Table6[[#This Row],[time]]-2)*2</f>
        <v>1.02034</v>
      </c>
      <c r="R16">
        <v>81.283799999999999</v>
      </c>
      <c r="S16">
        <v>2.51017</v>
      </c>
      <c r="T16">
        <f>(Table7[[#This Row],[time]]-2)*2</f>
        <v>1.02034</v>
      </c>
      <c r="U16">
        <v>77.574299999999994</v>
      </c>
      <c r="V16">
        <v>2.51017</v>
      </c>
      <c r="W16">
        <f>(Table8[[#This Row],[time]]-2)*2</f>
        <v>1.02034</v>
      </c>
      <c r="X16">
        <v>83.954599999999999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90.006299999999996</v>
      </c>
      <c r="D17">
        <v>2.5632600000000001</v>
      </c>
      <c r="E17">
        <f>(Table2[[#This Row],[time]]-2)*2</f>
        <v>1.1265200000000002</v>
      </c>
      <c r="F17">
        <v>92.094899999999996</v>
      </c>
      <c r="G17">
        <v>2.5632600000000001</v>
      </c>
      <c r="H17">
        <f>(Table3[[#This Row],[time]]-2)*2</f>
        <v>1.1265200000000002</v>
      </c>
      <c r="I17">
        <v>82.5364</v>
      </c>
      <c r="J17">
        <v>2.5632600000000001</v>
      </c>
      <c r="K17">
        <f>(Table4[[#This Row],[time]]-2)*2</f>
        <v>1.1265200000000002</v>
      </c>
      <c r="L17">
        <v>82.025800000000004</v>
      </c>
      <c r="M17">
        <v>2.5632600000000001</v>
      </c>
      <c r="N17">
        <f>(Table5[[#This Row],[time]]-2)*2</f>
        <v>1.1265200000000002</v>
      </c>
      <c r="O17">
        <v>78.247799999999998</v>
      </c>
      <c r="P17">
        <v>2.5632600000000001</v>
      </c>
      <c r="Q17">
        <f>(Table6[[#This Row],[time]]-2)*2</f>
        <v>1.1265200000000002</v>
      </c>
      <c r="R17">
        <v>80.259600000000006</v>
      </c>
      <c r="S17">
        <v>2.5632600000000001</v>
      </c>
      <c r="T17">
        <f>(Table7[[#This Row],[time]]-2)*2</f>
        <v>1.1265200000000002</v>
      </c>
      <c r="U17">
        <v>77.651499999999999</v>
      </c>
      <c r="V17">
        <v>2.5632600000000001</v>
      </c>
      <c r="W17">
        <f>(Table8[[#This Row],[time]]-2)*2</f>
        <v>1.1265200000000002</v>
      </c>
      <c r="X17">
        <v>83.885099999999994</v>
      </c>
    </row>
    <row r="18" spans="1:24" x14ac:dyDescent="0.3">
      <c r="A18">
        <v>2.61022</v>
      </c>
      <c r="B18">
        <f>(Table1[[#This Row],[time]]-2)*2</f>
        <v>1.22044</v>
      </c>
      <c r="C18">
        <v>89.453699999999998</v>
      </c>
      <c r="D18">
        <v>2.61022</v>
      </c>
      <c r="E18">
        <f>(Table2[[#This Row],[time]]-2)*2</f>
        <v>1.22044</v>
      </c>
      <c r="F18">
        <v>91.882400000000004</v>
      </c>
      <c r="G18">
        <v>2.61022</v>
      </c>
      <c r="H18">
        <f>(Table3[[#This Row],[time]]-2)*2</f>
        <v>1.22044</v>
      </c>
      <c r="I18">
        <v>82.408500000000004</v>
      </c>
      <c r="J18">
        <v>2.61022</v>
      </c>
      <c r="K18">
        <f>(Table4[[#This Row],[time]]-2)*2</f>
        <v>1.22044</v>
      </c>
      <c r="L18">
        <v>81.927899999999994</v>
      </c>
      <c r="M18">
        <v>2.61022</v>
      </c>
      <c r="N18">
        <f>(Table5[[#This Row],[time]]-2)*2</f>
        <v>1.22044</v>
      </c>
      <c r="O18">
        <v>77.749399999999994</v>
      </c>
      <c r="P18">
        <v>2.61022</v>
      </c>
      <c r="Q18">
        <f>(Table6[[#This Row],[time]]-2)*2</f>
        <v>1.22044</v>
      </c>
      <c r="R18">
        <v>78.508300000000006</v>
      </c>
      <c r="S18">
        <v>2.61022</v>
      </c>
      <c r="T18">
        <f>(Table7[[#This Row],[time]]-2)*2</f>
        <v>1.22044</v>
      </c>
      <c r="U18">
        <v>77.743799999999993</v>
      </c>
      <c r="V18">
        <v>2.61022</v>
      </c>
      <c r="W18">
        <f>(Table8[[#This Row],[time]]-2)*2</f>
        <v>1.22044</v>
      </c>
      <c r="X18">
        <v>83.822500000000005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88.700400000000002</v>
      </c>
      <c r="D19">
        <v>2.6619299999999999</v>
      </c>
      <c r="E19">
        <f>(Table2[[#This Row],[time]]-2)*2</f>
        <v>1.3238599999999998</v>
      </c>
      <c r="F19">
        <v>91.627700000000004</v>
      </c>
      <c r="G19">
        <v>2.6619299999999999</v>
      </c>
      <c r="H19">
        <f>(Table3[[#This Row],[time]]-2)*2</f>
        <v>1.3238599999999998</v>
      </c>
      <c r="I19">
        <v>82.117000000000004</v>
      </c>
      <c r="J19">
        <v>2.6619299999999999</v>
      </c>
      <c r="K19">
        <f>(Table4[[#This Row],[time]]-2)*2</f>
        <v>1.3238599999999998</v>
      </c>
      <c r="L19">
        <v>81.263800000000003</v>
      </c>
      <c r="M19">
        <v>2.6619299999999999</v>
      </c>
      <c r="N19">
        <f>(Table5[[#This Row],[time]]-2)*2</f>
        <v>1.3238599999999998</v>
      </c>
      <c r="O19">
        <v>77.029499999999999</v>
      </c>
      <c r="P19">
        <v>2.6619299999999999</v>
      </c>
      <c r="Q19">
        <f>(Table6[[#This Row],[time]]-2)*2</f>
        <v>1.3238599999999998</v>
      </c>
      <c r="R19">
        <v>78.082999999999998</v>
      </c>
      <c r="S19">
        <v>2.6619299999999999</v>
      </c>
      <c r="T19">
        <f>(Table7[[#This Row],[time]]-2)*2</f>
        <v>1.3238599999999998</v>
      </c>
      <c r="U19">
        <v>77.813000000000002</v>
      </c>
      <c r="V19">
        <v>2.6619299999999999</v>
      </c>
      <c r="W19">
        <f>(Table8[[#This Row],[time]]-2)*2</f>
        <v>1.3238599999999998</v>
      </c>
      <c r="X19">
        <v>83.741500000000002</v>
      </c>
    </row>
    <row r="20" spans="1:24" x14ac:dyDescent="0.3">
      <c r="A20">
        <v>2.70424</v>
      </c>
      <c r="B20">
        <f>(Table1[[#This Row],[time]]-2)*2</f>
        <v>1.40848</v>
      </c>
      <c r="C20">
        <v>88.123599999999996</v>
      </c>
      <c r="D20">
        <v>2.70424</v>
      </c>
      <c r="E20">
        <f>(Table2[[#This Row],[time]]-2)*2</f>
        <v>1.40848</v>
      </c>
      <c r="F20">
        <v>91.430899999999994</v>
      </c>
      <c r="G20">
        <v>2.70424</v>
      </c>
      <c r="H20">
        <f>(Table3[[#This Row],[time]]-2)*2</f>
        <v>1.40848</v>
      </c>
      <c r="I20">
        <v>80.836299999999994</v>
      </c>
      <c r="J20">
        <v>2.70424</v>
      </c>
      <c r="K20">
        <f>(Table4[[#This Row],[time]]-2)*2</f>
        <v>1.40848</v>
      </c>
      <c r="L20">
        <v>80.944800000000001</v>
      </c>
      <c r="M20">
        <v>2.70424</v>
      </c>
      <c r="N20">
        <f>(Table5[[#This Row],[time]]-2)*2</f>
        <v>1.40848</v>
      </c>
      <c r="O20">
        <v>76.454300000000003</v>
      </c>
      <c r="P20">
        <v>2.70424</v>
      </c>
      <c r="Q20">
        <f>(Table6[[#This Row],[time]]-2)*2</f>
        <v>1.40848</v>
      </c>
      <c r="R20">
        <v>76.621099999999998</v>
      </c>
      <c r="S20">
        <v>2.70424</v>
      </c>
      <c r="T20">
        <f>(Table7[[#This Row],[time]]-2)*2</f>
        <v>1.40848</v>
      </c>
      <c r="U20">
        <v>77.878299999999996</v>
      </c>
      <c r="V20">
        <v>2.70424</v>
      </c>
      <c r="W20">
        <f>(Table8[[#This Row],[time]]-2)*2</f>
        <v>1.40848</v>
      </c>
      <c r="X20">
        <v>83.637500000000003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87.431700000000006</v>
      </c>
      <c r="D21">
        <v>2.75779</v>
      </c>
      <c r="E21">
        <f>(Table2[[#This Row],[time]]-2)*2</f>
        <v>1.5155799999999999</v>
      </c>
      <c r="F21">
        <v>91.316900000000004</v>
      </c>
      <c r="G21">
        <v>2.75779</v>
      </c>
      <c r="H21">
        <f>(Table3[[#This Row],[time]]-2)*2</f>
        <v>1.5155799999999999</v>
      </c>
      <c r="I21">
        <v>80.452200000000005</v>
      </c>
      <c r="J21">
        <v>2.75779</v>
      </c>
      <c r="K21">
        <f>(Table4[[#This Row],[time]]-2)*2</f>
        <v>1.5155799999999999</v>
      </c>
      <c r="L21">
        <v>80.566199999999995</v>
      </c>
      <c r="M21">
        <v>2.75779</v>
      </c>
      <c r="N21">
        <f>(Table5[[#This Row],[time]]-2)*2</f>
        <v>1.5155799999999999</v>
      </c>
      <c r="O21">
        <v>74.738</v>
      </c>
      <c r="P21">
        <v>2.75779</v>
      </c>
      <c r="Q21">
        <f>(Table6[[#This Row],[time]]-2)*2</f>
        <v>1.5155799999999999</v>
      </c>
      <c r="R21">
        <v>76.401700000000005</v>
      </c>
      <c r="S21">
        <v>2.75779</v>
      </c>
      <c r="T21">
        <f>(Table7[[#This Row],[time]]-2)*2</f>
        <v>1.5155799999999999</v>
      </c>
      <c r="U21">
        <v>77.956999999999994</v>
      </c>
      <c r="V21">
        <v>2.75779</v>
      </c>
      <c r="W21">
        <f>(Table8[[#This Row],[time]]-2)*2</f>
        <v>1.5155799999999999</v>
      </c>
      <c r="X21">
        <v>83.510800000000003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86.488399999999999</v>
      </c>
      <c r="D22">
        <v>2.8044500000000001</v>
      </c>
      <c r="E22">
        <f>(Table2[[#This Row],[time]]-2)*2</f>
        <v>1.6089000000000002</v>
      </c>
      <c r="F22">
        <v>91.250200000000007</v>
      </c>
      <c r="G22">
        <v>2.8044500000000001</v>
      </c>
      <c r="H22">
        <f>(Table3[[#This Row],[time]]-2)*2</f>
        <v>1.6089000000000002</v>
      </c>
      <c r="I22">
        <v>78.909599999999998</v>
      </c>
      <c r="J22">
        <v>2.8044500000000001</v>
      </c>
      <c r="K22">
        <f>(Table4[[#This Row],[time]]-2)*2</f>
        <v>1.6089000000000002</v>
      </c>
      <c r="L22">
        <v>80.1691</v>
      </c>
      <c r="M22">
        <v>2.8044500000000001</v>
      </c>
      <c r="N22">
        <f>(Table5[[#This Row],[time]]-2)*2</f>
        <v>1.6089000000000002</v>
      </c>
      <c r="O22">
        <v>73.603899999999996</v>
      </c>
      <c r="P22">
        <v>2.8044500000000001</v>
      </c>
      <c r="Q22">
        <f>(Table6[[#This Row],[time]]-2)*2</f>
        <v>1.6089000000000002</v>
      </c>
      <c r="R22">
        <v>75.471400000000003</v>
      </c>
      <c r="S22">
        <v>2.8044500000000001</v>
      </c>
      <c r="T22">
        <f>(Table7[[#This Row],[time]]-2)*2</f>
        <v>1.6089000000000002</v>
      </c>
      <c r="U22">
        <v>78.000799999999998</v>
      </c>
      <c r="V22">
        <v>2.8044500000000001</v>
      </c>
      <c r="W22">
        <f>(Table8[[#This Row],[time]]-2)*2</f>
        <v>1.6089000000000002</v>
      </c>
      <c r="X22">
        <v>83.364800000000002</v>
      </c>
    </row>
    <row r="23" spans="1:24" x14ac:dyDescent="0.3">
      <c r="A23">
        <v>2.8546</v>
      </c>
      <c r="B23">
        <f>(Table1[[#This Row],[time]]-2)*2</f>
        <v>1.7092000000000001</v>
      </c>
      <c r="C23">
        <v>85.828199999999995</v>
      </c>
      <c r="D23">
        <v>2.8546</v>
      </c>
      <c r="E23">
        <f>(Table2[[#This Row],[time]]-2)*2</f>
        <v>1.7092000000000001</v>
      </c>
      <c r="F23">
        <v>91.123599999999996</v>
      </c>
      <c r="G23">
        <v>2.8546</v>
      </c>
      <c r="H23">
        <f>(Table3[[#This Row],[time]]-2)*2</f>
        <v>1.7092000000000001</v>
      </c>
      <c r="I23">
        <v>77.827200000000005</v>
      </c>
      <c r="J23">
        <v>2.8546</v>
      </c>
      <c r="K23">
        <f>(Table4[[#This Row],[time]]-2)*2</f>
        <v>1.7092000000000001</v>
      </c>
      <c r="L23">
        <v>79.902000000000001</v>
      </c>
      <c r="M23">
        <v>2.8546</v>
      </c>
      <c r="N23">
        <f>(Table5[[#This Row],[time]]-2)*2</f>
        <v>1.7092000000000001</v>
      </c>
      <c r="O23">
        <v>73.220699999999994</v>
      </c>
      <c r="P23">
        <v>2.8546</v>
      </c>
      <c r="Q23">
        <f>(Table6[[#This Row],[time]]-2)*2</f>
        <v>1.7092000000000001</v>
      </c>
      <c r="R23">
        <v>74.431799999999996</v>
      </c>
      <c r="S23">
        <v>2.8546</v>
      </c>
      <c r="T23">
        <f>(Table7[[#This Row],[time]]-2)*2</f>
        <v>1.7092000000000001</v>
      </c>
      <c r="U23">
        <v>77.982200000000006</v>
      </c>
      <c r="V23">
        <v>2.8546</v>
      </c>
      <c r="W23">
        <f>(Table8[[#This Row],[time]]-2)*2</f>
        <v>1.7092000000000001</v>
      </c>
      <c r="X23">
        <v>83.283699999999996</v>
      </c>
    </row>
    <row r="24" spans="1:24" x14ac:dyDescent="0.3">
      <c r="A24">
        <v>2.90442</v>
      </c>
      <c r="B24">
        <f>(Table1[[#This Row],[time]]-2)*2</f>
        <v>1.80884</v>
      </c>
      <c r="C24">
        <v>85.126000000000005</v>
      </c>
      <c r="D24">
        <v>2.90442</v>
      </c>
      <c r="E24">
        <f>(Table2[[#This Row],[time]]-2)*2</f>
        <v>1.80884</v>
      </c>
      <c r="F24">
        <v>90.549400000000006</v>
      </c>
      <c r="G24">
        <v>2.90442</v>
      </c>
      <c r="H24">
        <f>(Table3[[#This Row],[time]]-2)*2</f>
        <v>1.80884</v>
      </c>
      <c r="I24">
        <v>77.293599999999998</v>
      </c>
      <c r="J24">
        <v>2.90442</v>
      </c>
      <c r="K24">
        <f>(Table4[[#This Row],[time]]-2)*2</f>
        <v>1.80884</v>
      </c>
      <c r="L24">
        <v>79.474900000000005</v>
      </c>
      <c r="M24">
        <v>2.90442</v>
      </c>
      <c r="N24">
        <f>(Table5[[#This Row],[time]]-2)*2</f>
        <v>1.80884</v>
      </c>
      <c r="O24">
        <v>72.686300000000003</v>
      </c>
      <c r="P24">
        <v>2.90442</v>
      </c>
      <c r="Q24">
        <f>(Table6[[#This Row],[time]]-2)*2</f>
        <v>1.80884</v>
      </c>
      <c r="R24">
        <v>73.777100000000004</v>
      </c>
      <c r="S24">
        <v>2.90442</v>
      </c>
      <c r="T24">
        <f>(Table7[[#This Row],[time]]-2)*2</f>
        <v>1.80884</v>
      </c>
      <c r="U24">
        <v>78.016300000000001</v>
      </c>
      <c r="V24">
        <v>2.90442</v>
      </c>
      <c r="W24">
        <f>(Table8[[#This Row],[time]]-2)*2</f>
        <v>1.80884</v>
      </c>
      <c r="X24">
        <v>83.141900000000007</v>
      </c>
    </row>
    <row r="25" spans="1:24" x14ac:dyDescent="0.3">
      <c r="A25">
        <v>2.95797</v>
      </c>
      <c r="B25">
        <f>(Table1[[#This Row],[time]]-2)*2</f>
        <v>1.91594</v>
      </c>
      <c r="C25">
        <v>83.911199999999994</v>
      </c>
      <c r="D25">
        <v>2.95797</v>
      </c>
      <c r="E25">
        <f>(Table2[[#This Row],[time]]-2)*2</f>
        <v>1.91594</v>
      </c>
      <c r="F25">
        <v>90.076899999999995</v>
      </c>
      <c r="G25">
        <v>2.95797</v>
      </c>
      <c r="H25">
        <f>(Table3[[#This Row],[time]]-2)*2</f>
        <v>1.91594</v>
      </c>
      <c r="I25">
        <v>76.430300000000003</v>
      </c>
      <c r="J25">
        <v>2.95797</v>
      </c>
      <c r="K25">
        <f>(Table4[[#This Row],[time]]-2)*2</f>
        <v>1.91594</v>
      </c>
      <c r="L25">
        <v>78.754900000000006</v>
      </c>
      <c r="M25">
        <v>2.95797</v>
      </c>
      <c r="N25">
        <f>(Table5[[#This Row],[time]]-2)*2</f>
        <v>1.91594</v>
      </c>
      <c r="O25">
        <v>71.717799999999997</v>
      </c>
      <c r="P25">
        <v>2.95797</v>
      </c>
      <c r="Q25">
        <f>(Table6[[#This Row],[time]]-2)*2</f>
        <v>1.91594</v>
      </c>
      <c r="R25">
        <v>70.735500000000002</v>
      </c>
      <c r="S25">
        <v>2.95797</v>
      </c>
      <c r="T25">
        <f>(Table7[[#This Row],[time]]-2)*2</f>
        <v>1.91594</v>
      </c>
      <c r="U25">
        <v>78.025800000000004</v>
      </c>
      <c r="V25">
        <v>2.95797</v>
      </c>
      <c r="W25">
        <f>(Table8[[#This Row],[time]]-2)*2</f>
        <v>1.91594</v>
      </c>
      <c r="X25">
        <v>82.980500000000006</v>
      </c>
    </row>
    <row r="26" spans="1:24" x14ac:dyDescent="0.3">
      <c r="A26">
        <v>3</v>
      </c>
      <c r="B26">
        <f>(Table1[[#This Row],[time]]-2)*2</f>
        <v>2</v>
      </c>
      <c r="C26">
        <v>83.010400000000004</v>
      </c>
      <c r="D26">
        <v>3</v>
      </c>
      <c r="E26">
        <f>(Table2[[#This Row],[time]]-2)*2</f>
        <v>2</v>
      </c>
      <c r="F26">
        <v>89.129499999999993</v>
      </c>
      <c r="G26">
        <v>3</v>
      </c>
      <c r="H26">
        <f>(Table3[[#This Row],[time]]-2)*2</f>
        <v>2</v>
      </c>
      <c r="I26">
        <v>74.621700000000004</v>
      </c>
      <c r="J26">
        <v>3</v>
      </c>
      <c r="K26">
        <f>(Table4[[#This Row],[time]]-2)*2</f>
        <v>2</v>
      </c>
      <c r="L26">
        <v>78.433099999999996</v>
      </c>
      <c r="M26">
        <v>3</v>
      </c>
      <c r="N26">
        <f>(Table5[[#This Row],[time]]-2)*2</f>
        <v>2</v>
      </c>
      <c r="O26">
        <v>70.816699999999997</v>
      </c>
      <c r="P26">
        <v>3</v>
      </c>
      <c r="Q26">
        <f>(Table6[[#This Row],[time]]-2)*2</f>
        <v>2</v>
      </c>
      <c r="R26">
        <v>70.533900000000003</v>
      </c>
      <c r="S26">
        <v>3</v>
      </c>
      <c r="T26">
        <f>(Table7[[#This Row],[time]]-2)*2</f>
        <v>2</v>
      </c>
      <c r="U26">
        <v>77.993799999999993</v>
      </c>
      <c r="V26">
        <v>3</v>
      </c>
      <c r="W26">
        <f>(Table8[[#This Row],[time]]-2)*2</f>
        <v>2</v>
      </c>
      <c r="X26">
        <v>82.885099999999994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91.921300000000002</v>
      </c>
      <c r="D35">
        <v>2</v>
      </c>
      <c r="E35">
        <f>-(Table134[[#This Row],[time]]-2)*2</f>
        <v>0</v>
      </c>
      <c r="F35">
        <v>94.718199999999996</v>
      </c>
      <c r="G35">
        <v>2</v>
      </c>
      <c r="H35">
        <f>-(Table134[[#This Row],[time]]-2)*2</f>
        <v>0</v>
      </c>
      <c r="I35">
        <v>89.822999999999993</v>
      </c>
      <c r="J35">
        <v>2</v>
      </c>
      <c r="K35">
        <f>-(Table134[[#This Row],[time]]-2)*2</f>
        <v>0</v>
      </c>
      <c r="L35">
        <v>84.903199999999998</v>
      </c>
      <c r="M35">
        <v>2</v>
      </c>
      <c r="N35">
        <f>-(Table134[[#This Row],[time]]-2)*2</f>
        <v>0</v>
      </c>
      <c r="O35">
        <v>83.020300000000006</v>
      </c>
      <c r="P35">
        <v>2</v>
      </c>
      <c r="Q35">
        <f>-(Table134[[#This Row],[time]]-2)*2</f>
        <v>0</v>
      </c>
      <c r="R35">
        <v>88.872600000000006</v>
      </c>
      <c r="S35">
        <v>2</v>
      </c>
      <c r="T35">
        <f>-(Table134[[#This Row],[time]]-2)*2</f>
        <v>0</v>
      </c>
      <c r="U35">
        <v>78.913399999999996</v>
      </c>
      <c r="V35">
        <v>2</v>
      </c>
      <c r="W35">
        <f>-(Table134[[#This Row],[time]]-2)*2</f>
        <v>0</v>
      </c>
      <c r="X35">
        <v>83.194400000000002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92.124399999999994</v>
      </c>
      <c r="D36">
        <v>2.0575000000000001</v>
      </c>
      <c r="E36">
        <f>-(Table134[[#This Row],[time]]-2)*2</f>
        <v>-0.11500000000000021</v>
      </c>
      <c r="F36">
        <v>94.892200000000003</v>
      </c>
      <c r="G36">
        <v>2.0575000000000001</v>
      </c>
      <c r="H36">
        <f>-(Table134[[#This Row],[time]]-2)*2</f>
        <v>-0.11500000000000021</v>
      </c>
      <c r="I36">
        <v>89.973500000000001</v>
      </c>
      <c r="J36">
        <v>2.0575000000000001</v>
      </c>
      <c r="K36">
        <f>-(Table134[[#This Row],[time]]-2)*2</f>
        <v>-0.11500000000000021</v>
      </c>
      <c r="L36">
        <v>85.999200000000002</v>
      </c>
      <c r="M36">
        <v>2.0575000000000001</v>
      </c>
      <c r="N36">
        <f>-(Table134[[#This Row],[time]]-2)*2</f>
        <v>-0.11500000000000021</v>
      </c>
      <c r="O36">
        <v>82.888099999999994</v>
      </c>
      <c r="P36">
        <v>2.0575000000000001</v>
      </c>
      <c r="Q36">
        <f>-(Table134[[#This Row],[time]]-2)*2</f>
        <v>-0.11500000000000021</v>
      </c>
      <c r="R36">
        <v>89.042199999999994</v>
      </c>
      <c r="S36">
        <v>2.0575000000000001</v>
      </c>
      <c r="T36">
        <f>-(Table134[[#This Row],[time]]-2)*2</f>
        <v>-0.11500000000000021</v>
      </c>
      <c r="U36">
        <v>79.140199999999993</v>
      </c>
      <c r="V36">
        <v>2.0575000000000001</v>
      </c>
      <c r="W36">
        <f>-(Table134[[#This Row],[time]]-2)*2</f>
        <v>-0.11500000000000021</v>
      </c>
      <c r="X36">
        <v>83.060500000000005</v>
      </c>
    </row>
    <row r="37" spans="1:24" x14ac:dyDescent="0.3">
      <c r="A37">
        <v>2.1025</v>
      </c>
      <c r="B37">
        <f>-(Table134[[#This Row],[time]]-2)*2</f>
        <v>-0.20500000000000007</v>
      </c>
      <c r="C37">
        <v>91.412400000000005</v>
      </c>
      <c r="D37">
        <v>2.1025</v>
      </c>
      <c r="E37">
        <f>-(Table134[[#This Row],[time]]-2)*2</f>
        <v>-0.20500000000000007</v>
      </c>
      <c r="F37">
        <v>94.722499999999997</v>
      </c>
      <c r="G37">
        <v>2.1025</v>
      </c>
      <c r="H37">
        <f>-(Table134[[#This Row],[time]]-2)*2</f>
        <v>-0.20500000000000007</v>
      </c>
      <c r="I37">
        <v>89.880300000000005</v>
      </c>
      <c r="J37">
        <v>2.1025</v>
      </c>
      <c r="K37">
        <f>-(Table134[[#This Row],[time]]-2)*2</f>
        <v>-0.20500000000000007</v>
      </c>
      <c r="L37">
        <v>86.470600000000005</v>
      </c>
      <c r="M37">
        <v>2.1025</v>
      </c>
      <c r="N37">
        <f>-(Table134[[#This Row],[time]]-2)*2</f>
        <v>-0.20500000000000007</v>
      </c>
      <c r="O37">
        <v>82.017300000000006</v>
      </c>
      <c r="P37">
        <v>2.1025</v>
      </c>
      <c r="Q37">
        <f>-(Table134[[#This Row],[time]]-2)*2</f>
        <v>-0.20500000000000007</v>
      </c>
      <c r="R37">
        <v>88.989800000000002</v>
      </c>
      <c r="S37">
        <v>2.1025</v>
      </c>
      <c r="T37">
        <f>-(Table134[[#This Row],[time]]-2)*2</f>
        <v>-0.20500000000000007</v>
      </c>
      <c r="U37">
        <v>79.448300000000003</v>
      </c>
      <c r="V37">
        <v>2.1025</v>
      </c>
      <c r="W37">
        <f>-(Table134[[#This Row],[time]]-2)*2</f>
        <v>-0.20500000000000007</v>
      </c>
      <c r="X37">
        <v>82.838700000000003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90.541600000000003</v>
      </c>
      <c r="D38">
        <v>2.1671900000000002</v>
      </c>
      <c r="E38">
        <f>-(Table134[[#This Row],[time]]-2)*2</f>
        <v>-0.33438000000000034</v>
      </c>
      <c r="F38">
        <v>94.393100000000004</v>
      </c>
      <c r="G38">
        <v>2.1671900000000002</v>
      </c>
      <c r="H38">
        <f>-(Table134[[#This Row],[time]]-2)*2</f>
        <v>-0.33438000000000034</v>
      </c>
      <c r="I38">
        <v>89.996499999999997</v>
      </c>
      <c r="J38">
        <v>2.1671900000000002</v>
      </c>
      <c r="K38">
        <f>-(Table134[[#This Row],[time]]-2)*2</f>
        <v>-0.33438000000000034</v>
      </c>
      <c r="L38">
        <v>86.756600000000006</v>
      </c>
      <c r="M38">
        <v>2.1671900000000002</v>
      </c>
      <c r="N38">
        <f>-(Table134[[#This Row],[time]]-2)*2</f>
        <v>-0.33438000000000034</v>
      </c>
      <c r="O38">
        <v>81.835300000000004</v>
      </c>
      <c r="P38">
        <v>2.1671900000000002</v>
      </c>
      <c r="Q38">
        <f>-(Table134[[#This Row],[time]]-2)*2</f>
        <v>-0.33438000000000034</v>
      </c>
      <c r="R38">
        <v>88.622500000000002</v>
      </c>
      <c r="S38">
        <v>2.1671900000000002</v>
      </c>
      <c r="T38">
        <f>-(Table134[[#This Row],[time]]-2)*2</f>
        <v>-0.33438000000000034</v>
      </c>
      <c r="U38">
        <v>79.764899999999997</v>
      </c>
      <c r="V38">
        <v>2.1671900000000002</v>
      </c>
      <c r="W38">
        <f>-(Table134[[#This Row],[time]]-2)*2</f>
        <v>-0.33438000000000034</v>
      </c>
      <c r="X38">
        <v>82.524500000000003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90.171199999999999</v>
      </c>
      <c r="D39">
        <v>2.2146499999999998</v>
      </c>
      <c r="E39">
        <f>-(Table134[[#This Row],[time]]-2)*2</f>
        <v>-0.42929999999999957</v>
      </c>
      <c r="F39">
        <v>94.2196</v>
      </c>
      <c r="G39">
        <v>2.2146499999999998</v>
      </c>
      <c r="H39">
        <f>-(Table134[[#This Row],[time]]-2)*2</f>
        <v>-0.42929999999999957</v>
      </c>
      <c r="I39">
        <v>90.018500000000003</v>
      </c>
      <c r="J39">
        <v>2.2146499999999998</v>
      </c>
      <c r="K39">
        <f>-(Table134[[#This Row],[time]]-2)*2</f>
        <v>-0.42929999999999957</v>
      </c>
      <c r="L39">
        <v>86.892399999999995</v>
      </c>
      <c r="M39">
        <v>2.2146499999999998</v>
      </c>
      <c r="N39">
        <f>-(Table134[[#This Row],[time]]-2)*2</f>
        <v>-0.42929999999999957</v>
      </c>
      <c r="O39">
        <v>81.524500000000003</v>
      </c>
      <c r="P39">
        <v>2.2146499999999998</v>
      </c>
      <c r="Q39">
        <f>-(Table134[[#This Row],[time]]-2)*2</f>
        <v>-0.42929999999999957</v>
      </c>
      <c r="R39">
        <v>88.262699999999995</v>
      </c>
      <c r="S39">
        <v>2.2146499999999998</v>
      </c>
      <c r="T39">
        <f>-(Table134[[#This Row],[time]]-2)*2</f>
        <v>-0.42929999999999957</v>
      </c>
      <c r="U39">
        <v>79.959500000000006</v>
      </c>
      <c r="V39">
        <v>2.2146499999999998</v>
      </c>
      <c r="W39">
        <f>-(Table134[[#This Row],[time]]-2)*2</f>
        <v>-0.42929999999999957</v>
      </c>
      <c r="X39">
        <v>82.342699999999994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89.644999999999996</v>
      </c>
      <c r="D40">
        <v>2.2715999999999998</v>
      </c>
      <c r="E40">
        <f>-(Table134[[#This Row],[time]]-2)*2</f>
        <v>-0.54319999999999968</v>
      </c>
      <c r="F40">
        <v>93.676500000000004</v>
      </c>
      <c r="G40">
        <v>2.2715999999999998</v>
      </c>
      <c r="H40">
        <f>-(Table134[[#This Row],[time]]-2)*2</f>
        <v>-0.54319999999999968</v>
      </c>
      <c r="I40">
        <v>89.731999999999999</v>
      </c>
      <c r="J40">
        <v>2.2715999999999998</v>
      </c>
      <c r="K40">
        <f>-(Table134[[#This Row],[time]]-2)*2</f>
        <v>-0.54319999999999968</v>
      </c>
      <c r="L40">
        <v>87.073800000000006</v>
      </c>
      <c r="M40">
        <v>2.2715999999999998</v>
      </c>
      <c r="N40">
        <f>-(Table134[[#This Row],[time]]-2)*2</f>
        <v>-0.54319999999999968</v>
      </c>
      <c r="O40">
        <v>80.921700000000001</v>
      </c>
      <c r="P40">
        <v>2.2715999999999998</v>
      </c>
      <c r="Q40">
        <f>-(Table134[[#This Row],[time]]-2)*2</f>
        <v>-0.54319999999999968</v>
      </c>
      <c r="R40">
        <v>88.990499999999997</v>
      </c>
      <c r="S40">
        <v>2.2715999999999998</v>
      </c>
      <c r="T40">
        <f>-(Table134[[#This Row],[time]]-2)*2</f>
        <v>-0.54319999999999968</v>
      </c>
      <c r="U40">
        <v>80.126400000000004</v>
      </c>
      <c r="V40">
        <v>2.2715999999999998</v>
      </c>
      <c r="W40">
        <f>-(Table134[[#This Row],[time]]-2)*2</f>
        <v>-0.54319999999999968</v>
      </c>
      <c r="X40">
        <v>82.070999999999998</v>
      </c>
    </row>
    <row r="41" spans="1:24" x14ac:dyDescent="0.3">
      <c r="A41">
        <v>2.32233</v>
      </c>
      <c r="B41">
        <f>-(Table134[[#This Row],[time]]-2)*2</f>
        <v>-0.64466000000000001</v>
      </c>
      <c r="C41">
        <v>89.2346</v>
      </c>
      <c r="D41">
        <v>2.32233</v>
      </c>
      <c r="E41">
        <f>-(Table134[[#This Row],[time]]-2)*2</f>
        <v>-0.64466000000000001</v>
      </c>
      <c r="F41">
        <v>93.491699999999994</v>
      </c>
      <c r="G41">
        <v>2.32233</v>
      </c>
      <c r="H41">
        <f>-(Table134[[#This Row],[time]]-2)*2</f>
        <v>-0.64466000000000001</v>
      </c>
      <c r="I41">
        <v>89.808999999999997</v>
      </c>
      <c r="J41">
        <v>2.32233</v>
      </c>
      <c r="K41">
        <f>-(Table134[[#This Row],[time]]-2)*2</f>
        <v>-0.64466000000000001</v>
      </c>
      <c r="L41">
        <v>87.226399999999998</v>
      </c>
      <c r="M41">
        <v>2.32233</v>
      </c>
      <c r="N41">
        <f>-(Table134[[#This Row],[time]]-2)*2</f>
        <v>-0.64466000000000001</v>
      </c>
      <c r="O41">
        <v>80.283299999999997</v>
      </c>
      <c r="P41">
        <v>2.32233</v>
      </c>
      <c r="Q41">
        <f>-(Table134[[#This Row],[time]]-2)*2</f>
        <v>-0.64466000000000001</v>
      </c>
      <c r="R41">
        <v>88.389200000000002</v>
      </c>
      <c r="S41">
        <v>2.32233</v>
      </c>
      <c r="T41">
        <f>-(Table134[[#This Row],[time]]-2)*2</f>
        <v>-0.64466000000000001</v>
      </c>
      <c r="U41">
        <v>80.169200000000004</v>
      </c>
      <c r="V41">
        <v>2.32233</v>
      </c>
      <c r="W41">
        <f>-(Table134[[#This Row],[time]]-2)*2</f>
        <v>-0.64466000000000001</v>
      </c>
      <c r="X41">
        <v>81.680099999999996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88.948400000000007</v>
      </c>
      <c r="D42">
        <v>2.3587899999999999</v>
      </c>
      <c r="E42">
        <f>-(Table134[[#This Row],[time]]-2)*2</f>
        <v>-0.71757999999999988</v>
      </c>
      <c r="F42">
        <v>93.64</v>
      </c>
      <c r="G42">
        <v>2.3587899999999999</v>
      </c>
      <c r="H42">
        <f>-(Table134[[#This Row],[time]]-2)*2</f>
        <v>-0.71757999999999988</v>
      </c>
      <c r="I42">
        <v>89.895899999999997</v>
      </c>
      <c r="J42">
        <v>2.3587899999999999</v>
      </c>
      <c r="K42">
        <f>-(Table134[[#This Row],[time]]-2)*2</f>
        <v>-0.71757999999999988</v>
      </c>
      <c r="L42">
        <v>87.409300000000002</v>
      </c>
      <c r="M42">
        <v>2.3587899999999999</v>
      </c>
      <c r="N42">
        <f>-(Table134[[#This Row],[time]]-2)*2</f>
        <v>-0.71757999999999988</v>
      </c>
      <c r="O42">
        <v>78.989400000000003</v>
      </c>
      <c r="P42">
        <v>2.3587899999999999</v>
      </c>
      <c r="Q42">
        <f>-(Table134[[#This Row],[time]]-2)*2</f>
        <v>-0.71757999999999988</v>
      </c>
      <c r="R42">
        <v>87.533699999999996</v>
      </c>
      <c r="S42">
        <v>2.3587899999999999</v>
      </c>
      <c r="T42">
        <f>-(Table134[[#This Row],[time]]-2)*2</f>
        <v>-0.71757999999999988</v>
      </c>
      <c r="U42">
        <v>80.042699999999996</v>
      </c>
      <c r="V42">
        <v>2.3587899999999999</v>
      </c>
      <c r="W42">
        <f>-(Table134[[#This Row],[time]]-2)*2</f>
        <v>-0.71757999999999988</v>
      </c>
      <c r="X42">
        <v>81.454599999999999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88.809899999999999</v>
      </c>
      <c r="D43">
        <v>2.4015499999999999</v>
      </c>
      <c r="E43">
        <f>-(Table134[[#This Row],[time]]-2)*2</f>
        <v>-0.8030999999999997</v>
      </c>
      <c r="F43">
        <v>93.6554</v>
      </c>
      <c r="G43">
        <v>2.4015499999999999</v>
      </c>
      <c r="H43">
        <f>-(Table134[[#This Row],[time]]-2)*2</f>
        <v>-0.8030999999999997</v>
      </c>
      <c r="I43">
        <v>89.944699999999997</v>
      </c>
      <c r="J43">
        <v>2.4015499999999999</v>
      </c>
      <c r="K43">
        <f>-(Table134[[#This Row],[time]]-2)*2</f>
        <v>-0.8030999999999997</v>
      </c>
      <c r="L43">
        <v>87.921099999999996</v>
      </c>
      <c r="M43">
        <v>2.4015499999999999</v>
      </c>
      <c r="N43">
        <f>-(Table134[[#This Row],[time]]-2)*2</f>
        <v>-0.8030999999999997</v>
      </c>
      <c r="O43">
        <v>78.062799999999996</v>
      </c>
      <c r="P43">
        <v>2.4015499999999999</v>
      </c>
      <c r="Q43">
        <f>-(Table134[[#This Row],[time]]-2)*2</f>
        <v>-0.8030999999999997</v>
      </c>
      <c r="R43">
        <v>86.666899999999998</v>
      </c>
      <c r="S43">
        <v>2.4015499999999999</v>
      </c>
      <c r="T43">
        <f>-(Table134[[#This Row],[time]]-2)*2</f>
        <v>-0.8030999999999997</v>
      </c>
      <c r="U43">
        <v>79.782499999999999</v>
      </c>
      <c r="V43">
        <v>2.4015499999999999</v>
      </c>
      <c r="W43">
        <f>-(Table134[[#This Row],[time]]-2)*2</f>
        <v>-0.8030999999999997</v>
      </c>
      <c r="X43">
        <v>81.226600000000005</v>
      </c>
    </row>
    <row r="44" spans="1:24" x14ac:dyDescent="0.3">
      <c r="A44">
        <v>2.47973</v>
      </c>
      <c r="B44">
        <f>-(Table134[[#This Row],[time]]-2)*2</f>
        <v>-0.95945999999999998</v>
      </c>
      <c r="C44">
        <v>88.7196</v>
      </c>
      <c r="D44">
        <v>2.47973</v>
      </c>
      <c r="E44">
        <f>-(Table134[[#This Row],[time]]-2)*2</f>
        <v>-0.95945999999999998</v>
      </c>
      <c r="F44">
        <v>93.686899999999994</v>
      </c>
      <c r="G44">
        <v>2.47973</v>
      </c>
      <c r="H44">
        <f>-(Table134[[#This Row],[time]]-2)*2</f>
        <v>-0.95945999999999998</v>
      </c>
      <c r="I44">
        <v>89.9024</v>
      </c>
      <c r="J44">
        <v>2.47973</v>
      </c>
      <c r="K44">
        <f>-(Table134[[#This Row],[time]]-2)*2</f>
        <v>-0.95945999999999998</v>
      </c>
      <c r="L44">
        <v>88.054599999999994</v>
      </c>
      <c r="M44">
        <v>2.47973</v>
      </c>
      <c r="N44">
        <f>-(Table134[[#This Row],[time]]-2)*2</f>
        <v>-0.95945999999999998</v>
      </c>
      <c r="O44">
        <v>77.430099999999996</v>
      </c>
      <c r="P44">
        <v>2.47973</v>
      </c>
      <c r="Q44">
        <f>-(Table134[[#This Row],[time]]-2)*2</f>
        <v>-0.95945999999999998</v>
      </c>
      <c r="R44">
        <v>85.237499999999997</v>
      </c>
      <c r="S44">
        <v>2.47973</v>
      </c>
      <c r="T44">
        <f>-(Table134[[#This Row],[time]]-2)*2</f>
        <v>-0.95945999999999998</v>
      </c>
      <c r="U44">
        <v>79.468100000000007</v>
      </c>
      <c r="V44">
        <v>2.47973</v>
      </c>
      <c r="W44">
        <f>-(Table134[[#This Row],[time]]-2)*2</f>
        <v>-0.95945999999999998</v>
      </c>
      <c r="X44">
        <v>80.214299999999994</v>
      </c>
    </row>
    <row r="45" spans="1:24" x14ac:dyDescent="0.3">
      <c r="A45">
        <v>2.51017</v>
      </c>
      <c r="B45">
        <f>-(Table134[[#This Row],[time]]-2)*2</f>
        <v>-1.02034</v>
      </c>
      <c r="C45">
        <v>88.629099999999994</v>
      </c>
      <c r="D45">
        <v>2.51017</v>
      </c>
      <c r="E45">
        <f>-(Table134[[#This Row],[time]]-2)*2</f>
        <v>-1.02034</v>
      </c>
      <c r="F45">
        <v>93.763900000000007</v>
      </c>
      <c r="G45">
        <v>2.51017</v>
      </c>
      <c r="H45">
        <f>-(Table134[[#This Row],[time]]-2)*2</f>
        <v>-1.02034</v>
      </c>
      <c r="I45">
        <v>90.422799999999995</v>
      </c>
      <c r="J45">
        <v>2.51017</v>
      </c>
      <c r="K45">
        <f>-(Table134[[#This Row],[time]]-2)*2</f>
        <v>-1.02034</v>
      </c>
      <c r="L45">
        <v>88.284999999999997</v>
      </c>
      <c r="M45">
        <v>2.51017</v>
      </c>
      <c r="N45">
        <f>-(Table134[[#This Row],[time]]-2)*2</f>
        <v>-1.02034</v>
      </c>
      <c r="O45">
        <v>76.418300000000002</v>
      </c>
      <c r="P45">
        <v>2.51017</v>
      </c>
      <c r="Q45">
        <f>-(Table134[[#This Row],[time]]-2)*2</f>
        <v>-1.02034</v>
      </c>
      <c r="R45">
        <v>84.412300000000002</v>
      </c>
      <c r="S45">
        <v>2.51017</v>
      </c>
      <c r="T45">
        <f>-(Table134[[#This Row],[time]]-2)*2</f>
        <v>-1.02034</v>
      </c>
      <c r="U45">
        <v>78.714699999999993</v>
      </c>
      <c r="V45">
        <v>2.51017</v>
      </c>
      <c r="W45">
        <f>-(Table134[[#This Row],[time]]-2)*2</f>
        <v>-1.02034</v>
      </c>
      <c r="X45">
        <v>79.873000000000005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88.552700000000002</v>
      </c>
      <c r="D46">
        <v>2.5632600000000001</v>
      </c>
      <c r="E46">
        <f>-(Table134[[#This Row],[time]]-2)*2</f>
        <v>-1.1265200000000002</v>
      </c>
      <c r="F46">
        <v>94.103099999999998</v>
      </c>
      <c r="G46">
        <v>2.5632600000000001</v>
      </c>
      <c r="H46">
        <f>-(Table134[[#This Row],[time]]-2)*2</f>
        <v>-1.1265200000000002</v>
      </c>
      <c r="I46">
        <v>90.337999999999994</v>
      </c>
      <c r="J46">
        <v>2.5632600000000001</v>
      </c>
      <c r="K46">
        <f>-(Table134[[#This Row],[time]]-2)*2</f>
        <v>-1.1265200000000002</v>
      </c>
      <c r="L46">
        <v>88.381</v>
      </c>
      <c r="M46">
        <v>2.5632600000000001</v>
      </c>
      <c r="N46">
        <f>-(Table134[[#This Row],[time]]-2)*2</f>
        <v>-1.1265200000000002</v>
      </c>
      <c r="O46">
        <v>73.838200000000001</v>
      </c>
      <c r="P46">
        <v>2.5632600000000001</v>
      </c>
      <c r="Q46">
        <f>-(Table134[[#This Row],[time]]-2)*2</f>
        <v>-1.1265200000000002</v>
      </c>
      <c r="R46">
        <v>83.095799999999997</v>
      </c>
      <c r="S46">
        <v>2.5632600000000001</v>
      </c>
      <c r="T46">
        <f>-(Table134[[#This Row],[time]]-2)*2</f>
        <v>-1.1265200000000002</v>
      </c>
      <c r="U46">
        <v>77.941800000000001</v>
      </c>
      <c r="V46">
        <v>2.5632600000000001</v>
      </c>
      <c r="W46">
        <f>-(Table134[[#This Row],[time]]-2)*2</f>
        <v>-1.1265200000000002</v>
      </c>
      <c r="X46">
        <v>79.654200000000003</v>
      </c>
    </row>
    <row r="47" spans="1:24" x14ac:dyDescent="0.3">
      <c r="A47">
        <v>2.61022</v>
      </c>
      <c r="B47">
        <f>-(Table134[[#This Row],[time]]-2)*2</f>
        <v>-1.22044</v>
      </c>
      <c r="C47">
        <v>88.449399999999997</v>
      </c>
      <c r="D47">
        <v>2.61022</v>
      </c>
      <c r="E47">
        <f>-(Table134[[#This Row],[time]]-2)*2</f>
        <v>-1.22044</v>
      </c>
      <c r="F47">
        <v>94.153499999999994</v>
      </c>
      <c r="G47">
        <v>2.61022</v>
      </c>
      <c r="H47">
        <f>-(Table134[[#This Row],[time]]-2)*2</f>
        <v>-1.22044</v>
      </c>
      <c r="I47">
        <v>90.325900000000004</v>
      </c>
      <c r="J47">
        <v>2.61022</v>
      </c>
      <c r="K47">
        <f>-(Table134[[#This Row],[time]]-2)*2</f>
        <v>-1.22044</v>
      </c>
      <c r="L47">
        <v>88.455200000000005</v>
      </c>
      <c r="M47">
        <v>2.61022</v>
      </c>
      <c r="N47">
        <f>-(Table134[[#This Row],[time]]-2)*2</f>
        <v>-1.22044</v>
      </c>
      <c r="O47">
        <v>70.425200000000004</v>
      </c>
      <c r="P47">
        <v>2.61022</v>
      </c>
      <c r="Q47">
        <f>-(Table134[[#This Row],[time]]-2)*2</f>
        <v>-1.22044</v>
      </c>
      <c r="R47">
        <v>81.683099999999996</v>
      </c>
      <c r="S47">
        <v>2.61022</v>
      </c>
      <c r="T47">
        <f>-(Table134[[#This Row],[time]]-2)*2</f>
        <v>-1.22044</v>
      </c>
      <c r="U47">
        <v>77.25</v>
      </c>
      <c r="V47">
        <v>2.61022</v>
      </c>
      <c r="W47">
        <f>-(Table134[[#This Row],[time]]-2)*2</f>
        <v>-1.22044</v>
      </c>
      <c r="X47">
        <v>78.087199999999996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88.3476</v>
      </c>
      <c r="D48">
        <v>2.6619299999999999</v>
      </c>
      <c r="E48">
        <f>-(Table134[[#This Row],[time]]-2)*2</f>
        <v>-1.3238599999999998</v>
      </c>
      <c r="F48">
        <v>94.1785</v>
      </c>
      <c r="G48">
        <v>2.6619299999999999</v>
      </c>
      <c r="H48">
        <f>-(Table134[[#This Row],[time]]-2)*2</f>
        <v>-1.3238599999999998</v>
      </c>
      <c r="I48">
        <v>90.255200000000002</v>
      </c>
      <c r="J48">
        <v>2.6619299999999999</v>
      </c>
      <c r="K48">
        <f>-(Table134[[#This Row],[time]]-2)*2</f>
        <v>-1.3238599999999998</v>
      </c>
      <c r="L48">
        <v>88.2072</v>
      </c>
      <c r="M48">
        <v>2.6619299999999999</v>
      </c>
      <c r="N48">
        <f>-(Table134[[#This Row],[time]]-2)*2</f>
        <v>-1.3238599999999998</v>
      </c>
      <c r="O48">
        <v>67.444599999999994</v>
      </c>
      <c r="P48">
        <v>2.6619299999999999</v>
      </c>
      <c r="Q48">
        <f>-(Table134[[#This Row],[time]]-2)*2</f>
        <v>-1.3238599999999998</v>
      </c>
      <c r="R48">
        <v>77.036799999999999</v>
      </c>
      <c r="S48">
        <v>2.6619299999999999</v>
      </c>
      <c r="T48">
        <f>-(Table134[[#This Row],[time]]-2)*2</f>
        <v>-1.3238599999999998</v>
      </c>
      <c r="U48">
        <v>76.416200000000003</v>
      </c>
      <c r="V48">
        <v>2.6619299999999999</v>
      </c>
      <c r="W48">
        <f>-(Table134[[#This Row],[time]]-2)*2</f>
        <v>-1.3238599999999998</v>
      </c>
      <c r="X48">
        <v>77.826499999999996</v>
      </c>
    </row>
    <row r="49" spans="1:24" x14ac:dyDescent="0.3">
      <c r="A49">
        <v>2.70424</v>
      </c>
      <c r="B49">
        <f>-(Table134[[#This Row],[time]]-2)*2</f>
        <v>-1.40848</v>
      </c>
      <c r="C49">
        <v>88.288499999999999</v>
      </c>
      <c r="D49">
        <v>2.70424</v>
      </c>
      <c r="E49">
        <f>-(Table134[[#This Row],[time]]-2)*2</f>
        <v>-1.40848</v>
      </c>
      <c r="F49">
        <v>94.188599999999994</v>
      </c>
      <c r="G49">
        <v>2.70424</v>
      </c>
      <c r="H49">
        <f>-(Table134[[#This Row],[time]]-2)*2</f>
        <v>-1.40848</v>
      </c>
      <c r="I49">
        <v>90.183000000000007</v>
      </c>
      <c r="J49">
        <v>2.70424</v>
      </c>
      <c r="K49">
        <f>-(Table134[[#This Row],[time]]-2)*2</f>
        <v>-1.40848</v>
      </c>
      <c r="L49">
        <v>88.122600000000006</v>
      </c>
      <c r="M49">
        <v>2.70424</v>
      </c>
      <c r="N49">
        <f>-(Table134[[#This Row],[time]]-2)*2</f>
        <v>-1.40848</v>
      </c>
      <c r="O49">
        <v>62.555</v>
      </c>
      <c r="P49">
        <v>2.70424</v>
      </c>
      <c r="Q49">
        <f>-(Table134[[#This Row],[time]]-2)*2</f>
        <v>-1.40848</v>
      </c>
      <c r="R49">
        <v>73.933999999999997</v>
      </c>
      <c r="S49">
        <v>2.70424</v>
      </c>
      <c r="T49">
        <f>-(Table134[[#This Row],[time]]-2)*2</f>
        <v>-1.40848</v>
      </c>
      <c r="U49">
        <v>75.701999999999998</v>
      </c>
      <c r="V49">
        <v>2.70424</v>
      </c>
      <c r="W49">
        <f>-(Table134[[#This Row],[time]]-2)*2</f>
        <v>-1.40848</v>
      </c>
      <c r="X49">
        <v>77.525199999999998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88.242900000000006</v>
      </c>
      <c r="D50">
        <v>2.75779</v>
      </c>
      <c r="E50">
        <f>-(Table134[[#This Row],[time]]-2)*2</f>
        <v>-1.5155799999999999</v>
      </c>
      <c r="F50">
        <v>93.942300000000003</v>
      </c>
      <c r="G50">
        <v>2.75779</v>
      </c>
      <c r="H50">
        <f>-(Table134[[#This Row],[time]]-2)*2</f>
        <v>-1.5155799999999999</v>
      </c>
      <c r="I50">
        <v>90.056799999999996</v>
      </c>
      <c r="J50">
        <v>2.75779</v>
      </c>
      <c r="K50">
        <f>-(Table134[[#This Row],[time]]-2)*2</f>
        <v>-1.5155799999999999</v>
      </c>
      <c r="L50">
        <v>88.113600000000005</v>
      </c>
      <c r="M50">
        <v>2.75779</v>
      </c>
      <c r="N50">
        <f>-(Table134[[#This Row],[time]]-2)*2</f>
        <v>-1.5155799999999999</v>
      </c>
      <c r="O50">
        <v>57.677300000000002</v>
      </c>
      <c r="P50">
        <v>2.75779</v>
      </c>
      <c r="Q50">
        <f>-(Table134[[#This Row],[time]]-2)*2</f>
        <v>-1.5155799999999999</v>
      </c>
      <c r="R50">
        <v>68.026499999999999</v>
      </c>
      <c r="S50">
        <v>2.75779</v>
      </c>
      <c r="T50">
        <f>-(Table134[[#This Row],[time]]-2)*2</f>
        <v>-1.5155799999999999</v>
      </c>
      <c r="U50">
        <v>74.882300000000001</v>
      </c>
      <c r="V50">
        <v>2.75779</v>
      </c>
      <c r="W50">
        <f>-(Table134[[#This Row],[time]]-2)*2</f>
        <v>-1.5155799999999999</v>
      </c>
      <c r="X50">
        <v>77.232399999999998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88.221900000000005</v>
      </c>
      <c r="D51">
        <v>2.8044500000000001</v>
      </c>
      <c r="E51">
        <f>-(Table134[[#This Row],[time]]-2)*2</f>
        <v>-1.6089000000000002</v>
      </c>
      <c r="F51">
        <v>93.766800000000003</v>
      </c>
      <c r="G51">
        <v>2.8044500000000001</v>
      </c>
      <c r="H51">
        <f>-(Table134[[#This Row],[time]]-2)*2</f>
        <v>-1.6089000000000002</v>
      </c>
      <c r="I51">
        <v>89.839799999999997</v>
      </c>
      <c r="J51">
        <v>2.8044500000000001</v>
      </c>
      <c r="K51">
        <f>-(Table134[[#This Row],[time]]-2)*2</f>
        <v>-1.6089000000000002</v>
      </c>
      <c r="L51">
        <v>88.008499999999998</v>
      </c>
      <c r="M51">
        <v>2.8044500000000001</v>
      </c>
      <c r="N51">
        <f>-(Table134[[#This Row],[time]]-2)*2</f>
        <v>-1.6089000000000002</v>
      </c>
      <c r="O51">
        <v>51.753500000000003</v>
      </c>
      <c r="P51">
        <v>2.8044500000000001</v>
      </c>
      <c r="Q51">
        <f>-(Table134[[#This Row],[time]]-2)*2</f>
        <v>-1.6089000000000002</v>
      </c>
      <c r="R51">
        <v>63.498899999999999</v>
      </c>
      <c r="S51">
        <v>2.8044500000000001</v>
      </c>
      <c r="T51">
        <f>-(Table134[[#This Row],[time]]-2)*2</f>
        <v>-1.6089000000000002</v>
      </c>
      <c r="U51">
        <v>74.245800000000003</v>
      </c>
      <c r="V51">
        <v>2.8044500000000001</v>
      </c>
      <c r="W51">
        <f>-(Table134[[#This Row],[time]]-2)*2</f>
        <v>-1.6089000000000002</v>
      </c>
      <c r="X51">
        <v>76.957599999999999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87.921999999999997</v>
      </c>
      <c r="D52">
        <v>2.8546</v>
      </c>
      <c r="E52">
        <f>-(Table134[[#This Row],[time]]-2)*2</f>
        <v>-1.7092000000000001</v>
      </c>
      <c r="F52">
        <v>93.778199999999998</v>
      </c>
      <c r="G52">
        <v>2.8546</v>
      </c>
      <c r="H52">
        <f>-(Table134[[#This Row],[time]]-2)*2</f>
        <v>-1.7092000000000001</v>
      </c>
      <c r="I52">
        <v>89.852699999999999</v>
      </c>
      <c r="J52">
        <v>2.8546</v>
      </c>
      <c r="K52">
        <f>-(Table134[[#This Row],[time]]-2)*2</f>
        <v>-1.7092000000000001</v>
      </c>
      <c r="L52">
        <v>87.895600000000002</v>
      </c>
      <c r="M52">
        <v>2.8546</v>
      </c>
      <c r="N52">
        <f>-(Table134[[#This Row],[time]]-2)*2</f>
        <v>-1.7092000000000001</v>
      </c>
      <c r="O52">
        <v>46.533499999999997</v>
      </c>
      <c r="P52">
        <v>2.8546</v>
      </c>
      <c r="Q52">
        <f>-(Table134[[#This Row],[time]]-2)*2</f>
        <v>-1.7092000000000001</v>
      </c>
      <c r="R52">
        <v>60.301600000000001</v>
      </c>
      <c r="S52">
        <v>2.8546</v>
      </c>
      <c r="T52">
        <f>-(Table134[[#This Row],[time]]-2)*2</f>
        <v>-1.7092000000000001</v>
      </c>
      <c r="U52">
        <v>73.606200000000001</v>
      </c>
      <c r="V52">
        <v>2.8546</v>
      </c>
      <c r="W52">
        <f>-(Table134[[#This Row],[time]]-2)*2</f>
        <v>-1.7092000000000001</v>
      </c>
      <c r="X52">
        <v>76.679900000000004</v>
      </c>
    </row>
    <row r="53" spans="1:24" x14ac:dyDescent="0.3">
      <c r="A53">
        <v>2.90442</v>
      </c>
      <c r="B53">
        <f>-(Table134[[#This Row],[time]]-2)*2</f>
        <v>-1.80884</v>
      </c>
      <c r="C53">
        <v>87.982100000000003</v>
      </c>
      <c r="D53">
        <v>2.90442</v>
      </c>
      <c r="E53">
        <f>-(Table134[[#This Row],[time]]-2)*2</f>
        <v>-1.80884</v>
      </c>
      <c r="F53">
        <v>93.8262</v>
      </c>
      <c r="G53">
        <v>2.90442</v>
      </c>
      <c r="H53">
        <f>-(Table134[[#This Row],[time]]-2)*2</f>
        <v>-1.80884</v>
      </c>
      <c r="I53">
        <v>89.402600000000007</v>
      </c>
      <c r="J53">
        <v>2.90442</v>
      </c>
      <c r="K53">
        <f>-(Table134[[#This Row],[time]]-2)*2</f>
        <v>-1.80884</v>
      </c>
      <c r="L53">
        <v>87.779399999999995</v>
      </c>
      <c r="M53">
        <v>2.90442</v>
      </c>
      <c r="N53">
        <f>-(Table134[[#This Row],[time]]-2)*2</f>
        <v>-1.80884</v>
      </c>
      <c r="O53">
        <v>43.408700000000003</v>
      </c>
      <c r="P53">
        <v>2.90442</v>
      </c>
      <c r="Q53">
        <f>-(Table134[[#This Row],[time]]-2)*2</f>
        <v>-1.80884</v>
      </c>
      <c r="R53">
        <v>56.7943</v>
      </c>
      <c r="S53">
        <v>2.90442</v>
      </c>
      <c r="T53">
        <f>-(Table134[[#This Row],[time]]-2)*2</f>
        <v>-1.80884</v>
      </c>
      <c r="U53">
        <v>72.934299999999993</v>
      </c>
      <c r="V53">
        <v>2.90442</v>
      </c>
      <c r="W53">
        <f>-(Table134[[#This Row],[time]]-2)*2</f>
        <v>-1.80884</v>
      </c>
      <c r="X53">
        <v>76.398700000000005</v>
      </c>
    </row>
    <row r="54" spans="1:24" x14ac:dyDescent="0.3">
      <c r="A54">
        <v>2.95797</v>
      </c>
      <c r="B54">
        <f>-(Table134[[#This Row],[time]]-2)*2</f>
        <v>-1.91594</v>
      </c>
      <c r="C54">
        <v>88.109099999999998</v>
      </c>
      <c r="D54">
        <v>2.95797</v>
      </c>
      <c r="E54">
        <f>-(Table134[[#This Row],[time]]-2)*2</f>
        <v>-1.91594</v>
      </c>
      <c r="F54">
        <v>93.958399999999997</v>
      </c>
      <c r="G54">
        <v>2.95797</v>
      </c>
      <c r="H54">
        <f>-(Table134[[#This Row],[time]]-2)*2</f>
        <v>-1.91594</v>
      </c>
      <c r="I54">
        <v>89.084599999999995</v>
      </c>
      <c r="J54">
        <v>2.95797</v>
      </c>
      <c r="K54">
        <f>-(Table134[[#This Row],[time]]-2)*2</f>
        <v>-1.91594</v>
      </c>
      <c r="L54">
        <v>87.690600000000003</v>
      </c>
      <c r="M54">
        <v>2.95797</v>
      </c>
      <c r="N54">
        <f>-(Table134[[#This Row],[time]]-2)*2</f>
        <v>-1.91594</v>
      </c>
      <c r="O54">
        <v>41.517099999999999</v>
      </c>
      <c r="P54">
        <v>2.95797</v>
      </c>
      <c r="Q54">
        <f>-(Table134[[#This Row],[time]]-2)*2</f>
        <v>-1.91594</v>
      </c>
      <c r="R54">
        <v>53.731000000000002</v>
      </c>
      <c r="S54">
        <v>2.95797</v>
      </c>
      <c r="T54">
        <f>-(Table134[[#This Row],[time]]-2)*2</f>
        <v>-1.91594</v>
      </c>
      <c r="U54">
        <v>72.326999999999998</v>
      </c>
      <c r="V54">
        <v>2.95797</v>
      </c>
      <c r="W54">
        <f>-(Table134[[#This Row],[time]]-2)*2</f>
        <v>-1.91594</v>
      </c>
      <c r="X54">
        <v>76.075800000000001</v>
      </c>
    </row>
    <row r="55" spans="1:24" x14ac:dyDescent="0.3">
      <c r="A55">
        <v>3</v>
      </c>
      <c r="B55">
        <f>-(Table134[[#This Row],[time]]-2)*2</f>
        <v>-2</v>
      </c>
      <c r="C55">
        <v>88.392600000000002</v>
      </c>
      <c r="D55">
        <v>3</v>
      </c>
      <c r="E55">
        <f>-(Table134[[#This Row],[time]]-2)*2</f>
        <v>-2</v>
      </c>
      <c r="F55">
        <v>94.186599999999999</v>
      </c>
      <c r="G55">
        <v>3</v>
      </c>
      <c r="H55">
        <f>-(Table134[[#This Row],[time]]-2)*2</f>
        <v>-2</v>
      </c>
      <c r="I55">
        <v>88.654399999999995</v>
      </c>
      <c r="J55">
        <v>3</v>
      </c>
      <c r="K55">
        <f>-(Table134[[#This Row],[time]]-2)*2</f>
        <v>-2</v>
      </c>
      <c r="L55">
        <v>87.5779</v>
      </c>
      <c r="M55">
        <v>3</v>
      </c>
      <c r="N55">
        <f>-(Table134[[#This Row],[time]]-2)*2</f>
        <v>-2</v>
      </c>
      <c r="O55">
        <v>39.824199999999998</v>
      </c>
      <c r="P55">
        <v>3</v>
      </c>
      <c r="Q55">
        <f>-(Table134[[#This Row],[time]]-2)*2</f>
        <v>-2</v>
      </c>
      <c r="R55">
        <v>51.966700000000003</v>
      </c>
      <c r="S55">
        <v>3</v>
      </c>
      <c r="T55">
        <f>-(Table134[[#This Row],[time]]-2)*2</f>
        <v>-2</v>
      </c>
      <c r="U55">
        <v>71.783799999999999</v>
      </c>
      <c r="V55">
        <v>3</v>
      </c>
      <c r="W55">
        <f>-(Table134[[#This Row],[time]]-2)*2</f>
        <v>-2</v>
      </c>
      <c r="X55">
        <v>75.672499999999999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70419C-35E9-47EF-B500-44FAF5627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2DA9B-4C79-409C-8CA9-F3107B2194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88463B-C6AC-4276-A5FC-8410B6F9928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2020-12-22T23:20:19Z</dcterms:created>
  <dcterms:modified xsi:type="dcterms:W3CDTF">2020-12-23T00:07:19Z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