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acetContactArea\SlideSlideNoTether\"/>
    </mc:Choice>
  </mc:AlternateContent>
  <xr:revisionPtr revIDLastSave="16" documentId="8_{0657AA7E-2745-4D07-825C-441C114EBAB4}" xr6:coauthVersionLast="45" xr6:coauthVersionMax="45" xr10:uidLastSave="{CD5A7A4D-E731-42AA-BF2D-C38503E3D32C}"/>
  <bookViews>
    <workbookView xWindow="2688" yWindow="2688" windowWidth="17280" windowHeight="9024" xr2:uid="{BB804BA9-DD64-476D-8E73-1DF5E27A6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<sst xmlns="http://schemas.openxmlformats.org/spreadsheetml/2006/main" count="75" uniqueCount="20">
  <si>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</si>
  <si>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</si>
  <si>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</si>
  <si>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</si>
  <si>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</si>
  <si>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</si>
  <si>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</si>
  <si>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</si>
  <si>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</si>
  <si>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</si>
  <si>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</si>
  <si>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</si>
  <si>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</si>
  <si>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</si>
  <si>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</si>
  <si>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</si>
  <si>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slide slide No tether</t>
  </si>
  <si>
    <t>S2_6P_SlideSlide_NoTether.odb</t>
  </si>
  <si>
    <t>6N slide slide No tether</t>
  </si>
  <si>
    <t>S2_6N_SlideSlide_NoTether.odb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</si>
</sst>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0B035-B979-440B-A53D-E782DCE79384}" name="Table1" displayName="Table1" ref="A5:C26" totalsRowShown="0">
  <autoFilter ref="A5:C26" xr:uid="{F68079DB-8AE6-45AE-B76E-20F81A13DB28}"/>
  <tableColumns count="3">
    <tableColumn id="1" xr3:uid="{CF18E3A7-4FEA-4E70-9117-171A2CBDBDAA}" name="time"/>
    <tableColumn id="2" xr3:uid="{0D1229E5-608E-4193-BFDC-B47565D71E66}" name="moment" dataDxfId="15">
      <calculatedColumnFormula>(Table1[[#This Row],[time]]-2)*2</calculatedColumnFormula>
    </tableColumn>
    <tableColumn id="3" xr3:uid="{A8BB0DFD-C518-4693-ABA9-2D6E484876B5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73AD17-1017-4059-AEF6-18E128EB9E25}" name="Table235" displayName="Table235" ref="D34:F55" totalsRowShown="0">
  <autoFilter ref="D34:F55" xr:uid="{E07DA199-276A-4189-834B-0ED47F5C7C5C}"/>
  <tableColumns count="3">
    <tableColumn id="1" xr3:uid="{2E7DE029-8A16-42DB-9614-2D30B9E9CE3B}" name="time"/>
    <tableColumn id="2" xr3:uid="{5C8D6A11-F7EF-4441-884E-C6F4C8D87E95}" name="moment" dataDxfId="6">
      <calculatedColumnFormula>-(Table134[[#This Row],[time]]-2)*2</calculatedColumnFormula>
    </tableColumn>
    <tableColumn id="3" xr3:uid="{ABF3C21F-3C71-433A-8AC7-59577BF2F4FC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E23FDE-5815-4B8A-B66B-A3368616C242}" name="Table336" displayName="Table336" ref="G34:I55" totalsRowShown="0">
  <autoFilter ref="G34:I55" xr:uid="{3B655CF2-F30B-4E58-9360-F72C70D81F5E}"/>
  <tableColumns count="3">
    <tableColumn id="1" xr3:uid="{B8A8509C-7D5E-44B0-B407-92152D7F6978}" name="time"/>
    <tableColumn id="2" xr3:uid="{A879B460-7573-4026-8156-2746C57097AA}" name="moment" dataDxfId="5">
      <calculatedColumnFormula>-(Table134[[#This Row],[time]]-2)*2</calculatedColumnFormula>
    </tableColumn>
    <tableColumn id="3" xr3:uid="{94046048-357F-4B53-83AA-EE5702B7AF37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993FAF-0A71-4386-8B3F-ECB7A535D2DA}" name="Table437" displayName="Table437" ref="J34:L55" totalsRowShown="0">
  <autoFilter ref="J34:L55" xr:uid="{FFEF9AC1-7098-419A-9AF2-9A43E129EE20}"/>
  <tableColumns count="3">
    <tableColumn id="1" xr3:uid="{3E779566-C1AA-40D1-AB6E-1BB878C41E3F}" name="time"/>
    <tableColumn id="2" xr3:uid="{C787945D-7673-4831-9E2E-B16FF87D47CE}" name="moment" dataDxfId="4">
      <calculatedColumnFormula>-(Table134[[#This Row],[time]]-2)*2</calculatedColumnFormula>
    </tableColumn>
    <tableColumn id="3" xr3:uid="{7CCFC575-E5EA-4F94-8B73-AF88AD6AE813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E53264-4B08-493E-B05B-C5BAE736AA8B}" name="Table538" displayName="Table538" ref="M34:O55" totalsRowShown="0">
  <autoFilter ref="M34:O55" xr:uid="{E10213EF-1B4E-4CA7-980C-E87825D3C9F4}"/>
  <tableColumns count="3">
    <tableColumn id="1" xr3:uid="{5BEC66D0-C7B6-43BA-9DAE-5CDF9810E7C2}" name="time"/>
    <tableColumn id="2" xr3:uid="{D5F4AF6F-3208-4ED0-8F70-69E0644E9CCA}" name="moment" dataDxfId="3">
      <calculatedColumnFormula>-(Table134[[#This Row],[time]]-2)*2</calculatedColumnFormula>
    </tableColumn>
    <tableColumn id="3" xr3:uid="{3B9D09E2-203D-4984-82D0-AF86A2A2F22F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F8B6DA-695F-4285-83E3-4DCB9E34AB00}" name="Table639" displayName="Table639" ref="P34:R55" totalsRowShown="0">
  <autoFilter ref="P34:R55" xr:uid="{A99FF97A-8A49-46EF-BF44-82E590A9ACE9}"/>
  <tableColumns count="3">
    <tableColumn id="1" xr3:uid="{BDE7720C-B414-4BF5-B927-9E602D58B14A}" name="time"/>
    <tableColumn id="2" xr3:uid="{B6FAC913-73B7-4D03-967D-D8303544635F}" name="moment" dataDxfId="2">
      <calculatedColumnFormula>-(Table134[[#This Row],[time]]-2)*2</calculatedColumnFormula>
    </tableColumn>
    <tableColumn id="3" xr3:uid="{C6333013-144E-4CCC-BD5B-C81D1AE984F9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CE50D3-B256-4F98-84E2-2A589C80B425}" name="Table740" displayName="Table740" ref="S34:U55" totalsRowShown="0">
  <autoFilter ref="S34:U55" xr:uid="{5CBA0C6B-1346-404A-A342-95878860684D}"/>
  <tableColumns count="3">
    <tableColumn id="1" xr3:uid="{F39D5E07-BE30-455E-B414-A3C6D611CB63}" name="time"/>
    <tableColumn id="2" xr3:uid="{7A2AF674-D330-40CF-BE46-9ECB5E9CC03A}" name="moment" dataDxfId="1">
      <calculatedColumnFormula>-(Table134[[#This Row],[time]]-2)*2</calculatedColumnFormula>
    </tableColumn>
    <tableColumn id="3" xr3:uid="{54657AEB-552A-4226-BF40-4BDAF547CD4B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4E4DB62-0FEF-4BB1-86EA-185608A2D113}" name="Table841" displayName="Table841" ref="V34:X55" totalsRowShown="0">
  <autoFilter ref="V34:X55" xr:uid="{BDC60814-603E-40FF-B7C5-16495C1FAE65}"/>
  <tableColumns count="3">
    <tableColumn id="1" xr3:uid="{90711489-D404-4C7D-ADDA-8EBD1C80E222}" name="time"/>
    <tableColumn id="2" xr3:uid="{17D6D11D-233E-4F9A-BF00-10FDCA25C2ED}" name="moment" dataDxfId="0">
      <calculatedColumnFormula>-(Table134[[#This Row],[time]]-2)*2</calculatedColumnFormula>
    </tableColumn>
    <tableColumn id="3" xr3:uid="{9431FBBF-FE27-4AA3-AE32-6FF268F1655B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AA65F-0612-476B-9877-37B82F7C8E96}" name="Table2" displayName="Table2" ref="D5:F26" totalsRowShown="0">
  <autoFilter ref="D5:F26" xr:uid="{5471BF59-F003-411B-BF59-04309D7640D9}"/>
  <tableColumns count="3">
    <tableColumn id="1" xr3:uid="{48B48399-E605-44C1-9475-F7BB2975AF58}" name="time"/>
    <tableColumn id="2" xr3:uid="{A5C24013-A5EA-4BB8-913B-AB4B740843E1}" name="moment" dataDxfId="14">
      <calculatedColumnFormula>(Table2[[#This Row],[time]]-2)*2</calculatedColumnFormula>
    </tableColumn>
    <tableColumn id="3" xr3:uid="{03D2247C-1744-4EDF-85CB-83F6603DBD95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55941-B7F6-4464-8DCF-E8583AFFFABF}" name="Table3" displayName="Table3" ref="G5:I26" totalsRowShown="0">
  <autoFilter ref="G5:I26" xr:uid="{00EF291E-DFA6-47BC-B3D1-8E82EB97B9DD}"/>
  <tableColumns count="3">
    <tableColumn id="1" xr3:uid="{CCEA9ED1-DAA9-4420-BF1D-09D450495C8C}" name="time"/>
    <tableColumn id="2" xr3:uid="{7AA0015A-2950-4DC3-A4CF-625B038766D3}" name="moment" dataDxfId="13">
      <calculatedColumnFormula>(Table3[[#This Row],[time]]-2)*2</calculatedColumnFormula>
    </tableColumn>
    <tableColumn id="3" xr3:uid="{B3703839-0A2C-42FD-B67C-8728D0C7C3F4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8D99F7-F176-4E55-8153-8CE9CB5E927D}" name="Table4" displayName="Table4" ref="J5:L26" totalsRowShown="0">
  <autoFilter ref="J5:L26" xr:uid="{D48B4961-4185-44BF-97E5-F4E0F0D087EA}"/>
  <tableColumns count="3">
    <tableColumn id="1" xr3:uid="{D0E36844-499F-44AF-B747-97202F972FE9}" name="time"/>
    <tableColumn id="2" xr3:uid="{D4F54EA3-C698-4FFB-A7A3-DD99F8022AF7}" name="moment" dataDxfId="12">
      <calculatedColumnFormula>(Table4[[#This Row],[time]]-2)*2</calculatedColumnFormula>
    </tableColumn>
    <tableColumn id="3" xr3:uid="{1AD1B7C3-EDCD-4518-ACB3-111488772A4E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E30E8-8E63-4B26-B2E2-7605DA4E86EE}" name="Table5" displayName="Table5" ref="M5:O26" totalsRowShown="0">
  <autoFilter ref="M5:O26" xr:uid="{0EAF4039-C82C-4D50-9E41-B98ED42CA6D8}"/>
  <tableColumns count="3">
    <tableColumn id="1" xr3:uid="{9E13999C-01B9-41F7-A7BB-76BF51E1EA26}" name="time"/>
    <tableColumn id="2" xr3:uid="{729C047E-D9C9-42E8-B9A4-02A97D2FC436}" name="moment" dataDxfId="11">
      <calculatedColumnFormula>(Table5[[#This Row],[time]]-2)*2</calculatedColumnFormula>
    </tableColumn>
    <tableColumn id="3" xr3:uid="{2C34EFAF-8C96-4E67-BC9A-195AEB59C0B0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70979B-A929-4FB7-B5CD-D6664DD1D36E}" name="Table6" displayName="Table6" ref="P5:R26" totalsRowShown="0">
  <autoFilter ref="P5:R26" xr:uid="{8C5CDABD-1EC9-4907-BEE0-902D24820061}"/>
  <tableColumns count="3">
    <tableColumn id="1" xr3:uid="{9F90A3F9-539F-4821-BA34-4579149C8C44}" name="time"/>
    <tableColumn id="2" xr3:uid="{F1823B65-D5AF-4C04-82DE-609CB6849D8B}" name="moment" dataDxfId="10">
      <calculatedColumnFormula>(Table6[[#This Row],[time]]-2)*2</calculatedColumnFormula>
    </tableColumn>
    <tableColumn id="3" xr3:uid="{1120DD9D-63B7-4B43-A3DF-B545C33ABEC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D718E1-A260-40E1-BD94-2F22CF45B518}" name="Table7" displayName="Table7" ref="S5:U26" totalsRowShown="0">
  <autoFilter ref="S5:U26" xr:uid="{5C420D3E-3936-43EC-95F2-7D54B2A5792B}"/>
  <tableColumns count="3">
    <tableColumn id="1" xr3:uid="{C868F875-5B81-4293-81CB-2397979F0ABD}" name="time"/>
    <tableColumn id="2" xr3:uid="{8B32CEE7-0A71-41C2-AEB7-462DAA8CAA66}" name="moment" dataDxfId="9">
      <calculatedColumnFormula>(Table7[[#This Row],[time]]-2)*2</calculatedColumnFormula>
    </tableColumn>
    <tableColumn id="3" xr3:uid="{EF9D68E2-2453-4B87-B95F-F26DA72149A8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7FA4A0-CE90-4F32-960E-FAC9D4CFDE9A}" name="Table8" displayName="Table8" ref="V5:X26" totalsRowShown="0">
  <autoFilter ref="V5:X26" xr:uid="{A776791F-393C-4D44-9472-E4CF63EBBDFD}"/>
  <tableColumns count="3">
    <tableColumn id="1" xr3:uid="{B1F087C0-552F-4BDE-9C87-7C7E2AE45D4A}" name="time"/>
    <tableColumn id="2" xr3:uid="{602DD481-4F14-483C-A13A-CF8B3DE8B6C7}" name="moment" dataDxfId="8">
      <calculatedColumnFormula>(Table8[[#This Row],[time]]-2)*2</calculatedColumnFormula>
    </tableColumn>
    <tableColumn id="3" xr3:uid="{B927B16C-A640-4C94-8B71-F4FFA9E3B530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63E823-7B02-424C-8D4E-2E5A8BCD7017}" name="Table134" displayName="Table134" ref="A34:C55" totalsRowShown="0">
  <autoFilter ref="A34:C55" xr:uid="{B389DA9A-8241-44DC-A9A4-D2CD99B7BE24}"/>
  <tableColumns count="3">
    <tableColumn id="1" xr3:uid="{050970B3-4D96-46E9-B335-C19C70F0354D}" name="time"/>
    <tableColumn id="2" xr3:uid="{7CC370B1-0EBE-4DB0-AEE0-ABEE39D3C830}" name="moment" dataDxfId="7">
      <calculatedColumnFormula>-(Table134[[#This Row],[time]]-2)*2</calculatedColumnFormula>
    </tableColumn>
    <tableColumn id="3" xr3:uid="{220A8C6A-D908-4CD5-88A6-4BF8EF673F29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6854-F2A3-41DC-9744-1D385A2D7FB9}">
  <dimension ref="A1:X55"/>
  <sheetViews>
    <sheetView tabSelected="1" zoomScale="102" zoomScaleNormal="102" workbookViewId="0">
      <selection activeCell="C12" sqref="C12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91.921300000000002</v>
      </c>
      <c r="D6">
        <v>2</v>
      </c>
      <c r="E6">
        <f>(Table2[[#This Row],[time]]-2)*2</f>
        <v>0</v>
      </c>
      <c r="F6">
        <v>94.718199999999996</v>
      </c>
      <c r="G6">
        <v>2</v>
      </c>
      <c r="H6">
        <f>(Table3[[#This Row],[time]]-2)*2</f>
        <v>0</v>
      </c>
      <c r="I6">
        <v>89.822999999999993</v>
      </c>
      <c r="J6">
        <v>2</v>
      </c>
      <c r="K6">
        <f>(Table4[[#This Row],[time]]-2)*2</f>
        <v>0</v>
      </c>
      <c r="L6">
        <v>84.903199999999998</v>
      </c>
      <c r="M6">
        <v>2</v>
      </c>
      <c r="N6">
        <f>(Table5[[#This Row],[time]]-2)*2</f>
        <v>0</v>
      </c>
      <c r="O6">
        <v>83.020300000000006</v>
      </c>
      <c r="P6">
        <v>2</v>
      </c>
      <c r="Q6">
        <f>(Table6[[#This Row],[time]]-2)*2</f>
        <v>0</v>
      </c>
      <c r="R6">
        <v>88.872600000000006</v>
      </c>
      <c r="S6">
        <v>2</v>
      </c>
      <c r="T6">
        <f>(Table7[[#This Row],[time]]-2)*2</f>
        <v>0</v>
      </c>
      <c r="U6">
        <v>78.913399999999996</v>
      </c>
      <c r="V6">
        <v>2</v>
      </c>
      <c r="W6">
        <f>(Table8[[#This Row],[time]]-2)*2</f>
        <v>0</v>
      </c>
      <c r="X6">
        <v>83.194400000000002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92.304500000000004</v>
      </c>
      <c r="D7">
        <v>2.0575000000000001</v>
      </c>
      <c r="E7">
        <f>(Table2[[#This Row],[time]]-2)*2</f>
        <v>0.11500000000000021</v>
      </c>
      <c r="F7">
        <v>94.861800000000002</v>
      </c>
      <c r="G7">
        <v>2.0575000000000001</v>
      </c>
      <c r="H7">
        <f>(Table3[[#This Row],[time]]-2)*2</f>
        <v>0.11500000000000021</v>
      </c>
      <c r="I7">
        <v>89.915899999999993</v>
      </c>
      <c r="J7">
        <v>2.0575000000000001</v>
      </c>
      <c r="K7">
        <f>(Table4[[#This Row],[time]]-2)*2</f>
        <v>0.11500000000000021</v>
      </c>
      <c r="L7">
        <v>86.004199999999997</v>
      </c>
      <c r="M7">
        <v>2.0575000000000001</v>
      </c>
      <c r="N7">
        <f>(Table5[[#This Row],[time]]-2)*2</f>
        <v>0.11500000000000021</v>
      </c>
      <c r="O7">
        <v>82.953900000000004</v>
      </c>
      <c r="P7">
        <v>2.0575000000000001</v>
      </c>
      <c r="Q7">
        <f>(Table6[[#This Row],[time]]-2)*2</f>
        <v>0.11500000000000021</v>
      </c>
      <c r="R7">
        <v>88.831299999999999</v>
      </c>
      <c r="S7">
        <v>2.0575000000000001</v>
      </c>
      <c r="T7">
        <f>(Table7[[#This Row],[time]]-2)*2</f>
        <v>0.11500000000000021</v>
      </c>
      <c r="U7">
        <v>78.780299999999997</v>
      </c>
      <c r="V7">
        <v>2.0575000000000001</v>
      </c>
      <c r="W7">
        <f>(Table8[[#This Row],[time]]-2)*2</f>
        <v>0.11500000000000021</v>
      </c>
      <c r="X7">
        <v>83.083399999999997</v>
      </c>
    </row>
    <row r="8" spans="1:24" x14ac:dyDescent="0.3">
      <c r="A8">
        <v>2.1025</v>
      </c>
      <c r="B8">
        <f>(Table1[[#This Row],[time]]-2)*2</f>
        <v>0.20500000000000007</v>
      </c>
      <c r="C8">
        <v>92.040800000000004</v>
      </c>
      <c r="D8">
        <v>2.1025</v>
      </c>
      <c r="E8">
        <f>(Table2[[#This Row],[time]]-2)*2</f>
        <v>0.20500000000000007</v>
      </c>
      <c r="F8">
        <v>94.611599999999996</v>
      </c>
      <c r="G8">
        <v>2.1025</v>
      </c>
      <c r="H8">
        <f>(Table3[[#This Row],[time]]-2)*2</f>
        <v>0.20500000000000007</v>
      </c>
      <c r="I8">
        <v>89.190700000000007</v>
      </c>
      <c r="J8">
        <v>2.1025</v>
      </c>
      <c r="K8">
        <f>(Table4[[#This Row],[time]]-2)*2</f>
        <v>0.20500000000000007</v>
      </c>
      <c r="L8">
        <v>86.753</v>
      </c>
      <c r="M8">
        <v>2.1025</v>
      </c>
      <c r="N8">
        <f>(Table5[[#This Row],[time]]-2)*2</f>
        <v>0.20500000000000007</v>
      </c>
      <c r="O8">
        <v>83.155600000000007</v>
      </c>
      <c r="P8">
        <v>2.1025</v>
      </c>
      <c r="Q8">
        <f>(Table6[[#This Row],[time]]-2)*2</f>
        <v>0.20500000000000007</v>
      </c>
      <c r="R8">
        <v>89.002799999999993</v>
      </c>
      <c r="S8">
        <v>2.1025</v>
      </c>
      <c r="T8">
        <f>(Table7[[#This Row],[time]]-2)*2</f>
        <v>0.20500000000000007</v>
      </c>
      <c r="U8">
        <v>78.466200000000001</v>
      </c>
      <c r="V8">
        <v>2.1025</v>
      </c>
      <c r="W8">
        <f>(Table8[[#This Row],[time]]-2)*2</f>
        <v>0.20500000000000007</v>
      </c>
      <c r="X8">
        <v>83.224299999999999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91.900700000000001</v>
      </c>
      <c r="D9">
        <v>2.1671900000000002</v>
      </c>
      <c r="E9">
        <f>(Table2[[#This Row],[time]]-2)*2</f>
        <v>0.33438000000000034</v>
      </c>
      <c r="F9">
        <v>94.096100000000007</v>
      </c>
      <c r="G9">
        <v>2.1671900000000002</v>
      </c>
      <c r="H9">
        <f>(Table3[[#This Row],[time]]-2)*2</f>
        <v>0.33438000000000034</v>
      </c>
      <c r="I9">
        <v>88.452699999999993</v>
      </c>
      <c r="J9">
        <v>2.1671900000000002</v>
      </c>
      <c r="K9">
        <f>(Table4[[#This Row],[time]]-2)*2</f>
        <v>0.33438000000000034</v>
      </c>
      <c r="L9">
        <v>87.149199999999993</v>
      </c>
      <c r="M9">
        <v>2.1671900000000002</v>
      </c>
      <c r="N9">
        <f>(Table5[[#This Row],[time]]-2)*2</f>
        <v>0.33438000000000034</v>
      </c>
      <c r="O9">
        <v>82.776200000000003</v>
      </c>
      <c r="P9">
        <v>2.1671900000000002</v>
      </c>
      <c r="Q9">
        <f>(Table6[[#This Row],[time]]-2)*2</f>
        <v>0.33438000000000034</v>
      </c>
      <c r="R9">
        <v>88.823499999999996</v>
      </c>
      <c r="S9">
        <v>2.1671900000000002</v>
      </c>
      <c r="T9">
        <f>(Table7[[#This Row],[time]]-2)*2</f>
        <v>0.33438000000000034</v>
      </c>
      <c r="U9">
        <v>77.936199999999999</v>
      </c>
      <c r="V9">
        <v>2.1671900000000002</v>
      </c>
      <c r="W9">
        <f>(Table8[[#This Row],[time]]-2)*2</f>
        <v>0.33438000000000034</v>
      </c>
      <c r="X9">
        <v>83.111999999999995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91.567800000000005</v>
      </c>
      <c r="D10">
        <v>2.2146499999999998</v>
      </c>
      <c r="E10">
        <f>(Table2[[#This Row],[time]]-2)*2</f>
        <v>0.42929999999999957</v>
      </c>
      <c r="F10">
        <v>92.827600000000004</v>
      </c>
      <c r="G10">
        <v>2.2146499999999998</v>
      </c>
      <c r="H10">
        <f>(Table3[[#This Row],[time]]-2)*2</f>
        <v>0.42929999999999957</v>
      </c>
      <c r="I10">
        <v>87.514099999999999</v>
      </c>
      <c r="J10">
        <v>2.2146499999999998</v>
      </c>
      <c r="K10">
        <f>(Table4[[#This Row],[time]]-2)*2</f>
        <v>0.42929999999999957</v>
      </c>
      <c r="L10">
        <v>88.198599999999999</v>
      </c>
      <c r="M10">
        <v>2.2146499999999998</v>
      </c>
      <c r="N10">
        <f>(Table5[[#This Row],[time]]-2)*2</f>
        <v>0.42929999999999957</v>
      </c>
      <c r="O10">
        <v>81.608199999999997</v>
      </c>
      <c r="P10">
        <v>2.2146499999999998</v>
      </c>
      <c r="Q10">
        <f>(Table6[[#This Row],[time]]-2)*2</f>
        <v>0.42929999999999957</v>
      </c>
      <c r="R10">
        <v>90.445700000000002</v>
      </c>
      <c r="S10">
        <v>2.2146499999999998</v>
      </c>
      <c r="T10">
        <f>(Table7[[#This Row],[time]]-2)*2</f>
        <v>0.42929999999999957</v>
      </c>
      <c r="U10">
        <v>77.748699999999999</v>
      </c>
      <c r="V10">
        <v>2.2146499999999998</v>
      </c>
      <c r="W10">
        <f>(Table8[[#This Row],[time]]-2)*2</f>
        <v>0.42929999999999957</v>
      </c>
      <c r="X10">
        <v>82.891499999999994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91.0702</v>
      </c>
      <c r="D11">
        <v>2.2715999999999998</v>
      </c>
      <c r="E11">
        <f>(Table2[[#This Row],[time]]-2)*2</f>
        <v>0.54319999999999968</v>
      </c>
      <c r="F11">
        <v>90.938800000000001</v>
      </c>
      <c r="G11">
        <v>2.2715999999999998</v>
      </c>
      <c r="H11">
        <f>(Table3[[#This Row],[time]]-2)*2</f>
        <v>0.54319999999999968</v>
      </c>
      <c r="I11">
        <v>86.386700000000005</v>
      </c>
      <c r="J11">
        <v>2.2715999999999998</v>
      </c>
      <c r="K11">
        <f>(Table4[[#This Row],[time]]-2)*2</f>
        <v>0.54319999999999968</v>
      </c>
      <c r="L11">
        <v>87.988900000000001</v>
      </c>
      <c r="M11">
        <v>2.2715999999999998</v>
      </c>
      <c r="N11">
        <f>(Table5[[#This Row],[time]]-2)*2</f>
        <v>0.54319999999999968</v>
      </c>
      <c r="O11">
        <v>78.254400000000004</v>
      </c>
      <c r="P11">
        <v>2.2715999999999998</v>
      </c>
      <c r="Q11">
        <f>(Table6[[#This Row],[time]]-2)*2</f>
        <v>0.54319999999999968</v>
      </c>
      <c r="R11">
        <v>91.679199999999994</v>
      </c>
      <c r="S11">
        <v>2.2715999999999998</v>
      </c>
      <c r="T11">
        <f>(Table7[[#This Row],[time]]-2)*2</f>
        <v>0.54319999999999968</v>
      </c>
      <c r="U11">
        <v>77.686700000000002</v>
      </c>
      <c r="V11">
        <v>2.2715999999999998</v>
      </c>
      <c r="W11">
        <f>(Table8[[#This Row],[time]]-2)*2</f>
        <v>0.54319999999999968</v>
      </c>
      <c r="X11">
        <v>82.373099999999994</v>
      </c>
    </row>
    <row r="12" spans="1:24" x14ac:dyDescent="0.3">
      <c r="A12">
        <v>2.32233</v>
      </c>
      <c r="B12">
        <f>(Table1[[#This Row],[time]]-2)*2</f>
        <v>0.64466000000000001</v>
      </c>
      <c r="C12">
        <v>90.430899999999994</v>
      </c>
      <c r="D12">
        <v>2.32233</v>
      </c>
      <c r="E12">
        <f>(Table2[[#This Row],[time]]-2)*2</f>
        <v>0.64466000000000001</v>
      </c>
      <c r="F12">
        <v>84.783100000000005</v>
      </c>
      <c r="G12">
        <v>2.32233</v>
      </c>
      <c r="H12">
        <f>(Table3[[#This Row],[time]]-2)*2</f>
        <v>0.64466000000000001</v>
      </c>
      <c r="I12">
        <v>85.357900000000001</v>
      </c>
      <c r="J12">
        <v>2.32233</v>
      </c>
      <c r="K12">
        <f>(Table4[[#This Row],[time]]-2)*2</f>
        <v>0.64466000000000001</v>
      </c>
      <c r="L12">
        <v>87.448800000000006</v>
      </c>
      <c r="M12">
        <v>2.32233</v>
      </c>
      <c r="N12">
        <f>(Table5[[#This Row],[time]]-2)*2</f>
        <v>0.64466000000000001</v>
      </c>
      <c r="O12">
        <v>76.048599999999993</v>
      </c>
      <c r="P12">
        <v>2.32233</v>
      </c>
      <c r="Q12">
        <f>(Table6[[#This Row],[time]]-2)*2</f>
        <v>0.64466000000000001</v>
      </c>
      <c r="R12">
        <v>91.194699999999997</v>
      </c>
      <c r="S12">
        <v>2.32233</v>
      </c>
      <c r="T12">
        <f>(Table7[[#This Row],[time]]-2)*2</f>
        <v>0.64466000000000001</v>
      </c>
      <c r="U12">
        <v>77.709599999999995</v>
      </c>
      <c r="V12">
        <v>2.32233</v>
      </c>
      <c r="W12">
        <f>(Table8[[#This Row],[time]]-2)*2</f>
        <v>0.64466000000000001</v>
      </c>
      <c r="X12">
        <v>81.698099999999997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89.598200000000006</v>
      </c>
      <c r="D13">
        <v>2.3587899999999999</v>
      </c>
      <c r="E13">
        <f>(Table2[[#This Row],[time]]-2)*2</f>
        <v>0.71757999999999988</v>
      </c>
      <c r="F13">
        <v>73.912199999999999</v>
      </c>
      <c r="G13">
        <v>2.3587899999999999</v>
      </c>
      <c r="H13">
        <f>(Table3[[#This Row],[time]]-2)*2</f>
        <v>0.71757999999999988</v>
      </c>
      <c r="I13">
        <v>84.387900000000002</v>
      </c>
      <c r="J13">
        <v>2.3587899999999999</v>
      </c>
      <c r="K13">
        <f>(Table4[[#This Row],[time]]-2)*2</f>
        <v>0.71757999999999988</v>
      </c>
      <c r="L13">
        <v>86.514600000000002</v>
      </c>
      <c r="M13">
        <v>2.3587899999999999</v>
      </c>
      <c r="N13">
        <f>(Table5[[#This Row],[time]]-2)*2</f>
        <v>0.71757999999999988</v>
      </c>
      <c r="O13">
        <v>74.418499999999995</v>
      </c>
      <c r="P13">
        <v>2.3587899999999999</v>
      </c>
      <c r="Q13">
        <f>(Table6[[#This Row],[time]]-2)*2</f>
        <v>0.71757999999999988</v>
      </c>
      <c r="R13">
        <v>92.2517</v>
      </c>
      <c r="S13">
        <v>2.3587899999999999</v>
      </c>
      <c r="T13">
        <f>(Table7[[#This Row],[time]]-2)*2</f>
        <v>0.71757999999999988</v>
      </c>
      <c r="U13">
        <v>77.709800000000001</v>
      </c>
      <c r="V13">
        <v>2.3587899999999999</v>
      </c>
      <c r="W13">
        <f>(Table8[[#This Row],[time]]-2)*2</f>
        <v>0.71757999999999988</v>
      </c>
      <c r="X13">
        <v>81.241799999999998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88.39</v>
      </c>
      <c r="D14">
        <v>2.4015499999999999</v>
      </c>
      <c r="E14">
        <f>(Table2[[#This Row],[time]]-2)*2</f>
        <v>0.8030999999999997</v>
      </c>
      <c r="F14">
        <v>64.123400000000004</v>
      </c>
      <c r="G14">
        <v>2.4015499999999999</v>
      </c>
      <c r="H14">
        <f>(Table3[[#This Row],[time]]-2)*2</f>
        <v>0.8030999999999997</v>
      </c>
      <c r="I14">
        <v>83.600999999999999</v>
      </c>
      <c r="J14">
        <v>2.4015499999999999</v>
      </c>
      <c r="K14">
        <f>(Table4[[#This Row],[time]]-2)*2</f>
        <v>0.8030999999999997</v>
      </c>
      <c r="L14">
        <v>83.626199999999997</v>
      </c>
      <c r="M14">
        <v>2.4015499999999999</v>
      </c>
      <c r="N14">
        <f>(Table5[[#This Row],[time]]-2)*2</f>
        <v>0.8030999999999997</v>
      </c>
      <c r="O14">
        <v>72.870999999999995</v>
      </c>
      <c r="P14">
        <v>2.4015499999999999</v>
      </c>
      <c r="Q14">
        <f>(Table6[[#This Row],[time]]-2)*2</f>
        <v>0.8030999999999997</v>
      </c>
      <c r="R14">
        <v>92.475999999999999</v>
      </c>
      <c r="S14">
        <v>2.4015499999999999</v>
      </c>
      <c r="T14">
        <f>(Table7[[#This Row],[time]]-2)*2</f>
        <v>0.8030999999999997</v>
      </c>
      <c r="U14">
        <v>77.636600000000001</v>
      </c>
      <c r="V14">
        <v>2.4015499999999999</v>
      </c>
      <c r="W14">
        <f>(Table8[[#This Row],[time]]-2)*2</f>
        <v>0.8030999999999997</v>
      </c>
      <c r="X14">
        <v>80.781499999999994</v>
      </c>
    </row>
    <row r="15" spans="1:24" x14ac:dyDescent="0.3">
      <c r="A15">
        <v>2.47973</v>
      </c>
      <c r="B15">
        <f>(Table1[[#This Row],[time]]-2)*2</f>
        <v>0.95945999999999998</v>
      </c>
      <c r="C15">
        <v>87.1297</v>
      </c>
      <c r="D15">
        <v>2.47973</v>
      </c>
      <c r="E15">
        <f>(Table2[[#This Row],[time]]-2)*2</f>
        <v>0.95945999999999998</v>
      </c>
      <c r="F15">
        <v>59.101399999999998</v>
      </c>
      <c r="G15">
        <v>2.47973</v>
      </c>
      <c r="H15">
        <f>(Table3[[#This Row],[time]]-2)*2</f>
        <v>0.95945999999999998</v>
      </c>
      <c r="I15">
        <v>82.957300000000004</v>
      </c>
      <c r="J15">
        <v>2.47973</v>
      </c>
      <c r="K15">
        <f>(Table4[[#This Row],[time]]-2)*2</f>
        <v>0.95945999999999998</v>
      </c>
      <c r="L15">
        <v>83.464799999999997</v>
      </c>
      <c r="M15">
        <v>2.47973</v>
      </c>
      <c r="N15">
        <f>(Table5[[#This Row],[time]]-2)*2</f>
        <v>0.95945999999999998</v>
      </c>
      <c r="O15">
        <v>70.895399999999995</v>
      </c>
      <c r="P15">
        <v>2.47973</v>
      </c>
      <c r="Q15">
        <f>(Table6[[#This Row],[time]]-2)*2</f>
        <v>0.95945999999999998</v>
      </c>
      <c r="R15">
        <v>91.831900000000005</v>
      </c>
      <c r="S15">
        <v>2.47973</v>
      </c>
      <c r="T15">
        <f>(Table7[[#This Row],[time]]-2)*2</f>
        <v>0.95945999999999998</v>
      </c>
      <c r="U15">
        <v>77.538700000000006</v>
      </c>
      <c r="V15">
        <v>2.47973</v>
      </c>
      <c r="W15">
        <f>(Table8[[#This Row],[time]]-2)*2</f>
        <v>0.95945999999999998</v>
      </c>
      <c r="X15">
        <v>80.335599999999999</v>
      </c>
    </row>
    <row r="16" spans="1:24" x14ac:dyDescent="0.3">
      <c r="A16">
        <v>2.51017</v>
      </c>
      <c r="B16">
        <f>(Table1[[#This Row],[time]]-2)*2</f>
        <v>1.02034</v>
      </c>
      <c r="C16">
        <v>84.819500000000005</v>
      </c>
      <c r="D16">
        <v>2.51017</v>
      </c>
      <c r="E16">
        <f>(Table2[[#This Row],[time]]-2)*2</f>
        <v>1.02034</v>
      </c>
      <c r="F16">
        <v>55.406599999999997</v>
      </c>
      <c r="G16">
        <v>2.51017</v>
      </c>
      <c r="H16">
        <f>(Table3[[#This Row],[time]]-2)*2</f>
        <v>1.02034</v>
      </c>
      <c r="I16">
        <v>82.168800000000005</v>
      </c>
      <c r="J16">
        <v>2.51017</v>
      </c>
      <c r="K16">
        <f>(Table4[[#This Row],[time]]-2)*2</f>
        <v>1.02034</v>
      </c>
      <c r="L16">
        <v>79.762500000000003</v>
      </c>
      <c r="M16">
        <v>2.51017</v>
      </c>
      <c r="N16">
        <f>(Table5[[#This Row],[time]]-2)*2</f>
        <v>1.02034</v>
      </c>
      <c r="O16">
        <v>69.4786</v>
      </c>
      <c r="P16">
        <v>2.51017</v>
      </c>
      <c r="Q16">
        <f>(Table6[[#This Row],[time]]-2)*2</f>
        <v>1.02034</v>
      </c>
      <c r="R16">
        <v>92.046099999999996</v>
      </c>
      <c r="S16">
        <v>2.51017</v>
      </c>
      <c r="T16">
        <f>(Table7[[#This Row],[time]]-2)*2</f>
        <v>1.02034</v>
      </c>
      <c r="U16">
        <v>77.270200000000003</v>
      </c>
      <c r="V16">
        <v>2.51017</v>
      </c>
      <c r="W16">
        <f>(Table8[[#This Row],[time]]-2)*2</f>
        <v>1.02034</v>
      </c>
      <c r="X16">
        <v>79.850999999999999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83.201999999999998</v>
      </c>
      <c r="D17">
        <v>2.5632600000000001</v>
      </c>
      <c r="E17">
        <f>(Table2[[#This Row],[time]]-2)*2</f>
        <v>1.1265200000000002</v>
      </c>
      <c r="F17">
        <v>51.174399999999999</v>
      </c>
      <c r="G17">
        <v>2.5632600000000001</v>
      </c>
      <c r="H17">
        <f>(Table3[[#This Row],[time]]-2)*2</f>
        <v>1.1265200000000002</v>
      </c>
      <c r="I17">
        <v>81.485600000000005</v>
      </c>
      <c r="J17">
        <v>2.5632600000000001</v>
      </c>
      <c r="K17">
        <f>(Table4[[#This Row],[time]]-2)*2</f>
        <v>1.1265200000000002</v>
      </c>
      <c r="L17">
        <v>77.5137</v>
      </c>
      <c r="M17">
        <v>2.5632600000000001</v>
      </c>
      <c r="N17">
        <f>(Table5[[#This Row],[time]]-2)*2</f>
        <v>1.1265200000000002</v>
      </c>
      <c r="O17">
        <v>68.677099999999996</v>
      </c>
      <c r="P17">
        <v>2.5632600000000001</v>
      </c>
      <c r="Q17">
        <f>(Table6[[#This Row],[time]]-2)*2</f>
        <v>1.1265200000000002</v>
      </c>
      <c r="R17">
        <v>91.9084</v>
      </c>
      <c r="S17">
        <v>2.5632600000000001</v>
      </c>
      <c r="T17">
        <f>(Table7[[#This Row],[time]]-2)*2</f>
        <v>1.1265200000000002</v>
      </c>
      <c r="U17">
        <v>77.275300000000001</v>
      </c>
      <c r="V17">
        <v>2.5632600000000001</v>
      </c>
      <c r="W17">
        <f>(Table8[[#This Row],[time]]-2)*2</f>
        <v>1.1265200000000002</v>
      </c>
      <c r="X17">
        <v>79.312399999999997</v>
      </c>
    </row>
    <row r="18" spans="1:24" x14ac:dyDescent="0.3">
      <c r="A18">
        <v>2.61022</v>
      </c>
      <c r="B18">
        <f>(Table1[[#This Row],[time]]-2)*2</f>
        <v>1.22044</v>
      </c>
      <c r="C18">
        <v>81.841800000000006</v>
      </c>
      <c r="D18">
        <v>2.61022</v>
      </c>
      <c r="E18">
        <f>(Table2[[#This Row],[time]]-2)*2</f>
        <v>1.22044</v>
      </c>
      <c r="F18">
        <v>48.9955</v>
      </c>
      <c r="G18">
        <v>2.61022</v>
      </c>
      <c r="H18">
        <f>(Table3[[#This Row],[time]]-2)*2</f>
        <v>1.22044</v>
      </c>
      <c r="I18">
        <v>80.630600000000001</v>
      </c>
      <c r="J18">
        <v>2.61022</v>
      </c>
      <c r="K18">
        <f>(Table4[[#This Row],[time]]-2)*2</f>
        <v>1.22044</v>
      </c>
      <c r="L18">
        <v>72.590800000000002</v>
      </c>
      <c r="M18">
        <v>2.61022</v>
      </c>
      <c r="N18">
        <f>(Table5[[#This Row],[time]]-2)*2</f>
        <v>1.22044</v>
      </c>
      <c r="O18">
        <v>67.689499999999995</v>
      </c>
      <c r="P18">
        <v>2.61022</v>
      </c>
      <c r="Q18">
        <f>(Table6[[#This Row],[time]]-2)*2</f>
        <v>1.22044</v>
      </c>
      <c r="R18">
        <v>91.538600000000002</v>
      </c>
      <c r="S18">
        <v>2.61022</v>
      </c>
      <c r="T18">
        <f>(Table7[[#This Row],[time]]-2)*2</f>
        <v>1.22044</v>
      </c>
      <c r="U18">
        <v>77.271000000000001</v>
      </c>
      <c r="V18">
        <v>2.61022</v>
      </c>
      <c r="W18">
        <f>(Table8[[#This Row],[time]]-2)*2</f>
        <v>1.22044</v>
      </c>
      <c r="X18">
        <v>78.6648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79.705600000000004</v>
      </c>
      <c r="D19">
        <v>2.6619299999999999</v>
      </c>
      <c r="E19">
        <f>(Table2[[#This Row],[time]]-2)*2</f>
        <v>1.3238599999999998</v>
      </c>
      <c r="F19">
        <v>43.185099999999998</v>
      </c>
      <c r="G19">
        <v>2.6619299999999999</v>
      </c>
      <c r="H19">
        <f>(Table3[[#This Row],[time]]-2)*2</f>
        <v>1.3238599999999998</v>
      </c>
      <c r="I19">
        <v>79.885099999999994</v>
      </c>
      <c r="J19">
        <v>2.6619299999999999</v>
      </c>
      <c r="K19">
        <f>(Table4[[#This Row],[time]]-2)*2</f>
        <v>1.3238599999999998</v>
      </c>
      <c r="L19">
        <v>67.656499999999994</v>
      </c>
      <c r="M19">
        <v>2.6619299999999999</v>
      </c>
      <c r="N19">
        <f>(Table5[[#This Row],[time]]-2)*2</f>
        <v>1.3238599999999998</v>
      </c>
      <c r="O19">
        <v>66.530600000000007</v>
      </c>
      <c r="P19">
        <v>2.6619299999999999</v>
      </c>
      <c r="Q19">
        <f>(Table6[[#This Row],[time]]-2)*2</f>
        <v>1.3238599999999998</v>
      </c>
      <c r="R19">
        <v>91.465900000000005</v>
      </c>
      <c r="S19">
        <v>2.6619299999999999</v>
      </c>
      <c r="T19">
        <f>(Table7[[#This Row],[time]]-2)*2</f>
        <v>1.3238599999999998</v>
      </c>
      <c r="U19">
        <v>77.078199999999995</v>
      </c>
      <c r="V19">
        <v>2.6619299999999999</v>
      </c>
      <c r="W19">
        <f>(Table8[[#This Row],[time]]-2)*2</f>
        <v>1.3238599999999998</v>
      </c>
      <c r="X19">
        <v>77.881600000000006</v>
      </c>
    </row>
    <row r="20" spans="1:24" x14ac:dyDescent="0.3">
      <c r="A20">
        <v>2.70424</v>
      </c>
      <c r="B20">
        <f>(Table1[[#This Row],[time]]-2)*2</f>
        <v>1.40848</v>
      </c>
      <c r="C20">
        <v>78.294799999999995</v>
      </c>
      <c r="D20">
        <v>2.70424</v>
      </c>
      <c r="E20">
        <f>(Table2[[#This Row],[time]]-2)*2</f>
        <v>1.40848</v>
      </c>
      <c r="F20">
        <v>38.514699999999998</v>
      </c>
      <c r="G20">
        <v>2.70424</v>
      </c>
      <c r="H20">
        <f>(Table3[[#This Row],[time]]-2)*2</f>
        <v>1.40848</v>
      </c>
      <c r="I20">
        <v>79.599999999999994</v>
      </c>
      <c r="J20">
        <v>2.70424</v>
      </c>
      <c r="K20">
        <f>(Table4[[#This Row],[time]]-2)*2</f>
        <v>1.40848</v>
      </c>
      <c r="L20">
        <v>64.555999999999997</v>
      </c>
      <c r="M20">
        <v>2.70424</v>
      </c>
      <c r="N20">
        <f>(Table5[[#This Row],[time]]-2)*2</f>
        <v>1.40848</v>
      </c>
      <c r="O20">
        <v>65.363299999999995</v>
      </c>
      <c r="P20">
        <v>2.70424</v>
      </c>
      <c r="Q20">
        <f>(Table6[[#This Row],[time]]-2)*2</f>
        <v>1.40848</v>
      </c>
      <c r="R20">
        <v>90.640600000000006</v>
      </c>
      <c r="S20">
        <v>2.70424</v>
      </c>
      <c r="T20">
        <f>(Table7[[#This Row],[time]]-2)*2</f>
        <v>1.40848</v>
      </c>
      <c r="U20">
        <v>76.924800000000005</v>
      </c>
      <c r="V20">
        <v>2.70424</v>
      </c>
      <c r="W20">
        <f>(Table8[[#This Row],[time]]-2)*2</f>
        <v>1.40848</v>
      </c>
      <c r="X20">
        <v>77.443399999999997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76.549400000000006</v>
      </c>
      <c r="D21">
        <v>2.75779</v>
      </c>
      <c r="E21">
        <f>(Table2[[#This Row],[time]]-2)*2</f>
        <v>1.5155799999999999</v>
      </c>
      <c r="F21">
        <v>35.060699999999997</v>
      </c>
      <c r="G21">
        <v>2.75779</v>
      </c>
      <c r="H21">
        <f>(Table3[[#This Row],[time]]-2)*2</f>
        <v>1.5155799999999999</v>
      </c>
      <c r="I21">
        <v>78.896000000000001</v>
      </c>
      <c r="J21">
        <v>2.75779</v>
      </c>
      <c r="K21">
        <f>(Table4[[#This Row],[time]]-2)*2</f>
        <v>1.5155799999999999</v>
      </c>
      <c r="L21">
        <v>53.417499999999997</v>
      </c>
      <c r="M21">
        <v>2.75779</v>
      </c>
      <c r="N21">
        <f>(Table5[[#This Row],[time]]-2)*2</f>
        <v>1.5155799999999999</v>
      </c>
      <c r="O21">
        <v>63.571199999999997</v>
      </c>
      <c r="P21">
        <v>2.75779</v>
      </c>
      <c r="Q21">
        <f>(Table6[[#This Row],[time]]-2)*2</f>
        <v>1.5155799999999999</v>
      </c>
      <c r="R21">
        <v>90.413700000000006</v>
      </c>
      <c r="S21">
        <v>2.75779</v>
      </c>
      <c r="T21">
        <f>(Table7[[#This Row],[time]]-2)*2</f>
        <v>1.5155799999999999</v>
      </c>
      <c r="U21">
        <v>76.128100000000003</v>
      </c>
      <c r="V21">
        <v>2.75779</v>
      </c>
      <c r="W21">
        <f>(Table8[[#This Row],[time]]-2)*2</f>
        <v>1.5155799999999999</v>
      </c>
      <c r="X21">
        <v>76.767799999999994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76.001499999999993</v>
      </c>
      <c r="D22">
        <v>2.8044500000000001</v>
      </c>
      <c r="E22">
        <f>(Table2[[#This Row],[time]]-2)*2</f>
        <v>1.6089000000000002</v>
      </c>
      <c r="F22">
        <v>34.6755</v>
      </c>
      <c r="G22">
        <v>2.8044500000000001</v>
      </c>
      <c r="H22">
        <f>(Table3[[#This Row],[time]]-2)*2</f>
        <v>1.6089000000000002</v>
      </c>
      <c r="I22">
        <v>78.549400000000006</v>
      </c>
      <c r="J22">
        <v>2.8044500000000001</v>
      </c>
      <c r="K22">
        <f>(Table4[[#This Row],[time]]-2)*2</f>
        <v>1.6089000000000002</v>
      </c>
      <c r="L22">
        <v>49.768000000000001</v>
      </c>
      <c r="M22">
        <v>2.8044500000000001</v>
      </c>
      <c r="N22">
        <f>(Table5[[#This Row],[time]]-2)*2</f>
        <v>1.6089000000000002</v>
      </c>
      <c r="O22">
        <v>62.715899999999998</v>
      </c>
      <c r="P22">
        <v>2.8044500000000001</v>
      </c>
      <c r="Q22">
        <f>(Table6[[#This Row],[time]]-2)*2</f>
        <v>1.6089000000000002</v>
      </c>
      <c r="R22">
        <v>90.088499999999996</v>
      </c>
      <c r="S22">
        <v>2.8044500000000001</v>
      </c>
      <c r="T22">
        <f>(Table7[[#This Row],[time]]-2)*2</f>
        <v>1.6089000000000002</v>
      </c>
      <c r="U22">
        <v>75.927899999999994</v>
      </c>
      <c r="V22">
        <v>2.8044500000000001</v>
      </c>
      <c r="W22">
        <f>(Table8[[#This Row],[time]]-2)*2</f>
        <v>1.6089000000000002</v>
      </c>
      <c r="X22">
        <v>76.402799999999999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74.531800000000004</v>
      </c>
      <c r="D23">
        <v>2.8546</v>
      </c>
      <c r="E23">
        <f>(Table2[[#This Row],[time]]-2)*2</f>
        <v>1.7092000000000001</v>
      </c>
      <c r="F23">
        <v>30.786799999999999</v>
      </c>
      <c r="G23">
        <v>2.8546</v>
      </c>
      <c r="H23">
        <f>(Table3[[#This Row],[time]]-2)*2</f>
        <v>1.7092000000000001</v>
      </c>
      <c r="I23">
        <v>77.983400000000003</v>
      </c>
      <c r="J23">
        <v>2.8546</v>
      </c>
      <c r="K23">
        <f>(Table4[[#This Row],[time]]-2)*2</f>
        <v>1.7092000000000001</v>
      </c>
      <c r="L23">
        <v>45.084400000000002</v>
      </c>
      <c r="M23">
        <v>2.8546</v>
      </c>
      <c r="N23">
        <f>(Table5[[#This Row],[time]]-2)*2</f>
        <v>1.7092000000000001</v>
      </c>
      <c r="O23">
        <v>61.802100000000003</v>
      </c>
      <c r="P23">
        <v>2.8546</v>
      </c>
      <c r="Q23">
        <f>(Table6[[#This Row],[time]]-2)*2</f>
        <v>1.7092000000000001</v>
      </c>
      <c r="R23">
        <v>89.388199999999998</v>
      </c>
      <c r="S23">
        <v>2.8546</v>
      </c>
      <c r="T23">
        <f>(Table7[[#This Row],[time]]-2)*2</f>
        <v>1.7092000000000001</v>
      </c>
      <c r="U23">
        <v>75.563900000000004</v>
      </c>
      <c r="V23">
        <v>2.8546</v>
      </c>
      <c r="W23">
        <f>(Table8[[#This Row],[time]]-2)*2</f>
        <v>1.7092000000000001</v>
      </c>
      <c r="X23">
        <v>75.745999999999995</v>
      </c>
    </row>
    <row r="24" spans="1:24" x14ac:dyDescent="0.3">
      <c r="A24">
        <v>2.90442</v>
      </c>
      <c r="B24">
        <f>(Table1[[#This Row],[time]]-2)*2</f>
        <v>1.80884</v>
      </c>
      <c r="C24">
        <v>72.539000000000001</v>
      </c>
      <c r="D24">
        <v>2.90442</v>
      </c>
      <c r="E24">
        <f>(Table2[[#This Row],[time]]-2)*2</f>
        <v>1.80884</v>
      </c>
      <c r="F24">
        <v>26.803599999999999</v>
      </c>
      <c r="G24">
        <v>2.90442</v>
      </c>
      <c r="H24">
        <f>(Table3[[#This Row],[time]]-2)*2</f>
        <v>1.80884</v>
      </c>
      <c r="I24">
        <v>77.552800000000005</v>
      </c>
      <c r="J24">
        <v>2.90442</v>
      </c>
      <c r="K24">
        <f>(Table4[[#This Row],[time]]-2)*2</f>
        <v>1.80884</v>
      </c>
      <c r="L24">
        <v>39.795699999999997</v>
      </c>
      <c r="M24">
        <v>2.90442</v>
      </c>
      <c r="N24">
        <f>(Table5[[#This Row],[time]]-2)*2</f>
        <v>1.80884</v>
      </c>
      <c r="O24">
        <v>61.209499999999998</v>
      </c>
      <c r="P24">
        <v>2.90442</v>
      </c>
      <c r="Q24">
        <f>(Table6[[#This Row],[time]]-2)*2</f>
        <v>1.80884</v>
      </c>
      <c r="R24">
        <v>88.535799999999995</v>
      </c>
      <c r="S24">
        <v>2.90442</v>
      </c>
      <c r="T24">
        <f>(Table7[[#This Row],[time]]-2)*2</f>
        <v>1.80884</v>
      </c>
      <c r="U24">
        <v>74.911299999999997</v>
      </c>
      <c r="V24">
        <v>2.90442</v>
      </c>
      <c r="W24">
        <f>(Table8[[#This Row],[time]]-2)*2</f>
        <v>1.80884</v>
      </c>
      <c r="X24">
        <v>75.281899999999993</v>
      </c>
    </row>
    <row r="25" spans="1:24" x14ac:dyDescent="0.3">
      <c r="A25">
        <v>2.95797</v>
      </c>
      <c r="B25">
        <f>(Table1[[#This Row],[time]]-2)*2</f>
        <v>1.91594</v>
      </c>
      <c r="C25">
        <v>71.710499999999996</v>
      </c>
      <c r="D25">
        <v>2.95797</v>
      </c>
      <c r="E25">
        <f>(Table2[[#This Row],[time]]-2)*2</f>
        <v>1.91594</v>
      </c>
      <c r="F25">
        <v>24.390699999999999</v>
      </c>
      <c r="G25">
        <v>2.95797</v>
      </c>
      <c r="H25">
        <f>(Table3[[#This Row],[time]]-2)*2</f>
        <v>1.91594</v>
      </c>
      <c r="I25">
        <v>77.075999999999993</v>
      </c>
      <c r="J25">
        <v>2.95797</v>
      </c>
      <c r="K25">
        <f>(Table4[[#This Row],[time]]-2)*2</f>
        <v>1.91594</v>
      </c>
      <c r="L25">
        <v>37.516199999999998</v>
      </c>
      <c r="M25">
        <v>2.95797</v>
      </c>
      <c r="N25">
        <f>(Table5[[#This Row],[time]]-2)*2</f>
        <v>1.91594</v>
      </c>
      <c r="O25">
        <v>60.522500000000001</v>
      </c>
      <c r="P25">
        <v>2.95797</v>
      </c>
      <c r="Q25">
        <f>(Table6[[#This Row],[time]]-2)*2</f>
        <v>1.91594</v>
      </c>
      <c r="R25">
        <v>88.206100000000006</v>
      </c>
      <c r="S25">
        <v>2.95797</v>
      </c>
      <c r="T25">
        <f>(Table7[[#This Row],[time]]-2)*2</f>
        <v>1.91594</v>
      </c>
      <c r="U25">
        <v>74.495099999999994</v>
      </c>
      <c r="V25">
        <v>2.95797</v>
      </c>
      <c r="W25">
        <f>(Table8[[#This Row],[time]]-2)*2</f>
        <v>1.91594</v>
      </c>
      <c r="X25">
        <v>74.615600000000001</v>
      </c>
    </row>
    <row r="26" spans="1:24" x14ac:dyDescent="0.3">
      <c r="A26">
        <v>3</v>
      </c>
      <c r="B26">
        <f>(Table1[[#This Row],[time]]-2)*2</f>
        <v>2</v>
      </c>
      <c r="C26">
        <v>70.723799999999997</v>
      </c>
      <c r="D26">
        <v>3</v>
      </c>
      <c r="E26">
        <f>(Table2[[#This Row],[time]]-2)*2</f>
        <v>2</v>
      </c>
      <c r="F26">
        <v>19.5837</v>
      </c>
      <c r="G26">
        <v>3</v>
      </c>
      <c r="H26">
        <f>(Table3[[#This Row],[time]]-2)*2</f>
        <v>2</v>
      </c>
      <c r="I26">
        <v>76.600800000000007</v>
      </c>
      <c r="J26">
        <v>3</v>
      </c>
      <c r="K26">
        <f>(Table4[[#This Row],[time]]-2)*2</f>
        <v>2</v>
      </c>
      <c r="L26">
        <v>35.747100000000003</v>
      </c>
      <c r="M26">
        <v>3</v>
      </c>
      <c r="N26">
        <f>(Table5[[#This Row],[time]]-2)*2</f>
        <v>2</v>
      </c>
      <c r="O26">
        <v>59.870899999999999</v>
      </c>
      <c r="P26">
        <v>3</v>
      </c>
      <c r="Q26">
        <f>(Table6[[#This Row],[time]]-2)*2</f>
        <v>2</v>
      </c>
      <c r="R26">
        <v>88.116699999999994</v>
      </c>
      <c r="S26">
        <v>3</v>
      </c>
      <c r="T26">
        <f>(Table7[[#This Row],[time]]-2)*2</f>
        <v>2</v>
      </c>
      <c r="U26">
        <v>74.032799999999995</v>
      </c>
      <c r="V26">
        <v>3</v>
      </c>
      <c r="W26">
        <f>(Table8[[#This Row],[time]]-2)*2</f>
        <v>2</v>
      </c>
      <c r="X26">
        <v>74.130799999999994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91.921300000000002</v>
      </c>
      <c r="D35">
        <v>2</v>
      </c>
      <c r="E35">
        <f>-(Table134[[#This Row],[time]]-2)*2</f>
        <v>0</v>
      </c>
      <c r="F35">
        <v>94.718199999999996</v>
      </c>
      <c r="G35">
        <v>2</v>
      </c>
      <c r="H35">
        <f>-(Table134[[#This Row],[time]]-2)*2</f>
        <v>0</v>
      </c>
      <c r="I35">
        <v>89.822999999999993</v>
      </c>
      <c r="J35">
        <v>2</v>
      </c>
      <c r="K35">
        <f>-(Table134[[#This Row],[time]]-2)*2</f>
        <v>0</v>
      </c>
      <c r="L35">
        <v>84.903199999999998</v>
      </c>
      <c r="M35">
        <v>2</v>
      </c>
      <c r="N35">
        <f>-(Table134[[#This Row],[time]]-2)*2</f>
        <v>0</v>
      </c>
      <c r="O35">
        <v>83.020300000000006</v>
      </c>
      <c r="P35">
        <v>2</v>
      </c>
      <c r="Q35">
        <f>-(Table134[[#This Row],[time]]-2)*2</f>
        <v>0</v>
      </c>
      <c r="R35">
        <v>88.872600000000006</v>
      </c>
      <c r="S35">
        <v>2</v>
      </c>
      <c r="T35">
        <f>-(Table134[[#This Row],[time]]-2)*2</f>
        <v>0</v>
      </c>
      <c r="U35">
        <v>78.913399999999996</v>
      </c>
      <c r="V35">
        <v>2</v>
      </c>
      <c r="W35">
        <f>-(Table134[[#This Row],[time]]-2)*2</f>
        <v>0</v>
      </c>
      <c r="X35">
        <v>83.194400000000002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88.766800000000003</v>
      </c>
      <c r="D36">
        <v>2.0575000000000001</v>
      </c>
      <c r="E36">
        <f>-(Table134[[#This Row],[time]]-2)*2</f>
        <v>-0.11500000000000021</v>
      </c>
      <c r="F36">
        <v>94.141499999999994</v>
      </c>
      <c r="G36">
        <v>2.0575000000000001</v>
      </c>
      <c r="H36">
        <f>-(Table134[[#This Row],[time]]-2)*2</f>
        <v>-0.11500000000000021</v>
      </c>
      <c r="I36">
        <v>88.453599999999994</v>
      </c>
      <c r="J36">
        <v>2.0575000000000001</v>
      </c>
      <c r="K36">
        <f>-(Table134[[#This Row],[time]]-2)*2</f>
        <v>-0.11500000000000021</v>
      </c>
      <c r="L36">
        <v>83.962900000000005</v>
      </c>
      <c r="M36">
        <v>2.0575000000000001</v>
      </c>
      <c r="N36">
        <f>-(Table134[[#This Row],[time]]-2)*2</f>
        <v>-0.11500000000000021</v>
      </c>
      <c r="O36">
        <v>82.436000000000007</v>
      </c>
      <c r="P36">
        <v>2.0575000000000001</v>
      </c>
      <c r="Q36">
        <f>-(Table134[[#This Row],[time]]-2)*2</f>
        <v>-0.11500000000000021</v>
      </c>
      <c r="R36">
        <v>86.537499999999994</v>
      </c>
      <c r="S36">
        <v>2.0575000000000001</v>
      </c>
      <c r="T36">
        <f>-(Table134[[#This Row],[time]]-2)*2</f>
        <v>-0.11500000000000021</v>
      </c>
      <c r="U36">
        <v>79.345500000000001</v>
      </c>
      <c r="V36">
        <v>2.0575000000000001</v>
      </c>
      <c r="W36">
        <f>-(Table134[[#This Row],[time]]-2)*2</f>
        <v>-0.11500000000000021</v>
      </c>
      <c r="X36">
        <v>83.1434</v>
      </c>
    </row>
    <row r="37" spans="1:24" x14ac:dyDescent="0.3">
      <c r="A37">
        <v>2.1025</v>
      </c>
      <c r="B37">
        <f>-(Table134[[#This Row],[time]]-2)*2</f>
        <v>-0.20500000000000007</v>
      </c>
      <c r="C37">
        <v>86.217699999999994</v>
      </c>
      <c r="D37">
        <v>2.1025</v>
      </c>
      <c r="E37">
        <f>-(Table134[[#This Row],[time]]-2)*2</f>
        <v>-0.20500000000000007</v>
      </c>
      <c r="F37">
        <v>92.884600000000006</v>
      </c>
      <c r="G37">
        <v>2.1025</v>
      </c>
      <c r="H37">
        <f>-(Table134[[#This Row],[time]]-2)*2</f>
        <v>-0.20500000000000007</v>
      </c>
      <c r="I37">
        <v>88.434799999999996</v>
      </c>
      <c r="J37">
        <v>2.1025</v>
      </c>
      <c r="K37">
        <f>-(Table134[[#This Row],[time]]-2)*2</f>
        <v>-0.20500000000000007</v>
      </c>
      <c r="L37">
        <v>82.012200000000007</v>
      </c>
      <c r="M37">
        <v>2.1025</v>
      </c>
      <c r="N37">
        <f>-(Table134[[#This Row],[time]]-2)*2</f>
        <v>-0.20500000000000007</v>
      </c>
      <c r="O37">
        <v>82.651499999999999</v>
      </c>
      <c r="P37">
        <v>2.1025</v>
      </c>
      <c r="Q37">
        <f>-(Table134[[#This Row],[time]]-2)*2</f>
        <v>-0.20500000000000007</v>
      </c>
      <c r="R37">
        <v>84.292599999999993</v>
      </c>
      <c r="S37">
        <v>2.1025</v>
      </c>
      <c r="T37">
        <f>-(Table134[[#This Row],[time]]-2)*2</f>
        <v>-0.20500000000000007</v>
      </c>
      <c r="U37">
        <v>79.700699999999998</v>
      </c>
      <c r="V37">
        <v>2.1025</v>
      </c>
      <c r="W37">
        <f>-(Table134[[#This Row],[time]]-2)*2</f>
        <v>-0.20500000000000007</v>
      </c>
      <c r="X37">
        <v>83.017200000000003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83.566199999999995</v>
      </c>
      <c r="D38">
        <v>2.1671900000000002</v>
      </c>
      <c r="E38">
        <f>-(Table134[[#This Row],[time]]-2)*2</f>
        <v>-0.33438000000000034</v>
      </c>
      <c r="F38">
        <v>91.168599999999998</v>
      </c>
      <c r="G38">
        <v>2.1671900000000002</v>
      </c>
      <c r="H38">
        <f>-(Table134[[#This Row],[time]]-2)*2</f>
        <v>-0.33438000000000034</v>
      </c>
      <c r="I38">
        <v>82.368099999999998</v>
      </c>
      <c r="J38">
        <v>2.1671900000000002</v>
      </c>
      <c r="K38">
        <f>-(Table134[[#This Row],[time]]-2)*2</f>
        <v>-0.33438000000000034</v>
      </c>
      <c r="L38">
        <v>80.891099999999994</v>
      </c>
      <c r="M38">
        <v>2.1671900000000002</v>
      </c>
      <c r="N38">
        <f>-(Table134[[#This Row],[time]]-2)*2</f>
        <v>-0.33438000000000034</v>
      </c>
      <c r="O38">
        <v>82.967399999999998</v>
      </c>
      <c r="P38">
        <v>2.1671900000000002</v>
      </c>
      <c r="Q38">
        <f>-(Table134[[#This Row],[time]]-2)*2</f>
        <v>-0.33438000000000034</v>
      </c>
      <c r="R38">
        <v>84.032799999999995</v>
      </c>
      <c r="S38">
        <v>2.1671900000000002</v>
      </c>
      <c r="T38">
        <f>-(Table134[[#This Row],[time]]-2)*2</f>
        <v>-0.33438000000000034</v>
      </c>
      <c r="U38">
        <v>80.113699999999994</v>
      </c>
      <c r="V38">
        <v>2.1671900000000002</v>
      </c>
      <c r="W38">
        <f>-(Table134[[#This Row],[time]]-2)*2</f>
        <v>-0.33438000000000034</v>
      </c>
      <c r="X38">
        <v>82.875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82.509600000000006</v>
      </c>
      <c r="D39">
        <v>2.2146499999999998</v>
      </c>
      <c r="E39">
        <f>-(Table134[[#This Row],[time]]-2)*2</f>
        <v>-0.42929999999999957</v>
      </c>
      <c r="F39">
        <v>90.496399999999994</v>
      </c>
      <c r="G39">
        <v>2.2146499999999998</v>
      </c>
      <c r="H39">
        <f>-(Table134[[#This Row],[time]]-2)*2</f>
        <v>-0.42929999999999957</v>
      </c>
      <c r="I39">
        <v>78.697999999999993</v>
      </c>
      <c r="J39">
        <v>2.2146499999999998</v>
      </c>
      <c r="K39">
        <f>-(Table134[[#This Row],[time]]-2)*2</f>
        <v>-0.42929999999999957</v>
      </c>
      <c r="L39">
        <v>80.444199999999995</v>
      </c>
      <c r="M39">
        <v>2.2146499999999998</v>
      </c>
      <c r="N39">
        <f>-(Table134[[#This Row],[time]]-2)*2</f>
        <v>-0.42929999999999957</v>
      </c>
      <c r="O39">
        <v>82.909599999999998</v>
      </c>
      <c r="P39">
        <v>2.2146499999999998</v>
      </c>
      <c r="Q39">
        <f>-(Table134[[#This Row],[time]]-2)*2</f>
        <v>-0.42929999999999957</v>
      </c>
      <c r="R39">
        <v>83.457300000000004</v>
      </c>
      <c r="S39">
        <v>2.2146499999999998</v>
      </c>
      <c r="T39">
        <f>-(Table134[[#This Row],[time]]-2)*2</f>
        <v>-0.42929999999999957</v>
      </c>
      <c r="U39">
        <v>80.159599999999998</v>
      </c>
      <c r="V39">
        <v>2.2146499999999998</v>
      </c>
      <c r="W39">
        <f>-(Table134[[#This Row],[time]]-2)*2</f>
        <v>-0.42929999999999957</v>
      </c>
      <c r="X39">
        <v>82.804699999999997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78.525099999999995</v>
      </c>
      <c r="D40">
        <v>2.2715999999999998</v>
      </c>
      <c r="E40">
        <f>-(Table134[[#This Row],[time]]-2)*2</f>
        <v>-0.54319999999999968</v>
      </c>
      <c r="F40">
        <v>88.848200000000006</v>
      </c>
      <c r="G40">
        <v>2.2715999999999998</v>
      </c>
      <c r="H40">
        <f>-(Table134[[#This Row],[time]]-2)*2</f>
        <v>-0.54319999999999968</v>
      </c>
      <c r="I40">
        <v>74.449600000000004</v>
      </c>
      <c r="J40">
        <v>2.2715999999999998</v>
      </c>
      <c r="K40">
        <f>-(Table134[[#This Row],[time]]-2)*2</f>
        <v>-0.54319999999999968</v>
      </c>
      <c r="L40">
        <v>79.448400000000007</v>
      </c>
      <c r="M40">
        <v>2.2715999999999998</v>
      </c>
      <c r="N40">
        <f>-(Table134[[#This Row],[time]]-2)*2</f>
        <v>-0.54319999999999968</v>
      </c>
      <c r="O40">
        <v>82.862499999999997</v>
      </c>
      <c r="P40">
        <v>2.2715999999999998</v>
      </c>
      <c r="Q40">
        <f>-(Table134[[#This Row],[time]]-2)*2</f>
        <v>-0.54319999999999968</v>
      </c>
      <c r="R40">
        <v>82.050799999999995</v>
      </c>
      <c r="S40">
        <v>2.2715999999999998</v>
      </c>
      <c r="T40">
        <f>-(Table134[[#This Row],[time]]-2)*2</f>
        <v>-0.54319999999999968</v>
      </c>
      <c r="U40">
        <v>79.765199999999993</v>
      </c>
      <c r="V40">
        <v>2.2715999999999998</v>
      </c>
      <c r="W40">
        <f>-(Table134[[#This Row],[time]]-2)*2</f>
        <v>-0.54319999999999968</v>
      </c>
      <c r="X40">
        <v>82.837199999999996</v>
      </c>
    </row>
    <row r="41" spans="1:24" x14ac:dyDescent="0.3">
      <c r="A41">
        <v>2.32233</v>
      </c>
      <c r="B41">
        <f>-(Table134[[#This Row],[time]]-2)*2</f>
        <v>-0.64466000000000001</v>
      </c>
      <c r="C41">
        <v>76.600499999999997</v>
      </c>
      <c r="D41">
        <v>2.32233</v>
      </c>
      <c r="E41">
        <f>-(Table134[[#This Row],[time]]-2)*2</f>
        <v>-0.64466000000000001</v>
      </c>
      <c r="F41">
        <v>87.934799999999996</v>
      </c>
      <c r="G41">
        <v>2.32233</v>
      </c>
      <c r="H41">
        <f>-(Table134[[#This Row],[time]]-2)*2</f>
        <v>-0.64466000000000001</v>
      </c>
      <c r="I41">
        <v>71.237300000000005</v>
      </c>
      <c r="J41">
        <v>2.32233</v>
      </c>
      <c r="K41">
        <f>-(Table134[[#This Row],[time]]-2)*2</f>
        <v>-0.64466000000000001</v>
      </c>
      <c r="L41">
        <v>79.056899999999999</v>
      </c>
      <c r="M41">
        <v>2.32233</v>
      </c>
      <c r="N41">
        <f>-(Table134[[#This Row],[time]]-2)*2</f>
        <v>-0.64466000000000001</v>
      </c>
      <c r="O41">
        <v>82.741699999999994</v>
      </c>
      <c r="P41">
        <v>2.32233</v>
      </c>
      <c r="Q41">
        <f>-(Table134[[#This Row],[time]]-2)*2</f>
        <v>-0.64466000000000001</v>
      </c>
      <c r="R41">
        <v>81.526899999999998</v>
      </c>
      <c r="S41">
        <v>2.32233</v>
      </c>
      <c r="T41">
        <f>-(Table134[[#This Row],[time]]-2)*2</f>
        <v>-0.64466000000000001</v>
      </c>
      <c r="U41">
        <v>79.395899999999997</v>
      </c>
      <c r="V41">
        <v>2.32233</v>
      </c>
      <c r="W41">
        <f>-(Table134[[#This Row],[time]]-2)*2</f>
        <v>-0.64466000000000001</v>
      </c>
      <c r="X41">
        <v>82.864400000000003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76.287400000000005</v>
      </c>
      <c r="D42">
        <v>2.3587899999999999</v>
      </c>
      <c r="E42">
        <f>-(Table134[[#This Row],[time]]-2)*2</f>
        <v>-0.71757999999999988</v>
      </c>
      <c r="F42">
        <v>86.602000000000004</v>
      </c>
      <c r="G42">
        <v>2.3587899999999999</v>
      </c>
      <c r="H42">
        <f>-(Table134[[#This Row],[time]]-2)*2</f>
        <v>-0.71757999999999988</v>
      </c>
      <c r="I42">
        <v>69.453299999999999</v>
      </c>
      <c r="J42">
        <v>2.3587899999999999</v>
      </c>
      <c r="K42">
        <f>-(Table134[[#This Row],[time]]-2)*2</f>
        <v>-0.71757999999999988</v>
      </c>
      <c r="L42">
        <v>78.313199999999995</v>
      </c>
      <c r="M42">
        <v>2.3587899999999999</v>
      </c>
      <c r="N42">
        <f>-(Table134[[#This Row],[time]]-2)*2</f>
        <v>-0.71757999999999988</v>
      </c>
      <c r="O42">
        <v>83.340699999999998</v>
      </c>
      <c r="P42">
        <v>2.3587899999999999</v>
      </c>
      <c r="Q42">
        <f>-(Table134[[#This Row],[time]]-2)*2</f>
        <v>-0.71757999999999988</v>
      </c>
      <c r="R42">
        <v>79.837199999999996</v>
      </c>
      <c r="S42">
        <v>2.3587899999999999</v>
      </c>
      <c r="T42">
        <f>-(Table134[[#This Row],[time]]-2)*2</f>
        <v>-0.71757999999999988</v>
      </c>
      <c r="U42">
        <v>78.556899999999999</v>
      </c>
      <c r="V42">
        <v>2.3587899999999999</v>
      </c>
      <c r="W42">
        <f>-(Table134[[#This Row],[time]]-2)*2</f>
        <v>-0.71757999999999988</v>
      </c>
      <c r="X42">
        <v>83.033100000000005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73.855400000000003</v>
      </c>
      <c r="D43">
        <v>2.4015499999999999</v>
      </c>
      <c r="E43">
        <f>-(Table134[[#This Row],[time]]-2)*2</f>
        <v>-0.8030999999999997</v>
      </c>
      <c r="F43">
        <v>85.746099999999998</v>
      </c>
      <c r="G43">
        <v>2.4015499999999999</v>
      </c>
      <c r="H43">
        <f>-(Table134[[#This Row],[time]]-2)*2</f>
        <v>-0.8030999999999997</v>
      </c>
      <c r="I43">
        <v>67.001099999999994</v>
      </c>
      <c r="J43">
        <v>2.4015499999999999</v>
      </c>
      <c r="K43">
        <f>-(Table134[[#This Row],[time]]-2)*2</f>
        <v>-0.8030999999999997</v>
      </c>
      <c r="L43">
        <v>77.7958</v>
      </c>
      <c r="M43">
        <v>2.4015499999999999</v>
      </c>
      <c r="N43">
        <f>-(Table134[[#This Row],[time]]-2)*2</f>
        <v>-0.8030999999999997</v>
      </c>
      <c r="O43">
        <v>83.156000000000006</v>
      </c>
      <c r="P43">
        <v>2.4015499999999999</v>
      </c>
      <c r="Q43">
        <f>-(Table134[[#This Row],[time]]-2)*2</f>
        <v>-0.8030999999999997</v>
      </c>
      <c r="R43">
        <v>79.239099999999993</v>
      </c>
      <c r="S43">
        <v>2.4015499999999999</v>
      </c>
      <c r="T43">
        <f>-(Table134[[#This Row],[time]]-2)*2</f>
        <v>-0.8030999999999997</v>
      </c>
      <c r="U43">
        <v>77.843000000000004</v>
      </c>
      <c r="V43">
        <v>2.4015499999999999</v>
      </c>
      <c r="W43">
        <f>-(Table134[[#This Row],[time]]-2)*2</f>
        <v>-0.8030999999999997</v>
      </c>
      <c r="X43">
        <v>83.115399999999994</v>
      </c>
    </row>
    <row r="44" spans="1:24" x14ac:dyDescent="0.3">
      <c r="A44">
        <v>2.47973</v>
      </c>
      <c r="B44">
        <f>-(Table134[[#This Row],[time]]-2)*2</f>
        <v>-0.95945999999999998</v>
      </c>
      <c r="C44">
        <v>72.549599999999998</v>
      </c>
      <c r="D44">
        <v>2.47973</v>
      </c>
      <c r="E44">
        <f>-(Table134[[#This Row],[time]]-2)*2</f>
        <v>-0.95945999999999998</v>
      </c>
      <c r="F44">
        <v>84.881399999999999</v>
      </c>
      <c r="G44">
        <v>2.47973</v>
      </c>
      <c r="H44">
        <f>-(Table134[[#This Row],[time]]-2)*2</f>
        <v>-0.95945999999999998</v>
      </c>
      <c r="I44">
        <v>62.889699999999998</v>
      </c>
      <c r="J44">
        <v>2.47973</v>
      </c>
      <c r="K44">
        <f>-(Table134[[#This Row],[time]]-2)*2</f>
        <v>-0.95945999999999998</v>
      </c>
      <c r="L44">
        <v>77.268799999999999</v>
      </c>
      <c r="M44">
        <v>2.47973</v>
      </c>
      <c r="N44">
        <f>-(Table134[[#This Row],[time]]-2)*2</f>
        <v>-0.95945999999999998</v>
      </c>
      <c r="O44">
        <v>82.869900000000001</v>
      </c>
      <c r="P44">
        <v>2.47973</v>
      </c>
      <c r="Q44">
        <f>-(Table134[[#This Row],[time]]-2)*2</f>
        <v>-0.95945999999999998</v>
      </c>
      <c r="R44">
        <v>78.445800000000006</v>
      </c>
      <c r="S44">
        <v>2.47973</v>
      </c>
      <c r="T44">
        <f>-(Table134[[#This Row],[time]]-2)*2</f>
        <v>-0.95945999999999998</v>
      </c>
      <c r="U44">
        <v>77.161799999999999</v>
      </c>
      <c r="V44">
        <v>2.47973</v>
      </c>
      <c r="W44">
        <f>-(Table134[[#This Row],[time]]-2)*2</f>
        <v>-0.95945999999999998</v>
      </c>
      <c r="X44">
        <v>83</v>
      </c>
    </row>
    <row r="45" spans="1:24" x14ac:dyDescent="0.3">
      <c r="A45">
        <v>2.51017</v>
      </c>
      <c r="B45">
        <f>-(Table134[[#This Row],[time]]-2)*2</f>
        <v>-1.02034</v>
      </c>
      <c r="C45">
        <v>70.091099999999997</v>
      </c>
      <c r="D45">
        <v>2.51017</v>
      </c>
      <c r="E45">
        <f>-(Table134[[#This Row],[time]]-2)*2</f>
        <v>-1.02034</v>
      </c>
      <c r="F45">
        <v>83.981499999999997</v>
      </c>
      <c r="G45">
        <v>2.51017</v>
      </c>
      <c r="H45">
        <f>-(Table134[[#This Row],[time]]-2)*2</f>
        <v>-1.02034</v>
      </c>
      <c r="I45">
        <v>61.375799999999998</v>
      </c>
      <c r="J45">
        <v>2.51017</v>
      </c>
      <c r="K45">
        <f>-(Table134[[#This Row],[time]]-2)*2</f>
        <v>-1.02034</v>
      </c>
      <c r="L45">
        <v>76.553100000000001</v>
      </c>
      <c r="M45">
        <v>2.51017</v>
      </c>
      <c r="N45">
        <f>-(Table134[[#This Row],[time]]-2)*2</f>
        <v>-1.02034</v>
      </c>
      <c r="O45">
        <v>82.532600000000002</v>
      </c>
      <c r="P45">
        <v>2.51017</v>
      </c>
      <c r="Q45">
        <f>-(Table134[[#This Row],[time]]-2)*2</f>
        <v>-1.02034</v>
      </c>
      <c r="R45">
        <v>77.446299999999994</v>
      </c>
      <c r="S45">
        <v>2.51017</v>
      </c>
      <c r="T45">
        <f>-(Table134[[#This Row],[time]]-2)*2</f>
        <v>-1.02034</v>
      </c>
      <c r="U45">
        <v>76.424199999999999</v>
      </c>
      <c r="V45">
        <v>2.51017</v>
      </c>
      <c r="W45">
        <f>-(Table134[[#This Row],[time]]-2)*2</f>
        <v>-1.02034</v>
      </c>
      <c r="X45">
        <v>83.0946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67.325699999999998</v>
      </c>
      <c r="D46">
        <v>2.5632600000000001</v>
      </c>
      <c r="E46">
        <f>-(Table134[[#This Row],[time]]-2)*2</f>
        <v>-1.1265200000000002</v>
      </c>
      <c r="F46">
        <v>82.895399999999995</v>
      </c>
      <c r="G46">
        <v>2.5632600000000001</v>
      </c>
      <c r="H46">
        <f>-(Table134[[#This Row],[time]]-2)*2</f>
        <v>-1.1265200000000002</v>
      </c>
      <c r="I46">
        <v>57.36</v>
      </c>
      <c r="J46">
        <v>2.5632600000000001</v>
      </c>
      <c r="K46">
        <f>-(Table134[[#This Row],[time]]-2)*2</f>
        <v>-1.1265200000000002</v>
      </c>
      <c r="L46">
        <v>75.621499999999997</v>
      </c>
      <c r="M46">
        <v>2.5632600000000001</v>
      </c>
      <c r="N46">
        <f>-(Table134[[#This Row],[time]]-2)*2</f>
        <v>-1.1265200000000002</v>
      </c>
      <c r="O46">
        <v>81.852500000000006</v>
      </c>
      <c r="P46">
        <v>2.5632600000000001</v>
      </c>
      <c r="Q46">
        <f>-(Table134[[#This Row],[time]]-2)*2</f>
        <v>-1.1265200000000002</v>
      </c>
      <c r="R46">
        <v>76.585599999999999</v>
      </c>
      <c r="S46">
        <v>2.5632600000000001</v>
      </c>
      <c r="T46">
        <f>-(Table134[[#This Row],[time]]-2)*2</f>
        <v>-1.1265200000000002</v>
      </c>
      <c r="U46">
        <v>75.470399999999998</v>
      </c>
      <c r="V46">
        <v>2.5632600000000001</v>
      </c>
      <c r="W46">
        <f>-(Table134[[#This Row],[time]]-2)*2</f>
        <v>-1.1265200000000002</v>
      </c>
      <c r="X46">
        <v>83.105199999999996</v>
      </c>
    </row>
    <row r="47" spans="1:24" x14ac:dyDescent="0.3">
      <c r="A47">
        <v>2.61022</v>
      </c>
      <c r="B47">
        <f>-(Table134[[#This Row],[time]]-2)*2</f>
        <v>-1.22044</v>
      </c>
      <c r="C47">
        <v>64.508200000000002</v>
      </c>
      <c r="D47">
        <v>2.61022</v>
      </c>
      <c r="E47">
        <f>-(Table134[[#This Row],[time]]-2)*2</f>
        <v>-1.22044</v>
      </c>
      <c r="F47">
        <v>81.966999999999999</v>
      </c>
      <c r="G47">
        <v>2.61022</v>
      </c>
      <c r="H47">
        <f>-(Table134[[#This Row],[time]]-2)*2</f>
        <v>-1.22044</v>
      </c>
      <c r="I47">
        <v>55.695999999999998</v>
      </c>
      <c r="J47">
        <v>2.61022</v>
      </c>
      <c r="K47">
        <f>-(Table134[[#This Row],[time]]-2)*2</f>
        <v>-1.22044</v>
      </c>
      <c r="L47">
        <v>74.855099999999993</v>
      </c>
      <c r="M47">
        <v>2.61022</v>
      </c>
      <c r="N47">
        <f>-(Table134[[#This Row],[time]]-2)*2</f>
        <v>-1.22044</v>
      </c>
      <c r="O47">
        <v>81.188199999999995</v>
      </c>
      <c r="P47">
        <v>2.61022</v>
      </c>
      <c r="Q47">
        <f>-(Table134[[#This Row],[time]]-2)*2</f>
        <v>-1.22044</v>
      </c>
      <c r="R47">
        <v>74.901200000000003</v>
      </c>
      <c r="S47">
        <v>2.61022</v>
      </c>
      <c r="T47">
        <f>-(Table134[[#This Row],[time]]-2)*2</f>
        <v>-1.22044</v>
      </c>
      <c r="U47">
        <v>74.583600000000004</v>
      </c>
      <c r="V47">
        <v>2.61022</v>
      </c>
      <c r="W47">
        <f>-(Table134[[#This Row],[time]]-2)*2</f>
        <v>-1.22044</v>
      </c>
      <c r="X47">
        <v>82.394599999999997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62.230699999999999</v>
      </c>
      <c r="D48">
        <v>2.6619299999999999</v>
      </c>
      <c r="E48">
        <f>-(Table134[[#This Row],[time]]-2)*2</f>
        <v>-1.3238599999999998</v>
      </c>
      <c r="F48">
        <v>81.339200000000005</v>
      </c>
      <c r="G48">
        <v>2.6619299999999999</v>
      </c>
      <c r="H48">
        <f>-(Table134[[#This Row],[time]]-2)*2</f>
        <v>-1.3238599999999998</v>
      </c>
      <c r="I48">
        <v>52.001600000000003</v>
      </c>
      <c r="J48">
        <v>2.6619299999999999</v>
      </c>
      <c r="K48">
        <f>-(Table134[[#This Row],[time]]-2)*2</f>
        <v>-1.3238599999999998</v>
      </c>
      <c r="L48">
        <v>74.283000000000001</v>
      </c>
      <c r="M48">
        <v>2.6619299999999999</v>
      </c>
      <c r="N48">
        <f>-(Table134[[#This Row],[time]]-2)*2</f>
        <v>-1.3238599999999998</v>
      </c>
      <c r="O48">
        <v>80.446100000000001</v>
      </c>
      <c r="P48">
        <v>2.6619299999999999</v>
      </c>
      <c r="Q48">
        <f>-(Table134[[#This Row],[time]]-2)*2</f>
        <v>-1.3238599999999998</v>
      </c>
      <c r="R48">
        <v>74.341099999999997</v>
      </c>
      <c r="S48">
        <v>2.6619299999999999</v>
      </c>
      <c r="T48">
        <f>-(Table134[[#This Row],[time]]-2)*2</f>
        <v>-1.3238599999999998</v>
      </c>
      <c r="U48">
        <v>74.024699999999996</v>
      </c>
      <c r="V48">
        <v>2.6619299999999999</v>
      </c>
      <c r="W48">
        <f>-(Table134[[#This Row],[time]]-2)*2</f>
        <v>-1.3238599999999998</v>
      </c>
      <c r="X48">
        <v>82.273200000000003</v>
      </c>
    </row>
    <row r="49" spans="1:24" x14ac:dyDescent="0.3">
      <c r="A49">
        <v>2.70424</v>
      </c>
      <c r="B49">
        <f>-(Table134[[#This Row],[time]]-2)*2</f>
        <v>-1.40848</v>
      </c>
      <c r="C49">
        <v>58.292000000000002</v>
      </c>
      <c r="D49">
        <v>2.70424</v>
      </c>
      <c r="E49">
        <f>-(Table134[[#This Row],[time]]-2)*2</f>
        <v>-1.40848</v>
      </c>
      <c r="F49">
        <v>80.613299999999995</v>
      </c>
      <c r="G49">
        <v>2.70424</v>
      </c>
      <c r="H49">
        <f>-(Table134[[#This Row],[time]]-2)*2</f>
        <v>-1.40848</v>
      </c>
      <c r="I49">
        <v>50.157499999999999</v>
      </c>
      <c r="J49">
        <v>2.70424</v>
      </c>
      <c r="K49">
        <f>-(Table134[[#This Row],[time]]-2)*2</f>
        <v>-1.40848</v>
      </c>
      <c r="L49">
        <v>73.588899999999995</v>
      </c>
      <c r="M49">
        <v>2.70424</v>
      </c>
      <c r="N49">
        <f>-(Table134[[#This Row],[time]]-2)*2</f>
        <v>-1.40848</v>
      </c>
      <c r="O49">
        <v>80.058199999999999</v>
      </c>
      <c r="P49">
        <v>2.70424</v>
      </c>
      <c r="Q49">
        <f>-(Table134[[#This Row],[time]]-2)*2</f>
        <v>-1.40848</v>
      </c>
      <c r="R49">
        <v>73.6922</v>
      </c>
      <c r="S49">
        <v>2.70424</v>
      </c>
      <c r="T49">
        <f>-(Table134[[#This Row],[time]]-2)*2</f>
        <v>-1.40848</v>
      </c>
      <c r="U49">
        <v>73.384699999999995</v>
      </c>
      <c r="V49">
        <v>2.70424</v>
      </c>
      <c r="W49">
        <f>-(Table134[[#This Row],[time]]-2)*2</f>
        <v>-1.40848</v>
      </c>
      <c r="X49">
        <v>82.146299999999997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55.200099999999999</v>
      </c>
      <c r="D50">
        <v>2.75779</v>
      </c>
      <c r="E50">
        <f>-(Table134[[#This Row],[time]]-2)*2</f>
        <v>-1.5155799999999999</v>
      </c>
      <c r="F50">
        <v>79.899900000000002</v>
      </c>
      <c r="G50">
        <v>2.75779</v>
      </c>
      <c r="H50">
        <f>-(Table134[[#This Row],[time]]-2)*2</f>
        <v>-1.5155799999999999</v>
      </c>
      <c r="I50">
        <v>46.691899999999997</v>
      </c>
      <c r="J50">
        <v>2.75779</v>
      </c>
      <c r="K50">
        <f>-(Table134[[#This Row],[time]]-2)*2</f>
        <v>-1.5155799999999999</v>
      </c>
      <c r="L50">
        <v>72.919700000000006</v>
      </c>
      <c r="M50">
        <v>2.75779</v>
      </c>
      <c r="N50">
        <f>-(Table134[[#This Row],[time]]-2)*2</f>
        <v>-1.5155799999999999</v>
      </c>
      <c r="O50">
        <v>79.575000000000003</v>
      </c>
      <c r="P50">
        <v>2.75779</v>
      </c>
      <c r="Q50">
        <f>-(Table134[[#This Row],[time]]-2)*2</f>
        <v>-1.5155799999999999</v>
      </c>
      <c r="R50">
        <v>72.577100000000002</v>
      </c>
      <c r="S50">
        <v>2.75779</v>
      </c>
      <c r="T50">
        <f>-(Table134[[#This Row],[time]]-2)*2</f>
        <v>-1.5155799999999999</v>
      </c>
      <c r="U50">
        <v>72.765799999999999</v>
      </c>
      <c r="V50">
        <v>2.75779</v>
      </c>
      <c r="W50">
        <f>-(Table134[[#This Row],[time]]-2)*2</f>
        <v>-1.5155799999999999</v>
      </c>
      <c r="X50">
        <v>82.087299999999999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52.371200000000002</v>
      </c>
      <c r="D51">
        <v>2.8044500000000001</v>
      </c>
      <c r="E51">
        <f>-(Table134[[#This Row],[time]]-2)*2</f>
        <v>-1.6089000000000002</v>
      </c>
      <c r="F51">
        <v>79.1875</v>
      </c>
      <c r="G51">
        <v>2.8044500000000001</v>
      </c>
      <c r="H51">
        <f>-(Table134[[#This Row],[time]]-2)*2</f>
        <v>-1.6089000000000002</v>
      </c>
      <c r="I51">
        <v>42.041400000000003</v>
      </c>
      <c r="J51">
        <v>2.8044500000000001</v>
      </c>
      <c r="K51">
        <f>-(Table134[[#This Row],[time]]-2)*2</f>
        <v>-1.6089000000000002</v>
      </c>
      <c r="L51">
        <v>72.264099999999999</v>
      </c>
      <c r="M51">
        <v>2.8044500000000001</v>
      </c>
      <c r="N51">
        <f>-(Table134[[#This Row],[time]]-2)*2</f>
        <v>-1.6089000000000002</v>
      </c>
      <c r="O51">
        <v>79.047499999999999</v>
      </c>
      <c r="P51">
        <v>2.8044500000000001</v>
      </c>
      <c r="Q51">
        <f>-(Table134[[#This Row],[time]]-2)*2</f>
        <v>-1.6089000000000002</v>
      </c>
      <c r="R51">
        <v>72.128</v>
      </c>
      <c r="S51">
        <v>2.8044500000000001</v>
      </c>
      <c r="T51">
        <f>-(Table134[[#This Row],[time]]-2)*2</f>
        <v>-1.6089000000000002</v>
      </c>
      <c r="U51">
        <v>72.169200000000004</v>
      </c>
      <c r="V51">
        <v>2.8044500000000001</v>
      </c>
      <c r="W51">
        <f>-(Table134[[#This Row],[time]]-2)*2</f>
        <v>-1.6089000000000002</v>
      </c>
      <c r="X51">
        <v>81.879800000000003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49.116599999999998</v>
      </c>
      <c r="D52">
        <v>2.8546</v>
      </c>
      <c r="E52">
        <f>-(Table134[[#This Row],[time]]-2)*2</f>
        <v>-1.7092000000000001</v>
      </c>
      <c r="F52">
        <v>78.501599999999996</v>
      </c>
      <c r="G52">
        <v>2.8546</v>
      </c>
      <c r="H52">
        <f>-(Table134[[#This Row],[time]]-2)*2</f>
        <v>-1.7092000000000001</v>
      </c>
      <c r="I52">
        <v>37.494900000000001</v>
      </c>
      <c r="J52">
        <v>2.8546</v>
      </c>
      <c r="K52">
        <f>-(Table134[[#This Row],[time]]-2)*2</f>
        <v>-1.7092000000000001</v>
      </c>
      <c r="L52">
        <v>71.588899999999995</v>
      </c>
      <c r="M52">
        <v>2.8546</v>
      </c>
      <c r="N52">
        <f>-(Table134[[#This Row],[time]]-2)*2</f>
        <v>-1.7092000000000001</v>
      </c>
      <c r="O52">
        <v>77.9666</v>
      </c>
      <c r="P52">
        <v>2.8546</v>
      </c>
      <c r="Q52">
        <f>-(Table134[[#This Row],[time]]-2)*2</f>
        <v>-1.7092000000000001</v>
      </c>
      <c r="R52">
        <v>70.981899999999996</v>
      </c>
      <c r="S52">
        <v>2.8546</v>
      </c>
      <c r="T52">
        <f>-(Table134[[#This Row],[time]]-2)*2</f>
        <v>-1.7092000000000001</v>
      </c>
      <c r="U52">
        <v>71.625900000000001</v>
      </c>
      <c r="V52">
        <v>2.8546</v>
      </c>
      <c r="W52">
        <f>-(Table134[[#This Row],[time]]-2)*2</f>
        <v>-1.7092000000000001</v>
      </c>
      <c r="X52">
        <v>81.954300000000003</v>
      </c>
    </row>
    <row r="53" spans="1:24" x14ac:dyDescent="0.3">
      <c r="A53">
        <v>2.90442</v>
      </c>
      <c r="B53">
        <f>-(Table134[[#This Row],[time]]-2)*2</f>
        <v>-1.80884</v>
      </c>
      <c r="C53">
        <v>42.419600000000003</v>
      </c>
      <c r="D53">
        <v>2.90442</v>
      </c>
      <c r="E53">
        <f>-(Table134[[#This Row],[time]]-2)*2</f>
        <v>-1.80884</v>
      </c>
      <c r="F53">
        <v>77.642499999999998</v>
      </c>
      <c r="G53">
        <v>2.90442</v>
      </c>
      <c r="H53">
        <f>-(Table134[[#This Row],[time]]-2)*2</f>
        <v>-1.80884</v>
      </c>
      <c r="I53">
        <v>35.798200000000001</v>
      </c>
      <c r="J53">
        <v>2.90442</v>
      </c>
      <c r="K53">
        <f>-(Table134[[#This Row],[time]]-2)*2</f>
        <v>-1.80884</v>
      </c>
      <c r="L53">
        <v>70.865700000000004</v>
      </c>
      <c r="M53">
        <v>2.90442</v>
      </c>
      <c r="N53">
        <f>-(Table134[[#This Row],[time]]-2)*2</f>
        <v>-1.80884</v>
      </c>
      <c r="O53">
        <v>76.575100000000006</v>
      </c>
      <c r="P53">
        <v>2.90442</v>
      </c>
      <c r="Q53">
        <f>-(Table134[[#This Row],[time]]-2)*2</f>
        <v>-1.80884</v>
      </c>
      <c r="R53">
        <v>70.192999999999998</v>
      </c>
      <c r="S53">
        <v>2.90442</v>
      </c>
      <c r="T53">
        <f>-(Table134[[#This Row],[time]]-2)*2</f>
        <v>-1.80884</v>
      </c>
      <c r="U53">
        <v>71.036699999999996</v>
      </c>
      <c r="V53">
        <v>2.90442</v>
      </c>
      <c r="W53">
        <f>-(Table134[[#This Row],[time]]-2)*2</f>
        <v>-1.80884</v>
      </c>
      <c r="X53">
        <v>81.994500000000002</v>
      </c>
    </row>
    <row r="54" spans="1:24" x14ac:dyDescent="0.3">
      <c r="A54">
        <v>2.95797</v>
      </c>
      <c r="B54">
        <f>-(Table134[[#This Row],[time]]-2)*2</f>
        <v>-1.91594</v>
      </c>
      <c r="C54">
        <v>37.999000000000002</v>
      </c>
      <c r="D54">
        <v>2.95797</v>
      </c>
      <c r="E54">
        <f>-(Table134[[#This Row],[time]]-2)*2</f>
        <v>-1.91594</v>
      </c>
      <c r="F54">
        <v>76.996499999999997</v>
      </c>
      <c r="G54">
        <v>2.95797</v>
      </c>
      <c r="H54">
        <f>-(Table134[[#This Row],[time]]-2)*2</f>
        <v>-1.91594</v>
      </c>
      <c r="I54">
        <v>33.068100000000001</v>
      </c>
      <c r="J54">
        <v>2.95797</v>
      </c>
      <c r="K54">
        <f>-(Table134[[#This Row],[time]]-2)*2</f>
        <v>-1.91594</v>
      </c>
      <c r="L54">
        <v>70.373999999999995</v>
      </c>
      <c r="M54">
        <v>2.95797</v>
      </c>
      <c r="N54">
        <f>-(Table134[[#This Row],[time]]-2)*2</f>
        <v>-1.91594</v>
      </c>
      <c r="O54">
        <v>75.703900000000004</v>
      </c>
      <c r="P54">
        <v>2.95797</v>
      </c>
      <c r="Q54">
        <f>-(Table134[[#This Row],[time]]-2)*2</f>
        <v>-1.91594</v>
      </c>
      <c r="R54">
        <v>69.447599999999994</v>
      </c>
      <c r="S54">
        <v>2.95797</v>
      </c>
      <c r="T54">
        <f>-(Table134[[#This Row],[time]]-2)*2</f>
        <v>-1.91594</v>
      </c>
      <c r="U54">
        <v>70.588999999999999</v>
      </c>
      <c r="V54">
        <v>2.95797</v>
      </c>
      <c r="W54">
        <f>-(Table134[[#This Row],[time]]-2)*2</f>
        <v>-1.91594</v>
      </c>
      <c r="X54">
        <v>82.040700000000001</v>
      </c>
    </row>
    <row r="55" spans="1:24" x14ac:dyDescent="0.3">
      <c r="A55">
        <v>3</v>
      </c>
      <c r="B55">
        <f>-(Table134[[#This Row],[time]]-2)*2</f>
        <v>-2</v>
      </c>
      <c r="C55">
        <v>34.3904</v>
      </c>
      <c r="D55">
        <v>3</v>
      </c>
      <c r="E55">
        <f>-(Table134[[#This Row],[time]]-2)*2</f>
        <v>-2</v>
      </c>
      <c r="F55">
        <v>76.553100000000001</v>
      </c>
      <c r="G55">
        <v>3</v>
      </c>
      <c r="H55">
        <f>-(Table134[[#This Row],[time]]-2)*2</f>
        <v>-2</v>
      </c>
      <c r="I55">
        <v>30.3995</v>
      </c>
      <c r="J55">
        <v>3</v>
      </c>
      <c r="K55">
        <f>-(Table134[[#This Row],[time]]-2)*2</f>
        <v>-2</v>
      </c>
      <c r="L55">
        <v>70.0047</v>
      </c>
      <c r="M55">
        <v>3</v>
      </c>
      <c r="N55">
        <f>-(Table134[[#This Row],[time]]-2)*2</f>
        <v>-2</v>
      </c>
      <c r="O55">
        <v>74.291300000000007</v>
      </c>
      <c r="P55">
        <v>3</v>
      </c>
      <c r="Q55">
        <f>-(Table134[[#This Row],[time]]-2)*2</f>
        <v>-2</v>
      </c>
      <c r="R55">
        <v>69.108000000000004</v>
      </c>
      <c r="S55">
        <v>3</v>
      </c>
      <c r="T55">
        <f>-(Table134[[#This Row],[time]]-2)*2</f>
        <v>-2</v>
      </c>
      <c r="U55">
        <v>70.262299999999996</v>
      </c>
      <c r="V55">
        <v>3</v>
      </c>
      <c r="W55">
        <f>-(Table134[[#This Row],[time]]-2)*2</f>
        <v>-2</v>
      </c>
      <c r="X55">
        <v>82.036299999999997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3AFB57-080C-4611-9755-2E0FB008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AF1A45-F59F-48BC-B5C0-8C668E6EA0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F5AACA-1DD9-4343-8308-FBA66CAF6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2020-12-28T00:51:22Z</dcterms:created>
  <dcterms:modified xsi:type="dcterms:W3CDTF">2020-12-28T01:51:24Z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