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SlideSlideTether/"/>
    </mc:Choice>
  </mc:AlternateContent>
  <xr:revisionPtr revIDLastSave="16" documentId="8_{61C33013-9333-4F10-87A1-3BFC81182E01}" xr6:coauthVersionLast="45" xr6:coauthVersionMax="45" xr10:uidLastSave="{C791D1D2-78F4-44FA-ACA3-F3214FB40246}"/>
  <bookViews>
    <workbookView xWindow="10608" yWindow="1488" windowWidth="17280" windowHeight="9024" xr2:uid="{A0D00655-A8E7-4AA2-817F-295640697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<sst xmlns="http://schemas.openxmlformats.org/spreadsheetml/2006/main" count="75" uniqueCount="20">
  <si>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</si>
  <si>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</si>
  <si>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</si>
  <si>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</si>
  <si>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</si>
  <si>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</si>
  <si>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</si>
  <si>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</si>
  <si>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</si>
  <si>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</si>
  <si>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</si>
  <si>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</si>
  <si>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</si>
  <si>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</si>
  <si>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</si>
  <si>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</si>
  <si>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slide slide tether</t>
  </si>
  <si>
    <t>S2_6P_SlideSlide_Tether.odb</t>
  </si>
  <si>
    <t>6N slide slide tether</t>
  </si>
  <si>
    <t>S2_6N_SlideSlide_Tether.odb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</si>
</sst>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78FD3-6A3C-4A04-BA24-718F90DC6FD6}" name="Table1" displayName="Table1" ref="A5:C26" totalsRowShown="0">
  <autoFilter ref="A5:C26" xr:uid="{4E04013A-33A1-4ECE-966A-92C5CA570370}"/>
  <tableColumns count="3">
    <tableColumn id="1" xr3:uid="{CF482DB7-7EC3-4CA9-B76D-2B14D9B916DB}" name="time"/>
    <tableColumn id="2" xr3:uid="{B6D8DED7-F344-48A9-B1EC-3D432054E332}" name="moment" dataDxfId="15">
      <calculatedColumnFormula>(Table1[[#This Row],[time]]-2)*2</calculatedColumnFormula>
    </tableColumn>
    <tableColumn id="3" xr3:uid="{6823231F-A152-439E-BFE2-405EAEB07B87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194FA1-7D26-472F-8596-8D5557C78FFC}" name="Table235" displayName="Table235" ref="D34:F55" totalsRowShown="0">
  <autoFilter ref="D34:F55" xr:uid="{DC70FFF6-F5CB-46FB-976A-451BDD455CB6}"/>
  <tableColumns count="3">
    <tableColumn id="1" xr3:uid="{E5613B91-C3C4-43C0-9DC8-464149AFA270}" name="time"/>
    <tableColumn id="2" xr3:uid="{DF827526-25DE-434E-851F-C8B24098E81C}" name="moment" dataDxfId="6">
      <calculatedColumnFormula>-(Table134[[#This Row],[time]]-2)*2</calculatedColumnFormula>
    </tableColumn>
    <tableColumn id="3" xr3:uid="{539F5C0D-9664-420B-8A4E-54E05322AF52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4A4DD9-CE1F-4882-B374-3C180D40E54D}" name="Table336" displayName="Table336" ref="G34:I55" totalsRowShown="0">
  <autoFilter ref="G34:I55" xr:uid="{69FF2604-36F1-4AFE-B8A5-E0772EAFAD48}"/>
  <tableColumns count="3">
    <tableColumn id="1" xr3:uid="{D73F1104-0CD1-4987-9DA7-4306E9F78154}" name="time"/>
    <tableColumn id="2" xr3:uid="{4ED7E22B-0C6A-4445-B73F-B15A63F3F0F7}" name="moment" dataDxfId="5">
      <calculatedColumnFormula>-(Table134[[#This Row],[time]]-2)*2</calculatedColumnFormula>
    </tableColumn>
    <tableColumn id="3" xr3:uid="{C01C0A5C-AF37-4DEA-A268-951F1EC46CCF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5D928B-74D1-4156-A8A8-F1CC0258884B}" name="Table437" displayName="Table437" ref="J34:L55" totalsRowShown="0">
  <autoFilter ref="J34:L55" xr:uid="{454C16DE-3946-4B79-83F5-1D33CDF21028}"/>
  <tableColumns count="3">
    <tableColumn id="1" xr3:uid="{A923CC01-3068-4AF9-8142-61D87859611E}" name="time"/>
    <tableColumn id="2" xr3:uid="{0EDDCB28-E140-4C1C-8FF6-C17183B1A2B9}" name="moment" dataDxfId="4">
      <calculatedColumnFormula>-(Table134[[#This Row],[time]]-2)*2</calculatedColumnFormula>
    </tableColumn>
    <tableColumn id="3" xr3:uid="{5DFE3A37-6F36-4824-BD7E-3C304170F480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661F82-2425-4699-9796-0FEB2FCE31B9}" name="Table538" displayName="Table538" ref="M34:O55" totalsRowShown="0">
  <autoFilter ref="M34:O55" xr:uid="{06A03CC6-69AE-4E8A-83D0-3ED3BC151343}"/>
  <tableColumns count="3">
    <tableColumn id="1" xr3:uid="{0F110912-B937-444F-8514-D05A696FF527}" name="time"/>
    <tableColumn id="2" xr3:uid="{31C3B0A2-C17C-4CAA-A82B-7A443F2CF6CC}" name="moment" dataDxfId="3">
      <calculatedColumnFormula>-(Table134[[#This Row],[time]]-2)*2</calculatedColumnFormula>
    </tableColumn>
    <tableColumn id="3" xr3:uid="{F7162779-4367-469E-B6F4-5247D993AE8A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EED255-9051-47C2-93CE-97A329FCA10E}" name="Table639" displayName="Table639" ref="P34:R55" totalsRowShown="0">
  <autoFilter ref="P34:R55" xr:uid="{1D78CD25-F2FA-4BE6-A24D-8C58A7AE45DF}"/>
  <tableColumns count="3">
    <tableColumn id="1" xr3:uid="{D5413CC4-B658-414A-A71C-A2097EB9618B}" name="time"/>
    <tableColumn id="2" xr3:uid="{DBEA4EFA-D7B3-41AF-9822-239130C44933}" name="moment" dataDxfId="2">
      <calculatedColumnFormula>-(Table134[[#This Row],[time]]-2)*2</calculatedColumnFormula>
    </tableColumn>
    <tableColumn id="3" xr3:uid="{C6394456-E033-4C0D-8D84-738DCD53CE69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C7E29E4-8160-4383-8E9A-B232E3E64557}" name="Table740" displayName="Table740" ref="S34:U55" totalsRowShown="0">
  <autoFilter ref="S34:U55" xr:uid="{D37FBDD7-0D2A-4232-82E3-A6B2A1E366A6}"/>
  <tableColumns count="3">
    <tableColumn id="1" xr3:uid="{4846958B-C8A8-4C94-920D-003C6C0D2D93}" name="time"/>
    <tableColumn id="2" xr3:uid="{06D3CF5F-A64D-4EB8-AAFE-6461B44670D0}" name="moment" dataDxfId="1">
      <calculatedColumnFormula>-(Table134[[#This Row],[time]]-2)*2</calculatedColumnFormula>
    </tableColumn>
    <tableColumn id="3" xr3:uid="{3959BDFD-928C-4265-A86C-63E4A3812625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1743FF-9622-425F-B571-54790A09A3F2}" name="Table841" displayName="Table841" ref="V34:X55" totalsRowShown="0">
  <autoFilter ref="V34:X55" xr:uid="{EACDA029-62DE-437C-89A8-DBC23363F0A0}"/>
  <tableColumns count="3">
    <tableColumn id="1" xr3:uid="{2F1ACC19-0143-4411-A1AC-C482BE9DC7C5}" name="time"/>
    <tableColumn id="2" xr3:uid="{30E58834-F9B5-4B11-816A-2F7B0232C6C7}" name="moment" dataDxfId="0">
      <calculatedColumnFormula>-(Table134[[#This Row],[time]]-2)*2</calculatedColumnFormula>
    </tableColumn>
    <tableColumn id="3" xr3:uid="{A3BD86B2-6204-4D47-8D71-A40AC983CF55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227E2-6F09-4AB8-9CF7-A110AAB3ADFF}" name="Table2" displayName="Table2" ref="D5:F26" totalsRowShown="0">
  <autoFilter ref="D5:F26" xr:uid="{BFC024FA-3FA2-42E1-9408-E3D774013BFC}"/>
  <tableColumns count="3">
    <tableColumn id="1" xr3:uid="{DF168F2D-920B-4CC4-937B-5E1DD3323AB4}" name="time"/>
    <tableColumn id="2" xr3:uid="{44F139C0-A5AC-4EA1-872C-B725137490C7}" name="moment" dataDxfId="14">
      <calculatedColumnFormula>(Table2[[#This Row],[time]]-2)*2</calculatedColumnFormula>
    </tableColumn>
    <tableColumn id="3" xr3:uid="{93BDF39B-55E6-4FAF-81E0-3C00A1BD8C1A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B57D99-6A35-4E11-B0AC-4E5F0C63E7BC}" name="Table3" displayName="Table3" ref="G5:I26" totalsRowShown="0">
  <autoFilter ref="G5:I26" xr:uid="{8194AFA3-9C28-4AA2-9616-6EA6F7BBFA86}"/>
  <tableColumns count="3">
    <tableColumn id="1" xr3:uid="{AF568292-E2CF-4F34-9022-89DAAA867CC6}" name="time"/>
    <tableColumn id="2" xr3:uid="{6ACCF82D-E478-4950-B8FC-1EE941B36D89}" name="moment" dataDxfId="13">
      <calculatedColumnFormula>(Table3[[#This Row],[time]]-2)*2</calculatedColumnFormula>
    </tableColumn>
    <tableColumn id="3" xr3:uid="{3D706D20-731D-429A-96F2-ACE80C606A33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035B7-E2EE-439F-B94B-572E7CC10327}" name="Table4" displayName="Table4" ref="J5:L26" totalsRowShown="0">
  <autoFilter ref="J5:L26" xr:uid="{F673A6E3-1A1A-4583-8F5A-EDC6E1F494FA}"/>
  <tableColumns count="3">
    <tableColumn id="1" xr3:uid="{626C3E38-9B6C-41A2-A9A0-A7CAF93A8235}" name="time"/>
    <tableColumn id="2" xr3:uid="{32B115C0-5F07-4B07-A7B0-EAED5203FA35}" name="moment" dataDxfId="12">
      <calculatedColumnFormula>(Table4[[#This Row],[time]]-2)*2</calculatedColumnFormula>
    </tableColumn>
    <tableColumn id="3" xr3:uid="{7561E6E7-25D2-4131-A867-083F1951FA4E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F218C1-745A-4AEE-88BD-E99622BE19B0}" name="Table5" displayName="Table5" ref="M5:O26" totalsRowShown="0">
  <autoFilter ref="M5:O26" xr:uid="{72B2B9CA-1431-4525-A2E4-C7B19283827E}"/>
  <tableColumns count="3">
    <tableColumn id="1" xr3:uid="{C66C740E-9309-486C-B79E-AFAA75B6F192}" name="time"/>
    <tableColumn id="2" xr3:uid="{444BE9C9-AF39-43A3-8468-F2549C8F9D5D}" name="moment" dataDxfId="11">
      <calculatedColumnFormula>(Table5[[#This Row],[time]]-2)*2</calculatedColumnFormula>
    </tableColumn>
    <tableColumn id="3" xr3:uid="{FD9BA926-787E-4A54-BF2B-A809B0B91E4E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DB87-87BC-41F7-9678-8D3AF8EE65DF}" name="Table6" displayName="Table6" ref="P5:R26" totalsRowShown="0">
  <autoFilter ref="P5:R26" xr:uid="{08AB6B7A-08D0-42A3-9BE1-86CDFDA67E0A}"/>
  <tableColumns count="3">
    <tableColumn id="1" xr3:uid="{F2BFA7D6-70D4-4C53-B7D2-FDB6BD5356E1}" name="time"/>
    <tableColumn id="2" xr3:uid="{ADD84838-D666-4737-9ED2-E6D8B89C6C9F}" name="moment" dataDxfId="10">
      <calculatedColumnFormula>(Table6[[#This Row],[time]]-2)*2</calculatedColumnFormula>
    </tableColumn>
    <tableColumn id="3" xr3:uid="{FCFD906E-77BB-4F6B-9518-C0C26D4B7EA3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F45ADD-3652-4D1A-9943-913E29A5147A}" name="Table7" displayName="Table7" ref="S5:U26" totalsRowShown="0">
  <autoFilter ref="S5:U26" xr:uid="{FFD00A03-9D62-407E-8DFC-E858DA093917}"/>
  <tableColumns count="3">
    <tableColumn id="1" xr3:uid="{AF3B74F1-B215-474C-83A8-AD644B6564E0}" name="time"/>
    <tableColumn id="2" xr3:uid="{A2448EE3-6A04-430E-A737-E2F882B9B449}" name="moment" dataDxfId="9">
      <calculatedColumnFormula>(Table7[[#This Row],[time]]-2)*2</calculatedColumnFormula>
    </tableColumn>
    <tableColumn id="3" xr3:uid="{24C77AFB-9968-4830-91D8-5E1F7D100828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6B411-AA25-4CA2-8B9C-ADA902F0AA79}" name="Table8" displayName="Table8" ref="V5:X26" totalsRowShown="0">
  <autoFilter ref="V5:X26" xr:uid="{C64F5DE0-BE0A-4054-A129-E20C1788F932}"/>
  <tableColumns count="3">
    <tableColumn id="1" xr3:uid="{313A40B2-1B28-401A-9151-6FF90ADA45A0}" name="time"/>
    <tableColumn id="2" xr3:uid="{B5C5F620-D1AF-48D0-9135-5FEDDAAF6365}" name="moment" dataDxfId="8">
      <calculatedColumnFormula>(Table8[[#This Row],[time]]-2)*2</calculatedColumnFormula>
    </tableColumn>
    <tableColumn id="3" xr3:uid="{743A018C-5320-42B7-BC69-33BFA5890A69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BEA2BF-C826-4E1F-BB8E-C092C0F2568D}" name="Table134" displayName="Table134" ref="A34:C55" totalsRowShown="0">
  <autoFilter ref="A34:C55" xr:uid="{D76E4113-13EE-491B-B009-523B513ADA27}"/>
  <tableColumns count="3">
    <tableColumn id="1" xr3:uid="{4138DDFF-150B-4407-901C-6840B9814C52}" name="time"/>
    <tableColumn id="2" xr3:uid="{8D480152-5911-4ECF-BD5F-3D565CA2B8FD}" name="moment" dataDxfId="7">
      <calculatedColumnFormula>-(Table134[[#This Row],[time]]-2)*2</calculatedColumnFormula>
    </tableColumn>
    <tableColumn id="3" xr3:uid="{12F126DC-174F-4071-AC81-7A68B06A6CD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CFC6-6AC7-4BF5-AEAB-03A0DBEF9FED}">
  <dimension ref="A1:X55"/>
  <sheetViews>
    <sheetView tabSelected="1" topLeftCell="A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91.723799999999997</v>
      </c>
      <c r="D6">
        <v>2</v>
      </c>
      <c r="E6">
        <f>(Table2[[#This Row],[time]]-2)*2</f>
        <v>0</v>
      </c>
      <c r="F6">
        <v>94.410399999999996</v>
      </c>
      <c r="G6">
        <v>2</v>
      </c>
      <c r="H6">
        <f>(Table3[[#This Row],[time]]-2)*2</f>
        <v>0</v>
      </c>
      <c r="I6">
        <v>89.358400000000003</v>
      </c>
      <c r="J6">
        <v>2</v>
      </c>
      <c r="K6">
        <f>(Table4[[#This Row],[time]]-2)*2</f>
        <v>0</v>
      </c>
      <c r="L6">
        <v>83.810500000000005</v>
      </c>
      <c r="M6">
        <v>2</v>
      </c>
      <c r="N6">
        <f>(Table5[[#This Row],[time]]-2)*2</f>
        <v>0</v>
      </c>
      <c r="O6">
        <v>83.264200000000002</v>
      </c>
      <c r="P6">
        <v>2</v>
      </c>
      <c r="Q6">
        <f>(Table6[[#This Row],[time]]-2)*2</f>
        <v>0</v>
      </c>
      <c r="R6">
        <v>87.737899999999996</v>
      </c>
      <c r="S6">
        <v>2</v>
      </c>
      <c r="T6">
        <f>(Table7[[#This Row],[time]]-2)*2</f>
        <v>0</v>
      </c>
      <c r="U6">
        <v>78.824299999999994</v>
      </c>
      <c r="V6">
        <v>2</v>
      </c>
      <c r="W6">
        <f>(Table8[[#This Row],[time]]-2)*2</f>
        <v>0</v>
      </c>
      <c r="X6">
        <v>83.280900000000003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91.872699999999995</v>
      </c>
      <c r="D7">
        <v>2.0575000000000001</v>
      </c>
      <c r="E7">
        <f>(Table2[[#This Row],[time]]-2)*2</f>
        <v>0.11500000000000021</v>
      </c>
      <c r="F7">
        <v>94.724000000000004</v>
      </c>
      <c r="G7">
        <v>2.0575000000000001</v>
      </c>
      <c r="H7">
        <f>(Table3[[#This Row],[time]]-2)*2</f>
        <v>0.11500000000000021</v>
      </c>
      <c r="I7">
        <v>89.322900000000004</v>
      </c>
      <c r="J7">
        <v>2.0575000000000001</v>
      </c>
      <c r="K7">
        <f>(Table4[[#This Row],[time]]-2)*2</f>
        <v>0.11500000000000021</v>
      </c>
      <c r="L7">
        <v>86.195899999999995</v>
      </c>
      <c r="M7">
        <v>2.0575000000000001</v>
      </c>
      <c r="N7">
        <f>(Table5[[#This Row],[time]]-2)*2</f>
        <v>0.11500000000000021</v>
      </c>
      <c r="O7">
        <v>83.119799999999998</v>
      </c>
      <c r="P7">
        <v>2.0575000000000001</v>
      </c>
      <c r="Q7">
        <f>(Table6[[#This Row],[time]]-2)*2</f>
        <v>0.11500000000000021</v>
      </c>
      <c r="R7">
        <v>88.707400000000007</v>
      </c>
      <c r="S7">
        <v>2.0575000000000001</v>
      </c>
      <c r="T7">
        <f>(Table7[[#This Row],[time]]-2)*2</f>
        <v>0.11500000000000021</v>
      </c>
      <c r="U7">
        <v>78.704700000000003</v>
      </c>
      <c r="V7">
        <v>2.0575000000000001</v>
      </c>
      <c r="W7">
        <f>(Table8[[#This Row],[time]]-2)*2</f>
        <v>0.11500000000000021</v>
      </c>
      <c r="X7">
        <v>83.275899999999993</v>
      </c>
    </row>
    <row r="8" spans="1:24" x14ac:dyDescent="0.3">
      <c r="A8">
        <v>2.1025</v>
      </c>
      <c r="B8">
        <f>(Table1[[#This Row],[time]]-2)*2</f>
        <v>0.20500000000000007</v>
      </c>
      <c r="C8">
        <v>91.271199999999993</v>
      </c>
      <c r="D8">
        <v>2.1025</v>
      </c>
      <c r="E8">
        <f>(Table2[[#This Row],[time]]-2)*2</f>
        <v>0.20500000000000007</v>
      </c>
      <c r="F8">
        <v>94.331800000000001</v>
      </c>
      <c r="G8">
        <v>2.1025</v>
      </c>
      <c r="H8">
        <f>(Table3[[#This Row],[time]]-2)*2</f>
        <v>0.20500000000000007</v>
      </c>
      <c r="I8">
        <v>87.927199999999999</v>
      </c>
      <c r="J8">
        <v>2.1025</v>
      </c>
      <c r="K8">
        <f>(Table4[[#This Row],[time]]-2)*2</f>
        <v>0.20500000000000007</v>
      </c>
      <c r="L8">
        <v>87.133899999999997</v>
      </c>
      <c r="M8">
        <v>2.1025</v>
      </c>
      <c r="N8">
        <f>(Table5[[#This Row],[time]]-2)*2</f>
        <v>0.20500000000000007</v>
      </c>
      <c r="O8">
        <v>82.683999999999997</v>
      </c>
      <c r="P8">
        <v>2.1025</v>
      </c>
      <c r="Q8">
        <f>(Table6[[#This Row],[time]]-2)*2</f>
        <v>0.20500000000000007</v>
      </c>
      <c r="R8">
        <v>88.6601</v>
      </c>
      <c r="S8">
        <v>2.1025</v>
      </c>
      <c r="T8">
        <f>(Table7[[#This Row],[time]]-2)*2</f>
        <v>0.20500000000000007</v>
      </c>
      <c r="U8">
        <v>78.431299999999993</v>
      </c>
      <c r="V8">
        <v>2.1025</v>
      </c>
      <c r="W8">
        <f>(Table8[[#This Row],[time]]-2)*2</f>
        <v>0.20500000000000007</v>
      </c>
      <c r="X8">
        <v>83.220600000000005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90.306899999999999</v>
      </c>
      <c r="D9">
        <v>2.1671900000000002</v>
      </c>
      <c r="E9">
        <f>(Table2[[#This Row],[time]]-2)*2</f>
        <v>0.33438000000000034</v>
      </c>
      <c r="F9">
        <v>92.799099999999996</v>
      </c>
      <c r="G9">
        <v>2.1671900000000002</v>
      </c>
      <c r="H9">
        <f>(Table3[[#This Row],[time]]-2)*2</f>
        <v>0.33438000000000034</v>
      </c>
      <c r="I9">
        <v>86.9649</v>
      </c>
      <c r="J9">
        <v>2.1671900000000002</v>
      </c>
      <c r="K9">
        <f>(Table4[[#This Row],[time]]-2)*2</f>
        <v>0.33438000000000034</v>
      </c>
      <c r="L9">
        <v>88.395700000000005</v>
      </c>
      <c r="M9">
        <v>2.1671900000000002</v>
      </c>
      <c r="N9">
        <f>(Table5[[#This Row],[time]]-2)*2</f>
        <v>0.33438000000000034</v>
      </c>
      <c r="O9">
        <v>81.000500000000002</v>
      </c>
      <c r="P9">
        <v>2.1671900000000002</v>
      </c>
      <c r="Q9">
        <f>(Table6[[#This Row],[time]]-2)*2</f>
        <v>0.33438000000000034</v>
      </c>
      <c r="R9">
        <v>89.1845</v>
      </c>
      <c r="S9">
        <v>2.1671900000000002</v>
      </c>
      <c r="T9">
        <f>(Table7[[#This Row],[time]]-2)*2</f>
        <v>0.33438000000000034</v>
      </c>
      <c r="U9">
        <v>77.848200000000006</v>
      </c>
      <c r="V9">
        <v>2.1671900000000002</v>
      </c>
      <c r="W9">
        <f>(Table8[[#This Row],[time]]-2)*2</f>
        <v>0.33438000000000034</v>
      </c>
      <c r="X9">
        <v>83.114900000000006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89.141099999999994</v>
      </c>
      <c r="D10">
        <v>2.2146499999999998</v>
      </c>
      <c r="E10">
        <f>(Table2[[#This Row],[time]]-2)*2</f>
        <v>0.42929999999999957</v>
      </c>
      <c r="F10">
        <v>92.272999999999996</v>
      </c>
      <c r="G10">
        <v>2.2146499999999998</v>
      </c>
      <c r="H10">
        <f>(Table3[[#This Row],[time]]-2)*2</f>
        <v>0.42929999999999957</v>
      </c>
      <c r="I10">
        <v>85.816800000000001</v>
      </c>
      <c r="J10">
        <v>2.2146499999999998</v>
      </c>
      <c r="K10">
        <f>(Table4[[#This Row],[time]]-2)*2</f>
        <v>0.42929999999999957</v>
      </c>
      <c r="L10">
        <v>88.412499999999994</v>
      </c>
      <c r="M10">
        <v>2.2146499999999998</v>
      </c>
      <c r="N10">
        <f>(Table5[[#This Row],[time]]-2)*2</f>
        <v>0.42929999999999957</v>
      </c>
      <c r="O10">
        <v>77.465699999999998</v>
      </c>
      <c r="P10">
        <v>2.2146499999999998</v>
      </c>
      <c r="Q10">
        <f>(Table6[[#This Row],[time]]-2)*2</f>
        <v>0.42929999999999957</v>
      </c>
      <c r="R10">
        <v>91.72</v>
      </c>
      <c r="S10">
        <v>2.2146499999999998</v>
      </c>
      <c r="T10">
        <f>(Table7[[#This Row],[time]]-2)*2</f>
        <v>0.42929999999999957</v>
      </c>
      <c r="U10">
        <v>77.647900000000007</v>
      </c>
      <c r="V10">
        <v>2.2146499999999998</v>
      </c>
      <c r="W10">
        <f>(Table8[[#This Row],[time]]-2)*2</f>
        <v>0.42929999999999957</v>
      </c>
      <c r="X10">
        <v>82.7376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87.763499999999993</v>
      </c>
      <c r="D11">
        <v>2.2715999999999998</v>
      </c>
      <c r="E11">
        <f>(Table2[[#This Row],[time]]-2)*2</f>
        <v>0.54319999999999968</v>
      </c>
      <c r="F11">
        <v>88.333799999999997</v>
      </c>
      <c r="G11">
        <v>2.2715999999999998</v>
      </c>
      <c r="H11">
        <f>(Table3[[#This Row],[time]]-2)*2</f>
        <v>0.54319999999999968</v>
      </c>
      <c r="I11">
        <v>84.426699999999997</v>
      </c>
      <c r="J11">
        <v>2.2715999999999998</v>
      </c>
      <c r="K11">
        <f>(Table4[[#This Row],[time]]-2)*2</f>
        <v>0.54319999999999968</v>
      </c>
      <c r="L11">
        <v>88.232100000000003</v>
      </c>
      <c r="M11">
        <v>2.2715999999999998</v>
      </c>
      <c r="N11">
        <f>(Table5[[#This Row],[time]]-2)*2</f>
        <v>0.54319999999999968</v>
      </c>
      <c r="O11">
        <v>75.049899999999994</v>
      </c>
      <c r="P11">
        <v>2.2715999999999998</v>
      </c>
      <c r="Q11">
        <f>(Table6[[#This Row],[time]]-2)*2</f>
        <v>0.54319999999999968</v>
      </c>
      <c r="R11">
        <v>91.350999999999999</v>
      </c>
      <c r="S11">
        <v>2.2715999999999998</v>
      </c>
      <c r="T11">
        <f>(Table7[[#This Row],[time]]-2)*2</f>
        <v>0.54319999999999968</v>
      </c>
      <c r="U11">
        <v>77.756600000000006</v>
      </c>
      <c r="V11">
        <v>2.2715999999999998</v>
      </c>
      <c r="W11">
        <f>(Table8[[#This Row],[time]]-2)*2</f>
        <v>0.54319999999999968</v>
      </c>
      <c r="X11">
        <v>82.100800000000007</v>
      </c>
    </row>
    <row r="12" spans="1:24" x14ac:dyDescent="0.3">
      <c r="A12">
        <v>2.32233</v>
      </c>
      <c r="B12">
        <f>(Table1[[#This Row],[time]]-2)*2</f>
        <v>0.64466000000000001</v>
      </c>
      <c r="C12">
        <v>85.266099999999994</v>
      </c>
      <c r="D12">
        <v>2.32233</v>
      </c>
      <c r="E12">
        <f>(Table2[[#This Row],[time]]-2)*2</f>
        <v>0.64466000000000001</v>
      </c>
      <c r="F12">
        <v>86.025099999999995</v>
      </c>
      <c r="G12">
        <v>2.32233</v>
      </c>
      <c r="H12">
        <f>(Table3[[#This Row],[time]]-2)*2</f>
        <v>0.64466000000000001</v>
      </c>
      <c r="I12">
        <v>83.333600000000004</v>
      </c>
      <c r="J12">
        <v>2.32233</v>
      </c>
      <c r="K12">
        <f>(Table4[[#This Row],[time]]-2)*2</f>
        <v>0.64466000000000001</v>
      </c>
      <c r="L12">
        <v>87.099800000000002</v>
      </c>
      <c r="M12">
        <v>2.32233</v>
      </c>
      <c r="N12">
        <f>(Table5[[#This Row],[time]]-2)*2</f>
        <v>0.64466000000000001</v>
      </c>
      <c r="O12">
        <v>73.504800000000003</v>
      </c>
      <c r="P12">
        <v>2.32233</v>
      </c>
      <c r="Q12">
        <f>(Table6[[#This Row],[time]]-2)*2</f>
        <v>0.64466000000000001</v>
      </c>
      <c r="R12">
        <v>92.365700000000004</v>
      </c>
      <c r="S12">
        <v>2.32233</v>
      </c>
      <c r="T12">
        <f>(Table7[[#This Row],[time]]-2)*2</f>
        <v>0.64466000000000001</v>
      </c>
      <c r="U12">
        <v>77.778800000000004</v>
      </c>
      <c r="V12">
        <v>2.32233</v>
      </c>
      <c r="W12">
        <f>(Table8[[#This Row],[time]]-2)*2</f>
        <v>0.64466000000000001</v>
      </c>
      <c r="X12">
        <v>81.465000000000003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83.3613</v>
      </c>
      <c r="D13">
        <v>2.3587899999999999</v>
      </c>
      <c r="E13">
        <f>(Table2[[#This Row],[time]]-2)*2</f>
        <v>0.71757999999999988</v>
      </c>
      <c r="F13">
        <v>79.573800000000006</v>
      </c>
      <c r="G13">
        <v>2.3587899999999999</v>
      </c>
      <c r="H13">
        <f>(Table3[[#This Row],[time]]-2)*2</f>
        <v>0.71757999999999988</v>
      </c>
      <c r="I13">
        <v>82.221900000000005</v>
      </c>
      <c r="J13">
        <v>2.3587899999999999</v>
      </c>
      <c r="K13">
        <f>(Table4[[#This Row],[time]]-2)*2</f>
        <v>0.71757999999999988</v>
      </c>
      <c r="L13">
        <v>84.804100000000005</v>
      </c>
      <c r="M13">
        <v>2.3587899999999999</v>
      </c>
      <c r="N13">
        <f>(Table5[[#This Row],[time]]-2)*2</f>
        <v>0.71757999999999988</v>
      </c>
      <c r="O13">
        <v>70.862700000000004</v>
      </c>
      <c r="P13">
        <v>2.3587899999999999</v>
      </c>
      <c r="Q13">
        <f>(Table6[[#This Row],[time]]-2)*2</f>
        <v>0.71757999999999988</v>
      </c>
      <c r="R13">
        <v>92.555999999999997</v>
      </c>
      <c r="S13">
        <v>2.3587899999999999</v>
      </c>
      <c r="T13">
        <f>(Table7[[#This Row],[time]]-2)*2</f>
        <v>0.71757999999999988</v>
      </c>
      <c r="U13">
        <v>77.693100000000001</v>
      </c>
      <c r="V13">
        <v>2.3587899999999999</v>
      </c>
      <c r="W13">
        <f>(Table8[[#This Row],[time]]-2)*2</f>
        <v>0.71757999999999988</v>
      </c>
      <c r="X13">
        <v>80.92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82.257199999999997</v>
      </c>
      <c r="D14">
        <v>2.4015499999999999</v>
      </c>
      <c r="E14">
        <f>(Table2[[#This Row],[time]]-2)*2</f>
        <v>0.8030999999999997</v>
      </c>
      <c r="F14">
        <v>76.5398</v>
      </c>
      <c r="G14">
        <v>2.4015499999999999</v>
      </c>
      <c r="H14">
        <f>(Table3[[#This Row],[time]]-2)*2</f>
        <v>0.8030999999999997</v>
      </c>
      <c r="I14">
        <v>81.520499999999998</v>
      </c>
      <c r="J14">
        <v>2.4015499999999999</v>
      </c>
      <c r="K14">
        <f>(Table4[[#This Row],[time]]-2)*2</f>
        <v>0.8030999999999997</v>
      </c>
      <c r="L14">
        <v>84.965699999999998</v>
      </c>
      <c r="M14">
        <v>2.4015499999999999</v>
      </c>
      <c r="N14">
        <f>(Table5[[#This Row],[time]]-2)*2</f>
        <v>0.8030999999999997</v>
      </c>
      <c r="O14">
        <v>69.669300000000007</v>
      </c>
      <c r="P14">
        <v>2.4015499999999999</v>
      </c>
      <c r="Q14">
        <f>(Table6[[#This Row],[time]]-2)*2</f>
        <v>0.8030999999999997</v>
      </c>
      <c r="R14">
        <v>92.575000000000003</v>
      </c>
      <c r="S14">
        <v>2.4015499999999999</v>
      </c>
      <c r="T14">
        <f>(Table7[[#This Row],[time]]-2)*2</f>
        <v>0.8030999999999997</v>
      </c>
      <c r="U14">
        <v>77.5946</v>
      </c>
      <c r="V14">
        <v>2.4015499999999999</v>
      </c>
      <c r="W14">
        <f>(Table8[[#This Row],[time]]-2)*2</f>
        <v>0.8030999999999997</v>
      </c>
      <c r="X14">
        <v>80.587999999999994</v>
      </c>
    </row>
    <row r="15" spans="1:24" x14ac:dyDescent="0.3">
      <c r="A15">
        <v>2.47973</v>
      </c>
      <c r="B15">
        <f>(Table1[[#This Row],[time]]-2)*2</f>
        <v>0.95945999999999998</v>
      </c>
      <c r="C15">
        <v>79.818600000000004</v>
      </c>
      <c r="D15">
        <v>2.47973</v>
      </c>
      <c r="E15">
        <f>(Table2[[#This Row],[time]]-2)*2</f>
        <v>0.95945999999999998</v>
      </c>
      <c r="F15">
        <v>69.202299999999994</v>
      </c>
      <c r="G15">
        <v>2.47973</v>
      </c>
      <c r="H15">
        <f>(Table3[[#This Row],[time]]-2)*2</f>
        <v>0.95945999999999998</v>
      </c>
      <c r="I15">
        <v>80.503100000000003</v>
      </c>
      <c r="J15">
        <v>2.47973</v>
      </c>
      <c r="K15">
        <f>(Table4[[#This Row],[time]]-2)*2</f>
        <v>0.95945999999999998</v>
      </c>
      <c r="L15">
        <v>82.759600000000006</v>
      </c>
      <c r="M15">
        <v>2.47973</v>
      </c>
      <c r="N15">
        <f>(Table5[[#This Row],[time]]-2)*2</f>
        <v>0.95945999999999998</v>
      </c>
      <c r="O15">
        <v>68.6477</v>
      </c>
      <c r="P15">
        <v>2.47973</v>
      </c>
      <c r="Q15">
        <f>(Table6[[#This Row],[time]]-2)*2</f>
        <v>0.95945999999999998</v>
      </c>
      <c r="R15">
        <v>92.7821</v>
      </c>
      <c r="S15">
        <v>2.47973</v>
      </c>
      <c r="T15">
        <f>(Table7[[#This Row],[time]]-2)*2</f>
        <v>0.95945999999999998</v>
      </c>
      <c r="U15">
        <v>77.373999999999995</v>
      </c>
      <c r="V15">
        <v>2.47973</v>
      </c>
      <c r="W15">
        <f>(Table8[[#This Row],[time]]-2)*2</f>
        <v>0.95945999999999998</v>
      </c>
      <c r="X15">
        <v>80.029700000000005</v>
      </c>
    </row>
    <row r="16" spans="1:24" x14ac:dyDescent="0.3">
      <c r="A16">
        <v>2.51017</v>
      </c>
      <c r="B16">
        <f>(Table1[[#This Row],[time]]-2)*2</f>
        <v>1.02034</v>
      </c>
      <c r="C16">
        <v>78.2256</v>
      </c>
      <c r="D16">
        <v>2.51017</v>
      </c>
      <c r="E16">
        <f>(Table2[[#This Row],[time]]-2)*2</f>
        <v>1.02034</v>
      </c>
      <c r="F16">
        <v>64.387200000000007</v>
      </c>
      <c r="G16">
        <v>2.51017</v>
      </c>
      <c r="H16">
        <f>(Table3[[#This Row],[time]]-2)*2</f>
        <v>1.02034</v>
      </c>
      <c r="I16">
        <v>79.759100000000004</v>
      </c>
      <c r="J16">
        <v>2.51017</v>
      </c>
      <c r="K16">
        <f>(Table4[[#This Row],[time]]-2)*2</f>
        <v>1.02034</v>
      </c>
      <c r="L16">
        <v>81.352099999999993</v>
      </c>
      <c r="M16">
        <v>2.51017</v>
      </c>
      <c r="N16">
        <f>(Table5[[#This Row],[time]]-2)*2</f>
        <v>1.02034</v>
      </c>
      <c r="O16">
        <v>67.491799999999998</v>
      </c>
      <c r="P16">
        <v>2.51017</v>
      </c>
      <c r="Q16">
        <f>(Table6[[#This Row],[time]]-2)*2</f>
        <v>1.02034</v>
      </c>
      <c r="R16">
        <v>92.039199999999994</v>
      </c>
      <c r="S16">
        <v>2.51017</v>
      </c>
      <c r="T16">
        <f>(Table7[[#This Row],[time]]-2)*2</f>
        <v>1.02034</v>
      </c>
      <c r="U16">
        <v>77.370800000000003</v>
      </c>
      <c r="V16">
        <v>2.51017</v>
      </c>
      <c r="W16">
        <f>(Table8[[#This Row],[time]]-2)*2</f>
        <v>1.02034</v>
      </c>
      <c r="X16">
        <v>79.537199999999999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77.447299999999998</v>
      </c>
      <c r="D17">
        <v>2.5632600000000001</v>
      </c>
      <c r="E17">
        <f>(Table2[[#This Row],[time]]-2)*2</f>
        <v>1.1265200000000002</v>
      </c>
      <c r="F17">
        <v>61.2</v>
      </c>
      <c r="G17">
        <v>2.5632600000000001</v>
      </c>
      <c r="H17">
        <f>(Table3[[#This Row],[time]]-2)*2</f>
        <v>1.1265200000000002</v>
      </c>
      <c r="I17">
        <v>79.4542</v>
      </c>
      <c r="J17">
        <v>2.5632600000000001</v>
      </c>
      <c r="K17">
        <f>(Table4[[#This Row],[time]]-2)*2</f>
        <v>1.1265200000000002</v>
      </c>
      <c r="L17">
        <v>80.837000000000003</v>
      </c>
      <c r="M17">
        <v>2.5632600000000001</v>
      </c>
      <c r="N17">
        <f>(Table5[[#This Row],[time]]-2)*2</f>
        <v>1.1265200000000002</v>
      </c>
      <c r="O17">
        <v>66.920400000000001</v>
      </c>
      <c r="P17">
        <v>2.5632600000000001</v>
      </c>
      <c r="Q17">
        <f>(Table6[[#This Row],[time]]-2)*2</f>
        <v>1.1265200000000002</v>
      </c>
      <c r="R17">
        <v>92.305899999999994</v>
      </c>
      <c r="S17">
        <v>2.5632600000000001</v>
      </c>
      <c r="T17">
        <f>(Table7[[#This Row],[time]]-2)*2</f>
        <v>1.1265200000000002</v>
      </c>
      <c r="U17">
        <v>77.377899999999997</v>
      </c>
      <c r="V17">
        <v>2.5632600000000001</v>
      </c>
      <c r="W17">
        <f>(Table8[[#This Row],[time]]-2)*2</f>
        <v>1.1265200000000002</v>
      </c>
      <c r="X17">
        <v>79.206500000000005</v>
      </c>
    </row>
    <row r="18" spans="1:24" x14ac:dyDescent="0.3">
      <c r="A18">
        <v>2.61022</v>
      </c>
      <c r="B18">
        <f>(Table1[[#This Row],[time]]-2)*2</f>
        <v>1.22044</v>
      </c>
      <c r="C18">
        <v>76.586399999999998</v>
      </c>
      <c r="D18">
        <v>2.61022</v>
      </c>
      <c r="E18">
        <f>(Table2[[#This Row],[time]]-2)*2</f>
        <v>1.22044</v>
      </c>
      <c r="F18">
        <v>59.092300000000002</v>
      </c>
      <c r="G18">
        <v>2.61022</v>
      </c>
      <c r="H18">
        <f>(Table3[[#This Row],[time]]-2)*2</f>
        <v>1.22044</v>
      </c>
      <c r="I18">
        <v>78.979299999999995</v>
      </c>
      <c r="J18">
        <v>2.61022</v>
      </c>
      <c r="K18">
        <f>(Table4[[#This Row],[time]]-2)*2</f>
        <v>1.22044</v>
      </c>
      <c r="L18">
        <v>78.002700000000004</v>
      </c>
      <c r="M18">
        <v>2.61022</v>
      </c>
      <c r="N18">
        <f>(Table5[[#This Row],[time]]-2)*2</f>
        <v>1.22044</v>
      </c>
      <c r="O18">
        <v>66.067300000000003</v>
      </c>
      <c r="P18">
        <v>2.61022</v>
      </c>
      <c r="Q18">
        <f>(Table6[[#This Row],[time]]-2)*2</f>
        <v>1.22044</v>
      </c>
      <c r="R18">
        <v>91.904300000000006</v>
      </c>
      <c r="S18">
        <v>2.61022</v>
      </c>
      <c r="T18">
        <f>(Table7[[#This Row],[time]]-2)*2</f>
        <v>1.22044</v>
      </c>
      <c r="U18">
        <v>77.270700000000005</v>
      </c>
      <c r="V18">
        <v>2.61022</v>
      </c>
      <c r="W18">
        <f>(Table8[[#This Row],[time]]-2)*2</f>
        <v>1.22044</v>
      </c>
      <c r="X18">
        <v>78.601399999999998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75.828599999999994</v>
      </c>
      <c r="D19">
        <v>2.6619299999999999</v>
      </c>
      <c r="E19">
        <f>(Table2[[#This Row],[time]]-2)*2</f>
        <v>1.3238599999999998</v>
      </c>
      <c r="F19">
        <v>53.175899999999999</v>
      </c>
      <c r="G19">
        <v>2.6619299999999999</v>
      </c>
      <c r="H19">
        <f>(Table3[[#This Row],[time]]-2)*2</f>
        <v>1.3238599999999998</v>
      </c>
      <c r="I19">
        <v>78.537700000000001</v>
      </c>
      <c r="J19">
        <v>2.6619299999999999</v>
      </c>
      <c r="K19">
        <f>(Table4[[#This Row],[time]]-2)*2</f>
        <v>1.3238599999999998</v>
      </c>
      <c r="L19">
        <v>72.550399999999996</v>
      </c>
      <c r="M19">
        <v>2.6619299999999999</v>
      </c>
      <c r="N19">
        <f>(Table5[[#This Row],[time]]-2)*2</f>
        <v>1.3238599999999998</v>
      </c>
      <c r="O19">
        <v>64.179299999999998</v>
      </c>
      <c r="P19">
        <v>2.6619299999999999</v>
      </c>
      <c r="Q19">
        <f>(Table6[[#This Row],[time]]-2)*2</f>
        <v>1.3238599999999998</v>
      </c>
      <c r="R19">
        <v>90.971900000000005</v>
      </c>
      <c r="S19">
        <v>2.6619299999999999</v>
      </c>
      <c r="T19">
        <f>(Table7[[#This Row],[time]]-2)*2</f>
        <v>1.3238599999999998</v>
      </c>
      <c r="U19">
        <v>77.035600000000002</v>
      </c>
      <c r="V19">
        <v>2.6619299999999999</v>
      </c>
      <c r="W19">
        <f>(Table8[[#This Row],[time]]-2)*2</f>
        <v>1.3238599999999998</v>
      </c>
      <c r="X19">
        <v>77.952200000000005</v>
      </c>
    </row>
    <row r="20" spans="1:24" x14ac:dyDescent="0.3">
      <c r="A20">
        <v>2.70424</v>
      </c>
      <c r="B20">
        <f>(Table1[[#This Row],[time]]-2)*2</f>
        <v>1.40848</v>
      </c>
      <c r="C20">
        <v>74.6691</v>
      </c>
      <c r="D20">
        <v>2.70424</v>
      </c>
      <c r="E20">
        <f>(Table2[[#This Row],[time]]-2)*2</f>
        <v>1.40848</v>
      </c>
      <c r="F20">
        <v>50.169899999999998</v>
      </c>
      <c r="G20">
        <v>2.70424</v>
      </c>
      <c r="H20">
        <f>(Table3[[#This Row],[time]]-2)*2</f>
        <v>1.40848</v>
      </c>
      <c r="I20">
        <v>78.111000000000004</v>
      </c>
      <c r="J20">
        <v>2.70424</v>
      </c>
      <c r="K20">
        <f>(Table4[[#This Row],[time]]-2)*2</f>
        <v>1.40848</v>
      </c>
      <c r="L20">
        <v>66.054000000000002</v>
      </c>
      <c r="M20">
        <v>2.70424</v>
      </c>
      <c r="N20">
        <f>(Table5[[#This Row],[time]]-2)*2</f>
        <v>1.40848</v>
      </c>
      <c r="O20">
        <v>63.367199999999997</v>
      </c>
      <c r="P20">
        <v>2.70424</v>
      </c>
      <c r="Q20">
        <f>(Table6[[#This Row],[time]]-2)*2</f>
        <v>1.40848</v>
      </c>
      <c r="R20">
        <v>90.852800000000002</v>
      </c>
      <c r="S20">
        <v>2.70424</v>
      </c>
      <c r="T20">
        <f>(Table7[[#This Row],[time]]-2)*2</f>
        <v>1.40848</v>
      </c>
      <c r="U20">
        <v>76.353999999999999</v>
      </c>
      <c r="V20">
        <v>2.70424</v>
      </c>
      <c r="W20">
        <f>(Table8[[#This Row],[time]]-2)*2</f>
        <v>1.40848</v>
      </c>
      <c r="X20">
        <v>77.337599999999995</v>
      </c>
    </row>
    <row r="21" spans="1:24" x14ac:dyDescent="0.3">
      <c r="A21">
        <v>2.75779</v>
      </c>
      <c r="B21">
        <f>(Table1[[#This Row],[time]]-2)*2</f>
        <v>1.5155799999999999</v>
      </c>
      <c r="C21">
        <v>72.469399999999993</v>
      </c>
      <c r="D21">
        <v>2.75779</v>
      </c>
      <c r="E21">
        <f>(Table2[[#This Row],[time]]-2)*2</f>
        <v>1.5155799999999999</v>
      </c>
      <c r="F21">
        <v>44.106900000000003</v>
      </c>
      <c r="G21">
        <v>2.75779</v>
      </c>
      <c r="H21">
        <f>(Table3[[#This Row],[time]]-2)*2</f>
        <v>1.5155799999999999</v>
      </c>
      <c r="I21">
        <v>77.6541</v>
      </c>
      <c r="J21">
        <v>2.75779</v>
      </c>
      <c r="K21">
        <f>(Table4[[#This Row],[time]]-2)*2</f>
        <v>1.5155799999999999</v>
      </c>
      <c r="L21">
        <v>62.5197</v>
      </c>
      <c r="M21">
        <v>2.75779</v>
      </c>
      <c r="N21">
        <f>(Table5[[#This Row],[time]]-2)*2</f>
        <v>1.5155799999999999</v>
      </c>
      <c r="O21">
        <v>62.136200000000002</v>
      </c>
      <c r="P21">
        <v>2.75779</v>
      </c>
      <c r="Q21">
        <f>(Table6[[#This Row],[time]]-2)*2</f>
        <v>1.5155799999999999</v>
      </c>
      <c r="R21">
        <v>90.403000000000006</v>
      </c>
      <c r="S21">
        <v>2.75779</v>
      </c>
      <c r="T21">
        <f>(Table7[[#This Row],[time]]-2)*2</f>
        <v>1.5155799999999999</v>
      </c>
      <c r="U21">
        <v>76.024500000000003</v>
      </c>
      <c r="V21">
        <v>2.75779</v>
      </c>
      <c r="W21">
        <f>(Table8[[#This Row],[time]]-2)*2</f>
        <v>1.5155799999999999</v>
      </c>
      <c r="X21">
        <v>76.792100000000005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72.039100000000005</v>
      </c>
      <c r="D22">
        <v>2.8044500000000001</v>
      </c>
      <c r="E22">
        <f>(Table2[[#This Row],[time]]-2)*2</f>
        <v>1.6089000000000002</v>
      </c>
      <c r="F22">
        <v>42.040999999999997</v>
      </c>
      <c r="G22">
        <v>2.8044500000000001</v>
      </c>
      <c r="H22">
        <f>(Table3[[#This Row],[time]]-2)*2</f>
        <v>1.6089000000000002</v>
      </c>
      <c r="I22">
        <v>77.3262</v>
      </c>
      <c r="J22">
        <v>2.8044500000000001</v>
      </c>
      <c r="K22">
        <f>(Table4[[#This Row],[time]]-2)*2</f>
        <v>1.6089000000000002</v>
      </c>
      <c r="L22">
        <v>58.283099999999997</v>
      </c>
      <c r="M22">
        <v>2.8044500000000001</v>
      </c>
      <c r="N22">
        <f>(Table5[[#This Row],[time]]-2)*2</f>
        <v>1.6089000000000002</v>
      </c>
      <c r="O22">
        <v>61.697899999999997</v>
      </c>
      <c r="P22">
        <v>2.8044500000000001</v>
      </c>
      <c r="Q22">
        <f>(Table6[[#This Row],[time]]-2)*2</f>
        <v>1.6089000000000002</v>
      </c>
      <c r="R22">
        <v>90.021000000000001</v>
      </c>
      <c r="S22">
        <v>2.8044500000000001</v>
      </c>
      <c r="T22">
        <f>(Table7[[#This Row],[time]]-2)*2</f>
        <v>1.6089000000000002</v>
      </c>
      <c r="U22">
        <v>75.8001</v>
      </c>
      <c r="V22">
        <v>2.8044500000000001</v>
      </c>
      <c r="W22">
        <f>(Table8[[#This Row],[time]]-2)*2</f>
        <v>1.6089000000000002</v>
      </c>
      <c r="X22">
        <v>76.383600000000001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70.866600000000005</v>
      </c>
      <c r="D23">
        <v>2.8546</v>
      </c>
      <c r="E23">
        <f>(Table2[[#This Row],[time]]-2)*2</f>
        <v>1.7092000000000001</v>
      </c>
      <c r="F23">
        <v>36.027299999999997</v>
      </c>
      <c r="G23">
        <v>2.8546</v>
      </c>
      <c r="H23">
        <f>(Table3[[#This Row],[time]]-2)*2</f>
        <v>1.7092000000000001</v>
      </c>
      <c r="I23">
        <v>76.778999999999996</v>
      </c>
      <c r="J23">
        <v>2.8546</v>
      </c>
      <c r="K23">
        <f>(Table4[[#This Row],[time]]-2)*2</f>
        <v>1.7092000000000001</v>
      </c>
      <c r="L23">
        <v>48.191299999999998</v>
      </c>
      <c r="M23">
        <v>2.8546</v>
      </c>
      <c r="N23">
        <f>(Table5[[#This Row],[time]]-2)*2</f>
        <v>1.7092000000000001</v>
      </c>
      <c r="O23">
        <v>60.770299999999999</v>
      </c>
      <c r="P23">
        <v>2.8546</v>
      </c>
      <c r="Q23">
        <f>(Table6[[#This Row],[time]]-2)*2</f>
        <v>1.7092000000000001</v>
      </c>
      <c r="R23">
        <v>89.221999999999994</v>
      </c>
      <c r="S23">
        <v>2.8546</v>
      </c>
      <c r="T23">
        <f>(Table7[[#This Row],[time]]-2)*2</f>
        <v>1.7092000000000001</v>
      </c>
      <c r="U23">
        <v>74.9392</v>
      </c>
      <c r="V23">
        <v>2.8546</v>
      </c>
      <c r="W23">
        <f>(Table8[[#This Row],[time]]-2)*2</f>
        <v>1.7092000000000001</v>
      </c>
      <c r="X23">
        <v>75.591999999999999</v>
      </c>
    </row>
    <row r="24" spans="1:24" x14ac:dyDescent="0.3">
      <c r="A24">
        <v>2.90442</v>
      </c>
      <c r="B24">
        <f>(Table1[[#This Row],[time]]-2)*2</f>
        <v>1.80884</v>
      </c>
      <c r="C24">
        <v>70.213700000000003</v>
      </c>
      <c r="D24">
        <v>2.90442</v>
      </c>
      <c r="E24">
        <f>(Table2[[#This Row],[time]]-2)*2</f>
        <v>1.80884</v>
      </c>
      <c r="F24">
        <v>30.433599999999998</v>
      </c>
      <c r="G24">
        <v>2.90442</v>
      </c>
      <c r="H24">
        <f>(Table3[[#This Row],[time]]-2)*2</f>
        <v>1.80884</v>
      </c>
      <c r="I24">
        <v>76.334500000000006</v>
      </c>
      <c r="J24">
        <v>2.90442</v>
      </c>
      <c r="K24">
        <f>(Table4[[#This Row],[time]]-2)*2</f>
        <v>1.80884</v>
      </c>
      <c r="L24">
        <v>44.987699999999997</v>
      </c>
      <c r="M24">
        <v>2.90442</v>
      </c>
      <c r="N24">
        <f>(Table5[[#This Row],[time]]-2)*2</f>
        <v>1.80884</v>
      </c>
      <c r="O24">
        <v>60.141300000000001</v>
      </c>
      <c r="P24">
        <v>2.90442</v>
      </c>
      <c r="Q24">
        <f>(Table6[[#This Row],[time]]-2)*2</f>
        <v>1.80884</v>
      </c>
      <c r="R24">
        <v>88.402799999999999</v>
      </c>
      <c r="S24">
        <v>2.90442</v>
      </c>
      <c r="T24">
        <f>(Table7[[#This Row],[time]]-2)*2</f>
        <v>1.80884</v>
      </c>
      <c r="U24">
        <v>74.527000000000001</v>
      </c>
      <c r="V24">
        <v>2.90442</v>
      </c>
      <c r="W24">
        <f>(Table8[[#This Row],[time]]-2)*2</f>
        <v>1.80884</v>
      </c>
      <c r="X24">
        <v>74.973299999999995</v>
      </c>
    </row>
    <row r="25" spans="1:24" x14ac:dyDescent="0.3">
      <c r="A25">
        <v>2.95797</v>
      </c>
      <c r="B25">
        <f>(Table1[[#This Row],[time]]-2)*2</f>
        <v>1.91594</v>
      </c>
      <c r="C25">
        <v>69.529700000000005</v>
      </c>
      <c r="D25">
        <v>2.95797</v>
      </c>
      <c r="E25">
        <f>(Table2[[#This Row],[time]]-2)*2</f>
        <v>1.91594</v>
      </c>
      <c r="F25">
        <v>25.953600000000002</v>
      </c>
      <c r="G25">
        <v>2.95797</v>
      </c>
      <c r="H25">
        <f>(Table3[[#This Row],[time]]-2)*2</f>
        <v>1.91594</v>
      </c>
      <c r="I25">
        <v>76.075500000000005</v>
      </c>
      <c r="J25">
        <v>2.95797</v>
      </c>
      <c r="K25">
        <f>(Table4[[#This Row],[time]]-2)*2</f>
        <v>1.91594</v>
      </c>
      <c r="L25">
        <v>42.439900000000002</v>
      </c>
      <c r="M25">
        <v>2.95797</v>
      </c>
      <c r="N25">
        <f>(Table5[[#This Row],[time]]-2)*2</f>
        <v>1.91594</v>
      </c>
      <c r="O25">
        <v>59.7074</v>
      </c>
      <c r="P25">
        <v>2.95797</v>
      </c>
      <c r="Q25">
        <f>(Table6[[#This Row],[time]]-2)*2</f>
        <v>1.91594</v>
      </c>
      <c r="R25">
        <v>88.421999999999997</v>
      </c>
      <c r="S25">
        <v>2.95797</v>
      </c>
      <c r="T25">
        <f>(Table7[[#This Row],[time]]-2)*2</f>
        <v>1.91594</v>
      </c>
      <c r="U25">
        <v>74.199700000000007</v>
      </c>
      <c r="V25">
        <v>2.95797</v>
      </c>
      <c r="W25">
        <f>(Table8[[#This Row],[time]]-2)*2</f>
        <v>1.91594</v>
      </c>
      <c r="X25">
        <v>74.531800000000004</v>
      </c>
    </row>
    <row r="26" spans="1:24" x14ac:dyDescent="0.3">
      <c r="A26">
        <v>3</v>
      </c>
      <c r="B26">
        <f>(Table1[[#This Row],[time]]-2)*2</f>
        <v>2</v>
      </c>
      <c r="C26">
        <v>68.998500000000007</v>
      </c>
      <c r="D26">
        <v>3</v>
      </c>
      <c r="E26">
        <f>(Table2[[#This Row],[time]]-2)*2</f>
        <v>2</v>
      </c>
      <c r="F26">
        <v>24.1267</v>
      </c>
      <c r="G26">
        <v>3</v>
      </c>
      <c r="H26">
        <f>(Table3[[#This Row],[time]]-2)*2</f>
        <v>2</v>
      </c>
      <c r="I26">
        <v>75.840999999999994</v>
      </c>
      <c r="J26">
        <v>3</v>
      </c>
      <c r="K26">
        <f>(Table4[[#This Row],[time]]-2)*2</f>
        <v>2</v>
      </c>
      <c r="L26">
        <v>38.174199999999999</v>
      </c>
      <c r="M26">
        <v>3</v>
      </c>
      <c r="N26">
        <f>(Table5[[#This Row],[time]]-2)*2</f>
        <v>2</v>
      </c>
      <c r="O26">
        <v>59.145499999999998</v>
      </c>
      <c r="P26">
        <v>3</v>
      </c>
      <c r="Q26">
        <f>(Table6[[#This Row],[time]]-2)*2</f>
        <v>2</v>
      </c>
      <c r="R26">
        <v>88.087400000000002</v>
      </c>
      <c r="S26">
        <v>3</v>
      </c>
      <c r="T26">
        <f>(Table7[[#This Row],[time]]-2)*2</f>
        <v>2</v>
      </c>
      <c r="U26">
        <v>73.815100000000001</v>
      </c>
      <c r="V26">
        <v>3</v>
      </c>
      <c r="W26">
        <f>(Table8[[#This Row],[time]]-2)*2</f>
        <v>2</v>
      </c>
      <c r="X26">
        <v>74.098699999999994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91.723799999999997</v>
      </c>
      <c r="D35">
        <v>2</v>
      </c>
      <c r="E35">
        <f>-(Table134[[#This Row],[time]]-2)*2</f>
        <v>0</v>
      </c>
      <c r="F35">
        <v>94.410399999999996</v>
      </c>
      <c r="G35">
        <v>2</v>
      </c>
      <c r="H35">
        <f>-(Table134[[#This Row],[time]]-2)*2</f>
        <v>0</v>
      </c>
      <c r="I35">
        <v>89.358400000000003</v>
      </c>
      <c r="J35">
        <v>2</v>
      </c>
      <c r="K35">
        <f>-(Table134[[#This Row],[time]]-2)*2</f>
        <v>0</v>
      </c>
      <c r="L35">
        <v>83.810500000000005</v>
      </c>
      <c r="M35">
        <v>2</v>
      </c>
      <c r="N35">
        <f>-(Table134[[#This Row],[time]]-2)*2</f>
        <v>0</v>
      </c>
      <c r="O35">
        <v>83.264200000000002</v>
      </c>
      <c r="P35">
        <v>2</v>
      </c>
      <c r="Q35">
        <f>-(Table134[[#This Row],[time]]-2)*2</f>
        <v>0</v>
      </c>
      <c r="R35">
        <v>87.737899999999996</v>
      </c>
      <c r="S35">
        <v>2</v>
      </c>
      <c r="T35">
        <f>-(Table134[[#This Row],[time]]-2)*2</f>
        <v>0</v>
      </c>
      <c r="U35">
        <v>78.824299999999994</v>
      </c>
      <c r="V35">
        <v>2</v>
      </c>
      <c r="W35">
        <f>-(Table134[[#This Row],[time]]-2)*2</f>
        <v>0</v>
      </c>
      <c r="X35">
        <v>83.280900000000003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88.710300000000004</v>
      </c>
      <c r="D36">
        <v>2.0575000000000001</v>
      </c>
      <c r="E36">
        <f>-(Table134[[#This Row],[time]]-2)*2</f>
        <v>-0.11500000000000021</v>
      </c>
      <c r="F36">
        <v>94.039699999999996</v>
      </c>
      <c r="G36">
        <v>2.0575000000000001</v>
      </c>
      <c r="H36">
        <f>-(Table134[[#This Row],[time]]-2)*2</f>
        <v>-0.11500000000000021</v>
      </c>
      <c r="I36">
        <v>88.232500000000002</v>
      </c>
      <c r="J36">
        <v>2.0575000000000001</v>
      </c>
      <c r="K36">
        <f>-(Table134[[#This Row],[time]]-2)*2</f>
        <v>-0.11500000000000021</v>
      </c>
      <c r="L36">
        <v>83.807900000000004</v>
      </c>
      <c r="M36">
        <v>2.0575000000000001</v>
      </c>
      <c r="N36">
        <f>-(Table134[[#This Row],[time]]-2)*2</f>
        <v>-0.11500000000000021</v>
      </c>
      <c r="O36">
        <v>82.507599999999996</v>
      </c>
      <c r="P36">
        <v>2.0575000000000001</v>
      </c>
      <c r="Q36">
        <f>-(Table134[[#This Row],[time]]-2)*2</f>
        <v>-0.11500000000000021</v>
      </c>
      <c r="R36">
        <v>86.423500000000004</v>
      </c>
      <c r="S36">
        <v>2.0575000000000001</v>
      </c>
      <c r="T36">
        <f>-(Table134[[#This Row],[time]]-2)*2</f>
        <v>-0.11500000000000021</v>
      </c>
      <c r="U36">
        <v>79.314599999999999</v>
      </c>
      <c r="V36">
        <v>2.0575000000000001</v>
      </c>
      <c r="W36">
        <f>-(Table134[[#This Row],[time]]-2)*2</f>
        <v>-0.11500000000000021</v>
      </c>
      <c r="X36">
        <v>83.159199999999998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86.382499999999993</v>
      </c>
      <c r="D37">
        <v>2.1025</v>
      </c>
      <c r="E37">
        <f>-(Table134[[#This Row],[time]]-2)*2</f>
        <v>-0.20500000000000007</v>
      </c>
      <c r="F37">
        <v>92.455299999999994</v>
      </c>
      <c r="G37">
        <v>2.1025</v>
      </c>
      <c r="H37">
        <f>-(Table134[[#This Row],[time]]-2)*2</f>
        <v>-0.20500000000000007</v>
      </c>
      <c r="I37">
        <v>88.359200000000001</v>
      </c>
      <c r="J37">
        <v>2.1025</v>
      </c>
      <c r="K37">
        <f>-(Table134[[#This Row],[time]]-2)*2</f>
        <v>-0.20500000000000007</v>
      </c>
      <c r="L37">
        <v>81.7089</v>
      </c>
      <c r="M37">
        <v>2.1025</v>
      </c>
      <c r="N37">
        <f>-(Table134[[#This Row],[time]]-2)*2</f>
        <v>-0.20500000000000007</v>
      </c>
      <c r="O37">
        <v>83.305099999999996</v>
      </c>
      <c r="P37">
        <v>2.1025</v>
      </c>
      <c r="Q37">
        <f>-(Table134[[#This Row],[time]]-2)*2</f>
        <v>-0.20500000000000007</v>
      </c>
      <c r="R37">
        <v>84.392899999999997</v>
      </c>
      <c r="S37">
        <v>2.1025</v>
      </c>
      <c r="T37">
        <f>-(Table134[[#This Row],[time]]-2)*2</f>
        <v>-0.20500000000000007</v>
      </c>
      <c r="U37">
        <v>79.813599999999994</v>
      </c>
      <c r="V37">
        <v>2.1025</v>
      </c>
      <c r="W37">
        <f>-(Table134[[#This Row],[time]]-2)*2</f>
        <v>-0.20500000000000007</v>
      </c>
      <c r="X37">
        <v>82.942999999999998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84.769900000000007</v>
      </c>
      <c r="D38">
        <v>2.1671900000000002</v>
      </c>
      <c r="E38">
        <f>-(Table134[[#This Row],[time]]-2)*2</f>
        <v>-0.33438000000000034</v>
      </c>
      <c r="F38">
        <v>91.271299999999997</v>
      </c>
      <c r="G38">
        <v>2.1671900000000002</v>
      </c>
      <c r="H38">
        <f>-(Table134[[#This Row],[time]]-2)*2</f>
        <v>-0.33438000000000034</v>
      </c>
      <c r="I38">
        <v>83.576499999999996</v>
      </c>
      <c r="J38">
        <v>2.1671900000000002</v>
      </c>
      <c r="K38">
        <f>-(Table134[[#This Row],[time]]-2)*2</f>
        <v>-0.33438000000000034</v>
      </c>
      <c r="L38">
        <v>81.007599999999996</v>
      </c>
      <c r="M38">
        <v>2.1671900000000002</v>
      </c>
      <c r="N38">
        <f>-(Table134[[#This Row],[time]]-2)*2</f>
        <v>-0.33438000000000034</v>
      </c>
      <c r="O38">
        <v>82.997299999999996</v>
      </c>
      <c r="P38">
        <v>2.1671900000000002</v>
      </c>
      <c r="Q38">
        <f>-(Table134[[#This Row],[time]]-2)*2</f>
        <v>-0.33438000000000034</v>
      </c>
      <c r="R38">
        <v>84.063299999999998</v>
      </c>
      <c r="S38">
        <v>2.1671900000000002</v>
      </c>
      <c r="T38">
        <f>-(Table134[[#This Row],[time]]-2)*2</f>
        <v>-0.33438000000000034</v>
      </c>
      <c r="U38">
        <v>80.076999999999998</v>
      </c>
      <c r="V38">
        <v>2.1671900000000002</v>
      </c>
      <c r="W38">
        <f>-(Table134[[#This Row],[time]]-2)*2</f>
        <v>-0.33438000000000034</v>
      </c>
      <c r="X38">
        <v>82.894300000000001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82.418899999999994</v>
      </c>
      <c r="D39">
        <v>2.2146499999999998</v>
      </c>
      <c r="E39">
        <f>-(Table134[[#This Row],[time]]-2)*2</f>
        <v>-0.42929999999999957</v>
      </c>
      <c r="F39">
        <v>90.197400000000002</v>
      </c>
      <c r="G39">
        <v>2.2146499999999998</v>
      </c>
      <c r="H39">
        <f>-(Table134[[#This Row],[time]]-2)*2</f>
        <v>-0.42929999999999957</v>
      </c>
      <c r="I39">
        <v>77.253799999999998</v>
      </c>
      <c r="J39">
        <v>2.2146499999999998</v>
      </c>
      <c r="K39">
        <f>-(Table134[[#This Row],[time]]-2)*2</f>
        <v>-0.42929999999999957</v>
      </c>
      <c r="L39">
        <v>80.269800000000004</v>
      </c>
      <c r="M39">
        <v>2.2146499999999998</v>
      </c>
      <c r="N39">
        <f>-(Table134[[#This Row],[time]]-2)*2</f>
        <v>-0.42929999999999957</v>
      </c>
      <c r="O39">
        <v>82.8977</v>
      </c>
      <c r="P39">
        <v>2.2146499999999998</v>
      </c>
      <c r="Q39">
        <f>-(Table134[[#This Row],[time]]-2)*2</f>
        <v>-0.42929999999999957</v>
      </c>
      <c r="R39">
        <v>83.352500000000006</v>
      </c>
      <c r="S39">
        <v>2.2146499999999998</v>
      </c>
      <c r="T39">
        <f>-(Table134[[#This Row],[time]]-2)*2</f>
        <v>-0.42929999999999957</v>
      </c>
      <c r="U39">
        <v>80.131399999999999</v>
      </c>
      <c r="V39">
        <v>2.2146499999999998</v>
      </c>
      <c r="W39">
        <f>-(Table134[[#This Row],[time]]-2)*2</f>
        <v>-0.42929999999999957</v>
      </c>
      <c r="X39">
        <v>82.784099999999995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79.508799999999994</v>
      </c>
      <c r="D40">
        <v>2.2715999999999998</v>
      </c>
      <c r="E40">
        <f>-(Table134[[#This Row],[time]]-2)*2</f>
        <v>-0.54319999999999968</v>
      </c>
      <c r="F40">
        <v>89.138599999999997</v>
      </c>
      <c r="G40">
        <v>2.2715999999999998</v>
      </c>
      <c r="H40">
        <f>-(Table134[[#This Row],[time]]-2)*2</f>
        <v>-0.54319999999999968</v>
      </c>
      <c r="I40">
        <v>75.421899999999994</v>
      </c>
      <c r="J40">
        <v>2.2715999999999998</v>
      </c>
      <c r="K40">
        <f>-(Table134[[#This Row],[time]]-2)*2</f>
        <v>-0.54319999999999968</v>
      </c>
      <c r="L40">
        <v>79.617500000000007</v>
      </c>
      <c r="M40">
        <v>2.2715999999999998</v>
      </c>
      <c r="N40">
        <f>-(Table134[[#This Row],[time]]-2)*2</f>
        <v>-0.54319999999999968</v>
      </c>
      <c r="O40">
        <v>82.912899999999993</v>
      </c>
      <c r="P40">
        <v>2.2715999999999998</v>
      </c>
      <c r="Q40">
        <f>-(Table134[[#This Row],[time]]-2)*2</f>
        <v>-0.54319999999999968</v>
      </c>
      <c r="R40">
        <v>82.2881</v>
      </c>
      <c r="S40">
        <v>2.2715999999999998</v>
      </c>
      <c r="T40">
        <f>-(Table134[[#This Row],[time]]-2)*2</f>
        <v>-0.54319999999999968</v>
      </c>
      <c r="U40">
        <v>79.887200000000007</v>
      </c>
      <c r="V40">
        <v>2.2715999999999998</v>
      </c>
      <c r="W40">
        <f>-(Table134[[#This Row],[time]]-2)*2</f>
        <v>-0.54319999999999968</v>
      </c>
      <c r="X40">
        <v>82.813199999999995</v>
      </c>
    </row>
    <row r="41" spans="1:24" x14ac:dyDescent="0.3">
      <c r="A41">
        <v>2.32233</v>
      </c>
      <c r="B41">
        <f>-(Table134[[#This Row],[time]]-2)*2</f>
        <v>-0.64466000000000001</v>
      </c>
      <c r="C41">
        <v>77.412899999999993</v>
      </c>
      <c r="D41">
        <v>2.32233</v>
      </c>
      <c r="E41">
        <f>-(Table134[[#This Row],[time]]-2)*2</f>
        <v>-0.64466000000000001</v>
      </c>
      <c r="F41">
        <v>88.040899999999993</v>
      </c>
      <c r="G41">
        <v>2.32233</v>
      </c>
      <c r="H41">
        <f>-(Table134[[#This Row],[time]]-2)*2</f>
        <v>-0.64466000000000001</v>
      </c>
      <c r="I41">
        <v>71.437899999999999</v>
      </c>
      <c r="J41">
        <v>2.32233</v>
      </c>
      <c r="K41">
        <f>-(Table134[[#This Row],[time]]-2)*2</f>
        <v>-0.64466000000000001</v>
      </c>
      <c r="L41">
        <v>79.118300000000005</v>
      </c>
      <c r="M41">
        <v>2.32233</v>
      </c>
      <c r="N41">
        <f>-(Table134[[#This Row],[time]]-2)*2</f>
        <v>-0.64466000000000001</v>
      </c>
      <c r="O41">
        <v>82.743799999999993</v>
      </c>
      <c r="P41">
        <v>2.32233</v>
      </c>
      <c r="Q41">
        <f>-(Table134[[#This Row],[time]]-2)*2</f>
        <v>-0.64466000000000001</v>
      </c>
      <c r="R41">
        <v>81.633799999999994</v>
      </c>
      <c r="S41">
        <v>2.32233</v>
      </c>
      <c r="T41">
        <f>-(Table134[[#This Row],[time]]-2)*2</f>
        <v>-0.64466000000000001</v>
      </c>
      <c r="U41">
        <v>79.471199999999996</v>
      </c>
      <c r="V41">
        <v>2.32233</v>
      </c>
      <c r="W41">
        <f>-(Table134[[#This Row],[time]]-2)*2</f>
        <v>-0.64466000000000001</v>
      </c>
      <c r="X41">
        <v>82.837400000000002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75.830600000000004</v>
      </c>
      <c r="D42">
        <v>2.3587899999999999</v>
      </c>
      <c r="E42">
        <f>-(Table134[[#This Row],[time]]-2)*2</f>
        <v>-0.71757999999999988</v>
      </c>
      <c r="F42">
        <v>86.949700000000007</v>
      </c>
      <c r="G42">
        <v>2.3587899999999999</v>
      </c>
      <c r="H42">
        <f>-(Table134[[#This Row],[time]]-2)*2</f>
        <v>-0.71757999999999988</v>
      </c>
      <c r="I42">
        <v>70.195499999999996</v>
      </c>
      <c r="J42">
        <v>2.3587899999999999</v>
      </c>
      <c r="K42">
        <f>-(Table134[[#This Row],[time]]-2)*2</f>
        <v>-0.71757999999999988</v>
      </c>
      <c r="L42">
        <v>78.435199999999995</v>
      </c>
      <c r="M42">
        <v>2.3587899999999999</v>
      </c>
      <c r="N42">
        <f>-(Table134[[#This Row],[time]]-2)*2</f>
        <v>-0.71757999999999988</v>
      </c>
      <c r="O42">
        <v>83.391900000000007</v>
      </c>
      <c r="P42">
        <v>2.3587899999999999</v>
      </c>
      <c r="Q42">
        <f>-(Table134[[#This Row],[time]]-2)*2</f>
        <v>-0.71757999999999988</v>
      </c>
      <c r="R42">
        <v>80.716300000000004</v>
      </c>
      <c r="S42">
        <v>2.3587899999999999</v>
      </c>
      <c r="T42">
        <f>-(Table134[[#This Row],[time]]-2)*2</f>
        <v>-0.71757999999999988</v>
      </c>
      <c r="U42">
        <v>78.861599999999996</v>
      </c>
      <c r="V42">
        <v>2.3587899999999999</v>
      </c>
      <c r="W42">
        <f>-(Table134[[#This Row],[time]]-2)*2</f>
        <v>-0.71757999999999988</v>
      </c>
      <c r="X42">
        <v>83.033600000000007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73.501999999999995</v>
      </c>
      <c r="D43">
        <v>2.4015499999999999</v>
      </c>
      <c r="E43">
        <f>-(Table134[[#This Row],[time]]-2)*2</f>
        <v>-0.8030999999999997</v>
      </c>
      <c r="F43">
        <v>85.370500000000007</v>
      </c>
      <c r="G43">
        <v>2.4015499999999999</v>
      </c>
      <c r="H43">
        <f>-(Table134[[#This Row],[time]]-2)*2</f>
        <v>-0.8030999999999997</v>
      </c>
      <c r="I43">
        <v>65.088200000000001</v>
      </c>
      <c r="J43">
        <v>2.4015499999999999</v>
      </c>
      <c r="K43">
        <f>-(Table134[[#This Row],[time]]-2)*2</f>
        <v>-0.8030999999999997</v>
      </c>
      <c r="L43">
        <v>77.603200000000001</v>
      </c>
      <c r="M43">
        <v>2.4015499999999999</v>
      </c>
      <c r="N43">
        <f>-(Table134[[#This Row],[time]]-2)*2</f>
        <v>-0.8030999999999997</v>
      </c>
      <c r="O43">
        <v>83.044600000000003</v>
      </c>
      <c r="P43">
        <v>2.4015499999999999</v>
      </c>
      <c r="Q43">
        <f>-(Table134[[#This Row],[time]]-2)*2</f>
        <v>-0.8030999999999997</v>
      </c>
      <c r="R43">
        <v>78.992699999999999</v>
      </c>
      <c r="S43">
        <v>2.4015499999999999</v>
      </c>
      <c r="T43">
        <f>-(Table134[[#This Row],[time]]-2)*2</f>
        <v>-0.8030999999999997</v>
      </c>
      <c r="U43">
        <v>77.590199999999996</v>
      </c>
      <c r="V43">
        <v>2.4015499999999999</v>
      </c>
      <c r="W43">
        <f>-(Table134[[#This Row],[time]]-2)*2</f>
        <v>-0.8030999999999997</v>
      </c>
      <c r="X43">
        <v>83.165300000000002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72.391199999999998</v>
      </c>
      <c r="D44">
        <v>2.47973</v>
      </c>
      <c r="E44">
        <f>-(Table134[[#This Row],[time]]-2)*2</f>
        <v>-0.95945999999999998</v>
      </c>
      <c r="F44">
        <v>84.683400000000006</v>
      </c>
      <c r="G44">
        <v>2.47973</v>
      </c>
      <c r="H44">
        <f>-(Table134[[#This Row],[time]]-2)*2</f>
        <v>-0.95945999999999998</v>
      </c>
      <c r="I44">
        <v>62.860100000000003</v>
      </c>
      <c r="J44">
        <v>2.47973</v>
      </c>
      <c r="K44">
        <f>-(Table134[[#This Row],[time]]-2)*2</f>
        <v>-0.95945999999999998</v>
      </c>
      <c r="L44">
        <v>77.116299999999995</v>
      </c>
      <c r="M44">
        <v>2.47973</v>
      </c>
      <c r="N44">
        <f>-(Table134[[#This Row],[time]]-2)*2</f>
        <v>-0.95945999999999998</v>
      </c>
      <c r="O44">
        <v>82.796700000000001</v>
      </c>
      <c r="P44">
        <v>2.47973</v>
      </c>
      <c r="Q44">
        <f>-(Table134[[#This Row],[time]]-2)*2</f>
        <v>-0.95945999999999998</v>
      </c>
      <c r="R44">
        <v>78.342799999999997</v>
      </c>
      <c r="S44">
        <v>2.47973</v>
      </c>
      <c r="T44">
        <f>-(Table134[[#This Row],[time]]-2)*2</f>
        <v>-0.95945999999999998</v>
      </c>
      <c r="U44">
        <v>77.028000000000006</v>
      </c>
      <c r="V44">
        <v>2.47973</v>
      </c>
      <c r="W44">
        <f>-(Table134[[#This Row],[time]]-2)*2</f>
        <v>-0.95945999999999998</v>
      </c>
      <c r="X44">
        <v>83.022300000000001</v>
      </c>
    </row>
    <row r="45" spans="1:24" x14ac:dyDescent="0.3">
      <c r="A45">
        <v>2.51017</v>
      </c>
      <c r="B45">
        <f>-(Table134[[#This Row],[time]]-2)*2</f>
        <v>-1.02034</v>
      </c>
      <c r="C45">
        <v>69.757999999999996</v>
      </c>
      <c r="D45">
        <v>2.51017</v>
      </c>
      <c r="E45">
        <f>-(Table134[[#This Row],[time]]-2)*2</f>
        <v>-1.02034</v>
      </c>
      <c r="F45">
        <v>83.754400000000004</v>
      </c>
      <c r="G45">
        <v>2.51017</v>
      </c>
      <c r="H45">
        <f>-(Table134[[#This Row],[time]]-2)*2</f>
        <v>-1.02034</v>
      </c>
      <c r="I45">
        <v>60.918399999999998</v>
      </c>
      <c r="J45">
        <v>2.51017</v>
      </c>
      <c r="K45">
        <f>-(Table134[[#This Row],[time]]-2)*2</f>
        <v>-1.02034</v>
      </c>
      <c r="L45">
        <v>76.380600000000001</v>
      </c>
      <c r="M45">
        <v>2.51017</v>
      </c>
      <c r="N45">
        <f>-(Table134[[#This Row],[time]]-2)*2</f>
        <v>-1.02034</v>
      </c>
      <c r="O45">
        <v>82.421199999999999</v>
      </c>
      <c r="P45">
        <v>2.51017</v>
      </c>
      <c r="Q45">
        <f>-(Table134[[#This Row],[time]]-2)*2</f>
        <v>-1.02034</v>
      </c>
      <c r="R45">
        <v>77.346699999999998</v>
      </c>
      <c r="S45">
        <v>2.51017</v>
      </c>
      <c r="T45">
        <f>-(Table134[[#This Row],[time]]-2)*2</f>
        <v>-1.02034</v>
      </c>
      <c r="U45">
        <v>76.251000000000005</v>
      </c>
      <c r="V45">
        <v>2.51017</v>
      </c>
      <c r="W45">
        <f>-(Table134[[#This Row],[time]]-2)*2</f>
        <v>-1.02034</v>
      </c>
      <c r="X45">
        <v>83.1066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67.746799999999993</v>
      </c>
      <c r="D46">
        <v>2.5632600000000001</v>
      </c>
      <c r="E46">
        <f>-(Table134[[#This Row],[time]]-2)*2</f>
        <v>-1.1265200000000002</v>
      </c>
      <c r="F46">
        <v>82.997699999999995</v>
      </c>
      <c r="G46">
        <v>2.5632600000000001</v>
      </c>
      <c r="H46">
        <f>-(Table134[[#This Row],[time]]-2)*2</f>
        <v>-1.1265200000000002</v>
      </c>
      <c r="I46">
        <v>57.372300000000003</v>
      </c>
      <c r="J46">
        <v>2.5632600000000001</v>
      </c>
      <c r="K46">
        <f>-(Table134[[#This Row],[time]]-2)*2</f>
        <v>-1.1265200000000002</v>
      </c>
      <c r="L46">
        <v>75.717799999999997</v>
      </c>
      <c r="M46">
        <v>2.5632600000000001</v>
      </c>
      <c r="N46">
        <f>-(Table134[[#This Row],[time]]-2)*2</f>
        <v>-1.1265200000000002</v>
      </c>
      <c r="O46">
        <v>81.9268</v>
      </c>
      <c r="P46">
        <v>2.5632600000000001</v>
      </c>
      <c r="Q46">
        <f>-(Table134[[#This Row],[time]]-2)*2</f>
        <v>-1.1265200000000002</v>
      </c>
      <c r="R46">
        <v>76.748999999999995</v>
      </c>
      <c r="S46">
        <v>2.5632600000000001</v>
      </c>
      <c r="T46">
        <f>-(Table134[[#This Row],[time]]-2)*2</f>
        <v>-1.1265200000000002</v>
      </c>
      <c r="U46">
        <v>75.591200000000001</v>
      </c>
      <c r="V46">
        <v>2.5632600000000001</v>
      </c>
      <c r="W46">
        <f>-(Table134[[#This Row],[time]]-2)*2</f>
        <v>-1.1265200000000002</v>
      </c>
      <c r="X46">
        <v>83.116500000000002</v>
      </c>
    </row>
    <row r="47" spans="1:24" x14ac:dyDescent="0.3">
      <c r="A47">
        <v>2.61022</v>
      </c>
      <c r="B47">
        <f>-(Table134[[#This Row],[time]]-2)*2</f>
        <v>-1.22044</v>
      </c>
      <c r="C47">
        <v>65.611099999999993</v>
      </c>
      <c r="D47">
        <v>2.61022</v>
      </c>
      <c r="E47">
        <f>-(Table134[[#This Row],[time]]-2)*2</f>
        <v>-1.22044</v>
      </c>
      <c r="F47">
        <v>82.033900000000003</v>
      </c>
      <c r="G47">
        <v>2.61022</v>
      </c>
      <c r="H47">
        <f>-(Table134[[#This Row],[time]]-2)*2</f>
        <v>-1.22044</v>
      </c>
      <c r="I47">
        <v>56.420400000000001</v>
      </c>
      <c r="J47">
        <v>2.61022</v>
      </c>
      <c r="K47">
        <f>-(Table134[[#This Row],[time]]-2)*2</f>
        <v>-1.22044</v>
      </c>
      <c r="L47">
        <v>74.921899999999994</v>
      </c>
      <c r="M47">
        <v>2.61022</v>
      </c>
      <c r="N47">
        <f>-(Table134[[#This Row],[time]]-2)*2</f>
        <v>-1.22044</v>
      </c>
      <c r="O47">
        <v>81.239999999999995</v>
      </c>
      <c r="P47">
        <v>2.61022</v>
      </c>
      <c r="Q47">
        <f>-(Table134[[#This Row],[time]]-2)*2</f>
        <v>-1.22044</v>
      </c>
      <c r="R47">
        <v>75.653099999999995</v>
      </c>
      <c r="S47">
        <v>2.61022</v>
      </c>
      <c r="T47">
        <f>-(Table134[[#This Row],[time]]-2)*2</f>
        <v>-1.22044</v>
      </c>
      <c r="U47">
        <v>74.674499999999995</v>
      </c>
      <c r="V47">
        <v>2.61022</v>
      </c>
      <c r="W47">
        <f>-(Table134[[#This Row],[time]]-2)*2</f>
        <v>-1.22044</v>
      </c>
      <c r="X47">
        <v>82.410600000000002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62.667000000000002</v>
      </c>
      <c r="D48">
        <v>2.6619299999999999</v>
      </c>
      <c r="E48">
        <f>-(Table134[[#This Row],[time]]-2)*2</f>
        <v>-1.3238599999999998</v>
      </c>
      <c r="F48">
        <v>81.379300000000001</v>
      </c>
      <c r="G48">
        <v>2.6619299999999999</v>
      </c>
      <c r="H48">
        <f>-(Table134[[#This Row],[time]]-2)*2</f>
        <v>-1.3238599999999998</v>
      </c>
      <c r="I48">
        <v>51.997399999999999</v>
      </c>
      <c r="J48">
        <v>2.6619299999999999</v>
      </c>
      <c r="K48">
        <f>-(Table134[[#This Row],[time]]-2)*2</f>
        <v>-1.3238599999999998</v>
      </c>
      <c r="L48">
        <v>74.333399999999997</v>
      </c>
      <c r="M48">
        <v>2.6619299999999999</v>
      </c>
      <c r="N48">
        <f>-(Table134[[#This Row],[time]]-2)*2</f>
        <v>-1.3238599999999998</v>
      </c>
      <c r="O48">
        <v>80.456699999999998</v>
      </c>
      <c r="P48">
        <v>2.6619299999999999</v>
      </c>
      <c r="Q48">
        <f>-(Table134[[#This Row],[time]]-2)*2</f>
        <v>-1.3238599999999998</v>
      </c>
      <c r="R48">
        <v>74.489000000000004</v>
      </c>
      <c r="S48">
        <v>2.6619299999999999</v>
      </c>
      <c r="T48">
        <f>-(Table134[[#This Row],[time]]-2)*2</f>
        <v>-1.3238599999999998</v>
      </c>
      <c r="U48">
        <v>74.087599999999995</v>
      </c>
      <c r="V48">
        <v>2.6619299999999999</v>
      </c>
      <c r="W48">
        <f>-(Table134[[#This Row],[time]]-2)*2</f>
        <v>-1.3238599999999998</v>
      </c>
      <c r="X48">
        <v>82.287499999999994</v>
      </c>
    </row>
    <row r="49" spans="1:24" x14ac:dyDescent="0.3">
      <c r="A49">
        <v>2.70424</v>
      </c>
      <c r="B49">
        <f>-(Table134[[#This Row],[time]]-2)*2</f>
        <v>-1.40848</v>
      </c>
      <c r="C49">
        <v>60.2059</v>
      </c>
      <c r="D49">
        <v>2.70424</v>
      </c>
      <c r="E49">
        <f>-(Table134[[#This Row],[time]]-2)*2</f>
        <v>-1.40848</v>
      </c>
      <c r="F49">
        <v>80.768500000000003</v>
      </c>
      <c r="G49">
        <v>2.70424</v>
      </c>
      <c r="H49">
        <f>-(Table134[[#This Row],[time]]-2)*2</f>
        <v>-1.40848</v>
      </c>
      <c r="I49">
        <v>50.151299999999999</v>
      </c>
      <c r="J49">
        <v>2.70424</v>
      </c>
      <c r="K49">
        <f>-(Table134[[#This Row],[time]]-2)*2</f>
        <v>-1.40848</v>
      </c>
      <c r="L49">
        <v>73.749899999999997</v>
      </c>
      <c r="M49">
        <v>2.70424</v>
      </c>
      <c r="N49">
        <f>-(Table134[[#This Row],[time]]-2)*2</f>
        <v>-1.40848</v>
      </c>
      <c r="O49">
        <v>80.129599999999996</v>
      </c>
      <c r="P49">
        <v>2.70424</v>
      </c>
      <c r="Q49">
        <f>-(Table134[[#This Row],[time]]-2)*2</f>
        <v>-1.40848</v>
      </c>
      <c r="R49">
        <v>73.939800000000005</v>
      </c>
      <c r="S49">
        <v>2.70424</v>
      </c>
      <c r="T49">
        <f>-(Table134[[#This Row],[time]]-2)*2</f>
        <v>-1.40848</v>
      </c>
      <c r="U49">
        <v>73.551500000000004</v>
      </c>
      <c r="V49">
        <v>2.70424</v>
      </c>
      <c r="W49">
        <f>-(Table134[[#This Row],[time]]-2)*2</f>
        <v>-1.40848</v>
      </c>
      <c r="X49">
        <v>82.164699999999996</v>
      </c>
    </row>
    <row r="50" spans="1:24" x14ac:dyDescent="0.3">
      <c r="A50">
        <v>2.75779</v>
      </c>
      <c r="B50">
        <f>-(Table134[[#This Row],[time]]-2)*2</f>
        <v>-1.5155799999999999</v>
      </c>
      <c r="C50">
        <v>55.223100000000002</v>
      </c>
      <c r="D50">
        <v>2.75779</v>
      </c>
      <c r="E50">
        <f>-(Table134[[#This Row],[time]]-2)*2</f>
        <v>-1.5155799999999999</v>
      </c>
      <c r="F50">
        <v>79.572500000000005</v>
      </c>
      <c r="G50">
        <v>2.75779</v>
      </c>
      <c r="H50">
        <f>-(Table134[[#This Row],[time]]-2)*2</f>
        <v>-1.5155799999999999</v>
      </c>
      <c r="I50">
        <v>46.3566</v>
      </c>
      <c r="J50">
        <v>2.75779</v>
      </c>
      <c r="K50">
        <f>-(Table134[[#This Row],[time]]-2)*2</f>
        <v>-1.5155799999999999</v>
      </c>
      <c r="L50">
        <v>72.614400000000003</v>
      </c>
      <c r="M50">
        <v>2.75779</v>
      </c>
      <c r="N50">
        <f>-(Table134[[#This Row],[time]]-2)*2</f>
        <v>-1.5155799999999999</v>
      </c>
      <c r="O50">
        <v>79.323099999999997</v>
      </c>
      <c r="P50">
        <v>2.75779</v>
      </c>
      <c r="Q50">
        <f>-(Table134[[#This Row],[time]]-2)*2</f>
        <v>-1.5155799999999999</v>
      </c>
      <c r="R50">
        <v>72.467600000000004</v>
      </c>
      <c r="S50">
        <v>2.75779</v>
      </c>
      <c r="T50">
        <f>-(Table134[[#This Row],[time]]-2)*2</f>
        <v>-1.5155799999999999</v>
      </c>
      <c r="U50">
        <v>72.496200000000002</v>
      </c>
      <c r="V50">
        <v>2.75779</v>
      </c>
      <c r="W50">
        <f>-(Table134[[#This Row],[time]]-2)*2</f>
        <v>-1.5155799999999999</v>
      </c>
      <c r="X50">
        <v>82.103800000000007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51.540700000000001</v>
      </c>
      <c r="D51">
        <v>2.8044500000000001</v>
      </c>
      <c r="E51">
        <f>-(Table134[[#This Row],[time]]-2)*2</f>
        <v>-1.6089000000000002</v>
      </c>
      <c r="F51">
        <v>78.970699999999994</v>
      </c>
      <c r="G51">
        <v>2.8044500000000001</v>
      </c>
      <c r="H51">
        <f>-(Table134[[#This Row],[time]]-2)*2</f>
        <v>-1.6089000000000002</v>
      </c>
      <c r="I51">
        <v>41.682899999999997</v>
      </c>
      <c r="J51">
        <v>2.8044500000000001</v>
      </c>
      <c r="K51">
        <f>-(Table134[[#This Row],[time]]-2)*2</f>
        <v>-1.6089000000000002</v>
      </c>
      <c r="L51">
        <v>72.073599999999999</v>
      </c>
      <c r="M51">
        <v>2.8044500000000001</v>
      </c>
      <c r="N51">
        <f>-(Table134[[#This Row],[time]]-2)*2</f>
        <v>-1.6089000000000002</v>
      </c>
      <c r="O51">
        <v>78.845399999999998</v>
      </c>
      <c r="P51">
        <v>2.8044500000000001</v>
      </c>
      <c r="Q51">
        <f>-(Table134[[#This Row],[time]]-2)*2</f>
        <v>-1.6089000000000002</v>
      </c>
      <c r="R51">
        <v>72.0946</v>
      </c>
      <c r="S51">
        <v>2.8044500000000001</v>
      </c>
      <c r="T51">
        <f>-(Table134[[#This Row],[time]]-2)*2</f>
        <v>-1.6089000000000002</v>
      </c>
      <c r="U51">
        <v>72.019800000000004</v>
      </c>
      <c r="V51">
        <v>2.8044500000000001</v>
      </c>
      <c r="W51">
        <f>-(Table134[[#This Row],[time]]-2)*2</f>
        <v>-1.6089000000000002</v>
      </c>
      <c r="X51">
        <v>81.880099999999999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48.771599999999999</v>
      </c>
      <c r="D52">
        <v>2.8546</v>
      </c>
      <c r="E52">
        <f>-(Table134[[#This Row],[time]]-2)*2</f>
        <v>-1.7092000000000001</v>
      </c>
      <c r="F52">
        <v>78.393699999999995</v>
      </c>
      <c r="G52">
        <v>2.8546</v>
      </c>
      <c r="H52">
        <f>-(Table134[[#This Row],[time]]-2)*2</f>
        <v>-1.7092000000000001</v>
      </c>
      <c r="I52">
        <v>37.502099999999999</v>
      </c>
      <c r="J52">
        <v>2.8546</v>
      </c>
      <c r="K52">
        <f>-(Table134[[#This Row],[time]]-2)*2</f>
        <v>-1.7092000000000001</v>
      </c>
      <c r="L52">
        <v>71.500399999999999</v>
      </c>
      <c r="M52">
        <v>2.8546</v>
      </c>
      <c r="N52">
        <f>-(Table134[[#This Row],[time]]-2)*2</f>
        <v>-1.7092000000000001</v>
      </c>
      <c r="O52">
        <v>77.884399999999999</v>
      </c>
      <c r="P52">
        <v>2.8546</v>
      </c>
      <c r="Q52">
        <f>-(Table134[[#This Row],[time]]-2)*2</f>
        <v>-1.7092000000000001</v>
      </c>
      <c r="R52">
        <v>71.0244</v>
      </c>
      <c r="S52">
        <v>2.8546</v>
      </c>
      <c r="T52">
        <f>-(Table134[[#This Row],[time]]-2)*2</f>
        <v>-1.7092000000000001</v>
      </c>
      <c r="U52">
        <v>71.568899999999999</v>
      </c>
      <c r="V52">
        <v>2.8546</v>
      </c>
      <c r="W52">
        <f>-(Table134[[#This Row],[time]]-2)*2</f>
        <v>-1.7092000000000001</v>
      </c>
      <c r="X52">
        <v>81.957099999999997</v>
      </c>
    </row>
    <row r="53" spans="1:24" x14ac:dyDescent="0.3">
      <c r="A53">
        <v>2.90442</v>
      </c>
      <c r="B53">
        <f>-(Table134[[#This Row],[time]]-2)*2</f>
        <v>-1.80884</v>
      </c>
      <c r="C53">
        <v>44.392899999999997</v>
      </c>
      <c r="D53">
        <v>2.90442</v>
      </c>
      <c r="E53">
        <f>-(Table134[[#This Row],[time]]-2)*2</f>
        <v>-1.80884</v>
      </c>
      <c r="F53">
        <v>77.858400000000003</v>
      </c>
      <c r="G53">
        <v>2.90442</v>
      </c>
      <c r="H53">
        <f>-(Table134[[#This Row],[time]]-2)*2</f>
        <v>-1.80884</v>
      </c>
      <c r="I53">
        <v>36.3626</v>
      </c>
      <c r="J53">
        <v>2.90442</v>
      </c>
      <c r="K53">
        <f>-(Table134[[#This Row],[time]]-2)*2</f>
        <v>-1.80884</v>
      </c>
      <c r="L53">
        <v>71.050700000000006</v>
      </c>
      <c r="M53">
        <v>2.90442</v>
      </c>
      <c r="N53">
        <f>-(Table134[[#This Row],[time]]-2)*2</f>
        <v>-1.80884</v>
      </c>
      <c r="O53">
        <v>76.696399999999997</v>
      </c>
      <c r="P53">
        <v>2.90442</v>
      </c>
      <c r="Q53">
        <f>-(Table134[[#This Row],[time]]-2)*2</f>
        <v>-1.80884</v>
      </c>
      <c r="R53">
        <v>70.459100000000007</v>
      </c>
      <c r="S53">
        <v>2.90442</v>
      </c>
      <c r="T53">
        <f>-(Table134[[#This Row],[time]]-2)*2</f>
        <v>-1.80884</v>
      </c>
      <c r="U53">
        <v>71.212199999999996</v>
      </c>
      <c r="V53">
        <v>2.90442</v>
      </c>
      <c r="W53">
        <f>-(Table134[[#This Row],[time]]-2)*2</f>
        <v>-1.80884</v>
      </c>
      <c r="X53">
        <v>81.981499999999997</v>
      </c>
    </row>
    <row r="54" spans="1:24" x14ac:dyDescent="0.3">
      <c r="A54">
        <v>2.95797</v>
      </c>
      <c r="B54">
        <f>-(Table134[[#This Row],[time]]-2)*2</f>
        <v>-1.91594</v>
      </c>
      <c r="C54">
        <v>38.001100000000001</v>
      </c>
      <c r="D54">
        <v>2.95797</v>
      </c>
      <c r="E54">
        <f>-(Table134[[#This Row],[time]]-2)*2</f>
        <v>-1.91594</v>
      </c>
      <c r="F54">
        <v>76.9649</v>
      </c>
      <c r="G54">
        <v>2.95797</v>
      </c>
      <c r="H54">
        <f>-(Table134[[#This Row],[time]]-2)*2</f>
        <v>-1.91594</v>
      </c>
      <c r="I54">
        <v>33.069099999999999</v>
      </c>
      <c r="J54">
        <v>2.95797</v>
      </c>
      <c r="K54">
        <f>-(Table134[[#This Row],[time]]-2)*2</f>
        <v>-1.91594</v>
      </c>
      <c r="L54">
        <v>70.356200000000001</v>
      </c>
      <c r="M54">
        <v>2.95797</v>
      </c>
      <c r="N54">
        <f>-(Table134[[#This Row],[time]]-2)*2</f>
        <v>-1.91594</v>
      </c>
      <c r="O54">
        <v>74.453800000000001</v>
      </c>
      <c r="P54">
        <v>2.95797</v>
      </c>
      <c r="Q54">
        <f>-(Table134[[#This Row],[time]]-2)*2</f>
        <v>-1.91594</v>
      </c>
      <c r="R54">
        <v>69.891800000000003</v>
      </c>
      <c r="S54">
        <v>2.95797</v>
      </c>
      <c r="T54">
        <f>-(Table134[[#This Row],[time]]-2)*2</f>
        <v>-1.91594</v>
      </c>
      <c r="U54">
        <v>70.58</v>
      </c>
      <c r="V54">
        <v>2.95797</v>
      </c>
      <c r="W54">
        <f>-(Table134[[#This Row],[time]]-2)*2</f>
        <v>-1.91594</v>
      </c>
      <c r="X54">
        <v>82.042699999999996</v>
      </c>
    </row>
    <row r="55" spans="1:24" x14ac:dyDescent="0.3">
      <c r="A55">
        <v>3</v>
      </c>
      <c r="B55">
        <f>-(Table134[[#This Row],[time]]-2)*2</f>
        <v>-2</v>
      </c>
      <c r="C55">
        <v>34.392600000000002</v>
      </c>
      <c r="D55">
        <v>3</v>
      </c>
      <c r="E55">
        <f>-(Table134[[#This Row],[time]]-2)*2</f>
        <v>-2</v>
      </c>
      <c r="F55">
        <v>76.537099999999995</v>
      </c>
      <c r="G55">
        <v>3</v>
      </c>
      <c r="H55">
        <f>-(Table134[[#This Row],[time]]-2)*2</f>
        <v>-2</v>
      </c>
      <c r="I55">
        <v>30.401</v>
      </c>
      <c r="J55">
        <v>3</v>
      </c>
      <c r="K55">
        <f>-(Table134[[#This Row],[time]]-2)*2</f>
        <v>-2</v>
      </c>
      <c r="L55">
        <v>69.997699999999995</v>
      </c>
      <c r="M55">
        <v>3</v>
      </c>
      <c r="N55">
        <f>-(Table134[[#This Row],[time]]-2)*2</f>
        <v>-2</v>
      </c>
      <c r="O55">
        <v>74.243399999999994</v>
      </c>
      <c r="P55">
        <v>3</v>
      </c>
      <c r="Q55">
        <f>-(Table134[[#This Row],[time]]-2)*2</f>
        <v>-2</v>
      </c>
      <c r="R55">
        <v>69.252399999999994</v>
      </c>
      <c r="S55">
        <v>3</v>
      </c>
      <c r="T55">
        <f>-(Table134[[#This Row],[time]]-2)*2</f>
        <v>-2</v>
      </c>
      <c r="U55">
        <v>70.261899999999997</v>
      </c>
      <c r="V55">
        <v>3</v>
      </c>
      <c r="W55">
        <f>-(Table134[[#This Row],[time]]-2)*2</f>
        <v>-2</v>
      </c>
      <c r="X55">
        <v>82.035799999999995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432B91-4C8B-45F1-9FE5-657D715DF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A305D-D053-4A0C-B67A-4003A4CD01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7EFF57-9CEA-49F9-BCA1-2F911CCEB4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2020-12-29T01:28:09Z</dcterms:created>
  <dcterms:modified xsi:type="dcterms:W3CDTF">2020-12-29T01:50:39Z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