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SlideNoTether/"/>
    </mc:Choice>
  </mc:AlternateContent>
  <xr:revisionPtr revIDLastSave="16" documentId="8_{CE28A03C-ACF3-4598-BB2F-9B6769397700}" xr6:coauthVersionLast="45" xr6:coauthVersionMax="45" xr10:uidLastSave="{8F166B90-2764-42C7-B325-63F5F074B25E}"/>
  <bookViews>
    <workbookView xWindow="768" yWindow="768" windowWidth="17280" windowHeight="9024" xr2:uid="{D6A946B3-0669-4DA4-A630-9C621FC8A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<sst xmlns="http://schemas.openxmlformats.org/spreadsheetml/2006/main" count="75" uniqueCount="19">
  <si>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</si>
  <si>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</si>
  <si>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</si>
  <si>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</si>
  <si>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</si>
  <si>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</si>
  <si>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</si>
  <si>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</si>
  <si>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</si>
  <si>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</si>
  <si>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</si>
  <si>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</si>
  <si>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</si>
  <si>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</si>
  <si>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</si>
  <si>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LatSlide NoTether</t>
  </si>
  <si>
    <t>S2_4P_LatSlide_NoTether.odb</t>
  </si>
  <si>
    <t>4N LatSlide NoTether</t>
  </si>
  <si>
    <t>S2_4N_LatSlide_NoTether.odb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</si>
</sst>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CFBA9F-F3E2-4067-8086-6B907B44FCFA}" name="Table1" displayName="Table1" ref="A5:C26" totalsRowShown="0">
  <autoFilter ref="A5:C26" xr:uid="{D628A691-A255-45FB-BFEA-4916507AC6BF}"/>
  <tableColumns count="3">
    <tableColumn id="1" xr3:uid="{FAD5B1BA-D94D-4B24-A726-0832ED3667C6}" name="time"/>
    <tableColumn id="2" xr3:uid="{3EF7231C-BB1D-4490-B953-C97B0F36887A}" name="moment" dataDxfId="15">
      <calculatedColumnFormula>(Table1[[#This Row],[time]]-2)*2</calculatedColumnFormula>
    </tableColumn>
    <tableColumn id="3" xr3:uid="{323F9458-4993-4D9D-AB8A-FD47E49AFBB2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4A093B-2D8E-4E8E-88FB-82C96E29C4EC}" name="Table235" displayName="Table235" ref="D34:F55" totalsRowShown="0">
  <autoFilter ref="D34:F55" xr:uid="{00019ABA-2C87-45F8-9CE4-5638AF9E9F08}"/>
  <tableColumns count="3">
    <tableColumn id="1" xr3:uid="{E5739033-C803-4E15-89C8-470E6A9D7EDD}" name="time"/>
    <tableColumn id="2" xr3:uid="{755DFD6E-8991-49D0-90DF-942BD9E65FDF}" name="moment" dataDxfId="6">
      <calculatedColumnFormula>-(Table134[[#This Row],[time]]-2)*2</calculatedColumnFormula>
    </tableColumn>
    <tableColumn id="3" xr3:uid="{DB40A4DE-49BA-4F96-847D-85B2A8DC507C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F1975-0DA3-40F0-9B53-0EB35615BF15}" name="Table336" displayName="Table336" ref="G34:I55" totalsRowShown="0">
  <autoFilter ref="G34:I55" xr:uid="{0AEBB487-8C58-4D17-AD15-73AD2551C9B4}"/>
  <tableColumns count="3">
    <tableColumn id="1" xr3:uid="{0170A454-6EB8-4BDB-8C82-7E65A85CB8CC}" name="time"/>
    <tableColumn id="2" xr3:uid="{6163E891-792D-4FA9-9F38-B9166F12ADCC}" name="moment" dataDxfId="5">
      <calculatedColumnFormula>-(Table134[[#This Row],[time]]-2)*2</calculatedColumnFormula>
    </tableColumn>
    <tableColumn id="3" xr3:uid="{791927FA-B8FF-4EC9-9696-8F5080DBE0DD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FDF64F-3C7E-48EC-9375-9913D1008D90}" name="Table437" displayName="Table437" ref="J34:L55" totalsRowShown="0">
  <autoFilter ref="J34:L55" xr:uid="{D2E47650-E7AF-456F-B51B-9D15D2407F65}"/>
  <tableColumns count="3">
    <tableColumn id="1" xr3:uid="{171AEF83-B843-4A40-B617-2974BD0F5726}" name="time"/>
    <tableColumn id="2" xr3:uid="{78845F2D-089D-4742-80B5-D3A65F7AE30A}" name="moment" dataDxfId="4">
      <calculatedColumnFormula>-(Table134[[#This Row],[time]]-2)*2</calculatedColumnFormula>
    </tableColumn>
    <tableColumn id="3" xr3:uid="{826BF049-6425-40F9-8F23-B8458F454584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2E81B6-FCB2-46F8-94AF-65A3A4A79935}" name="Table538" displayName="Table538" ref="M34:O55" totalsRowShown="0">
  <autoFilter ref="M34:O55" xr:uid="{857015AD-04B2-4288-BF5E-7836254649C0}"/>
  <tableColumns count="3">
    <tableColumn id="1" xr3:uid="{9D52C354-C9AE-4296-8211-0A49C389E830}" name="time"/>
    <tableColumn id="2" xr3:uid="{F5B423E3-23BD-4EC2-873B-3B1D9AC6BA8B}" name="moment" dataDxfId="3">
      <calculatedColumnFormula>-(Table134[[#This Row],[time]]-2)*2</calculatedColumnFormula>
    </tableColumn>
    <tableColumn id="3" xr3:uid="{6FE62597-114D-4869-9868-3500C437C6C8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A8A706-765F-4D10-9039-23E43E532920}" name="Table639" displayName="Table639" ref="P34:R55" totalsRowShown="0">
  <autoFilter ref="P34:R55" xr:uid="{9EC4ACFF-ED3B-4459-8C10-0187A405D322}"/>
  <tableColumns count="3">
    <tableColumn id="1" xr3:uid="{180B9AE5-7777-4CA9-A1B5-1A2DAB246E17}" name="time"/>
    <tableColumn id="2" xr3:uid="{9C64AEB6-F79C-463B-B16F-33A539835F4A}" name="moment" dataDxfId="2">
      <calculatedColumnFormula>-(Table134[[#This Row],[time]]-2)*2</calculatedColumnFormula>
    </tableColumn>
    <tableColumn id="3" xr3:uid="{4E0D1F73-0D82-476C-9395-23B02A59510D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AF889DF-7B4C-4C10-86D1-99494CE073F4}" name="Table740" displayName="Table740" ref="S34:U55" totalsRowShown="0">
  <autoFilter ref="S34:U55" xr:uid="{8D42364B-C9F7-4797-A356-545F285A3F99}"/>
  <tableColumns count="3">
    <tableColumn id="1" xr3:uid="{AD9A39E2-935A-4B26-966C-C3994351E611}" name="time"/>
    <tableColumn id="2" xr3:uid="{E44BE1AD-9C0A-491F-859A-D17AB6BFEC0D}" name="moment" dataDxfId="1">
      <calculatedColumnFormula>-(Table134[[#This Row],[time]]-2)*2</calculatedColumnFormula>
    </tableColumn>
    <tableColumn id="3" xr3:uid="{975EA3D4-17CF-41CD-BAAB-341B765EDCA5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C5AA780-4515-4F86-9E08-5555AEE5DC8A}" name="Table841" displayName="Table841" ref="V34:X55" totalsRowShown="0">
  <autoFilter ref="V34:X55" xr:uid="{FAD3A655-01FD-45D6-9478-97445127F1A9}"/>
  <tableColumns count="3">
    <tableColumn id="1" xr3:uid="{E9AD743D-4750-4956-92EE-1ECA09900410}" name="time"/>
    <tableColumn id="2" xr3:uid="{7BAEEEB3-5EAB-4976-8106-74E75E691311}" name="moment" dataDxfId="0">
      <calculatedColumnFormula>-(Table134[[#This Row],[time]]-2)*2</calculatedColumnFormula>
    </tableColumn>
    <tableColumn id="3" xr3:uid="{05B2F632-2F7C-4649-8D2F-084CBC2436E9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8EAB0-8169-46FA-8C7E-51BF3417D2DB}" name="Table2" displayName="Table2" ref="D5:F26" totalsRowShown="0">
  <autoFilter ref="D5:F26" xr:uid="{19DFC710-DB61-4E8E-9624-2CAD05CF1F24}"/>
  <tableColumns count="3">
    <tableColumn id="1" xr3:uid="{DCD5CCE1-EDDD-4D28-A874-FBAD59837AB1}" name="time"/>
    <tableColumn id="2" xr3:uid="{A83063D1-83FB-4A8E-8B3B-C6A8896BC949}" name="moment" dataDxfId="14">
      <calculatedColumnFormula>(Table2[[#This Row],[time]]-2)*2</calculatedColumnFormula>
    </tableColumn>
    <tableColumn id="3" xr3:uid="{37DA401E-5654-4F50-8EE4-46801D8B4017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62F88-377C-4416-B951-02A034867DC9}" name="Table3" displayName="Table3" ref="G5:I26" totalsRowShown="0">
  <autoFilter ref="G5:I26" xr:uid="{07B1B8D3-2E5A-4AF5-88B3-B77EE0B228F2}"/>
  <tableColumns count="3">
    <tableColumn id="1" xr3:uid="{84418232-F5DF-419A-9A40-C7394B7D8056}" name="time"/>
    <tableColumn id="2" xr3:uid="{55C25F57-7076-4E16-B7CB-690694965594}" name="moment" dataDxfId="13">
      <calculatedColumnFormula>(Table3[[#This Row],[time]]-2)*2</calculatedColumnFormula>
    </tableColumn>
    <tableColumn id="3" xr3:uid="{6C1DD412-4B25-475E-A22B-5C3A5746B42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64719A-3A89-4424-A3E5-53855AB41A4D}" name="Table4" displayName="Table4" ref="J5:L26" totalsRowShown="0">
  <autoFilter ref="J5:L26" xr:uid="{C444FE78-3C45-462E-9908-303097CE9B43}"/>
  <tableColumns count="3">
    <tableColumn id="1" xr3:uid="{6823C795-A00D-416E-817B-43227D822B78}" name="time"/>
    <tableColumn id="2" xr3:uid="{BD54595B-D7DF-47DA-A7A8-888BD20AE2D9}" name="moment" dataDxfId="12">
      <calculatedColumnFormula>(Table4[[#This Row],[time]]-2)*2</calculatedColumnFormula>
    </tableColumn>
    <tableColumn id="3" xr3:uid="{E9CD1005-7938-436E-87C0-46FC58E2A72C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9740F-D7BD-408E-9C3E-2ADDFD14A1C4}" name="Table5" displayName="Table5" ref="M5:O26" totalsRowShown="0">
  <autoFilter ref="M5:O26" xr:uid="{AAFC73A6-0266-47BF-AF64-0E989EDA2B5A}"/>
  <tableColumns count="3">
    <tableColumn id="1" xr3:uid="{CEB2A6C2-51B3-4ADE-BD42-415603E1DD47}" name="time"/>
    <tableColumn id="2" xr3:uid="{0E6A18C2-F011-4FA3-9AB3-27FF1CCFE696}" name="moment" dataDxfId="11">
      <calculatedColumnFormula>(Table5[[#This Row],[time]]-2)*2</calculatedColumnFormula>
    </tableColumn>
    <tableColumn id="3" xr3:uid="{9DB1FF17-F7EF-4A74-804A-532DE19D1EF5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B9A4E8-416B-406A-ABD2-D04869296791}" name="Table6" displayName="Table6" ref="P5:R26" totalsRowShown="0">
  <autoFilter ref="P5:R26" xr:uid="{44D93B87-04CC-4EC8-ADD7-60FD547CF5BB}"/>
  <tableColumns count="3">
    <tableColumn id="1" xr3:uid="{132D943E-0C14-481C-B11D-EDAD7E117D08}" name="time"/>
    <tableColumn id="2" xr3:uid="{247EE312-5AFB-4AEA-BC1D-271E9645FE74}" name="moment" dataDxfId="10">
      <calculatedColumnFormula>(Table6[[#This Row],[time]]-2)*2</calculatedColumnFormula>
    </tableColumn>
    <tableColumn id="3" xr3:uid="{9D8E6A2A-DFF6-4F65-836F-01B6DE363490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28446C-0BD5-4F9D-A13C-CB181117DE20}" name="Table7" displayName="Table7" ref="S5:U26" totalsRowShown="0">
  <autoFilter ref="S5:U26" xr:uid="{2CC9ECD9-01A0-45F6-8364-4BF0C2C19790}"/>
  <tableColumns count="3">
    <tableColumn id="1" xr3:uid="{6E0BA614-5B76-4130-A954-E2F8FD3E5C39}" name="time"/>
    <tableColumn id="2" xr3:uid="{69D7AA10-9822-4616-BF8A-06AB31B04C2C}" name="moment" dataDxfId="9">
      <calculatedColumnFormula>(Table7[[#This Row],[time]]-2)*2</calculatedColumnFormula>
    </tableColumn>
    <tableColumn id="3" xr3:uid="{B72545CE-4322-4CD8-97AF-F92A70D4DEFD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9F7840-4E1C-4E97-AD6D-52B3BC7DD326}" name="Table8" displayName="Table8" ref="V5:X26" totalsRowShown="0">
  <autoFilter ref="V5:X26" xr:uid="{CF0FE065-66A3-49F6-B114-8B30EB58845F}"/>
  <tableColumns count="3">
    <tableColumn id="1" xr3:uid="{9E89D5E5-EE13-4EB3-AAC0-5C79DBCAB72C}" name="time"/>
    <tableColumn id="2" xr3:uid="{51D9B7A7-D041-4F20-B93D-27BF19631395}" name="moment" dataDxfId="8">
      <calculatedColumnFormula>(Table8[[#This Row],[time]]-2)*2</calculatedColumnFormula>
    </tableColumn>
    <tableColumn id="3" xr3:uid="{07DEED8F-1F90-499D-9ED2-047898FF08D4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12F125-E4E5-4DD5-BE8A-B65A3B30A1E4}" name="Table134" displayName="Table134" ref="A34:C55" totalsRowShown="0">
  <autoFilter ref="A34:C55" xr:uid="{79F9ACC3-BFEC-4BE2-AFF8-0BC6B8161216}"/>
  <tableColumns count="3">
    <tableColumn id="1" xr3:uid="{B703603F-BE90-4759-A9AC-4AB444EF10A0}" name="time"/>
    <tableColumn id="2" xr3:uid="{42FC0F9D-D846-4691-AF9E-C8948C09FEDD}" name="moment" dataDxfId="7">
      <calculatedColumnFormula>-(Table134[[#This Row],[time]]-2)*2</calculatedColumnFormula>
    </tableColumn>
    <tableColumn id="3" xr3:uid="{68DD16C9-9CD3-4029-B4EB-51F9E6E5747E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43D4-2F04-41DC-9291-161117D22C5A}">
  <dimension ref="A1:X55"/>
  <sheetViews>
    <sheetView tabSelected="1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3.98237</v>
      </c>
      <c r="D6">
        <v>2</v>
      </c>
      <c r="E6">
        <f>(Table2[[#This Row],[time]]-2)*2</f>
        <v>0</v>
      </c>
      <c r="F6">
        <v>3.8491799999999998E-3</v>
      </c>
      <c r="G6">
        <v>2</v>
      </c>
      <c r="H6">
        <f>(Table3[[#This Row],[time]]-2)*2</f>
        <v>0</v>
      </c>
      <c r="I6">
        <v>3.70054E-3</v>
      </c>
      <c r="J6">
        <v>2</v>
      </c>
      <c r="K6">
        <f>(Table4[[#This Row],[time]]-2)*2</f>
        <v>0</v>
      </c>
      <c r="L6">
        <v>4.5258399999999997E-3</v>
      </c>
      <c r="M6">
        <v>2</v>
      </c>
      <c r="N6">
        <f>(Table5[[#This Row],[time]]-2)*2</f>
        <v>0</v>
      </c>
      <c r="O6">
        <v>3.5063499999999999</v>
      </c>
      <c r="P6">
        <v>2</v>
      </c>
      <c r="Q6">
        <f>(Table6[[#This Row],[time]]-2)*2</f>
        <v>0</v>
      </c>
      <c r="R6">
        <v>6.2742399999999998</v>
      </c>
      <c r="S6">
        <v>2</v>
      </c>
      <c r="T6">
        <f>(Table7[[#This Row],[time]]-2)*2</f>
        <v>0</v>
      </c>
      <c r="U6">
        <v>14.707599999999999</v>
      </c>
      <c r="V6">
        <v>2</v>
      </c>
      <c r="W6">
        <f>(Table8[[#This Row],[time]]-2)*2</f>
        <v>0</v>
      </c>
      <c r="X6">
        <v>14.6488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9.2054799999999997</v>
      </c>
      <c r="D7">
        <v>2.0575000000000001</v>
      </c>
      <c r="E7">
        <f>(Table2[[#This Row],[time]]-2)*2</f>
        <v>0.11500000000000021</v>
      </c>
      <c r="F7">
        <v>2.6673300000000002</v>
      </c>
      <c r="G7">
        <v>2.0575000000000001</v>
      </c>
      <c r="H7">
        <f>(Table3[[#This Row],[time]]-2)*2</f>
        <v>0.11500000000000021</v>
      </c>
      <c r="I7">
        <v>1.89069</v>
      </c>
      <c r="J7">
        <v>2.0575000000000001</v>
      </c>
      <c r="K7">
        <f>(Table4[[#This Row],[time]]-2)*2</f>
        <v>0.11500000000000021</v>
      </c>
      <c r="L7">
        <v>3.7759800000000001</v>
      </c>
      <c r="M7">
        <v>2.0575000000000001</v>
      </c>
      <c r="N7">
        <f>(Table5[[#This Row],[time]]-2)*2</f>
        <v>0.11500000000000021</v>
      </c>
      <c r="O7">
        <v>2.9611200000000002</v>
      </c>
      <c r="P7">
        <v>2.0575000000000001</v>
      </c>
      <c r="Q7">
        <f>(Table6[[#This Row],[time]]-2)*2</f>
        <v>0.11500000000000021</v>
      </c>
      <c r="R7">
        <v>7.7755099999999997</v>
      </c>
      <c r="S7">
        <v>2.0575000000000001</v>
      </c>
      <c r="T7">
        <f>(Table7[[#This Row],[time]]-2)*2</f>
        <v>0.11500000000000021</v>
      </c>
      <c r="U7">
        <v>18.531600000000001</v>
      </c>
      <c r="V7">
        <v>2.0575000000000001</v>
      </c>
      <c r="W7">
        <f>(Table8[[#This Row],[time]]-2)*2</f>
        <v>0.11500000000000021</v>
      </c>
      <c r="X7">
        <v>17.6633</v>
      </c>
    </row>
    <row r="8" spans="1:24" x14ac:dyDescent="0.3">
      <c r="A8">
        <v>2.1025</v>
      </c>
      <c r="B8">
        <f>(Table1[[#This Row],[time]]-2)*2</f>
        <v>0.20500000000000007</v>
      </c>
      <c r="C8">
        <v>8.1609700000000007</v>
      </c>
      <c r="D8">
        <v>2.1025</v>
      </c>
      <c r="E8">
        <f>(Table2[[#This Row],[time]]-2)*2</f>
        <v>0.20500000000000007</v>
      </c>
      <c r="F8">
        <v>2.1685400000000001</v>
      </c>
      <c r="G8">
        <v>2.1025</v>
      </c>
      <c r="H8">
        <f>(Table3[[#This Row],[time]]-2)*2</f>
        <v>0.20500000000000007</v>
      </c>
      <c r="I8">
        <v>0.81003400000000003</v>
      </c>
      <c r="J8">
        <v>2.1025</v>
      </c>
      <c r="K8">
        <f>(Table4[[#This Row],[time]]-2)*2</f>
        <v>0.20500000000000007</v>
      </c>
      <c r="L8">
        <v>2.5358499999999999</v>
      </c>
      <c r="M8">
        <v>2.1025</v>
      </c>
      <c r="N8">
        <f>(Table5[[#This Row],[time]]-2)*2</f>
        <v>0.20500000000000007</v>
      </c>
      <c r="O8">
        <v>1.1310800000000001</v>
      </c>
      <c r="P8">
        <v>2.1025</v>
      </c>
      <c r="Q8">
        <f>(Table6[[#This Row],[time]]-2)*2</f>
        <v>0.20500000000000007</v>
      </c>
      <c r="R8">
        <v>4.5917000000000003</v>
      </c>
      <c r="S8">
        <v>2.1025</v>
      </c>
      <c r="T8">
        <f>(Table7[[#This Row],[time]]-2)*2</f>
        <v>0.20500000000000007</v>
      </c>
      <c r="U8">
        <v>18.060400000000001</v>
      </c>
      <c r="V8">
        <v>2.1025</v>
      </c>
      <c r="W8">
        <f>(Table8[[#This Row],[time]]-2)*2</f>
        <v>0.20500000000000007</v>
      </c>
      <c r="X8">
        <v>17.001799999999999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6.5223000000000004</v>
      </c>
      <c r="D9">
        <v>2.1671900000000002</v>
      </c>
      <c r="E9">
        <f>(Table2[[#This Row],[time]]-2)*2</f>
        <v>0.33438000000000034</v>
      </c>
      <c r="F9">
        <v>0.96591300000000002</v>
      </c>
      <c r="G9">
        <v>2.1671900000000002</v>
      </c>
      <c r="H9">
        <f>(Table3[[#This Row],[time]]-2)*2</f>
        <v>0.33438000000000034</v>
      </c>
      <c r="I9">
        <v>4.6771399999999998E-3</v>
      </c>
      <c r="J9">
        <v>2.1671900000000002</v>
      </c>
      <c r="K9">
        <f>(Table4[[#This Row],[time]]-2)*2</f>
        <v>0.33438000000000034</v>
      </c>
      <c r="L9">
        <v>0.77101299999999995</v>
      </c>
      <c r="M9">
        <v>2.1671900000000002</v>
      </c>
      <c r="N9">
        <f>(Table5[[#This Row],[time]]-2)*2</f>
        <v>0.33438000000000034</v>
      </c>
      <c r="O9">
        <v>0.53348600000000002</v>
      </c>
      <c r="P9">
        <v>2.1671900000000002</v>
      </c>
      <c r="Q9">
        <f>(Table6[[#This Row],[time]]-2)*2</f>
        <v>0.33438000000000034</v>
      </c>
      <c r="R9">
        <v>2.83446</v>
      </c>
      <c r="S9">
        <v>2.1671900000000002</v>
      </c>
      <c r="T9">
        <f>(Table7[[#This Row],[time]]-2)*2</f>
        <v>0.33438000000000034</v>
      </c>
      <c r="U9">
        <v>17.490600000000001</v>
      </c>
      <c r="V9">
        <v>2.1671900000000002</v>
      </c>
      <c r="W9">
        <f>(Table8[[#This Row],[time]]-2)*2</f>
        <v>0.33438000000000034</v>
      </c>
      <c r="X9">
        <v>16.051200000000001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6.0458999999999996</v>
      </c>
      <c r="D10">
        <v>2.2146499999999998</v>
      </c>
      <c r="E10">
        <f>(Table2[[#This Row],[time]]-2)*2</f>
        <v>0.42929999999999957</v>
      </c>
      <c r="F10">
        <v>0.38796399999999998</v>
      </c>
      <c r="G10">
        <v>2.2146499999999998</v>
      </c>
      <c r="H10">
        <f>(Table3[[#This Row],[time]]-2)*2</f>
        <v>0.42929999999999957</v>
      </c>
      <c r="I10">
        <v>4.5393300000000003E-3</v>
      </c>
      <c r="J10">
        <v>2.2146499999999998</v>
      </c>
      <c r="K10">
        <f>(Table4[[#This Row],[time]]-2)*2</f>
        <v>0.42929999999999957</v>
      </c>
      <c r="L10">
        <v>0.48736200000000002</v>
      </c>
      <c r="M10">
        <v>2.2146499999999998</v>
      </c>
      <c r="N10">
        <f>(Table5[[#This Row],[time]]-2)*2</f>
        <v>0.42929999999999957</v>
      </c>
      <c r="O10">
        <v>0.36688199999999999</v>
      </c>
      <c r="P10">
        <v>2.2146499999999998</v>
      </c>
      <c r="Q10">
        <f>(Table6[[#This Row],[time]]-2)*2</f>
        <v>0.42929999999999957</v>
      </c>
      <c r="R10">
        <v>2.0263200000000001</v>
      </c>
      <c r="S10">
        <v>2.2146499999999998</v>
      </c>
      <c r="T10">
        <f>(Table7[[#This Row],[time]]-2)*2</f>
        <v>0.42929999999999957</v>
      </c>
      <c r="U10">
        <v>17.203900000000001</v>
      </c>
      <c r="V10">
        <v>2.2146499999999998</v>
      </c>
      <c r="W10">
        <f>(Table8[[#This Row],[time]]-2)*2</f>
        <v>0.42929999999999957</v>
      </c>
      <c r="X10">
        <v>15.5726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6.0054600000000002</v>
      </c>
      <c r="D11">
        <v>2.2715999999999998</v>
      </c>
      <c r="E11">
        <f>(Table2[[#This Row],[time]]-2)*2</f>
        <v>0.54319999999999968</v>
      </c>
      <c r="F11">
        <v>0.24707100000000001</v>
      </c>
      <c r="G11">
        <v>2.2715999999999998</v>
      </c>
      <c r="H11">
        <f>(Table3[[#This Row],[time]]-2)*2</f>
        <v>0.54319999999999968</v>
      </c>
      <c r="I11">
        <v>4.52828E-3</v>
      </c>
      <c r="J11">
        <v>2.2715999999999998</v>
      </c>
      <c r="K11">
        <f>(Table4[[#This Row],[time]]-2)*2</f>
        <v>0.54319999999999968</v>
      </c>
      <c r="L11">
        <v>0.38758999999999999</v>
      </c>
      <c r="M11">
        <v>2.2715999999999998</v>
      </c>
      <c r="N11">
        <f>(Table5[[#This Row],[time]]-2)*2</f>
        <v>0.54319999999999968</v>
      </c>
      <c r="O11">
        <v>0.231514</v>
      </c>
      <c r="P11">
        <v>2.2715999999999998</v>
      </c>
      <c r="Q11">
        <f>(Table6[[#This Row],[time]]-2)*2</f>
        <v>0.54319999999999968</v>
      </c>
      <c r="R11">
        <v>1.3974200000000001</v>
      </c>
      <c r="S11">
        <v>2.2715999999999998</v>
      </c>
      <c r="T11">
        <f>(Table7[[#This Row],[time]]-2)*2</f>
        <v>0.54319999999999968</v>
      </c>
      <c r="U11">
        <v>16.9405</v>
      </c>
      <c r="V11">
        <v>2.2715999999999998</v>
      </c>
      <c r="W11">
        <f>(Table8[[#This Row],[time]]-2)*2</f>
        <v>0.54319999999999968</v>
      </c>
      <c r="X11">
        <v>15.103300000000001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6.0989300000000002</v>
      </c>
      <c r="D12">
        <v>2.32233</v>
      </c>
      <c r="E12">
        <f>(Table2[[#This Row],[time]]-2)*2</f>
        <v>0.64466000000000001</v>
      </c>
      <c r="F12">
        <v>0.21188699999999999</v>
      </c>
      <c r="G12">
        <v>2.32233</v>
      </c>
      <c r="H12">
        <f>(Table3[[#This Row],[time]]-2)*2</f>
        <v>0.64466000000000001</v>
      </c>
      <c r="I12">
        <v>4.4875499999999999E-3</v>
      </c>
      <c r="J12">
        <v>2.32233</v>
      </c>
      <c r="K12">
        <f>(Table4[[#This Row],[time]]-2)*2</f>
        <v>0.64466000000000001</v>
      </c>
      <c r="L12">
        <v>0.30701000000000001</v>
      </c>
      <c r="M12">
        <v>2.32233</v>
      </c>
      <c r="N12">
        <f>(Table5[[#This Row],[time]]-2)*2</f>
        <v>0.64466000000000001</v>
      </c>
      <c r="O12">
        <v>0.13180500000000001</v>
      </c>
      <c r="P12">
        <v>2.32233</v>
      </c>
      <c r="Q12">
        <f>(Table6[[#This Row],[time]]-2)*2</f>
        <v>0.64466000000000001</v>
      </c>
      <c r="R12">
        <v>0.88571500000000003</v>
      </c>
      <c r="S12">
        <v>2.32233</v>
      </c>
      <c r="T12">
        <f>(Table7[[#This Row],[time]]-2)*2</f>
        <v>0.64466000000000001</v>
      </c>
      <c r="U12">
        <v>16.691700000000001</v>
      </c>
      <c r="V12">
        <v>2.32233</v>
      </c>
      <c r="W12">
        <f>(Table8[[#This Row],[time]]-2)*2</f>
        <v>0.64466000000000001</v>
      </c>
      <c r="X12">
        <v>14.6629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6.0771899999999999</v>
      </c>
      <c r="D13">
        <v>2.3587899999999999</v>
      </c>
      <c r="E13">
        <f>(Table2[[#This Row],[time]]-2)*2</f>
        <v>0.71757999999999988</v>
      </c>
      <c r="F13">
        <v>0.13342300000000001</v>
      </c>
      <c r="G13">
        <v>2.3587899999999999</v>
      </c>
      <c r="H13">
        <f>(Table3[[#This Row],[time]]-2)*2</f>
        <v>0.71757999999999988</v>
      </c>
      <c r="I13">
        <v>4.3991000000000004E-3</v>
      </c>
      <c r="J13">
        <v>2.3587899999999999</v>
      </c>
      <c r="K13">
        <f>(Table4[[#This Row],[time]]-2)*2</f>
        <v>0.71757999999999988</v>
      </c>
      <c r="L13">
        <v>0.23125000000000001</v>
      </c>
      <c r="M13">
        <v>2.3587899999999999</v>
      </c>
      <c r="N13">
        <f>(Table5[[#This Row],[time]]-2)*2</f>
        <v>0.71757999999999988</v>
      </c>
      <c r="O13">
        <v>2.01625E-2</v>
      </c>
      <c r="P13">
        <v>2.3587899999999999</v>
      </c>
      <c r="Q13">
        <f>(Table6[[#This Row],[time]]-2)*2</f>
        <v>0.71757999999999988</v>
      </c>
      <c r="R13">
        <v>0.47042899999999999</v>
      </c>
      <c r="S13">
        <v>2.3587899999999999</v>
      </c>
      <c r="T13">
        <f>(Table7[[#This Row],[time]]-2)*2</f>
        <v>0.71757999999999988</v>
      </c>
      <c r="U13">
        <v>16.330400000000001</v>
      </c>
      <c r="V13">
        <v>2.3587899999999999</v>
      </c>
      <c r="W13">
        <f>(Table8[[#This Row],[time]]-2)*2</f>
        <v>0.71757999999999988</v>
      </c>
      <c r="X13">
        <v>14.0906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6.0399200000000004</v>
      </c>
      <c r="D14">
        <v>2.4015499999999999</v>
      </c>
      <c r="E14">
        <f>(Table2[[#This Row],[time]]-2)*2</f>
        <v>0.8030999999999997</v>
      </c>
      <c r="F14">
        <v>3.5313999999999998E-2</v>
      </c>
      <c r="G14">
        <v>2.4015499999999999</v>
      </c>
      <c r="H14">
        <f>(Table3[[#This Row],[time]]-2)*2</f>
        <v>0.8030999999999997</v>
      </c>
      <c r="I14">
        <v>4.2474599999999998E-3</v>
      </c>
      <c r="J14">
        <v>2.4015499999999999</v>
      </c>
      <c r="K14">
        <f>(Table4[[#This Row],[time]]-2)*2</f>
        <v>0.8030999999999997</v>
      </c>
      <c r="L14">
        <v>4.8952700000000002E-2</v>
      </c>
      <c r="M14">
        <v>2.4015499999999999</v>
      </c>
      <c r="N14">
        <f>(Table5[[#This Row],[time]]-2)*2</f>
        <v>0.8030999999999997</v>
      </c>
      <c r="O14">
        <v>4.8243399999999999E-3</v>
      </c>
      <c r="P14">
        <v>2.4015499999999999</v>
      </c>
      <c r="Q14">
        <f>(Table6[[#This Row],[time]]-2)*2</f>
        <v>0.8030999999999997</v>
      </c>
      <c r="R14">
        <v>0.151033</v>
      </c>
      <c r="S14">
        <v>2.4015499999999999</v>
      </c>
      <c r="T14">
        <f>(Table7[[#This Row],[time]]-2)*2</f>
        <v>0.8030999999999997</v>
      </c>
      <c r="U14">
        <v>15.7723</v>
      </c>
      <c r="V14">
        <v>2.4015499999999999</v>
      </c>
      <c r="W14">
        <f>(Table8[[#This Row],[time]]-2)*2</f>
        <v>0.8030999999999997</v>
      </c>
      <c r="X14">
        <v>13.270799999999999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6.0266999999999999</v>
      </c>
      <c r="D15">
        <v>2.47973</v>
      </c>
      <c r="E15">
        <f>(Table2[[#This Row],[time]]-2)*2</f>
        <v>0.95945999999999998</v>
      </c>
      <c r="F15">
        <v>7.18805E-2</v>
      </c>
      <c r="G15">
        <v>2.47973</v>
      </c>
      <c r="H15">
        <f>(Table3[[#This Row],[time]]-2)*2</f>
        <v>0.95945999999999998</v>
      </c>
      <c r="I15">
        <v>4.1832299999999996E-3</v>
      </c>
      <c r="J15">
        <v>2.47973</v>
      </c>
      <c r="K15">
        <f>(Table4[[#This Row],[time]]-2)*2</f>
        <v>0.95945999999999998</v>
      </c>
      <c r="L15">
        <v>6.4555400000000001E-3</v>
      </c>
      <c r="M15">
        <v>2.47973</v>
      </c>
      <c r="N15">
        <f>(Table5[[#This Row],[time]]-2)*2</f>
        <v>0.95945999999999998</v>
      </c>
      <c r="O15">
        <v>4.4320100000000001E-3</v>
      </c>
      <c r="P15">
        <v>2.47973</v>
      </c>
      <c r="Q15">
        <f>(Table6[[#This Row],[time]]-2)*2</f>
        <v>0.95945999999999998</v>
      </c>
      <c r="R15">
        <v>3.0136E-2</v>
      </c>
      <c r="S15">
        <v>2.47973</v>
      </c>
      <c r="T15">
        <f>(Table7[[#This Row],[time]]-2)*2</f>
        <v>0.95945999999999998</v>
      </c>
      <c r="U15">
        <v>15.546200000000001</v>
      </c>
      <c r="V15">
        <v>2.47973</v>
      </c>
      <c r="W15">
        <f>(Table8[[#This Row],[time]]-2)*2</f>
        <v>0.95945999999999998</v>
      </c>
      <c r="X15">
        <v>12.9458</v>
      </c>
    </row>
    <row r="16" spans="1:24" x14ac:dyDescent="0.3">
      <c r="A16">
        <v>2.51017</v>
      </c>
      <c r="B16">
        <f>(Table1[[#This Row],[time]]-2)*2</f>
        <v>1.02034</v>
      </c>
      <c r="C16">
        <v>5.9533199999999997</v>
      </c>
      <c r="D16">
        <v>2.51017</v>
      </c>
      <c r="E16">
        <f>(Table2[[#This Row],[time]]-2)*2</f>
        <v>1.02034</v>
      </c>
      <c r="F16">
        <v>0.15010699999999999</v>
      </c>
      <c r="G16">
        <v>2.51017</v>
      </c>
      <c r="H16">
        <f>(Table3[[#This Row],[time]]-2)*2</f>
        <v>1.02034</v>
      </c>
      <c r="I16">
        <v>4.07318E-3</v>
      </c>
      <c r="J16">
        <v>2.51017</v>
      </c>
      <c r="K16">
        <f>(Table4[[#This Row],[time]]-2)*2</f>
        <v>1.02034</v>
      </c>
      <c r="L16">
        <v>5.5911299999999997E-3</v>
      </c>
      <c r="M16">
        <v>2.51017</v>
      </c>
      <c r="N16">
        <f>(Table5[[#This Row],[time]]-2)*2</f>
        <v>1.02034</v>
      </c>
      <c r="O16">
        <v>4.3195300000000002E-3</v>
      </c>
      <c r="P16">
        <v>2.51017</v>
      </c>
      <c r="Q16">
        <f>(Table6[[#This Row],[time]]-2)*2</f>
        <v>1.02034</v>
      </c>
      <c r="R16">
        <v>3.8839299999999998E-3</v>
      </c>
      <c r="S16">
        <v>2.51017</v>
      </c>
      <c r="T16">
        <f>(Table7[[#This Row],[time]]-2)*2</f>
        <v>1.02034</v>
      </c>
      <c r="U16">
        <v>15.1013</v>
      </c>
      <c r="V16">
        <v>2.51017</v>
      </c>
      <c r="W16">
        <f>(Table8[[#This Row],[time]]-2)*2</f>
        <v>1.02034</v>
      </c>
      <c r="X16">
        <v>12.3339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5.9064500000000004</v>
      </c>
      <c r="D17">
        <v>2.5632600000000001</v>
      </c>
      <c r="E17">
        <f>(Table2[[#This Row],[time]]-2)*2</f>
        <v>1.1265200000000002</v>
      </c>
      <c r="F17">
        <v>0.22203999999999999</v>
      </c>
      <c r="G17">
        <v>2.5632600000000001</v>
      </c>
      <c r="H17">
        <f>(Table3[[#This Row],[time]]-2)*2</f>
        <v>1.1265200000000002</v>
      </c>
      <c r="I17">
        <v>3.9762900000000004E-3</v>
      </c>
      <c r="J17">
        <v>2.5632600000000001</v>
      </c>
      <c r="K17">
        <f>(Table4[[#This Row],[time]]-2)*2</f>
        <v>1.1265200000000002</v>
      </c>
      <c r="L17">
        <v>5.5017E-3</v>
      </c>
      <c r="M17">
        <v>2.5632600000000001</v>
      </c>
      <c r="N17">
        <f>(Table5[[#This Row],[time]]-2)*2</f>
        <v>1.1265200000000002</v>
      </c>
      <c r="O17">
        <v>4.2174100000000004E-3</v>
      </c>
      <c r="P17">
        <v>2.5632600000000001</v>
      </c>
      <c r="Q17">
        <f>(Table6[[#This Row],[time]]-2)*2</f>
        <v>1.1265200000000002</v>
      </c>
      <c r="R17">
        <v>3.7154100000000002E-3</v>
      </c>
      <c r="S17">
        <v>2.5632600000000001</v>
      </c>
      <c r="T17">
        <f>(Table7[[#This Row],[time]]-2)*2</f>
        <v>1.1265200000000002</v>
      </c>
      <c r="U17">
        <v>14.684900000000001</v>
      </c>
      <c r="V17">
        <v>2.5632600000000001</v>
      </c>
      <c r="W17">
        <f>(Table8[[#This Row],[time]]-2)*2</f>
        <v>1.1265200000000002</v>
      </c>
      <c r="X17">
        <v>11.7446</v>
      </c>
    </row>
    <row r="18" spans="1:24" x14ac:dyDescent="0.3">
      <c r="A18">
        <v>2.61022</v>
      </c>
      <c r="B18">
        <f>(Table1[[#This Row],[time]]-2)*2</f>
        <v>1.22044</v>
      </c>
      <c r="C18">
        <v>5.8657000000000004</v>
      </c>
      <c r="D18">
        <v>2.61022</v>
      </c>
      <c r="E18">
        <f>(Table2[[#This Row],[time]]-2)*2</f>
        <v>1.22044</v>
      </c>
      <c r="F18">
        <v>0.274841</v>
      </c>
      <c r="G18">
        <v>2.61022</v>
      </c>
      <c r="H18">
        <f>(Table3[[#This Row],[time]]-2)*2</f>
        <v>1.22044</v>
      </c>
      <c r="I18">
        <v>3.8918799999999999E-3</v>
      </c>
      <c r="J18">
        <v>2.61022</v>
      </c>
      <c r="K18">
        <f>(Table4[[#This Row],[time]]-2)*2</f>
        <v>1.22044</v>
      </c>
      <c r="L18">
        <v>5.4190699999999998E-3</v>
      </c>
      <c r="M18">
        <v>2.61022</v>
      </c>
      <c r="N18">
        <f>(Table5[[#This Row],[time]]-2)*2</f>
        <v>1.22044</v>
      </c>
      <c r="O18">
        <v>4.1281599999999996E-3</v>
      </c>
      <c r="P18">
        <v>2.61022</v>
      </c>
      <c r="Q18">
        <f>(Table6[[#This Row],[time]]-2)*2</f>
        <v>1.22044</v>
      </c>
      <c r="R18">
        <v>3.5726299999999998E-3</v>
      </c>
      <c r="S18">
        <v>2.61022</v>
      </c>
      <c r="T18">
        <f>(Table7[[#This Row],[time]]-2)*2</f>
        <v>1.22044</v>
      </c>
      <c r="U18">
        <v>14.2577</v>
      </c>
      <c r="V18">
        <v>2.61022</v>
      </c>
      <c r="W18">
        <f>(Table8[[#This Row],[time]]-2)*2</f>
        <v>1.22044</v>
      </c>
      <c r="X18">
        <v>11.192500000000001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5.7722800000000003</v>
      </c>
      <c r="D19">
        <v>2.6619299999999999</v>
      </c>
      <c r="E19">
        <f>(Table2[[#This Row],[time]]-2)*2</f>
        <v>1.3238599999999998</v>
      </c>
      <c r="F19">
        <v>0.33293699999999998</v>
      </c>
      <c r="G19">
        <v>2.6619299999999999</v>
      </c>
      <c r="H19">
        <f>(Table3[[#This Row],[time]]-2)*2</f>
        <v>1.3238599999999998</v>
      </c>
      <c r="I19">
        <v>3.7795400000000001E-3</v>
      </c>
      <c r="J19">
        <v>2.6619299999999999</v>
      </c>
      <c r="K19">
        <f>(Table4[[#This Row],[time]]-2)*2</f>
        <v>1.3238599999999998</v>
      </c>
      <c r="L19">
        <v>5.3031299999999996E-3</v>
      </c>
      <c r="M19">
        <v>2.6619299999999999</v>
      </c>
      <c r="N19">
        <f>(Table5[[#This Row],[time]]-2)*2</f>
        <v>1.3238599999999998</v>
      </c>
      <c r="O19">
        <v>4.0162499999999999E-3</v>
      </c>
      <c r="P19">
        <v>2.6619299999999999</v>
      </c>
      <c r="Q19">
        <f>(Table6[[#This Row],[time]]-2)*2</f>
        <v>1.3238599999999998</v>
      </c>
      <c r="R19">
        <v>3.4019100000000002E-3</v>
      </c>
      <c r="S19">
        <v>2.6619299999999999</v>
      </c>
      <c r="T19">
        <f>(Table7[[#This Row],[time]]-2)*2</f>
        <v>1.3238599999999998</v>
      </c>
      <c r="U19">
        <v>13.6381</v>
      </c>
      <c r="V19">
        <v>2.6619299999999999</v>
      </c>
      <c r="W19">
        <f>(Table8[[#This Row],[time]]-2)*2</f>
        <v>1.3238599999999998</v>
      </c>
      <c r="X19">
        <v>10.4879</v>
      </c>
    </row>
    <row r="20" spans="1:24" x14ac:dyDescent="0.3">
      <c r="A20">
        <v>2.70424</v>
      </c>
      <c r="B20">
        <f>(Table1[[#This Row],[time]]-2)*2</f>
        <v>1.40848</v>
      </c>
      <c r="C20">
        <v>5.6397399999999998</v>
      </c>
      <c r="D20">
        <v>2.70424</v>
      </c>
      <c r="E20">
        <f>(Table2[[#This Row],[time]]-2)*2</f>
        <v>1.40848</v>
      </c>
      <c r="F20">
        <v>0.38956299999999999</v>
      </c>
      <c r="G20">
        <v>2.70424</v>
      </c>
      <c r="H20">
        <f>(Table3[[#This Row],[time]]-2)*2</f>
        <v>1.40848</v>
      </c>
      <c r="I20">
        <v>3.6558599999999999E-3</v>
      </c>
      <c r="J20">
        <v>2.70424</v>
      </c>
      <c r="K20">
        <f>(Table4[[#This Row],[time]]-2)*2</f>
        <v>1.40848</v>
      </c>
      <c r="L20">
        <v>5.1804800000000003E-3</v>
      </c>
      <c r="M20">
        <v>2.70424</v>
      </c>
      <c r="N20">
        <f>(Table5[[#This Row],[time]]-2)*2</f>
        <v>1.40848</v>
      </c>
      <c r="O20">
        <v>3.8953099999999999E-3</v>
      </c>
      <c r="P20">
        <v>2.70424</v>
      </c>
      <c r="Q20">
        <f>(Table6[[#This Row],[time]]-2)*2</f>
        <v>1.40848</v>
      </c>
      <c r="R20">
        <v>3.2240599999999999E-3</v>
      </c>
      <c r="S20">
        <v>2.70424</v>
      </c>
      <c r="T20">
        <f>(Table7[[#This Row],[time]]-2)*2</f>
        <v>1.40848</v>
      </c>
      <c r="U20">
        <v>12.877700000000001</v>
      </c>
      <c r="V20">
        <v>2.70424</v>
      </c>
      <c r="W20">
        <f>(Table8[[#This Row],[time]]-2)*2</f>
        <v>1.40848</v>
      </c>
      <c r="X20">
        <v>9.8342899999999993</v>
      </c>
    </row>
    <row r="21" spans="1:24" x14ac:dyDescent="0.3">
      <c r="A21">
        <v>2.75779</v>
      </c>
      <c r="B21">
        <f>(Table1[[#This Row],[time]]-2)*2</f>
        <v>1.5155799999999999</v>
      </c>
      <c r="C21">
        <v>5.5453599999999996</v>
      </c>
      <c r="D21">
        <v>2.75779</v>
      </c>
      <c r="E21">
        <f>(Table2[[#This Row],[time]]-2)*2</f>
        <v>1.5155799999999999</v>
      </c>
      <c r="F21">
        <v>0.431778</v>
      </c>
      <c r="G21">
        <v>2.75779</v>
      </c>
      <c r="H21">
        <f>(Table3[[#This Row],[time]]-2)*2</f>
        <v>1.5155799999999999</v>
      </c>
      <c r="I21">
        <v>3.5528500000000002E-3</v>
      </c>
      <c r="J21">
        <v>2.75779</v>
      </c>
      <c r="K21">
        <f>(Table4[[#This Row],[time]]-2)*2</f>
        <v>1.5155799999999999</v>
      </c>
      <c r="L21">
        <v>5.0847799999999997E-3</v>
      </c>
      <c r="M21">
        <v>2.75779</v>
      </c>
      <c r="N21">
        <f>(Table5[[#This Row],[time]]-2)*2</f>
        <v>1.5155799999999999</v>
      </c>
      <c r="O21">
        <v>3.7975999999999999E-3</v>
      </c>
      <c r="P21">
        <v>2.75779</v>
      </c>
      <c r="Q21">
        <f>(Table6[[#This Row],[time]]-2)*2</f>
        <v>1.5155799999999999</v>
      </c>
      <c r="R21">
        <v>3.0908300000000001E-3</v>
      </c>
      <c r="S21">
        <v>2.75779</v>
      </c>
      <c r="T21">
        <f>(Table7[[#This Row],[time]]-2)*2</f>
        <v>1.5155799999999999</v>
      </c>
      <c r="U21">
        <v>12.233499999999999</v>
      </c>
      <c r="V21">
        <v>2.75779</v>
      </c>
      <c r="W21">
        <f>(Table8[[#This Row],[time]]-2)*2</f>
        <v>1.5155799999999999</v>
      </c>
      <c r="X21">
        <v>9.3246099999999998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5.4134099999999998</v>
      </c>
      <c r="D22">
        <v>2.8044500000000001</v>
      </c>
      <c r="E22">
        <f>(Table2[[#This Row],[time]]-2)*2</f>
        <v>1.6089000000000002</v>
      </c>
      <c r="F22">
        <v>0.476885</v>
      </c>
      <c r="G22">
        <v>2.8044500000000001</v>
      </c>
      <c r="H22">
        <f>(Table3[[#This Row],[time]]-2)*2</f>
        <v>1.6089000000000002</v>
      </c>
      <c r="I22">
        <v>3.4299199999999999E-3</v>
      </c>
      <c r="J22">
        <v>2.8044500000000001</v>
      </c>
      <c r="K22">
        <f>(Table4[[#This Row],[time]]-2)*2</f>
        <v>1.6089000000000002</v>
      </c>
      <c r="L22">
        <v>4.9644700000000003E-3</v>
      </c>
      <c r="M22">
        <v>2.8044500000000001</v>
      </c>
      <c r="N22">
        <f>(Table5[[#This Row],[time]]-2)*2</f>
        <v>1.6089000000000002</v>
      </c>
      <c r="O22">
        <v>3.6840699999999998E-3</v>
      </c>
      <c r="P22">
        <v>2.8044500000000001</v>
      </c>
      <c r="Q22">
        <f>(Table6[[#This Row],[time]]-2)*2</f>
        <v>1.6089000000000002</v>
      </c>
      <c r="R22">
        <v>2.93501E-3</v>
      </c>
      <c r="S22">
        <v>2.8044500000000001</v>
      </c>
      <c r="T22">
        <f>(Table7[[#This Row],[time]]-2)*2</f>
        <v>1.6089000000000002</v>
      </c>
      <c r="U22">
        <v>11.4108</v>
      </c>
      <c r="V22">
        <v>2.8044500000000001</v>
      </c>
      <c r="W22">
        <f>(Table8[[#This Row],[time]]-2)*2</f>
        <v>1.6089000000000002</v>
      </c>
      <c r="X22">
        <v>8.7032100000000003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5.2605700000000004</v>
      </c>
      <c r="D23">
        <v>2.8546</v>
      </c>
      <c r="E23">
        <f>(Table2[[#This Row],[time]]-2)*2</f>
        <v>1.7092000000000001</v>
      </c>
      <c r="F23">
        <v>0.51306600000000002</v>
      </c>
      <c r="G23">
        <v>2.8546</v>
      </c>
      <c r="H23">
        <f>(Table3[[#This Row],[time]]-2)*2</f>
        <v>1.7092000000000001</v>
      </c>
      <c r="I23">
        <v>3.3057500000000001E-3</v>
      </c>
      <c r="J23">
        <v>2.8546</v>
      </c>
      <c r="K23">
        <f>(Table4[[#This Row],[time]]-2)*2</f>
        <v>1.7092000000000001</v>
      </c>
      <c r="L23">
        <v>4.8430499999999998E-3</v>
      </c>
      <c r="M23">
        <v>2.8546</v>
      </c>
      <c r="N23">
        <f>(Table5[[#This Row],[time]]-2)*2</f>
        <v>1.7092000000000001</v>
      </c>
      <c r="O23">
        <v>3.5722100000000001E-3</v>
      </c>
      <c r="P23">
        <v>2.8546</v>
      </c>
      <c r="Q23">
        <f>(Table6[[#This Row],[time]]-2)*2</f>
        <v>1.7092000000000001</v>
      </c>
      <c r="R23">
        <v>2.7879100000000002E-3</v>
      </c>
      <c r="S23">
        <v>2.8546</v>
      </c>
      <c r="T23">
        <f>(Table7[[#This Row],[time]]-2)*2</f>
        <v>1.7092000000000001</v>
      </c>
      <c r="U23">
        <v>10.669499999999999</v>
      </c>
      <c r="V23">
        <v>2.8546</v>
      </c>
      <c r="W23">
        <f>(Table8[[#This Row],[time]]-2)*2</f>
        <v>1.7092000000000001</v>
      </c>
      <c r="X23">
        <v>8.1133500000000005</v>
      </c>
    </row>
    <row r="24" spans="1:24" x14ac:dyDescent="0.3">
      <c r="A24">
        <v>2.90442</v>
      </c>
      <c r="B24">
        <f>(Table1[[#This Row],[time]]-2)*2</f>
        <v>1.80884</v>
      </c>
      <c r="C24">
        <v>5.03308</v>
      </c>
      <c r="D24">
        <v>2.90442</v>
      </c>
      <c r="E24">
        <f>(Table2[[#This Row],[time]]-2)*2</f>
        <v>1.80884</v>
      </c>
      <c r="F24">
        <v>0.55751799999999996</v>
      </c>
      <c r="G24">
        <v>2.90442</v>
      </c>
      <c r="H24">
        <f>(Table3[[#This Row],[time]]-2)*2</f>
        <v>1.80884</v>
      </c>
      <c r="I24">
        <v>3.1469100000000002E-3</v>
      </c>
      <c r="J24">
        <v>2.90442</v>
      </c>
      <c r="K24">
        <f>(Table4[[#This Row],[time]]-2)*2</f>
        <v>1.80884</v>
      </c>
      <c r="L24">
        <v>4.6870200000000001E-3</v>
      </c>
      <c r="M24">
        <v>2.90442</v>
      </c>
      <c r="N24">
        <f>(Table5[[#This Row],[time]]-2)*2</f>
        <v>1.80884</v>
      </c>
      <c r="O24">
        <v>3.4275400000000002E-3</v>
      </c>
      <c r="P24">
        <v>2.90442</v>
      </c>
      <c r="Q24">
        <f>(Table6[[#This Row],[time]]-2)*2</f>
        <v>1.80884</v>
      </c>
      <c r="R24">
        <v>2.60845E-3</v>
      </c>
      <c r="S24">
        <v>2.90442</v>
      </c>
      <c r="T24">
        <f>(Table7[[#This Row],[time]]-2)*2</f>
        <v>1.80884</v>
      </c>
      <c r="U24">
        <v>9.6806800000000006</v>
      </c>
      <c r="V24">
        <v>2.90442</v>
      </c>
      <c r="W24">
        <f>(Table8[[#This Row],[time]]-2)*2</f>
        <v>1.80884</v>
      </c>
      <c r="X24">
        <v>7.2799399999999999</v>
      </c>
    </row>
    <row r="25" spans="1:24" x14ac:dyDescent="0.3">
      <c r="A25">
        <v>2.95797</v>
      </c>
      <c r="B25">
        <f>(Table1[[#This Row],[time]]-2)*2</f>
        <v>1.91594</v>
      </c>
      <c r="C25">
        <v>4.8794399999999998</v>
      </c>
      <c r="D25">
        <v>2.95797</v>
      </c>
      <c r="E25">
        <f>(Table2[[#This Row],[time]]-2)*2</f>
        <v>1.91594</v>
      </c>
      <c r="F25">
        <v>0.58418400000000004</v>
      </c>
      <c r="G25">
        <v>2.95797</v>
      </c>
      <c r="H25">
        <f>(Table3[[#This Row],[time]]-2)*2</f>
        <v>1.91594</v>
      </c>
      <c r="I25">
        <v>3.0510799999999999E-3</v>
      </c>
      <c r="J25">
        <v>2.95797</v>
      </c>
      <c r="K25">
        <f>(Table4[[#This Row],[time]]-2)*2</f>
        <v>1.91594</v>
      </c>
      <c r="L25">
        <v>4.5904099999999996E-3</v>
      </c>
      <c r="M25">
        <v>2.95797</v>
      </c>
      <c r="N25">
        <f>(Table5[[#This Row],[time]]-2)*2</f>
        <v>1.91594</v>
      </c>
      <c r="O25">
        <v>3.3393899999999998E-3</v>
      </c>
      <c r="P25">
        <v>2.95797</v>
      </c>
      <c r="Q25">
        <f>(Table6[[#This Row],[time]]-2)*2</f>
        <v>1.91594</v>
      </c>
      <c r="R25">
        <v>2.5006099999999999E-3</v>
      </c>
      <c r="S25">
        <v>2.95797</v>
      </c>
      <c r="T25">
        <f>(Table7[[#This Row],[time]]-2)*2</f>
        <v>1.91594</v>
      </c>
      <c r="U25">
        <v>9.0250500000000002</v>
      </c>
      <c r="V25">
        <v>2.95797</v>
      </c>
      <c r="W25">
        <f>(Table8[[#This Row],[time]]-2)*2</f>
        <v>1.91594</v>
      </c>
      <c r="X25">
        <v>6.7583399999999996</v>
      </c>
    </row>
    <row r="26" spans="1:24" x14ac:dyDescent="0.3">
      <c r="A26">
        <v>3</v>
      </c>
      <c r="B26">
        <f>(Table1[[#This Row],[time]]-2)*2</f>
        <v>2</v>
      </c>
      <c r="C26">
        <v>4.6958799999999998</v>
      </c>
      <c r="D26">
        <v>3</v>
      </c>
      <c r="E26">
        <f>(Table2[[#This Row],[time]]-2)*2</f>
        <v>2</v>
      </c>
      <c r="F26">
        <v>0.60655800000000004</v>
      </c>
      <c r="G26">
        <v>3</v>
      </c>
      <c r="H26">
        <f>(Table3[[#This Row],[time]]-2)*2</f>
        <v>2</v>
      </c>
      <c r="I26">
        <v>2.9458000000000002E-3</v>
      </c>
      <c r="J26">
        <v>3</v>
      </c>
      <c r="K26">
        <f>(Table4[[#This Row],[time]]-2)*2</f>
        <v>2</v>
      </c>
      <c r="L26">
        <v>4.4852800000000003E-3</v>
      </c>
      <c r="M26">
        <v>3</v>
      </c>
      <c r="N26">
        <f>(Table5[[#This Row],[time]]-2)*2</f>
        <v>2</v>
      </c>
      <c r="O26">
        <v>3.2413300000000002E-3</v>
      </c>
      <c r="P26">
        <v>3</v>
      </c>
      <c r="Q26">
        <f>(Table6[[#This Row],[time]]-2)*2</f>
        <v>2</v>
      </c>
      <c r="R26">
        <v>2.3857100000000001E-3</v>
      </c>
      <c r="S26">
        <v>3</v>
      </c>
      <c r="T26">
        <f>(Table7[[#This Row],[time]]-2)*2</f>
        <v>2</v>
      </c>
      <c r="U26">
        <v>8.3291599999999999</v>
      </c>
      <c r="V26">
        <v>3</v>
      </c>
      <c r="W26">
        <f>(Table8[[#This Row],[time]]-2)*2</f>
        <v>2</v>
      </c>
      <c r="X26">
        <v>6.19048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3.98237</v>
      </c>
      <c r="D35">
        <v>2</v>
      </c>
      <c r="E35">
        <f>-(Table134[[#This Row],[time]]-2)*2</f>
        <v>0</v>
      </c>
      <c r="F35">
        <v>3.8491799999999998E-3</v>
      </c>
      <c r="G35">
        <v>2</v>
      </c>
      <c r="H35">
        <f>-(Table134[[#This Row],[time]]-2)*2</f>
        <v>0</v>
      </c>
      <c r="I35">
        <v>3.70054E-3</v>
      </c>
      <c r="J35">
        <v>2</v>
      </c>
      <c r="K35">
        <f>-(Table134[[#This Row],[time]]-2)*2</f>
        <v>0</v>
      </c>
      <c r="L35">
        <v>4.5258399999999997E-3</v>
      </c>
      <c r="M35">
        <v>2</v>
      </c>
      <c r="N35">
        <f>-(Table134[[#This Row],[time]]-2)*2</f>
        <v>0</v>
      </c>
      <c r="O35">
        <v>3.5063499999999999</v>
      </c>
      <c r="P35">
        <v>2</v>
      </c>
      <c r="Q35">
        <f>-(Table134[[#This Row],[time]]-2)*2</f>
        <v>0</v>
      </c>
      <c r="R35">
        <v>6.2742399999999998</v>
      </c>
      <c r="S35">
        <v>2</v>
      </c>
      <c r="T35">
        <f>-(Table134[[#This Row],[time]]-2)*2</f>
        <v>0</v>
      </c>
      <c r="U35">
        <v>14.707599999999999</v>
      </c>
      <c r="V35">
        <v>2</v>
      </c>
      <c r="W35">
        <f>-(Table134[[#This Row],[time]]-2)*2</f>
        <v>0</v>
      </c>
      <c r="X35">
        <v>14.6488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11.1311</v>
      </c>
      <c r="D36">
        <v>2.0575000000000001</v>
      </c>
      <c r="E36">
        <f>-(Table134[[#This Row],[time]]-2)*2</f>
        <v>-0.11500000000000021</v>
      </c>
      <c r="F36">
        <v>3.3595299999999999</v>
      </c>
      <c r="G36">
        <v>2.0575000000000001</v>
      </c>
      <c r="H36">
        <f>-(Table134[[#This Row],[time]]-2)*2</f>
        <v>-0.11500000000000021</v>
      </c>
      <c r="I36">
        <v>4.8978099999999998</v>
      </c>
      <c r="J36">
        <v>2.0575000000000001</v>
      </c>
      <c r="K36">
        <f>-(Table134[[#This Row],[time]]-2)*2</f>
        <v>-0.11500000000000021</v>
      </c>
      <c r="L36">
        <v>7.0460799999999999</v>
      </c>
      <c r="M36">
        <v>2.0575000000000001</v>
      </c>
      <c r="N36">
        <f>-(Table134[[#This Row],[time]]-2)*2</f>
        <v>-0.11500000000000021</v>
      </c>
      <c r="O36">
        <v>11.9322</v>
      </c>
      <c r="P36">
        <v>2.0575000000000001</v>
      </c>
      <c r="Q36">
        <f>-(Table134[[#This Row],[time]]-2)*2</f>
        <v>-0.11500000000000021</v>
      </c>
      <c r="R36">
        <v>17.9619</v>
      </c>
      <c r="S36">
        <v>2.0575000000000001</v>
      </c>
      <c r="T36">
        <f>-(Table134[[#This Row],[time]]-2)*2</f>
        <v>-0.11500000000000021</v>
      </c>
      <c r="U36">
        <v>20.9346</v>
      </c>
      <c r="V36">
        <v>2.0575000000000001</v>
      </c>
      <c r="W36">
        <f>-(Table134[[#This Row],[time]]-2)*2</f>
        <v>-0.11500000000000021</v>
      </c>
      <c r="X36">
        <v>20.7698</v>
      </c>
    </row>
    <row r="37" spans="1:24" x14ac:dyDescent="0.3">
      <c r="A37">
        <v>2.1025</v>
      </c>
      <c r="B37">
        <f>-(Table134[[#This Row],[time]]-2)*2</f>
        <v>-0.20500000000000007</v>
      </c>
      <c r="C37">
        <v>12.1797</v>
      </c>
      <c r="D37">
        <v>2.1025</v>
      </c>
      <c r="E37">
        <f>-(Table134[[#This Row],[time]]-2)*2</f>
        <v>-0.20500000000000007</v>
      </c>
      <c r="F37">
        <v>4.2464399999999998</v>
      </c>
      <c r="G37">
        <v>2.1025</v>
      </c>
      <c r="H37">
        <f>-(Table134[[#This Row],[time]]-2)*2</f>
        <v>-0.20500000000000007</v>
      </c>
      <c r="I37">
        <v>6.7267999999999999</v>
      </c>
      <c r="J37">
        <v>2.1025</v>
      </c>
      <c r="K37">
        <f>-(Table134[[#This Row],[time]]-2)*2</f>
        <v>-0.20500000000000007</v>
      </c>
      <c r="L37">
        <v>9.7880400000000005</v>
      </c>
      <c r="M37">
        <v>2.1025</v>
      </c>
      <c r="N37">
        <f>-(Table134[[#This Row],[time]]-2)*2</f>
        <v>-0.20500000000000007</v>
      </c>
      <c r="O37">
        <v>17.345600000000001</v>
      </c>
      <c r="P37">
        <v>2.1025</v>
      </c>
      <c r="Q37">
        <f>-(Table134[[#This Row],[time]]-2)*2</f>
        <v>-0.20500000000000007</v>
      </c>
      <c r="R37">
        <v>24.6462</v>
      </c>
      <c r="S37">
        <v>2.1025</v>
      </c>
      <c r="T37">
        <f>-(Table134[[#This Row],[time]]-2)*2</f>
        <v>-0.20500000000000007</v>
      </c>
      <c r="U37">
        <v>22.455400000000001</v>
      </c>
      <c r="V37">
        <v>2.1025</v>
      </c>
      <c r="W37">
        <f>-(Table134[[#This Row],[time]]-2)*2</f>
        <v>-0.20500000000000007</v>
      </c>
      <c r="X37">
        <v>23.0671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12.950900000000001</v>
      </c>
      <c r="D38">
        <v>2.1671900000000002</v>
      </c>
      <c r="E38">
        <f>-(Table134[[#This Row],[time]]-2)*2</f>
        <v>-0.33438000000000034</v>
      </c>
      <c r="F38">
        <v>5.0081300000000004</v>
      </c>
      <c r="G38">
        <v>2.1671900000000002</v>
      </c>
      <c r="H38">
        <f>-(Table134[[#This Row],[time]]-2)*2</f>
        <v>-0.33438000000000034</v>
      </c>
      <c r="I38">
        <v>8.1371199999999995</v>
      </c>
      <c r="J38">
        <v>2.1671900000000002</v>
      </c>
      <c r="K38">
        <f>-(Table134[[#This Row],[time]]-2)*2</f>
        <v>-0.33438000000000034</v>
      </c>
      <c r="L38">
        <v>11.785600000000001</v>
      </c>
      <c r="M38">
        <v>2.1671900000000002</v>
      </c>
      <c r="N38">
        <f>-(Table134[[#This Row],[time]]-2)*2</f>
        <v>-0.33438000000000034</v>
      </c>
      <c r="O38">
        <v>21.358499999999999</v>
      </c>
      <c r="P38">
        <v>2.1671900000000002</v>
      </c>
      <c r="Q38">
        <f>-(Table134[[#This Row],[time]]-2)*2</f>
        <v>-0.33438000000000034</v>
      </c>
      <c r="R38">
        <v>29.959199999999999</v>
      </c>
      <c r="S38">
        <v>2.1671900000000002</v>
      </c>
      <c r="T38">
        <f>-(Table134[[#This Row],[time]]-2)*2</f>
        <v>-0.33438000000000034</v>
      </c>
      <c r="U38">
        <v>24.619599999999998</v>
      </c>
      <c r="V38">
        <v>2.1671900000000002</v>
      </c>
      <c r="W38">
        <f>-(Table134[[#This Row],[time]]-2)*2</f>
        <v>-0.33438000000000034</v>
      </c>
      <c r="X38">
        <v>26.106000000000002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13.9269</v>
      </c>
      <c r="D39">
        <v>2.2146499999999998</v>
      </c>
      <c r="E39">
        <f>-(Table134[[#This Row],[time]]-2)*2</f>
        <v>-0.42929999999999957</v>
      </c>
      <c r="F39">
        <v>6.0005600000000001</v>
      </c>
      <c r="G39">
        <v>2.2146499999999998</v>
      </c>
      <c r="H39">
        <f>-(Table134[[#This Row],[time]]-2)*2</f>
        <v>-0.42929999999999957</v>
      </c>
      <c r="I39">
        <v>9.8040299999999991</v>
      </c>
      <c r="J39">
        <v>2.2146499999999998</v>
      </c>
      <c r="K39">
        <f>-(Table134[[#This Row],[time]]-2)*2</f>
        <v>-0.42929999999999957</v>
      </c>
      <c r="L39">
        <v>13.963800000000001</v>
      </c>
      <c r="M39">
        <v>2.2146499999999998</v>
      </c>
      <c r="N39">
        <f>-(Table134[[#This Row],[time]]-2)*2</f>
        <v>-0.42929999999999957</v>
      </c>
      <c r="O39">
        <v>24.9573</v>
      </c>
      <c r="P39">
        <v>2.2146499999999998</v>
      </c>
      <c r="Q39">
        <f>-(Table134[[#This Row],[time]]-2)*2</f>
        <v>-0.42929999999999957</v>
      </c>
      <c r="R39">
        <v>35.063099999999999</v>
      </c>
      <c r="S39">
        <v>2.2146499999999998</v>
      </c>
      <c r="T39">
        <f>-(Table134[[#This Row],[time]]-2)*2</f>
        <v>-0.42929999999999957</v>
      </c>
      <c r="U39">
        <v>27.852</v>
      </c>
      <c r="V39">
        <v>2.2146499999999998</v>
      </c>
      <c r="W39">
        <f>-(Table134[[#This Row],[time]]-2)*2</f>
        <v>-0.42929999999999957</v>
      </c>
      <c r="X39">
        <v>29.988399999999999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14.8894</v>
      </c>
      <c r="D40">
        <v>2.2715999999999998</v>
      </c>
      <c r="E40">
        <f>-(Table134[[#This Row],[time]]-2)*2</f>
        <v>-0.54319999999999968</v>
      </c>
      <c r="F40">
        <v>6.9916400000000003</v>
      </c>
      <c r="G40">
        <v>2.2715999999999998</v>
      </c>
      <c r="H40">
        <f>-(Table134[[#This Row],[time]]-2)*2</f>
        <v>-0.54319999999999968</v>
      </c>
      <c r="I40">
        <v>11.414099999999999</v>
      </c>
      <c r="J40">
        <v>2.2715999999999998</v>
      </c>
      <c r="K40">
        <f>-(Table134[[#This Row],[time]]-2)*2</f>
        <v>-0.54319999999999968</v>
      </c>
      <c r="L40">
        <v>16.010100000000001</v>
      </c>
      <c r="M40">
        <v>2.2715999999999998</v>
      </c>
      <c r="N40">
        <f>-(Table134[[#This Row],[time]]-2)*2</f>
        <v>-0.54319999999999968</v>
      </c>
      <c r="O40">
        <v>27.6402</v>
      </c>
      <c r="P40">
        <v>2.2715999999999998</v>
      </c>
      <c r="Q40">
        <f>-(Table134[[#This Row],[time]]-2)*2</f>
        <v>-0.54319999999999968</v>
      </c>
      <c r="R40">
        <v>39.000799999999998</v>
      </c>
      <c r="S40">
        <v>2.2715999999999998</v>
      </c>
      <c r="T40">
        <f>-(Table134[[#This Row],[time]]-2)*2</f>
        <v>-0.54319999999999968</v>
      </c>
      <c r="U40">
        <v>31.162099999999999</v>
      </c>
      <c r="V40">
        <v>2.2715999999999998</v>
      </c>
      <c r="W40">
        <f>-(Table134[[#This Row],[time]]-2)*2</f>
        <v>-0.54319999999999968</v>
      </c>
      <c r="X40">
        <v>33.427500000000002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15.9712</v>
      </c>
      <c r="D41">
        <v>2.32233</v>
      </c>
      <c r="E41">
        <f>-(Table134[[#This Row],[time]]-2)*2</f>
        <v>-0.64466000000000001</v>
      </c>
      <c r="F41">
        <v>8.2621000000000002</v>
      </c>
      <c r="G41">
        <v>2.32233</v>
      </c>
      <c r="H41">
        <f>-(Table134[[#This Row],[time]]-2)*2</f>
        <v>-0.64466000000000001</v>
      </c>
      <c r="I41">
        <v>13.674099999999999</v>
      </c>
      <c r="J41">
        <v>2.32233</v>
      </c>
      <c r="K41">
        <f>-(Table134[[#This Row],[time]]-2)*2</f>
        <v>-0.64466000000000001</v>
      </c>
      <c r="L41">
        <v>18.5471</v>
      </c>
      <c r="M41">
        <v>2.32233</v>
      </c>
      <c r="N41">
        <f>-(Table134[[#This Row],[time]]-2)*2</f>
        <v>-0.64466000000000001</v>
      </c>
      <c r="O41">
        <v>30.340499999999999</v>
      </c>
      <c r="P41">
        <v>2.32233</v>
      </c>
      <c r="Q41">
        <f>-(Table134[[#This Row],[time]]-2)*2</f>
        <v>-0.64466000000000001</v>
      </c>
      <c r="R41">
        <v>43.205100000000002</v>
      </c>
      <c r="S41">
        <v>2.32233</v>
      </c>
      <c r="T41">
        <f>-(Table134[[#This Row],[time]]-2)*2</f>
        <v>-0.64466000000000001</v>
      </c>
      <c r="U41">
        <v>35.210799999999999</v>
      </c>
      <c r="V41">
        <v>2.32233</v>
      </c>
      <c r="W41">
        <f>-(Table134[[#This Row],[time]]-2)*2</f>
        <v>-0.64466000000000001</v>
      </c>
      <c r="X41">
        <v>37.343699999999998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17.081099999999999</v>
      </c>
      <c r="D42">
        <v>2.3587899999999999</v>
      </c>
      <c r="E42">
        <f>-(Table134[[#This Row],[time]]-2)*2</f>
        <v>-0.71757999999999988</v>
      </c>
      <c r="F42">
        <v>9.5926600000000004</v>
      </c>
      <c r="G42">
        <v>2.3587899999999999</v>
      </c>
      <c r="H42">
        <f>-(Table134[[#This Row],[time]]-2)*2</f>
        <v>-0.71757999999999988</v>
      </c>
      <c r="I42">
        <v>15.911199999999999</v>
      </c>
      <c r="J42">
        <v>2.3587899999999999</v>
      </c>
      <c r="K42">
        <f>-(Table134[[#This Row],[time]]-2)*2</f>
        <v>-0.71757999999999988</v>
      </c>
      <c r="L42">
        <v>21.108499999999999</v>
      </c>
      <c r="M42">
        <v>2.3587899999999999</v>
      </c>
      <c r="N42">
        <f>-(Table134[[#This Row],[time]]-2)*2</f>
        <v>-0.71757999999999988</v>
      </c>
      <c r="O42">
        <v>32.866999999999997</v>
      </c>
      <c r="P42">
        <v>2.3587899999999999</v>
      </c>
      <c r="Q42">
        <f>-(Table134[[#This Row],[time]]-2)*2</f>
        <v>-0.71757999999999988</v>
      </c>
      <c r="R42">
        <v>46.8367</v>
      </c>
      <c r="S42">
        <v>2.3587899999999999</v>
      </c>
      <c r="T42">
        <f>-(Table134[[#This Row],[time]]-2)*2</f>
        <v>-0.71757999999999988</v>
      </c>
      <c r="U42">
        <v>39.009</v>
      </c>
      <c r="V42">
        <v>2.3587899999999999</v>
      </c>
      <c r="W42">
        <f>-(Table134[[#This Row],[time]]-2)*2</f>
        <v>-0.71757999999999988</v>
      </c>
      <c r="X42">
        <v>41.115400000000001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18.115100000000002</v>
      </c>
      <c r="D43">
        <v>2.4015499999999999</v>
      </c>
      <c r="E43">
        <f>-(Table134[[#This Row],[time]]-2)*2</f>
        <v>-0.8030999999999997</v>
      </c>
      <c r="F43">
        <v>11.121</v>
      </c>
      <c r="G43">
        <v>2.4015499999999999</v>
      </c>
      <c r="H43">
        <f>-(Table134[[#This Row],[time]]-2)*2</f>
        <v>-0.8030999999999997</v>
      </c>
      <c r="I43">
        <v>18.0078</v>
      </c>
      <c r="J43">
        <v>2.4015499999999999</v>
      </c>
      <c r="K43">
        <f>-(Table134[[#This Row],[time]]-2)*2</f>
        <v>-0.8030999999999997</v>
      </c>
      <c r="L43">
        <v>23.470600000000001</v>
      </c>
      <c r="M43">
        <v>2.4015499999999999</v>
      </c>
      <c r="N43">
        <f>-(Table134[[#This Row],[time]]-2)*2</f>
        <v>-0.8030999999999997</v>
      </c>
      <c r="O43">
        <v>35.051400000000001</v>
      </c>
      <c r="P43">
        <v>2.4015499999999999</v>
      </c>
      <c r="Q43">
        <f>-(Table134[[#This Row],[time]]-2)*2</f>
        <v>-0.8030999999999997</v>
      </c>
      <c r="R43">
        <v>49.802199999999999</v>
      </c>
      <c r="S43">
        <v>2.4015499999999999</v>
      </c>
      <c r="T43">
        <f>-(Table134[[#This Row],[time]]-2)*2</f>
        <v>-0.8030999999999997</v>
      </c>
      <c r="U43">
        <v>42.297499999999999</v>
      </c>
      <c r="V43">
        <v>2.4015499999999999</v>
      </c>
      <c r="W43">
        <f>-(Table134[[#This Row],[time]]-2)*2</f>
        <v>-0.8030999999999997</v>
      </c>
      <c r="X43">
        <v>44.258099999999999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19.202200000000001</v>
      </c>
      <c r="D44">
        <v>2.47973</v>
      </c>
      <c r="E44">
        <f>-(Table134[[#This Row],[time]]-2)*2</f>
        <v>-0.95945999999999998</v>
      </c>
      <c r="F44">
        <v>12.883900000000001</v>
      </c>
      <c r="G44">
        <v>2.47973</v>
      </c>
      <c r="H44">
        <f>-(Table134[[#This Row],[time]]-2)*2</f>
        <v>-0.95945999999999998</v>
      </c>
      <c r="I44">
        <v>20.248899999999999</v>
      </c>
      <c r="J44">
        <v>2.47973</v>
      </c>
      <c r="K44">
        <f>-(Table134[[#This Row],[time]]-2)*2</f>
        <v>-0.95945999999999998</v>
      </c>
      <c r="L44">
        <v>26.135999999999999</v>
      </c>
      <c r="M44">
        <v>2.47973</v>
      </c>
      <c r="N44">
        <f>-(Table134[[#This Row],[time]]-2)*2</f>
        <v>-0.95945999999999998</v>
      </c>
      <c r="O44">
        <v>37.249299999999998</v>
      </c>
      <c r="P44">
        <v>2.47973</v>
      </c>
      <c r="Q44">
        <f>-(Table134[[#This Row],[time]]-2)*2</f>
        <v>-0.95945999999999998</v>
      </c>
      <c r="R44">
        <v>52.811999999999998</v>
      </c>
      <c r="S44">
        <v>2.47973</v>
      </c>
      <c r="T44">
        <f>-(Table134[[#This Row],[time]]-2)*2</f>
        <v>-0.95945999999999998</v>
      </c>
      <c r="U44">
        <v>45.6922</v>
      </c>
      <c r="V44">
        <v>2.47973</v>
      </c>
      <c r="W44">
        <f>-(Table134[[#This Row],[time]]-2)*2</f>
        <v>-0.95945999999999998</v>
      </c>
      <c r="X44">
        <v>47.471299999999999</v>
      </c>
    </row>
    <row r="45" spans="1:24" x14ac:dyDescent="0.3">
      <c r="A45">
        <v>2.51017</v>
      </c>
      <c r="B45">
        <f>-(Table134[[#This Row],[time]]-2)*2</f>
        <v>-1.02034</v>
      </c>
      <c r="C45">
        <v>20.2561</v>
      </c>
      <c r="D45">
        <v>2.51017</v>
      </c>
      <c r="E45">
        <f>-(Table134[[#This Row],[time]]-2)*2</f>
        <v>-1.02034</v>
      </c>
      <c r="F45">
        <v>14.801500000000001</v>
      </c>
      <c r="G45">
        <v>2.51017</v>
      </c>
      <c r="H45">
        <f>-(Table134[[#This Row],[time]]-2)*2</f>
        <v>-1.02034</v>
      </c>
      <c r="I45">
        <v>22.666699999999999</v>
      </c>
      <c r="J45">
        <v>2.51017</v>
      </c>
      <c r="K45">
        <f>-(Table134[[#This Row],[time]]-2)*2</f>
        <v>-1.02034</v>
      </c>
      <c r="L45">
        <v>29.386900000000001</v>
      </c>
      <c r="M45">
        <v>2.51017</v>
      </c>
      <c r="N45">
        <f>-(Table134[[#This Row],[time]]-2)*2</f>
        <v>-1.02034</v>
      </c>
      <c r="O45">
        <v>41.156300000000002</v>
      </c>
      <c r="P45">
        <v>2.51017</v>
      </c>
      <c r="Q45">
        <f>-(Table134[[#This Row],[time]]-2)*2</f>
        <v>-1.02034</v>
      </c>
      <c r="R45">
        <v>56.885800000000003</v>
      </c>
      <c r="S45">
        <v>2.51017</v>
      </c>
      <c r="T45">
        <f>-(Table134[[#This Row],[time]]-2)*2</f>
        <v>-1.02034</v>
      </c>
      <c r="U45">
        <v>49.719299999999997</v>
      </c>
      <c r="V45">
        <v>2.51017</v>
      </c>
      <c r="W45">
        <f>-(Table134[[#This Row],[time]]-2)*2</f>
        <v>-1.02034</v>
      </c>
      <c r="X45">
        <v>51.114699999999999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21.2865</v>
      </c>
      <c r="D46">
        <v>2.5632600000000001</v>
      </c>
      <c r="E46">
        <f>-(Table134[[#This Row],[time]]-2)*2</f>
        <v>-1.1265200000000002</v>
      </c>
      <c r="F46">
        <v>16.492699999999999</v>
      </c>
      <c r="G46">
        <v>2.5632600000000001</v>
      </c>
      <c r="H46">
        <f>-(Table134[[#This Row],[time]]-2)*2</f>
        <v>-1.1265200000000002</v>
      </c>
      <c r="I46">
        <v>25.139600000000002</v>
      </c>
      <c r="J46">
        <v>2.5632600000000001</v>
      </c>
      <c r="K46">
        <f>-(Table134[[#This Row],[time]]-2)*2</f>
        <v>-1.1265200000000002</v>
      </c>
      <c r="L46">
        <v>32.750399999999999</v>
      </c>
      <c r="M46">
        <v>2.5632600000000001</v>
      </c>
      <c r="N46">
        <f>-(Table134[[#This Row],[time]]-2)*2</f>
        <v>-1.1265200000000002</v>
      </c>
      <c r="O46">
        <v>45.390799999999999</v>
      </c>
      <c r="P46">
        <v>2.5632600000000001</v>
      </c>
      <c r="Q46">
        <f>-(Table134[[#This Row],[time]]-2)*2</f>
        <v>-1.1265200000000002</v>
      </c>
      <c r="R46">
        <v>61.343499999999999</v>
      </c>
      <c r="S46">
        <v>2.5632600000000001</v>
      </c>
      <c r="T46">
        <f>-(Table134[[#This Row],[time]]-2)*2</f>
        <v>-1.1265200000000002</v>
      </c>
      <c r="U46">
        <v>53.732199999999999</v>
      </c>
      <c r="V46">
        <v>2.5632600000000001</v>
      </c>
      <c r="W46">
        <f>-(Table134[[#This Row],[time]]-2)*2</f>
        <v>-1.1265200000000002</v>
      </c>
      <c r="X46">
        <v>54.850700000000003</v>
      </c>
    </row>
    <row r="47" spans="1:24" x14ac:dyDescent="0.3">
      <c r="A47">
        <v>2.61022</v>
      </c>
      <c r="B47">
        <f>-(Table134[[#This Row],[time]]-2)*2</f>
        <v>-1.22044</v>
      </c>
      <c r="C47">
        <v>22.313600000000001</v>
      </c>
      <c r="D47">
        <v>2.61022</v>
      </c>
      <c r="E47">
        <f>-(Table134[[#This Row],[time]]-2)*2</f>
        <v>-1.22044</v>
      </c>
      <c r="F47">
        <v>18.080100000000002</v>
      </c>
      <c r="G47">
        <v>2.61022</v>
      </c>
      <c r="H47">
        <f>-(Table134[[#This Row],[time]]-2)*2</f>
        <v>-1.22044</v>
      </c>
      <c r="I47">
        <v>27.681000000000001</v>
      </c>
      <c r="J47">
        <v>2.61022</v>
      </c>
      <c r="K47">
        <f>-(Table134[[#This Row],[time]]-2)*2</f>
        <v>-1.22044</v>
      </c>
      <c r="L47">
        <v>36.328800000000001</v>
      </c>
      <c r="M47">
        <v>2.61022</v>
      </c>
      <c r="N47">
        <f>-(Table134[[#This Row],[time]]-2)*2</f>
        <v>-1.22044</v>
      </c>
      <c r="O47">
        <v>49.480699999999999</v>
      </c>
      <c r="P47">
        <v>2.61022</v>
      </c>
      <c r="Q47">
        <f>-(Table134[[#This Row],[time]]-2)*2</f>
        <v>-1.22044</v>
      </c>
      <c r="R47">
        <v>65.920599999999993</v>
      </c>
      <c r="S47">
        <v>2.61022</v>
      </c>
      <c r="T47">
        <f>-(Table134[[#This Row],[time]]-2)*2</f>
        <v>-1.22044</v>
      </c>
      <c r="U47">
        <v>57.518500000000003</v>
      </c>
      <c r="V47">
        <v>2.61022</v>
      </c>
      <c r="W47">
        <f>-(Table134[[#This Row],[time]]-2)*2</f>
        <v>-1.22044</v>
      </c>
      <c r="X47">
        <v>58.434399999999997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23.562799999999999</v>
      </c>
      <c r="D48">
        <v>2.6619299999999999</v>
      </c>
      <c r="E48">
        <f>-(Table134[[#This Row],[time]]-2)*2</f>
        <v>-1.3238599999999998</v>
      </c>
      <c r="F48">
        <v>19.944600000000001</v>
      </c>
      <c r="G48">
        <v>2.6619299999999999</v>
      </c>
      <c r="H48">
        <f>-(Table134[[#This Row],[time]]-2)*2</f>
        <v>-1.3238599999999998</v>
      </c>
      <c r="I48">
        <v>30.8431</v>
      </c>
      <c r="J48">
        <v>2.6619299999999999</v>
      </c>
      <c r="K48">
        <f>-(Table134[[#This Row],[time]]-2)*2</f>
        <v>-1.3238599999999998</v>
      </c>
      <c r="L48">
        <v>40.912599999999998</v>
      </c>
      <c r="M48">
        <v>2.6619299999999999</v>
      </c>
      <c r="N48">
        <f>-(Table134[[#This Row],[time]]-2)*2</f>
        <v>-1.3238599999999998</v>
      </c>
      <c r="O48">
        <v>54.716099999999997</v>
      </c>
      <c r="P48">
        <v>2.6619299999999999</v>
      </c>
      <c r="Q48">
        <f>-(Table134[[#This Row],[time]]-2)*2</f>
        <v>-1.3238599999999998</v>
      </c>
      <c r="R48">
        <v>71.874200000000002</v>
      </c>
      <c r="S48">
        <v>2.6619299999999999</v>
      </c>
      <c r="T48">
        <f>-(Table134[[#This Row],[time]]-2)*2</f>
        <v>-1.3238599999999998</v>
      </c>
      <c r="U48">
        <v>62.0289</v>
      </c>
      <c r="V48">
        <v>2.6619299999999999</v>
      </c>
      <c r="W48">
        <f>-(Table134[[#This Row],[time]]-2)*2</f>
        <v>-1.3238599999999998</v>
      </c>
      <c r="X48">
        <v>62.795400000000001</v>
      </c>
    </row>
    <row r="49" spans="1:24" x14ac:dyDescent="0.3">
      <c r="A49">
        <v>2.70424</v>
      </c>
      <c r="B49">
        <f>-(Table134[[#This Row],[time]]-2)*2</f>
        <v>-1.40848</v>
      </c>
      <c r="C49">
        <v>24.622800000000002</v>
      </c>
      <c r="D49">
        <v>2.70424</v>
      </c>
      <c r="E49">
        <f>-(Table134[[#This Row],[time]]-2)*2</f>
        <v>-1.40848</v>
      </c>
      <c r="F49">
        <v>21.4664</v>
      </c>
      <c r="G49">
        <v>2.70424</v>
      </c>
      <c r="H49">
        <f>-(Table134[[#This Row],[time]]-2)*2</f>
        <v>-1.40848</v>
      </c>
      <c r="I49">
        <v>33.589199999999998</v>
      </c>
      <c r="J49">
        <v>2.70424</v>
      </c>
      <c r="K49">
        <f>-(Table134[[#This Row],[time]]-2)*2</f>
        <v>-1.40848</v>
      </c>
      <c r="L49">
        <v>44.749699999999997</v>
      </c>
      <c r="M49">
        <v>2.70424</v>
      </c>
      <c r="N49">
        <f>-(Table134[[#This Row],[time]]-2)*2</f>
        <v>-1.40848</v>
      </c>
      <c r="O49">
        <v>59.099600000000002</v>
      </c>
      <c r="P49">
        <v>2.70424</v>
      </c>
      <c r="Q49">
        <f>-(Table134[[#This Row],[time]]-2)*2</f>
        <v>-1.40848</v>
      </c>
      <c r="R49">
        <v>76.962699999999998</v>
      </c>
      <c r="S49">
        <v>2.70424</v>
      </c>
      <c r="T49">
        <f>-(Table134[[#This Row],[time]]-2)*2</f>
        <v>-1.40848</v>
      </c>
      <c r="U49">
        <v>65.796499999999995</v>
      </c>
      <c r="V49">
        <v>2.70424</v>
      </c>
      <c r="W49">
        <f>-(Table134[[#This Row],[time]]-2)*2</f>
        <v>-1.40848</v>
      </c>
      <c r="X49">
        <v>66.471400000000003</v>
      </c>
    </row>
    <row r="50" spans="1:24" x14ac:dyDescent="0.3">
      <c r="A50">
        <v>2.75779</v>
      </c>
      <c r="B50">
        <f>-(Table134[[#This Row],[time]]-2)*2</f>
        <v>-1.5155799999999999</v>
      </c>
      <c r="C50">
        <v>25.775700000000001</v>
      </c>
      <c r="D50">
        <v>2.75779</v>
      </c>
      <c r="E50">
        <f>-(Table134[[#This Row],[time]]-2)*2</f>
        <v>-1.5155799999999999</v>
      </c>
      <c r="F50">
        <v>23.087800000000001</v>
      </c>
      <c r="G50">
        <v>2.75779</v>
      </c>
      <c r="H50">
        <f>-(Table134[[#This Row],[time]]-2)*2</f>
        <v>-1.5155799999999999</v>
      </c>
      <c r="I50">
        <v>36.4953</v>
      </c>
      <c r="J50">
        <v>2.75779</v>
      </c>
      <c r="K50">
        <f>-(Table134[[#This Row],[time]]-2)*2</f>
        <v>-1.5155799999999999</v>
      </c>
      <c r="L50">
        <v>48.759500000000003</v>
      </c>
      <c r="M50">
        <v>2.75779</v>
      </c>
      <c r="N50">
        <f>-(Table134[[#This Row],[time]]-2)*2</f>
        <v>-1.5155799999999999</v>
      </c>
      <c r="O50">
        <v>63.5017</v>
      </c>
      <c r="P50">
        <v>2.75779</v>
      </c>
      <c r="Q50">
        <f>-(Table134[[#This Row],[time]]-2)*2</f>
        <v>-1.5155799999999999</v>
      </c>
      <c r="R50">
        <v>82.0381</v>
      </c>
      <c r="S50">
        <v>2.75779</v>
      </c>
      <c r="T50">
        <f>-(Table134[[#This Row],[time]]-2)*2</f>
        <v>-1.5155799999999999</v>
      </c>
      <c r="U50">
        <v>69.562700000000007</v>
      </c>
      <c r="V50">
        <v>2.75779</v>
      </c>
      <c r="W50">
        <f>-(Table134[[#This Row],[time]]-2)*2</f>
        <v>-1.5155799999999999</v>
      </c>
      <c r="X50">
        <v>70.163300000000007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27.266999999999999</v>
      </c>
      <c r="D51">
        <v>2.8044500000000001</v>
      </c>
      <c r="E51">
        <f>-(Table134[[#This Row],[time]]-2)*2</f>
        <v>-1.6089000000000002</v>
      </c>
      <c r="F51">
        <v>24.970400000000001</v>
      </c>
      <c r="G51">
        <v>2.8044500000000001</v>
      </c>
      <c r="H51">
        <f>-(Table134[[#This Row],[time]]-2)*2</f>
        <v>-1.6089000000000002</v>
      </c>
      <c r="I51">
        <v>39.934100000000001</v>
      </c>
      <c r="J51">
        <v>2.8044500000000001</v>
      </c>
      <c r="K51">
        <f>-(Table134[[#This Row],[time]]-2)*2</f>
        <v>-1.6089000000000002</v>
      </c>
      <c r="L51">
        <v>53.433199999999999</v>
      </c>
      <c r="M51">
        <v>2.8044500000000001</v>
      </c>
      <c r="N51">
        <f>-(Table134[[#This Row],[time]]-2)*2</f>
        <v>-1.6089000000000002</v>
      </c>
      <c r="O51">
        <v>68.367500000000007</v>
      </c>
      <c r="P51">
        <v>2.8044500000000001</v>
      </c>
      <c r="Q51">
        <f>-(Table134[[#This Row],[time]]-2)*2</f>
        <v>-1.6089000000000002</v>
      </c>
      <c r="R51">
        <v>87.764600000000002</v>
      </c>
      <c r="S51">
        <v>2.8044500000000001</v>
      </c>
      <c r="T51">
        <f>-(Table134[[#This Row],[time]]-2)*2</f>
        <v>-1.6089000000000002</v>
      </c>
      <c r="U51">
        <v>73.680099999999996</v>
      </c>
      <c r="V51">
        <v>2.8044500000000001</v>
      </c>
      <c r="W51">
        <f>-(Table134[[#This Row],[time]]-2)*2</f>
        <v>-1.6089000000000002</v>
      </c>
      <c r="X51">
        <v>74.486599999999996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28.848199999999999</v>
      </c>
      <c r="D52">
        <v>2.8546</v>
      </c>
      <c r="E52">
        <f>-(Table134[[#This Row],[time]]-2)*2</f>
        <v>-1.7092000000000001</v>
      </c>
      <c r="F52">
        <v>26.571400000000001</v>
      </c>
      <c r="G52">
        <v>2.8546</v>
      </c>
      <c r="H52">
        <f>-(Table134[[#This Row],[time]]-2)*2</f>
        <v>-1.7092000000000001</v>
      </c>
      <c r="I52">
        <v>42.883400000000002</v>
      </c>
      <c r="J52">
        <v>2.8546</v>
      </c>
      <c r="K52">
        <f>-(Table134[[#This Row],[time]]-2)*2</f>
        <v>-1.7092000000000001</v>
      </c>
      <c r="L52">
        <v>57.335099999999997</v>
      </c>
      <c r="M52">
        <v>2.8546</v>
      </c>
      <c r="N52">
        <f>-(Table134[[#This Row],[time]]-2)*2</f>
        <v>-1.7092000000000001</v>
      </c>
      <c r="O52">
        <v>72.436199999999999</v>
      </c>
      <c r="P52">
        <v>2.8546</v>
      </c>
      <c r="Q52">
        <f>-(Table134[[#This Row],[time]]-2)*2</f>
        <v>-1.7092000000000001</v>
      </c>
      <c r="R52">
        <v>92.591300000000004</v>
      </c>
      <c r="S52">
        <v>2.8546</v>
      </c>
      <c r="T52">
        <f>-(Table134[[#This Row],[time]]-2)*2</f>
        <v>-1.7092000000000001</v>
      </c>
      <c r="U52">
        <v>77.152199999999993</v>
      </c>
      <c r="V52">
        <v>2.8546</v>
      </c>
      <c r="W52">
        <f>-(Table134[[#This Row],[time]]-2)*2</f>
        <v>-1.7092000000000001</v>
      </c>
      <c r="X52">
        <v>78.147499999999994</v>
      </c>
    </row>
    <row r="53" spans="1:24" x14ac:dyDescent="0.3">
      <c r="A53">
        <v>2.90442</v>
      </c>
      <c r="B53">
        <f>-(Table134[[#This Row],[time]]-2)*2</f>
        <v>-1.80884</v>
      </c>
      <c r="C53">
        <v>31.3675</v>
      </c>
      <c r="D53">
        <v>2.90442</v>
      </c>
      <c r="E53">
        <f>-(Table134[[#This Row],[time]]-2)*2</f>
        <v>-1.80884</v>
      </c>
      <c r="F53">
        <v>28.2181</v>
      </c>
      <c r="G53">
        <v>2.90442</v>
      </c>
      <c r="H53">
        <f>-(Table134[[#This Row],[time]]-2)*2</f>
        <v>-1.80884</v>
      </c>
      <c r="I53">
        <v>46.490900000000003</v>
      </c>
      <c r="J53">
        <v>2.90442</v>
      </c>
      <c r="K53">
        <f>-(Table134[[#This Row],[time]]-2)*2</f>
        <v>-1.80884</v>
      </c>
      <c r="L53">
        <v>61.295499999999997</v>
      </c>
      <c r="M53">
        <v>2.90442</v>
      </c>
      <c r="N53">
        <f>-(Table134[[#This Row],[time]]-2)*2</f>
        <v>-1.80884</v>
      </c>
      <c r="O53">
        <v>76.496499999999997</v>
      </c>
      <c r="P53">
        <v>2.90442</v>
      </c>
      <c r="Q53">
        <f>-(Table134[[#This Row],[time]]-2)*2</f>
        <v>-1.80884</v>
      </c>
      <c r="R53">
        <v>97.306700000000006</v>
      </c>
      <c r="S53">
        <v>2.90442</v>
      </c>
      <c r="T53">
        <f>-(Table134[[#This Row],[time]]-2)*2</f>
        <v>-1.80884</v>
      </c>
      <c r="U53">
        <v>80.847499999999997</v>
      </c>
      <c r="V53">
        <v>2.90442</v>
      </c>
      <c r="W53">
        <f>-(Table134[[#This Row],[time]]-2)*2</f>
        <v>-1.80884</v>
      </c>
      <c r="X53">
        <v>82.067800000000005</v>
      </c>
    </row>
    <row r="54" spans="1:24" x14ac:dyDescent="0.3">
      <c r="A54">
        <v>2.95797</v>
      </c>
      <c r="B54">
        <f>-(Table134[[#This Row],[time]]-2)*2</f>
        <v>-1.91594</v>
      </c>
      <c r="C54">
        <v>34.074199999999998</v>
      </c>
      <c r="D54">
        <v>2.95797</v>
      </c>
      <c r="E54">
        <f>-(Table134[[#This Row],[time]]-2)*2</f>
        <v>-1.91594</v>
      </c>
      <c r="F54">
        <v>29.852900000000002</v>
      </c>
      <c r="G54">
        <v>2.95797</v>
      </c>
      <c r="H54">
        <f>-(Table134[[#This Row],[time]]-2)*2</f>
        <v>-1.91594</v>
      </c>
      <c r="I54">
        <v>50.104999999999997</v>
      </c>
      <c r="J54">
        <v>2.95797</v>
      </c>
      <c r="K54">
        <f>-(Table134[[#This Row],[time]]-2)*2</f>
        <v>-1.91594</v>
      </c>
      <c r="L54">
        <v>65.129300000000001</v>
      </c>
      <c r="M54">
        <v>2.95797</v>
      </c>
      <c r="N54">
        <f>-(Table134[[#This Row],[time]]-2)*2</f>
        <v>-1.91594</v>
      </c>
      <c r="O54">
        <v>80.655699999999996</v>
      </c>
      <c r="P54">
        <v>2.95797</v>
      </c>
      <c r="Q54">
        <f>-(Table134[[#This Row],[time]]-2)*2</f>
        <v>-1.91594</v>
      </c>
      <c r="R54">
        <v>101.953</v>
      </c>
      <c r="S54">
        <v>2.95797</v>
      </c>
      <c r="T54">
        <f>-(Table134[[#This Row],[time]]-2)*2</f>
        <v>-1.91594</v>
      </c>
      <c r="U54">
        <v>84.594099999999997</v>
      </c>
      <c r="V54">
        <v>2.95797</v>
      </c>
      <c r="W54">
        <f>-(Table134[[#This Row],[time]]-2)*2</f>
        <v>-1.91594</v>
      </c>
      <c r="X54">
        <v>85.924899999999994</v>
      </c>
    </row>
    <row r="55" spans="1:24" x14ac:dyDescent="0.3">
      <c r="A55">
        <v>3</v>
      </c>
      <c r="B55">
        <f>-(Table134[[#This Row],[time]]-2)*2</f>
        <v>-2</v>
      </c>
      <c r="C55">
        <v>36.783499999999997</v>
      </c>
      <c r="D55">
        <v>3</v>
      </c>
      <c r="E55">
        <f>-(Table134[[#This Row],[time]]-2)*2</f>
        <v>-2</v>
      </c>
      <c r="F55">
        <v>31.3294</v>
      </c>
      <c r="G55">
        <v>3</v>
      </c>
      <c r="H55">
        <f>-(Table134[[#This Row],[time]]-2)*2</f>
        <v>-2</v>
      </c>
      <c r="I55">
        <v>53.649099999999997</v>
      </c>
      <c r="J55">
        <v>3</v>
      </c>
      <c r="K55">
        <f>-(Table134[[#This Row],[time]]-2)*2</f>
        <v>-2</v>
      </c>
      <c r="L55">
        <v>69.010400000000004</v>
      </c>
      <c r="M55">
        <v>3</v>
      </c>
      <c r="N55">
        <f>-(Table134[[#This Row],[time]]-2)*2</f>
        <v>-2</v>
      </c>
      <c r="O55">
        <v>85.202399999999997</v>
      </c>
      <c r="P55">
        <v>3</v>
      </c>
      <c r="Q55">
        <f>-(Table134[[#This Row],[time]]-2)*2</f>
        <v>-2</v>
      </c>
      <c r="R55">
        <v>106.896</v>
      </c>
      <c r="S55">
        <v>3</v>
      </c>
      <c r="T55">
        <f>-(Table134[[#This Row],[time]]-2)*2</f>
        <v>-2</v>
      </c>
      <c r="U55">
        <v>88.321799999999996</v>
      </c>
      <c r="V55">
        <v>3</v>
      </c>
      <c r="W55">
        <f>-(Table134[[#This Row],[time]]-2)*2</f>
        <v>-2</v>
      </c>
      <c r="X55">
        <v>89.724800000000002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3C84AA-0AB3-4FF9-9D43-7A8C86A5F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80AB53-8792-4AF4-9B23-0FD7D7940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712954-C4E5-44A9-A638-EC5657C90B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2021-01-09T18:18:26Z</dcterms:created>
  <dcterms:modified xsi:type="dcterms:W3CDTF">2021-01-09T18:48:49Z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