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FixedTether/"/>
    </mc:Choice>
  </mc:AlternateContent>
  <xr:revisionPtr revIDLastSave="16" documentId="8_{10B06A2B-18DA-4A4F-947E-85FD7414D4AB}" xr6:coauthVersionLast="45" xr6:coauthVersionMax="45" xr10:uidLastSave="{AB187690-C2BE-4258-9949-08236F196960}"/>
  <bookViews>
    <workbookView xWindow="2232" yWindow="2232" windowWidth="17280" windowHeight="9024" xr2:uid="{6EC170BF-CB38-46BF-AA62-2656C276E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<sst xmlns="http://schemas.openxmlformats.org/spreadsheetml/2006/main" count="75" uniqueCount="20">
  <si>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</si>
  <si>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</si>
  <si>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</si>
  <si>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</si>
  <si>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</si>
  <si>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</si>
  <si>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</si>
  <si>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</si>
  <si>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</si>
  <si>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</si>
  <si>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</si>
  <si>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</si>
  <si>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</si>
  <si>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</si>
  <si>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</si>
  <si>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</si>
  <si>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4P  Fixed Tether</t>
  </si>
  <si>
    <t>S2_4P_Fixed_Tether.odb</t>
  </si>
  <si>
    <t>4N Fixed Tether</t>
  </si>
  <si>
    <t>S2_4N_Fixed_NoTether.odb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</si>
</sst>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FF1A9-1DB3-4C4C-8EEB-FB05E48A2099}" name="Table1" displayName="Table1" ref="A5:C26" totalsRowShown="0">
  <autoFilter ref="A5:C26" xr:uid="{4CE7BEAE-2123-4660-878E-32A88410882A}"/>
  <tableColumns count="3">
    <tableColumn id="1" xr3:uid="{C00E0864-6149-42AA-8E5A-6624BF836075}" name="time"/>
    <tableColumn id="2" xr3:uid="{9F82865A-DC2D-4841-AC55-82B1AB0DD538}" name="moment" dataDxfId="15">
      <calculatedColumnFormula>(Table1[[#This Row],[time]]-2)*2</calculatedColumnFormula>
    </tableColumn>
    <tableColumn id="3" xr3:uid="{C90D73DD-565A-420C-8CAB-C057FD53DB2E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FDDF7-2C42-490B-8064-01274509FCB9}" name="Table2" displayName="Table2" ref="D5:F26" totalsRowShown="0">
  <autoFilter ref="D5:F26" xr:uid="{BAA32EAE-2809-4317-A7E8-433070C178BC}"/>
  <tableColumns count="3">
    <tableColumn id="1" xr3:uid="{57758946-0B2C-4C71-B4FB-1D8DF40048FA}" name="time"/>
    <tableColumn id="2" xr3:uid="{D4A0DBE7-EEBA-4C71-95DF-EB15A96C1E23}" name="moment" dataDxfId="14">
      <calculatedColumnFormula>(Table2[[#This Row],[time]]-2)*2</calculatedColumnFormula>
    </tableColumn>
    <tableColumn id="3" xr3:uid="{B4912009-4147-482B-8F90-E588C0140674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8BA76-3110-408F-B1CA-9A691F223604}" name="Table3" displayName="Table3" ref="G5:I26" totalsRowShown="0">
  <autoFilter ref="G5:I26" xr:uid="{A37067E8-E596-4F21-B04F-A10A10E48E3D}"/>
  <tableColumns count="3">
    <tableColumn id="1" xr3:uid="{AD99A47F-92F2-481C-AC91-A7E24AE495D9}" name="time"/>
    <tableColumn id="2" xr3:uid="{33608302-2D24-46FC-B53F-E9BBE452AAA9}" name="moment" dataDxfId="13">
      <calculatedColumnFormula>(Table3[[#This Row],[time]]-2)*2</calculatedColumnFormula>
    </tableColumn>
    <tableColumn id="3" xr3:uid="{FAEF599B-9F77-46CB-9719-B0D55998A929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683E48-0748-44B8-8855-75C55328CC33}" name="Table4" displayName="Table4" ref="J5:L26" totalsRowShown="0">
  <autoFilter ref="J5:L26" xr:uid="{5839EC1D-2BB6-4957-9DC6-6814EA6A9868}"/>
  <tableColumns count="3">
    <tableColumn id="1" xr3:uid="{9C78469B-B0D7-4C10-ABCF-A60793F41680}" name="time"/>
    <tableColumn id="2" xr3:uid="{B207206A-36C7-49F1-8F97-53882DF88A19}" name="moment" dataDxfId="12">
      <calculatedColumnFormula>(Table4[[#This Row],[time]]-2)*2</calculatedColumnFormula>
    </tableColumn>
    <tableColumn id="3" xr3:uid="{3BE851CA-7610-412F-A241-059BC590873C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7A4DB3-9702-4F95-B628-77A426F05D50}" name="Table5" displayName="Table5" ref="M5:O26" totalsRowShown="0">
  <autoFilter ref="M5:O26" xr:uid="{394139C4-6949-448B-9EA9-4F1E8B19BC30}"/>
  <tableColumns count="3">
    <tableColumn id="1" xr3:uid="{373C91C7-848B-4BCE-8027-48CF5C717618}" name="time"/>
    <tableColumn id="2" xr3:uid="{B1796764-CE92-4977-B1C9-A8E2EEAB992D}" name="moment" dataDxfId="11">
      <calculatedColumnFormula>(Table5[[#This Row],[time]]-2)*2</calculatedColumnFormula>
    </tableColumn>
    <tableColumn id="3" xr3:uid="{24B60940-1389-43CB-90CE-D3C1A35C700B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D81AFF-F0B2-4281-B9DA-F352230947DB}" name="Table6" displayName="Table6" ref="P5:R26" totalsRowShown="0">
  <autoFilter ref="P5:R26" xr:uid="{E5F0636B-8149-4F08-A909-9ED72B188C37}"/>
  <tableColumns count="3">
    <tableColumn id="1" xr3:uid="{A29023AD-8950-4E0F-A038-F346C45F4614}" name="time"/>
    <tableColumn id="2" xr3:uid="{367B99A6-B71D-4EA2-BF3A-56685230FB27}" name="moment" dataDxfId="10">
      <calculatedColumnFormula>(Table6[[#This Row],[time]]-2)*2</calculatedColumnFormula>
    </tableColumn>
    <tableColumn id="3" xr3:uid="{6E67BE02-01B5-4C7E-AFB6-19C616228CB7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C57533-EF5B-4B3E-A8B3-E7BEA0511ADC}" name="Table7" displayName="Table7" ref="S5:U26" totalsRowShown="0">
  <autoFilter ref="S5:U26" xr:uid="{F48303F6-1878-4B8E-AC07-EB26B6F71B85}"/>
  <tableColumns count="3">
    <tableColumn id="1" xr3:uid="{DD9A2D2D-830F-4A37-B19A-2ADB771CB47F}" name="time"/>
    <tableColumn id="2" xr3:uid="{D2FB5716-A3F2-4982-837C-D6FBD7BE5F2B}" name="moment" dataDxfId="9">
      <calculatedColumnFormula>(Table7[[#This Row],[time]]-2)*2</calculatedColumnFormula>
    </tableColumn>
    <tableColumn id="3" xr3:uid="{E272DD16-E5FF-4252-837D-C8352F3CFE7B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D5619E-CFDE-475A-877C-836110107EAF}" name="Table8" displayName="Table8" ref="V5:X26" totalsRowShown="0">
  <autoFilter ref="V5:X26" xr:uid="{A8E6B71C-95E5-48A7-98E8-9424CEC805F7}"/>
  <tableColumns count="3">
    <tableColumn id="1" xr3:uid="{5D945ADE-5E17-4C02-8F32-119B14AF7437}" name="time"/>
    <tableColumn id="2" xr3:uid="{6498B7B1-BD64-407C-A68A-109CE6A0E143}" name="moment" dataDxfId="8">
      <calculatedColumnFormula>(Table8[[#This Row],[time]]-2)*2</calculatedColumnFormula>
    </tableColumn>
    <tableColumn id="3" xr3:uid="{F6FD806F-32DF-4E85-8F2F-696AB09497F5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A476E8-2ED2-4090-B46B-726D1E8D82AD}" name="Table134" displayName="Table134" ref="A34:C55" totalsRowShown="0">
  <autoFilter ref="A34:C55" xr:uid="{0D3686C0-2339-4536-8F26-61EEBA615875}"/>
  <tableColumns count="3">
    <tableColumn id="1" xr3:uid="{0F88B076-CE46-4177-A638-435A35DF19A2}" name="time"/>
    <tableColumn id="2" xr3:uid="{DFD46A7C-9A1B-4B79-9FD4-96B8C2326324}" name="moment" dataDxfId="7">
      <calculatedColumnFormula>-(Table134[[#This Row],[time]]-2)*2</calculatedColumnFormula>
    </tableColumn>
    <tableColumn id="3" xr3:uid="{8EA394B4-05D0-4128-A14A-F5E1B3B7DD4A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78292A-4A02-4274-93B7-B9B52D729ED3}" name="Table235" displayName="Table235" ref="D34:F55" totalsRowShown="0">
  <autoFilter ref="D34:F55" xr:uid="{0EE1A0F9-EFF5-4F7A-A932-A5005657A26C}"/>
  <tableColumns count="3">
    <tableColumn id="1" xr3:uid="{A9AA3E5B-0F81-4D38-B57F-C83348671FE1}" name="time"/>
    <tableColumn id="2" xr3:uid="{1D69CA99-CEE5-4611-8EEA-B13F2F6F6E67}" name="moment" dataDxfId="6">
      <calculatedColumnFormula>-(Table134[[#This Row],[time]]-2)*2</calculatedColumnFormula>
    </tableColumn>
    <tableColumn id="3" xr3:uid="{74FC36F3-643E-4353-BD59-A57B9E4599E3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4E18A4-066F-4542-8482-F742CE526FD9}" name="Table336" displayName="Table336" ref="G34:I55" totalsRowShown="0">
  <autoFilter ref="G34:I55" xr:uid="{65F90ED2-BA52-4D7C-9C93-EEAC6C9C3AAE}"/>
  <tableColumns count="3">
    <tableColumn id="1" xr3:uid="{FF9C05FC-E951-4A35-92DB-81FE510DC482}" name="time"/>
    <tableColumn id="2" xr3:uid="{AF8AF2DC-A811-41A9-9377-371665A19F65}" name="moment" dataDxfId="5">
      <calculatedColumnFormula>-(Table134[[#This Row],[time]]-2)*2</calculatedColumnFormula>
    </tableColumn>
    <tableColumn id="3" xr3:uid="{42E02146-2BEE-4027-8483-C9AEC52A28B7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39A37E-3289-4BBF-AA14-50F33A03D66C}" name="Table437" displayName="Table437" ref="J34:L55" totalsRowShown="0">
  <autoFilter ref="J34:L55" xr:uid="{98F8B157-5EC6-4DD2-866B-2BEABF361184}"/>
  <tableColumns count="3">
    <tableColumn id="1" xr3:uid="{4B594BC6-381E-4D51-A970-EF718234D199}" name="time"/>
    <tableColumn id="2" xr3:uid="{AD1D6711-F31A-4663-87D1-32E1EC56CDA5}" name="moment" dataDxfId="4">
      <calculatedColumnFormula>-(Table134[[#This Row],[time]]-2)*2</calculatedColumnFormula>
    </tableColumn>
    <tableColumn id="3" xr3:uid="{D41FDB05-7DFD-455E-80BF-83843CBC253C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1567F9-1271-439D-9025-59AC1554421A}" name="Table538" displayName="Table538" ref="M34:O55" totalsRowShown="0">
  <autoFilter ref="M34:O55" xr:uid="{EE1BAEA4-DD18-4F4F-93A2-F5A9B82D29C7}"/>
  <tableColumns count="3">
    <tableColumn id="1" xr3:uid="{F6E21E52-8BFA-45C5-966A-15BFBF32C8F4}" name="time"/>
    <tableColumn id="2" xr3:uid="{1238C920-E5F4-4938-A214-48ED703AA550}" name="moment" dataDxfId="3">
      <calculatedColumnFormula>-(Table134[[#This Row],[time]]-2)*2</calculatedColumnFormula>
    </tableColumn>
    <tableColumn id="3" xr3:uid="{B626F38A-6BEB-445C-9753-CF97BBB40130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49D255-74A5-41AA-B2CF-8143ACABE4DC}" name="Table639" displayName="Table639" ref="P34:R55" totalsRowShown="0">
  <autoFilter ref="P34:R55" xr:uid="{77CDE4D3-25B4-49FF-81F3-952915A3085D}"/>
  <tableColumns count="3">
    <tableColumn id="1" xr3:uid="{E215F20F-586E-4E08-823F-9B8D32034957}" name="time"/>
    <tableColumn id="2" xr3:uid="{F2A8D3EF-B8B4-4A2C-8F73-5784E92771A3}" name="moment" dataDxfId="2">
      <calculatedColumnFormula>-(Table134[[#This Row],[time]]-2)*2</calculatedColumnFormula>
    </tableColumn>
    <tableColumn id="3" xr3:uid="{23A89264-68BE-433B-9854-82E7063F31D9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A58284-FCF1-46E1-A085-30CB2EE93498}" name="Table740" displayName="Table740" ref="S34:U55" totalsRowShown="0">
  <autoFilter ref="S34:U55" xr:uid="{9C629FFB-81C2-48CF-B6D3-015DEF3EADDF}"/>
  <tableColumns count="3">
    <tableColumn id="1" xr3:uid="{A443014D-09A0-486C-9393-FEF838D746F8}" name="time"/>
    <tableColumn id="2" xr3:uid="{3D890D60-4393-4D79-9489-AB863B19532A}" name="moment" dataDxfId="1">
      <calculatedColumnFormula>-(Table134[[#This Row],[time]]-2)*2</calculatedColumnFormula>
    </tableColumn>
    <tableColumn id="3" xr3:uid="{E157E65F-43DC-4CF9-8B73-5E62B774E602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C4B03EC-A856-449C-8290-F13B7F8E6EF3}" name="Table841" displayName="Table841" ref="V34:X55" totalsRowShown="0">
  <autoFilter ref="V34:X55" xr:uid="{D0C5F8A4-17C0-4654-8601-75000DBA7303}"/>
  <tableColumns count="3">
    <tableColumn id="1" xr3:uid="{B92D85B7-FFCC-4310-B577-1AC1159FDA58}" name="time"/>
    <tableColumn id="2" xr3:uid="{E554A2AC-6059-4716-B8E3-0BB306E5123D}" name="moment" dataDxfId="0">
      <calculatedColumnFormula>-(Table134[[#This Row],[time]]-2)*2</calculatedColumnFormula>
    </tableColumn>
    <tableColumn id="3" xr3:uid="{1DDE80AA-1E2D-47F7-BBF4-E3F3710B47B9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D1EB-F157-4264-90F3-F509F1EA4501}">
  <dimension ref="A1:X55"/>
  <sheetViews>
    <sheetView tabSelected="1" topLeftCell="O1" workbookViewId="0">
      <selection activeCell="X6" sqref="X6:X26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89.938400000000001</v>
      </c>
      <c r="D6">
        <v>2</v>
      </c>
      <c r="E6">
        <f>(Table2[[#This Row],[time]]-2)*2</f>
        <v>0</v>
      </c>
      <c r="F6">
        <v>94.646000000000001</v>
      </c>
      <c r="G6">
        <v>2</v>
      </c>
      <c r="H6">
        <f>(Table3[[#This Row],[time]]-2)*2</f>
        <v>0</v>
      </c>
      <c r="I6">
        <v>88.069500000000005</v>
      </c>
      <c r="J6">
        <v>2</v>
      </c>
      <c r="K6">
        <f>(Table4[[#This Row],[time]]-2)*2</f>
        <v>0</v>
      </c>
      <c r="L6">
        <v>85.109300000000005</v>
      </c>
      <c r="M6">
        <v>2</v>
      </c>
      <c r="N6">
        <f>(Table5[[#This Row],[time]]-2)*2</f>
        <v>0</v>
      </c>
      <c r="O6">
        <v>82.472200000000001</v>
      </c>
      <c r="P6">
        <v>2</v>
      </c>
      <c r="Q6">
        <f>(Table6[[#This Row],[time]]-2)*2</f>
        <v>0</v>
      </c>
      <c r="R6">
        <v>88.875200000000007</v>
      </c>
      <c r="S6">
        <v>2</v>
      </c>
      <c r="T6">
        <f>(Table7[[#This Row],[time]]-2)*2</f>
        <v>0</v>
      </c>
      <c r="U6">
        <v>77.929299999999998</v>
      </c>
      <c r="V6">
        <v>2</v>
      </c>
      <c r="W6">
        <f>(Table8[[#This Row],[time]]-2)*2</f>
        <v>0</v>
      </c>
      <c r="X6">
        <v>83.325199999999995</v>
      </c>
    </row>
    <row r="7" spans="1:24" x14ac:dyDescent="0.3">
      <c r="A7">
        <v>2.0575000000000001</v>
      </c>
      <c r="B7">
        <f>(Table1[[#This Row],[time]]-2)*2</f>
        <v>0.11500000000000021</v>
      </c>
      <c r="C7">
        <v>89.957499999999996</v>
      </c>
      <c r="D7">
        <v>2.0575000000000001</v>
      </c>
      <c r="E7">
        <f>(Table2[[#This Row],[time]]-2)*2</f>
        <v>0.11500000000000021</v>
      </c>
      <c r="F7">
        <v>94.656000000000006</v>
      </c>
      <c r="G7">
        <v>2.0575000000000001</v>
      </c>
      <c r="H7">
        <f>(Table3[[#This Row],[time]]-2)*2</f>
        <v>0.11500000000000021</v>
      </c>
      <c r="I7">
        <v>88.125799999999998</v>
      </c>
      <c r="J7">
        <v>2.0575000000000001</v>
      </c>
      <c r="K7">
        <f>(Table4[[#This Row],[time]]-2)*2</f>
        <v>0.11500000000000021</v>
      </c>
      <c r="L7">
        <v>85.169600000000003</v>
      </c>
      <c r="M7">
        <v>2.0575000000000001</v>
      </c>
      <c r="N7">
        <f>(Table5[[#This Row],[time]]-2)*2</f>
        <v>0.11500000000000021</v>
      </c>
      <c r="O7">
        <v>82.601200000000006</v>
      </c>
      <c r="P7">
        <v>2.0575000000000001</v>
      </c>
      <c r="Q7">
        <f>(Table6[[#This Row],[time]]-2)*2</f>
        <v>0.11500000000000021</v>
      </c>
      <c r="R7">
        <v>88.832700000000003</v>
      </c>
      <c r="S7">
        <v>2.0575000000000001</v>
      </c>
      <c r="T7">
        <f>(Table7[[#This Row],[time]]-2)*2</f>
        <v>0.11500000000000021</v>
      </c>
      <c r="U7">
        <v>77.850399999999993</v>
      </c>
      <c r="V7">
        <v>2.0575000000000001</v>
      </c>
      <c r="W7">
        <f>(Table8[[#This Row],[time]]-2)*2</f>
        <v>0.11500000000000021</v>
      </c>
      <c r="X7">
        <v>83.400199999999998</v>
      </c>
    </row>
    <row r="8" spans="1:24" x14ac:dyDescent="0.3">
      <c r="A8">
        <v>2.1025</v>
      </c>
      <c r="B8">
        <f>(Table1[[#This Row],[time]]-2)*2</f>
        <v>0.20500000000000007</v>
      </c>
      <c r="C8">
        <v>90.136200000000002</v>
      </c>
      <c r="D8">
        <v>2.1025</v>
      </c>
      <c r="E8">
        <f>(Table2[[#This Row],[time]]-2)*2</f>
        <v>0.20500000000000007</v>
      </c>
      <c r="F8">
        <v>94.691400000000002</v>
      </c>
      <c r="G8">
        <v>2.1025</v>
      </c>
      <c r="H8">
        <f>(Table3[[#This Row],[time]]-2)*2</f>
        <v>0.20500000000000007</v>
      </c>
      <c r="I8">
        <v>88.180099999999996</v>
      </c>
      <c r="J8">
        <v>2.1025</v>
      </c>
      <c r="K8">
        <f>(Table4[[#This Row],[time]]-2)*2</f>
        <v>0.20500000000000007</v>
      </c>
      <c r="L8">
        <v>85.165400000000005</v>
      </c>
      <c r="M8">
        <v>2.1025</v>
      </c>
      <c r="N8">
        <f>(Table5[[#This Row],[time]]-2)*2</f>
        <v>0.20500000000000007</v>
      </c>
      <c r="O8">
        <v>82.931700000000006</v>
      </c>
      <c r="P8">
        <v>2.1025</v>
      </c>
      <c r="Q8">
        <f>(Table6[[#This Row],[time]]-2)*2</f>
        <v>0.20500000000000007</v>
      </c>
      <c r="R8">
        <v>88.652199999999993</v>
      </c>
      <c r="S8">
        <v>2.1025</v>
      </c>
      <c r="T8">
        <f>(Table7[[#This Row],[time]]-2)*2</f>
        <v>0.20500000000000007</v>
      </c>
      <c r="U8">
        <v>77.760900000000007</v>
      </c>
      <c r="V8">
        <v>2.1025</v>
      </c>
      <c r="W8">
        <f>(Table8[[#This Row],[time]]-2)*2</f>
        <v>0.20500000000000007</v>
      </c>
      <c r="X8">
        <v>83.540999999999997</v>
      </c>
    </row>
    <row r="9" spans="1:24" x14ac:dyDescent="0.3">
      <c r="A9">
        <v>2.1671900000000002</v>
      </c>
      <c r="B9">
        <f>(Table1[[#This Row],[time]]-2)*2</f>
        <v>0.33438000000000034</v>
      </c>
      <c r="C9">
        <v>90.864400000000003</v>
      </c>
      <c r="D9">
        <v>2.1671900000000002</v>
      </c>
      <c r="E9">
        <f>(Table2[[#This Row],[time]]-2)*2</f>
        <v>0.33438000000000034</v>
      </c>
      <c r="F9">
        <v>94.786199999999994</v>
      </c>
      <c r="G9">
        <v>2.1671900000000002</v>
      </c>
      <c r="H9">
        <f>(Table3[[#This Row],[time]]-2)*2</f>
        <v>0.33438000000000034</v>
      </c>
      <c r="I9">
        <v>88.192099999999996</v>
      </c>
      <c r="J9">
        <v>2.1671900000000002</v>
      </c>
      <c r="K9">
        <f>(Table4[[#This Row],[time]]-2)*2</f>
        <v>0.33438000000000034</v>
      </c>
      <c r="L9">
        <v>85.099299999999999</v>
      </c>
      <c r="M9">
        <v>2.1671900000000002</v>
      </c>
      <c r="N9">
        <f>(Table5[[#This Row],[time]]-2)*2</f>
        <v>0.33438000000000034</v>
      </c>
      <c r="O9">
        <v>82.938999999999993</v>
      </c>
      <c r="P9">
        <v>2.1671900000000002</v>
      </c>
      <c r="Q9">
        <f>(Table6[[#This Row],[time]]-2)*2</f>
        <v>0.33438000000000034</v>
      </c>
      <c r="R9">
        <v>88.516599999999997</v>
      </c>
      <c r="S9">
        <v>2.1671900000000002</v>
      </c>
      <c r="T9">
        <f>(Table7[[#This Row],[time]]-2)*2</f>
        <v>0.33438000000000034</v>
      </c>
      <c r="U9">
        <v>77.704400000000007</v>
      </c>
      <c r="V9">
        <v>2.1671900000000002</v>
      </c>
      <c r="W9">
        <f>(Table8[[#This Row],[time]]-2)*2</f>
        <v>0.33438000000000034</v>
      </c>
      <c r="X9">
        <v>83.6434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91.142099999999999</v>
      </c>
      <c r="D10">
        <v>2.2146499999999998</v>
      </c>
      <c r="E10">
        <f>(Table2[[#This Row],[time]]-2)*2</f>
        <v>0.42929999999999957</v>
      </c>
      <c r="F10">
        <v>95.525800000000004</v>
      </c>
      <c r="G10">
        <v>2.2146499999999998</v>
      </c>
      <c r="H10">
        <f>(Table3[[#This Row],[time]]-2)*2</f>
        <v>0.42929999999999957</v>
      </c>
      <c r="I10">
        <v>88.117699999999999</v>
      </c>
      <c r="J10">
        <v>2.2146499999999998</v>
      </c>
      <c r="K10">
        <f>(Table4[[#This Row],[time]]-2)*2</f>
        <v>0.42929999999999957</v>
      </c>
      <c r="L10">
        <v>85.000299999999996</v>
      </c>
      <c r="M10">
        <v>2.2146499999999998</v>
      </c>
      <c r="N10">
        <f>(Table5[[#This Row],[time]]-2)*2</f>
        <v>0.42929999999999957</v>
      </c>
      <c r="O10">
        <v>82.2453</v>
      </c>
      <c r="P10">
        <v>2.2146499999999998</v>
      </c>
      <c r="Q10">
        <f>(Table6[[#This Row],[time]]-2)*2</f>
        <v>0.42929999999999957</v>
      </c>
      <c r="R10">
        <v>87.983000000000004</v>
      </c>
      <c r="S10">
        <v>2.2146499999999998</v>
      </c>
      <c r="T10">
        <f>(Table7[[#This Row],[time]]-2)*2</f>
        <v>0.42929999999999957</v>
      </c>
      <c r="U10">
        <v>77.623199999999997</v>
      </c>
      <c r="V10">
        <v>2.2146499999999998</v>
      </c>
      <c r="W10">
        <f>(Table8[[#This Row],[time]]-2)*2</f>
        <v>0.42929999999999957</v>
      </c>
      <c r="X10">
        <v>83.727400000000003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91.359700000000004</v>
      </c>
      <c r="D11">
        <v>2.2715999999999998</v>
      </c>
      <c r="E11">
        <f>(Table2[[#This Row],[time]]-2)*2</f>
        <v>0.54319999999999968</v>
      </c>
      <c r="F11">
        <v>95.389700000000005</v>
      </c>
      <c r="G11">
        <v>2.2715999999999998</v>
      </c>
      <c r="H11">
        <f>(Table3[[#This Row],[time]]-2)*2</f>
        <v>0.54319999999999968</v>
      </c>
      <c r="I11">
        <v>87.31</v>
      </c>
      <c r="J11">
        <v>2.2715999999999998</v>
      </c>
      <c r="K11">
        <f>(Table4[[#This Row],[time]]-2)*2</f>
        <v>0.54319999999999968</v>
      </c>
      <c r="L11">
        <v>84.705200000000005</v>
      </c>
      <c r="M11">
        <v>2.2715999999999998</v>
      </c>
      <c r="N11">
        <f>(Table5[[#This Row],[time]]-2)*2</f>
        <v>0.54319999999999968</v>
      </c>
      <c r="O11">
        <v>80.788700000000006</v>
      </c>
      <c r="P11">
        <v>2.2715999999999998</v>
      </c>
      <c r="Q11">
        <f>(Table6[[#This Row],[time]]-2)*2</f>
        <v>0.54319999999999968</v>
      </c>
      <c r="R11">
        <v>86.763999999999996</v>
      </c>
      <c r="S11">
        <v>2.2715999999999998</v>
      </c>
      <c r="T11">
        <f>(Table7[[#This Row],[time]]-2)*2</f>
        <v>0.54319999999999968</v>
      </c>
      <c r="U11">
        <v>77.477099999999993</v>
      </c>
      <c r="V11">
        <v>2.2715999999999998</v>
      </c>
      <c r="W11">
        <f>(Table8[[#This Row],[time]]-2)*2</f>
        <v>0.54319999999999968</v>
      </c>
      <c r="X11">
        <v>83.766900000000007</v>
      </c>
    </row>
    <row r="12" spans="1:24" x14ac:dyDescent="0.3">
      <c r="A12">
        <v>2.32233</v>
      </c>
      <c r="B12">
        <f>(Table1[[#This Row],[time]]-2)*2</f>
        <v>0.64466000000000001</v>
      </c>
      <c r="C12">
        <v>91.620199999999997</v>
      </c>
      <c r="D12">
        <v>2.32233</v>
      </c>
      <c r="E12">
        <f>(Table2[[#This Row],[time]]-2)*2</f>
        <v>0.64466000000000001</v>
      </c>
      <c r="F12">
        <v>95.350999999999999</v>
      </c>
      <c r="G12">
        <v>2.32233</v>
      </c>
      <c r="H12">
        <f>(Table3[[#This Row],[time]]-2)*2</f>
        <v>0.64466000000000001</v>
      </c>
      <c r="I12">
        <v>86.793199999999999</v>
      </c>
      <c r="J12">
        <v>2.32233</v>
      </c>
      <c r="K12">
        <f>(Table4[[#This Row],[time]]-2)*2</f>
        <v>0.64466000000000001</v>
      </c>
      <c r="L12">
        <v>84.154499999999999</v>
      </c>
      <c r="M12">
        <v>2.32233</v>
      </c>
      <c r="N12">
        <f>(Table5[[#This Row],[time]]-2)*2</f>
        <v>0.64466000000000001</v>
      </c>
      <c r="O12">
        <v>80.682900000000004</v>
      </c>
      <c r="P12">
        <v>2.32233</v>
      </c>
      <c r="Q12">
        <f>(Table6[[#This Row],[time]]-2)*2</f>
        <v>0.64466000000000001</v>
      </c>
      <c r="R12">
        <v>84.970299999999995</v>
      </c>
      <c r="S12">
        <v>2.32233</v>
      </c>
      <c r="T12">
        <f>(Table7[[#This Row],[time]]-2)*2</f>
        <v>0.64466000000000001</v>
      </c>
      <c r="U12">
        <v>77.644300000000001</v>
      </c>
      <c r="V12">
        <v>2.32233</v>
      </c>
      <c r="W12">
        <f>(Table8[[#This Row],[time]]-2)*2</f>
        <v>0.64466000000000001</v>
      </c>
      <c r="X12">
        <v>83.760499999999993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91.292699999999996</v>
      </c>
      <c r="D13">
        <v>2.3587899999999999</v>
      </c>
      <c r="E13">
        <f>(Table2[[#This Row],[time]]-2)*2</f>
        <v>0.71757999999999988</v>
      </c>
      <c r="F13">
        <v>95.344899999999996</v>
      </c>
      <c r="G13">
        <v>2.3587899999999999</v>
      </c>
      <c r="H13">
        <f>(Table3[[#This Row],[time]]-2)*2</f>
        <v>0.71757999999999988</v>
      </c>
      <c r="I13">
        <v>86.391199999999998</v>
      </c>
      <c r="J13">
        <v>2.3587899999999999</v>
      </c>
      <c r="K13">
        <f>(Table4[[#This Row],[time]]-2)*2</f>
        <v>0.71757999999999988</v>
      </c>
      <c r="L13">
        <v>83.070099999999996</v>
      </c>
      <c r="M13">
        <v>2.3587899999999999</v>
      </c>
      <c r="N13">
        <f>(Table5[[#This Row],[time]]-2)*2</f>
        <v>0.71757999999999988</v>
      </c>
      <c r="O13">
        <v>80.297899999999998</v>
      </c>
      <c r="P13">
        <v>2.3587899999999999</v>
      </c>
      <c r="Q13">
        <f>(Table6[[#This Row],[time]]-2)*2</f>
        <v>0.71757999999999988</v>
      </c>
      <c r="R13">
        <v>84.640100000000004</v>
      </c>
      <c r="S13">
        <v>2.3587899999999999</v>
      </c>
      <c r="T13">
        <f>(Table7[[#This Row],[time]]-2)*2</f>
        <v>0.71757999999999988</v>
      </c>
      <c r="U13">
        <v>77.677499999999995</v>
      </c>
      <c r="V13">
        <v>2.3587899999999999</v>
      </c>
      <c r="W13">
        <f>(Table8[[#This Row],[time]]-2)*2</f>
        <v>0.71757999999999988</v>
      </c>
      <c r="X13">
        <v>83.775499999999994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91.332099999999997</v>
      </c>
      <c r="D14">
        <v>2.4015499999999999</v>
      </c>
      <c r="E14">
        <f>(Table2[[#This Row],[time]]-2)*2</f>
        <v>0.8030999999999997</v>
      </c>
      <c r="F14">
        <v>95.294600000000003</v>
      </c>
      <c r="G14">
        <v>2.4015499999999999</v>
      </c>
      <c r="H14">
        <f>(Table3[[#This Row],[time]]-2)*2</f>
        <v>0.8030999999999997</v>
      </c>
      <c r="I14">
        <v>85.178700000000006</v>
      </c>
      <c r="J14">
        <v>2.4015499999999999</v>
      </c>
      <c r="K14">
        <f>(Table4[[#This Row],[time]]-2)*2</f>
        <v>0.8030999999999997</v>
      </c>
      <c r="L14">
        <v>81.805300000000003</v>
      </c>
      <c r="M14">
        <v>2.4015499999999999</v>
      </c>
      <c r="N14">
        <f>(Table5[[#This Row],[time]]-2)*2</f>
        <v>0.8030999999999997</v>
      </c>
      <c r="O14">
        <v>79.949399999999997</v>
      </c>
      <c r="P14">
        <v>2.4015499999999999</v>
      </c>
      <c r="Q14">
        <f>(Table6[[#This Row],[time]]-2)*2</f>
        <v>0.8030999999999997</v>
      </c>
      <c r="R14">
        <v>84.302800000000005</v>
      </c>
      <c r="S14">
        <v>2.4015499999999999</v>
      </c>
      <c r="T14">
        <f>(Table7[[#This Row],[time]]-2)*2</f>
        <v>0.8030999999999997</v>
      </c>
      <c r="U14">
        <v>77.650199999999998</v>
      </c>
      <c r="V14">
        <v>2.4015499999999999</v>
      </c>
      <c r="W14">
        <f>(Table8[[#This Row],[time]]-2)*2</f>
        <v>0.8030999999999997</v>
      </c>
      <c r="X14">
        <v>83.814999999999998</v>
      </c>
    </row>
    <row r="15" spans="1:24" x14ac:dyDescent="0.3">
      <c r="A15">
        <v>2.47973</v>
      </c>
      <c r="B15">
        <f>(Table1[[#This Row],[time]]-2)*2</f>
        <v>0.95945999999999998</v>
      </c>
      <c r="C15">
        <v>90.818299999999994</v>
      </c>
      <c r="D15">
        <v>2.47973</v>
      </c>
      <c r="E15">
        <f>(Table2[[#This Row],[time]]-2)*2</f>
        <v>0.95945999999999998</v>
      </c>
      <c r="F15">
        <v>95.172700000000006</v>
      </c>
      <c r="G15">
        <v>2.47973</v>
      </c>
      <c r="H15">
        <f>(Table3[[#This Row],[time]]-2)*2</f>
        <v>0.95945999999999998</v>
      </c>
      <c r="I15">
        <v>83.312600000000003</v>
      </c>
      <c r="J15">
        <v>2.47973</v>
      </c>
      <c r="K15">
        <f>(Table4[[#This Row],[time]]-2)*2</f>
        <v>0.95945999999999998</v>
      </c>
      <c r="L15">
        <v>81.628399999999999</v>
      </c>
      <c r="M15">
        <v>2.47973</v>
      </c>
      <c r="N15">
        <f>(Table5[[#This Row],[time]]-2)*2</f>
        <v>0.95945999999999998</v>
      </c>
      <c r="O15">
        <v>79.605199999999996</v>
      </c>
      <c r="P15">
        <v>2.47973</v>
      </c>
      <c r="Q15">
        <f>(Table6[[#This Row],[time]]-2)*2</f>
        <v>0.95945999999999998</v>
      </c>
      <c r="R15">
        <v>82.585800000000006</v>
      </c>
      <c r="S15">
        <v>2.47973</v>
      </c>
      <c r="T15">
        <f>(Table7[[#This Row],[time]]-2)*2</f>
        <v>0.95945999999999998</v>
      </c>
      <c r="U15">
        <v>77.688900000000004</v>
      </c>
      <c r="V15">
        <v>2.47973</v>
      </c>
      <c r="W15">
        <f>(Table8[[#This Row],[time]]-2)*2</f>
        <v>0.95945999999999998</v>
      </c>
      <c r="X15">
        <v>83.809399999999997</v>
      </c>
    </row>
    <row r="16" spans="1:24" x14ac:dyDescent="0.3">
      <c r="A16">
        <v>2.51017</v>
      </c>
      <c r="B16">
        <f>(Table1[[#This Row],[time]]-2)*2</f>
        <v>1.02034</v>
      </c>
      <c r="C16">
        <v>90.529899999999998</v>
      </c>
      <c r="D16">
        <v>2.51017</v>
      </c>
      <c r="E16">
        <f>(Table2[[#This Row],[time]]-2)*2</f>
        <v>1.02034</v>
      </c>
      <c r="F16">
        <v>95.003799999999998</v>
      </c>
      <c r="G16">
        <v>2.51017</v>
      </c>
      <c r="H16">
        <f>(Table3[[#This Row],[time]]-2)*2</f>
        <v>1.02034</v>
      </c>
      <c r="I16">
        <v>82.228700000000003</v>
      </c>
      <c r="J16">
        <v>2.51017</v>
      </c>
      <c r="K16">
        <f>(Table4[[#This Row],[time]]-2)*2</f>
        <v>1.02034</v>
      </c>
      <c r="L16">
        <v>81.4131</v>
      </c>
      <c r="M16">
        <v>2.51017</v>
      </c>
      <c r="N16">
        <f>(Table5[[#This Row],[time]]-2)*2</f>
        <v>1.02034</v>
      </c>
      <c r="O16">
        <v>79.256900000000002</v>
      </c>
      <c r="P16">
        <v>2.51017</v>
      </c>
      <c r="Q16">
        <f>(Table6[[#This Row],[time]]-2)*2</f>
        <v>1.02034</v>
      </c>
      <c r="R16">
        <v>81.573499999999996</v>
      </c>
      <c r="S16">
        <v>2.51017</v>
      </c>
      <c r="T16">
        <f>(Table7[[#This Row],[time]]-2)*2</f>
        <v>1.02034</v>
      </c>
      <c r="U16">
        <v>77.773700000000005</v>
      </c>
      <c r="V16">
        <v>2.51017</v>
      </c>
      <c r="W16">
        <f>(Table8[[#This Row],[time]]-2)*2</f>
        <v>1.02034</v>
      </c>
      <c r="X16">
        <v>83.761799999999994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89.674000000000007</v>
      </c>
      <c r="D17">
        <v>2.5632600000000001</v>
      </c>
      <c r="E17">
        <f>(Table2[[#This Row],[time]]-2)*2</f>
        <v>1.1265200000000002</v>
      </c>
      <c r="F17">
        <v>94.721699999999998</v>
      </c>
      <c r="G17">
        <v>2.5632600000000001</v>
      </c>
      <c r="H17">
        <f>(Table3[[#This Row],[time]]-2)*2</f>
        <v>1.1265200000000002</v>
      </c>
      <c r="I17">
        <v>81.034700000000001</v>
      </c>
      <c r="J17">
        <v>2.5632600000000001</v>
      </c>
      <c r="K17">
        <f>(Table4[[#This Row],[time]]-2)*2</f>
        <v>1.1265200000000002</v>
      </c>
      <c r="L17">
        <v>80.842399999999998</v>
      </c>
      <c r="M17">
        <v>2.5632600000000001</v>
      </c>
      <c r="N17">
        <f>(Table5[[#This Row],[time]]-2)*2</f>
        <v>1.1265200000000002</v>
      </c>
      <c r="O17">
        <v>78.979399999999998</v>
      </c>
      <c r="P17">
        <v>2.5632600000000001</v>
      </c>
      <c r="Q17">
        <f>(Table6[[#This Row],[time]]-2)*2</f>
        <v>1.1265200000000002</v>
      </c>
      <c r="R17">
        <v>80.844399999999993</v>
      </c>
      <c r="S17">
        <v>2.5632600000000001</v>
      </c>
      <c r="T17">
        <f>(Table7[[#This Row],[time]]-2)*2</f>
        <v>1.1265200000000002</v>
      </c>
      <c r="U17">
        <v>77.801599999999993</v>
      </c>
      <c r="V17">
        <v>2.5632600000000001</v>
      </c>
      <c r="W17">
        <f>(Table8[[#This Row],[time]]-2)*2</f>
        <v>1.1265200000000002</v>
      </c>
      <c r="X17">
        <v>83.729500000000002</v>
      </c>
    </row>
    <row r="18" spans="1:24" x14ac:dyDescent="0.3">
      <c r="A18">
        <v>2.61022</v>
      </c>
      <c r="B18">
        <f>(Table1[[#This Row],[time]]-2)*2</f>
        <v>1.22044</v>
      </c>
      <c r="C18">
        <v>88.830100000000002</v>
      </c>
      <c r="D18">
        <v>2.61022</v>
      </c>
      <c r="E18">
        <f>(Table2[[#This Row],[time]]-2)*2</f>
        <v>1.22044</v>
      </c>
      <c r="F18">
        <v>93.877099999999999</v>
      </c>
      <c r="G18">
        <v>2.61022</v>
      </c>
      <c r="H18">
        <f>(Table3[[#This Row],[time]]-2)*2</f>
        <v>1.22044</v>
      </c>
      <c r="I18">
        <v>77.812700000000007</v>
      </c>
      <c r="J18">
        <v>2.61022</v>
      </c>
      <c r="K18">
        <f>(Table4[[#This Row],[time]]-2)*2</f>
        <v>1.22044</v>
      </c>
      <c r="L18">
        <v>80.530500000000004</v>
      </c>
      <c r="M18">
        <v>2.61022</v>
      </c>
      <c r="N18">
        <f>(Table5[[#This Row],[time]]-2)*2</f>
        <v>1.22044</v>
      </c>
      <c r="O18">
        <v>78.252300000000005</v>
      </c>
      <c r="P18">
        <v>2.61022</v>
      </c>
      <c r="Q18">
        <f>(Table6[[#This Row],[time]]-2)*2</f>
        <v>1.22044</v>
      </c>
      <c r="R18">
        <v>78.863799999999998</v>
      </c>
      <c r="S18">
        <v>2.61022</v>
      </c>
      <c r="T18">
        <f>(Table7[[#This Row],[time]]-2)*2</f>
        <v>1.22044</v>
      </c>
      <c r="U18">
        <v>77.804100000000005</v>
      </c>
      <c r="V18">
        <v>2.61022</v>
      </c>
      <c r="W18">
        <f>(Table8[[#This Row],[time]]-2)*2</f>
        <v>1.22044</v>
      </c>
      <c r="X18">
        <v>83.680300000000003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87.880799999999994</v>
      </c>
      <c r="D19">
        <v>2.6619299999999999</v>
      </c>
      <c r="E19">
        <f>(Table2[[#This Row],[time]]-2)*2</f>
        <v>1.3238599999999998</v>
      </c>
      <c r="F19">
        <v>93.593299999999999</v>
      </c>
      <c r="G19">
        <v>2.6619299999999999</v>
      </c>
      <c r="H19">
        <f>(Table3[[#This Row],[time]]-2)*2</f>
        <v>1.3238599999999998</v>
      </c>
      <c r="I19">
        <v>76.737700000000004</v>
      </c>
      <c r="J19">
        <v>2.6619299999999999</v>
      </c>
      <c r="K19">
        <f>(Table4[[#This Row],[time]]-2)*2</f>
        <v>1.3238599999999998</v>
      </c>
      <c r="L19">
        <v>80.181399999999996</v>
      </c>
      <c r="M19">
        <v>2.6619299999999999</v>
      </c>
      <c r="N19">
        <f>(Table5[[#This Row],[time]]-2)*2</f>
        <v>1.3238599999999998</v>
      </c>
      <c r="O19">
        <v>77.990399999999994</v>
      </c>
      <c r="P19">
        <v>2.6619299999999999</v>
      </c>
      <c r="Q19">
        <f>(Table6[[#This Row],[time]]-2)*2</f>
        <v>1.3238599999999998</v>
      </c>
      <c r="R19">
        <v>77.921400000000006</v>
      </c>
      <c r="S19">
        <v>2.6619299999999999</v>
      </c>
      <c r="T19">
        <f>(Table7[[#This Row],[time]]-2)*2</f>
        <v>1.3238599999999998</v>
      </c>
      <c r="U19">
        <v>77.861699999999999</v>
      </c>
      <c r="V19">
        <v>2.6619299999999999</v>
      </c>
      <c r="W19">
        <f>(Table8[[#This Row],[time]]-2)*2</f>
        <v>1.3238599999999998</v>
      </c>
      <c r="X19">
        <v>83.679599999999994</v>
      </c>
    </row>
    <row r="20" spans="1:24" x14ac:dyDescent="0.3">
      <c r="A20">
        <v>2.70424</v>
      </c>
      <c r="B20">
        <f>(Table1[[#This Row],[time]]-2)*2</f>
        <v>1.40848</v>
      </c>
      <c r="C20">
        <v>87.061000000000007</v>
      </c>
      <c r="D20">
        <v>2.70424</v>
      </c>
      <c r="E20">
        <f>(Table2[[#This Row],[time]]-2)*2</f>
        <v>1.40848</v>
      </c>
      <c r="F20">
        <v>92.999300000000005</v>
      </c>
      <c r="G20">
        <v>2.70424</v>
      </c>
      <c r="H20">
        <f>(Table3[[#This Row],[time]]-2)*2</f>
        <v>1.40848</v>
      </c>
      <c r="I20">
        <v>75.989099999999993</v>
      </c>
      <c r="J20">
        <v>2.70424</v>
      </c>
      <c r="K20">
        <f>(Table4[[#This Row],[time]]-2)*2</f>
        <v>1.40848</v>
      </c>
      <c r="L20">
        <v>80.109099999999998</v>
      </c>
      <c r="M20">
        <v>2.70424</v>
      </c>
      <c r="N20">
        <f>(Table5[[#This Row],[time]]-2)*2</f>
        <v>1.40848</v>
      </c>
      <c r="O20">
        <v>77.544499999999999</v>
      </c>
      <c r="P20">
        <v>2.70424</v>
      </c>
      <c r="Q20">
        <f>(Table6[[#This Row],[time]]-2)*2</f>
        <v>1.40848</v>
      </c>
      <c r="R20">
        <v>77.0779</v>
      </c>
      <c r="S20">
        <v>2.70424</v>
      </c>
      <c r="T20">
        <f>(Table7[[#This Row],[time]]-2)*2</f>
        <v>1.40848</v>
      </c>
      <c r="U20">
        <v>77.907399999999996</v>
      </c>
      <c r="V20">
        <v>2.70424</v>
      </c>
      <c r="W20">
        <f>(Table8[[#This Row],[time]]-2)*2</f>
        <v>1.40848</v>
      </c>
      <c r="X20">
        <v>83.64</v>
      </c>
    </row>
    <row r="21" spans="1:24" x14ac:dyDescent="0.3">
      <c r="A21">
        <v>2.75779</v>
      </c>
      <c r="B21">
        <f>(Table1[[#This Row],[time]]-2)*2</f>
        <v>1.5155799999999999</v>
      </c>
      <c r="C21">
        <v>86.659800000000004</v>
      </c>
      <c r="D21">
        <v>2.75779</v>
      </c>
      <c r="E21">
        <f>(Table2[[#This Row],[time]]-2)*2</f>
        <v>1.5155799999999999</v>
      </c>
      <c r="F21">
        <v>91.768100000000004</v>
      </c>
      <c r="G21">
        <v>2.75779</v>
      </c>
      <c r="H21">
        <f>(Table3[[#This Row],[time]]-2)*2</f>
        <v>1.5155799999999999</v>
      </c>
      <c r="I21">
        <v>74.5411</v>
      </c>
      <c r="J21">
        <v>2.75779</v>
      </c>
      <c r="K21">
        <f>(Table4[[#This Row],[time]]-2)*2</f>
        <v>1.5155799999999999</v>
      </c>
      <c r="L21">
        <v>80.010599999999997</v>
      </c>
      <c r="M21">
        <v>2.75779</v>
      </c>
      <c r="N21">
        <f>(Table5[[#This Row],[time]]-2)*2</f>
        <v>1.5155799999999999</v>
      </c>
      <c r="O21">
        <v>75.878299999999996</v>
      </c>
      <c r="P21">
        <v>2.75779</v>
      </c>
      <c r="Q21">
        <f>(Table6[[#This Row],[time]]-2)*2</f>
        <v>1.5155799999999999</v>
      </c>
      <c r="R21">
        <v>76.775599999999997</v>
      </c>
      <c r="S21">
        <v>2.75779</v>
      </c>
      <c r="T21">
        <f>(Table7[[#This Row],[time]]-2)*2</f>
        <v>1.5155799999999999</v>
      </c>
      <c r="U21">
        <v>77.918199999999999</v>
      </c>
      <c r="V21">
        <v>2.75779</v>
      </c>
      <c r="W21">
        <f>(Table8[[#This Row],[time]]-2)*2</f>
        <v>1.5155799999999999</v>
      </c>
      <c r="X21">
        <v>83.157399999999996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85.787700000000001</v>
      </c>
      <c r="D22">
        <v>2.8044500000000001</v>
      </c>
      <c r="E22">
        <f>(Table2[[#This Row],[time]]-2)*2</f>
        <v>1.6089000000000002</v>
      </c>
      <c r="F22">
        <v>88.847999999999999</v>
      </c>
      <c r="G22">
        <v>2.8044500000000001</v>
      </c>
      <c r="H22">
        <f>(Table3[[#This Row],[time]]-2)*2</f>
        <v>1.6089000000000002</v>
      </c>
      <c r="I22">
        <v>72.740300000000005</v>
      </c>
      <c r="J22">
        <v>2.8044500000000001</v>
      </c>
      <c r="K22">
        <f>(Table4[[#This Row],[time]]-2)*2</f>
        <v>1.6089000000000002</v>
      </c>
      <c r="L22">
        <v>79.909000000000006</v>
      </c>
      <c r="M22">
        <v>2.8044500000000001</v>
      </c>
      <c r="N22">
        <f>(Table5[[#This Row],[time]]-2)*2</f>
        <v>1.6089000000000002</v>
      </c>
      <c r="O22">
        <v>75.569199999999995</v>
      </c>
      <c r="P22">
        <v>2.8044500000000001</v>
      </c>
      <c r="Q22">
        <f>(Table6[[#This Row],[time]]-2)*2</f>
        <v>1.6089000000000002</v>
      </c>
      <c r="R22">
        <v>74.695099999999996</v>
      </c>
      <c r="S22">
        <v>2.8044500000000001</v>
      </c>
      <c r="T22">
        <f>(Table7[[#This Row],[time]]-2)*2</f>
        <v>1.6089000000000002</v>
      </c>
      <c r="U22">
        <v>77.980400000000003</v>
      </c>
      <c r="V22">
        <v>2.8044500000000001</v>
      </c>
      <c r="W22">
        <f>(Table8[[#This Row],[time]]-2)*2</f>
        <v>1.6089000000000002</v>
      </c>
      <c r="X22">
        <v>83.0792</v>
      </c>
    </row>
    <row r="23" spans="1:24" x14ac:dyDescent="0.3">
      <c r="A23">
        <v>2.8546</v>
      </c>
      <c r="B23">
        <f>(Table1[[#This Row],[time]]-2)*2</f>
        <v>1.7092000000000001</v>
      </c>
      <c r="C23">
        <v>84.832499999999996</v>
      </c>
      <c r="D23">
        <v>2.8546</v>
      </c>
      <c r="E23">
        <f>(Table2[[#This Row],[time]]-2)*2</f>
        <v>1.7092000000000001</v>
      </c>
      <c r="F23">
        <v>88.069400000000002</v>
      </c>
      <c r="G23">
        <v>2.8546</v>
      </c>
      <c r="H23">
        <f>(Table3[[#This Row],[time]]-2)*2</f>
        <v>1.7092000000000001</v>
      </c>
      <c r="I23">
        <v>68.749099999999999</v>
      </c>
      <c r="J23">
        <v>2.8546</v>
      </c>
      <c r="K23">
        <f>(Table4[[#This Row],[time]]-2)*2</f>
        <v>1.7092000000000001</v>
      </c>
      <c r="L23">
        <v>79.768600000000006</v>
      </c>
      <c r="M23">
        <v>2.8546</v>
      </c>
      <c r="N23">
        <f>(Table5[[#This Row],[time]]-2)*2</f>
        <v>1.7092000000000001</v>
      </c>
      <c r="O23">
        <v>74.4315</v>
      </c>
      <c r="P23">
        <v>2.8546</v>
      </c>
      <c r="Q23">
        <f>(Table6[[#This Row],[time]]-2)*2</f>
        <v>1.7092000000000001</v>
      </c>
      <c r="R23">
        <v>72.408100000000005</v>
      </c>
      <c r="S23">
        <v>2.8546</v>
      </c>
      <c r="T23">
        <f>(Table7[[#This Row],[time]]-2)*2</f>
        <v>1.7092000000000001</v>
      </c>
      <c r="U23">
        <v>78.035799999999995</v>
      </c>
      <c r="V23">
        <v>2.8546</v>
      </c>
      <c r="W23">
        <f>(Table8[[#This Row],[time]]-2)*2</f>
        <v>1.7092000000000001</v>
      </c>
      <c r="X23">
        <v>82.977900000000005</v>
      </c>
    </row>
    <row r="24" spans="1:24" x14ac:dyDescent="0.3">
      <c r="A24">
        <v>2.90442</v>
      </c>
      <c r="B24">
        <f>(Table1[[#This Row],[time]]-2)*2</f>
        <v>1.80884</v>
      </c>
      <c r="C24">
        <v>81.9619</v>
      </c>
      <c r="D24">
        <v>2.90442</v>
      </c>
      <c r="E24">
        <f>(Table2[[#This Row],[time]]-2)*2</f>
        <v>1.80884</v>
      </c>
      <c r="F24">
        <v>87.322599999999994</v>
      </c>
      <c r="G24">
        <v>2.90442</v>
      </c>
      <c r="H24">
        <f>(Table3[[#This Row],[time]]-2)*2</f>
        <v>1.80884</v>
      </c>
      <c r="I24">
        <v>66.117500000000007</v>
      </c>
      <c r="J24">
        <v>2.90442</v>
      </c>
      <c r="K24">
        <f>(Table4[[#This Row],[time]]-2)*2</f>
        <v>1.80884</v>
      </c>
      <c r="L24">
        <v>79.627899999999997</v>
      </c>
      <c r="M24">
        <v>2.90442</v>
      </c>
      <c r="N24">
        <f>(Table5[[#This Row],[time]]-2)*2</f>
        <v>1.80884</v>
      </c>
      <c r="O24">
        <v>74.072100000000006</v>
      </c>
      <c r="P24">
        <v>2.90442</v>
      </c>
      <c r="Q24">
        <f>(Table6[[#This Row],[time]]-2)*2</f>
        <v>1.80884</v>
      </c>
      <c r="R24">
        <v>70.224100000000007</v>
      </c>
      <c r="S24">
        <v>2.90442</v>
      </c>
      <c r="T24">
        <f>(Table7[[#This Row],[time]]-2)*2</f>
        <v>1.80884</v>
      </c>
      <c r="U24">
        <v>77.971599999999995</v>
      </c>
      <c r="V24">
        <v>2.90442</v>
      </c>
      <c r="W24">
        <f>(Table8[[#This Row],[time]]-2)*2</f>
        <v>1.80884</v>
      </c>
      <c r="X24">
        <v>82.885900000000007</v>
      </c>
    </row>
    <row r="25" spans="1:24" x14ac:dyDescent="0.3">
      <c r="A25">
        <v>2.95797</v>
      </c>
      <c r="B25">
        <f>(Table1[[#This Row],[time]]-2)*2</f>
        <v>1.91594</v>
      </c>
      <c r="C25">
        <v>79.909400000000005</v>
      </c>
      <c r="D25">
        <v>2.95797</v>
      </c>
      <c r="E25">
        <f>(Table2[[#This Row],[time]]-2)*2</f>
        <v>1.91594</v>
      </c>
      <c r="F25">
        <v>86.085499999999996</v>
      </c>
      <c r="G25">
        <v>2.95797</v>
      </c>
      <c r="H25">
        <f>(Table3[[#This Row],[time]]-2)*2</f>
        <v>1.91594</v>
      </c>
      <c r="I25">
        <v>65.683999999999997</v>
      </c>
      <c r="J25">
        <v>2.95797</v>
      </c>
      <c r="K25">
        <f>(Table4[[#This Row],[time]]-2)*2</f>
        <v>1.91594</v>
      </c>
      <c r="L25">
        <v>79.468699999999998</v>
      </c>
      <c r="M25">
        <v>2.95797</v>
      </c>
      <c r="N25">
        <f>(Table5[[#This Row],[time]]-2)*2</f>
        <v>1.91594</v>
      </c>
      <c r="O25">
        <v>73.241600000000005</v>
      </c>
      <c r="P25">
        <v>2.95797</v>
      </c>
      <c r="Q25">
        <f>(Table6[[#This Row],[time]]-2)*2</f>
        <v>1.91594</v>
      </c>
      <c r="R25">
        <v>69.073300000000003</v>
      </c>
      <c r="S25">
        <v>2.95797</v>
      </c>
      <c r="T25">
        <f>(Table7[[#This Row],[time]]-2)*2</f>
        <v>1.91594</v>
      </c>
      <c r="U25">
        <v>77.804500000000004</v>
      </c>
      <c r="V25">
        <v>2.95797</v>
      </c>
      <c r="W25">
        <f>(Table8[[#This Row],[time]]-2)*2</f>
        <v>1.91594</v>
      </c>
      <c r="X25">
        <v>82.760499999999993</v>
      </c>
    </row>
    <row r="26" spans="1:24" x14ac:dyDescent="0.3">
      <c r="A26">
        <v>3</v>
      </c>
      <c r="B26">
        <f>(Table1[[#This Row],[time]]-2)*2</f>
        <v>2</v>
      </c>
      <c r="C26">
        <v>78.714699999999993</v>
      </c>
      <c r="D26">
        <v>3</v>
      </c>
      <c r="E26">
        <f>(Table2[[#This Row],[time]]-2)*2</f>
        <v>2</v>
      </c>
      <c r="F26">
        <v>84.894999999999996</v>
      </c>
      <c r="G26">
        <v>3</v>
      </c>
      <c r="H26">
        <f>(Table3[[#This Row],[time]]-2)*2</f>
        <v>2</v>
      </c>
      <c r="I26">
        <v>64.322500000000005</v>
      </c>
      <c r="J26">
        <v>3</v>
      </c>
      <c r="K26">
        <f>(Table4[[#This Row],[time]]-2)*2</f>
        <v>2</v>
      </c>
      <c r="L26">
        <v>79.373900000000006</v>
      </c>
      <c r="M26">
        <v>3</v>
      </c>
      <c r="N26">
        <f>(Table5[[#This Row],[time]]-2)*2</f>
        <v>2</v>
      </c>
      <c r="O26">
        <v>72.929299999999998</v>
      </c>
      <c r="P26">
        <v>3</v>
      </c>
      <c r="Q26">
        <f>(Table6[[#This Row],[time]]-2)*2</f>
        <v>2</v>
      </c>
      <c r="R26">
        <v>68.882900000000006</v>
      </c>
      <c r="S26">
        <v>3</v>
      </c>
      <c r="T26">
        <f>(Table7[[#This Row],[time]]-2)*2</f>
        <v>2</v>
      </c>
      <c r="U26">
        <v>77.705500000000001</v>
      </c>
      <c r="V26">
        <v>3</v>
      </c>
      <c r="W26">
        <f>(Table8[[#This Row],[time]]-2)*2</f>
        <v>2</v>
      </c>
      <c r="X26">
        <v>82.686999999999998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89.938400000000001</v>
      </c>
      <c r="D35">
        <v>2</v>
      </c>
      <c r="E35">
        <f>-(Table134[[#This Row],[time]]-2)*2</f>
        <v>0</v>
      </c>
      <c r="F35">
        <v>94.646000000000001</v>
      </c>
      <c r="G35">
        <v>2</v>
      </c>
      <c r="H35">
        <f>-(Table134[[#This Row],[time]]-2)*2</f>
        <v>0</v>
      </c>
      <c r="I35">
        <v>88.069500000000005</v>
      </c>
      <c r="J35">
        <v>2</v>
      </c>
      <c r="K35">
        <f>-(Table134[[#This Row],[time]]-2)*2</f>
        <v>0</v>
      </c>
      <c r="L35">
        <v>85.109300000000005</v>
      </c>
      <c r="M35">
        <v>2</v>
      </c>
      <c r="N35">
        <f>-(Table134[[#This Row],[time]]-2)*2</f>
        <v>0</v>
      </c>
      <c r="O35">
        <v>82.472200000000001</v>
      </c>
      <c r="P35">
        <v>2</v>
      </c>
      <c r="Q35">
        <f>-(Table134[[#This Row],[time]]-2)*2</f>
        <v>0</v>
      </c>
      <c r="R35">
        <v>88.875200000000007</v>
      </c>
      <c r="S35">
        <v>2</v>
      </c>
      <c r="T35">
        <f>-(Table134[[#This Row],[time]]-2)*2</f>
        <v>0</v>
      </c>
      <c r="U35">
        <v>77.929299999999998</v>
      </c>
      <c r="V35">
        <v>2</v>
      </c>
      <c r="W35">
        <f>-(Table134[[#This Row],[time]]-2)*2</f>
        <v>0</v>
      </c>
      <c r="X35">
        <v>83.325199999999995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89.365799999999993</v>
      </c>
      <c r="D36">
        <v>2.0575000000000001</v>
      </c>
      <c r="E36">
        <f>-(Table134[[#This Row],[time]]-2)*2</f>
        <v>-0.11500000000000021</v>
      </c>
      <c r="F36">
        <v>94.594200000000001</v>
      </c>
      <c r="G36">
        <v>2.0575000000000001</v>
      </c>
      <c r="H36">
        <f>-(Table134[[#This Row],[time]]-2)*2</f>
        <v>-0.11500000000000021</v>
      </c>
      <c r="I36">
        <v>87.581999999999994</v>
      </c>
      <c r="J36">
        <v>2.0575000000000001</v>
      </c>
      <c r="K36">
        <f>-(Table134[[#This Row],[time]]-2)*2</f>
        <v>-0.11500000000000021</v>
      </c>
      <c r="L36">
        <v>85.181299999999993</v>
      </c>
      <c r="M36">
        <v>2.0575000000000001</v>
      </c>
      <c r="N36">
        <f>-(Table134[[#This Row],[time]]-2)*2</f>
        <v>-0.11500000000000021</v>
      </c>
      <c r="O36">
        <v>82.554100000000005</v>
      </c>
      <c r="P36">
        <v>2.0575000000000001</v>
      </c>
      <c r="Q36">
        <f>-(Table134[[#This Row],[time]]-2)*2</f>
        <v>-0.11500000000000021</v>
      </c>
      <c r="R36">
        <v>88.932299999999998</v>
      </c>
      <c r="S36">
        <v>2.0575000000000001</v>
      </c>
      <c r="T36">
        <f>-(Table134[[#This Row],[time]]-2)*2</f>
        <v>-0.11500000000000021</v>
      </c>
      <c r="U36">
        <v>78.041399999999996</v>
      </c>
      <c r="V36">
        <v>2.0575000000000001</v>
      </c>
      <c r="W36">
        <f>-(Table134[[#This Row],[time]]-2)*2</f>
        <v>-0.11500000000000021</v>
      </c>
      <c r="X36">
        <v>83.242099999999994</v>
      </c>
    </row>
    <row r="37" spans="1:24" x14ac:dyDescent="0.3">
      <c r="A37">
        <v>2.1025</v>
      </c>
      <c r="B37">
        <f>-(Table134[[#This Row],[time]]-2)*2</f>
        <v>-0.20500000000000007</v>
      </c>
      <c r="C37">
        <v>89.287899999999993</v>
      </c>
      <c r="D37">
        <v>2.1025</v>
      </c>
      <c r="E37">
        <f>-(Table134[[#This Row],[time]]-2)*2</f>
        <v>-0.20500000000000007</v>
      </c>
      <c r="F37">
        <v>94.332700000000003</v>
      </c>
      <c r="G37">
        <v>2.1025</v>
      </c>
      <c r="H37">
        <f>-(Table134[[#This Row],[time]]-2)*2</f>
        <v>-0.20500000000000007</v>
      </c>
      <c r="I37">
        <v>87.602800000000002</v>
      </c>
      <c r="J37">
        <v>2.1025</v>
      </c>
      <c r="K37">
        <f>-(Table134[[#This Row],[time]]-2)*2</f>
        <v>-0.20500000000000007</v>
      </c>
      <c r="L37">
        <v>85.364500000000007</v>
      </c>
      <c r="M37">
        <v>2.1025</v>
      </c>
      <c r="N37">
        <f>-(Table134[[#This Row],[time]]-2)*2</f>
        <v>-0.20500000000000007</v>
      </c>
      <c r="O37">
        <v>82.167599999999993</v>
      </c>
      <c r="P37">
        <v>2.1025</v>
      </c>
      <c r="Q37">
        <f>-(Table134[[#This Row],[time]]-2)*2</f>
        <v>-0.20500000000000007</v>
      </c>
      <c r="R37">
        <v>88.938000000000002</v>
      </c>
      <c r="S37">
        <v>2.1025</v>
      </c>
      <c r="T37">
        <f>-(Table134[[#This Row],[time]]-2)*2</f>
        <v>-0.20500000000000007</v>
      </c>
      <c r="U37">
        <v>78.602500000000006</v>
      </c>
      <c r="V37">
        <v>2.1025</v>
      </c>
      <c r="W37">
        <f>-(Table134[[#This Row],[time]]-2)*2</f>
        <v>-0.20500000000000007</v>
      </c>
      <c r="X37">
        <v>83.084000000000003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88.898899999999998</v>
      </c>
      <c r="D38">
        <v>2.1671900000000002</v>
      </c>
      <c r="E38">
        <f>-(Table134[[#This Row],[time]]-2)*2</f>
        <v>-0.33438000000000034</v>
      </c>
      <c r="F38">
        <v>94.084699999999998</v>
      </c>
      <c r="G38">
        <v>2.1671900000000002</v>
      </c>
      <c r="H38">
        <f>-(Table134[[#This Row],[time]]-2)*2</f>
        <v>-0.33438000000000034</v>
      </c>
      <c r="I38">
        <v>87.686099999999996</v>
      </c>
      <c r="J38">
        <v>2.1671900000000002</v>
      </c>
      <c r="K38">
        <f>-(Table134[[#This Row],[time]]-2)*2</f>
        <v>-0.33438000000000034</v>
      </c>
      <c r="L38">
        <v>85.5184</v>
      </c>
      <c r="M38">
        <v>2.1671900000000002</v>
      </c>
      <c r="N38">
        <f>-(Table134[[#This Row],[time]]-2)*2</f>
        <v>-0.33438000000000034</v>
      </c>
      <c r="O38">
        <v>81.874600000000001</v>
      </c>
      <c r="P38">
        <v>2.1671900000000002</v>
      </c>
      <c r="Q38">
        <f>-(Table134[[#This Row],[time]]-2)*2</f>
        <v>-0.33438000000000034</v>
      </c>
      <c r="R38">
        <v>88.884</v>
      </c>
      <c r="S38">
        <v>2.1671900000000002</v>
      </c>
      <c r="T38">
        <f>-(Table134[[#This Row],[time]]-2)*2</f>
        <v>-0.33438000000000034</v>
      </c>
      <c r="U38">
        <v>78.848500000000001</v>
      </c>
      <c r="V38">
        <v>2.1671900000000002</v>
      </c>
      <c r="W38">
        <f>-(Table134[[#This Row],[time]]-2)*2</f>
        <v>-0.33438000000000034</v>
      </c>
      <c r="X38">
        <v>82.865799999999993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88.344300000000004</v>
      </c>
      <c r="D39">
        <v>2.2146499999999998</v>
      </c>
      <c r="E39">
        <f>-(Table134[[#This Row],[time]]-2)*2</f>
        <v>-0.42929999999999957</v>
      </c>
      <c r="F39">
        <v>93.590999999999994</v>
      </c>
      <c r="G39">
        <v>2.2146499999999998</v>
      </c>
      <c r="H39">
        <f>-(Table134[[#This Row],[time]]-2)*2</f>
        <v>-0.42929999999999957</v>
      </c>
      <c r="I39">
        <v>87.8005</v>
      </c>
      <c r="J39">
        <v>2.2146499999999998</v>
      </c>
      <c r="K39">
        <f>-(Table134[[#This Row],[time]]-2)*2</f>
        <v>-0.42929999999999957</v>
      </c>
      <c r="L39">
        <v>86.329300000000003</v>
      </c>
      <c r="M39">
        <v>2.2146499999999998</v>
      </c>
      <c r="N39">
        <f>-(Table134[[#This Row],[time]]-2)*2</f>
        <v>-0.42929999999999957</v>
      </c>
      <c r="O39">
        <v>81.739199999999997</v>
      </c>
      <c r="P39">
        <v>2.2146499999999998</v>
      </c>
      <c r="Q39">
        <f>-(Table134[[#This Row],[time]]-2)*2</f>
        <v>-0.42929999999999957</v>
      </c>
      <c r="R39">
        <v>89.29</v>
      </c>
      <c r="S39">
        <v>2.2146499999999998</v>
      </c>
      <c r="T39">
        <f>-(Table134[[#This Row],[time]]-2)*2</f>
        <v>-0.42929999999999957</v>
      </c>
      <c r="U39">
        <v>79.3035</v>
      </c>
      <c r="V39">
        <v>2.2146499999999998</v>
      </c>
      <c r="W39">
        <f>-(Table134[[#This Row],[time]]-2)*2</f>
        <v>-0.42929999999999957</v>
      </c>
      <c r="X39">
        <v>82.585700000000003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88.208200000000005</v>
      </c>
      <c r="D40">
        <v>2.2715999999999998</v>
      </c>
      <c r="E40">
        <f>-(Table134[[#This Row],[time]]-2)*2</f>
        <v>-0.54319999999999968</v>
      </c>
      <c r="F40">
        <v>93.44</v>
      </c>
      <c r="G40">
        <v>2.2715999999999998</v>
      </c>
      <c r="H40">
        <f>-(Table134[[#This Row],[time]]-2)*2</f>
        <v>-0.54319999999999968</v>
      </c>
      <c r="I40">
        <v>87.850200000000001</v>
      </c>
      <c r="J40">
        <v>2.2715999999999998</v>
      </c>
      <c r="K40">
        <f>-(Table134[[#This Row],[time]]-2)*2</f>
        <v>-0.54319999999999968</v>
      </c>
      <c r="L40">
        <v>86.410899999999998</v>
      </c>
      <c r="M40">
        <v>2.2715999999999998</v>
      </c>
      <c r="N40">
        <f>-(Table134[[#This Row],[time]]-2)*2</f>
        <v>-0.54319999999999968</v>
      </c>
      <c r="O40">
        <v>81.473799999999997</v>
      </c>
      <c r="P40">
        <v>2.2715999999999998</v>
      </c>
      <c r="Q40">
        <f>-(Table134[[#This Row],[time]]-2)*2</f>
        <v>-0.54319999999999968</v>
      </c>
      <c r="R40">
        <v>88.947400000000002</v>
      </c>
      <c r="S40">
        <v>2.2715999999999998</v>
      </c>
      <c r="T40">
        <f>-(Table134[[#This Row],[time]]-2)*2</f>
        <v>-0.54319999999999968</v>
      </c>
      <c r="U40">
        <v>79.483500000000006</v>
      </c>
      <c r="V40">
        <v>2.2715999999999998</v>
      </c>
      <c r="W40">
        <f>-(Table134[[#This Row],[time]]-2)*2</f>
        <v>-0.54319999999999968</v>
      </c>
      <c r="X40">
        <v>82.462000000000003</v>
      </c>
    </row>
    <row r="41" spans="1:24" x14ac:dyDescent="0.3">
      <c r="A41">
        <v>2.32233</v>
      </c>
      <c r="B41">
        <f>-(Table134[[#This Row],[time]]-2)*2</f>
        <v>-0.64466000000000001</v>
      </c>
      <c r="C41">
        <v>87.895700000000005</v>
      </c>
      <c r="D41">
        <v>2.32233</v>
      </c>
      <c r="E41">
        <f>-(Table134[[#This Row],[time]]-2)*2</f>
        <v>-0.64466000000000001</v>
      </c>
      <c r="F41">
        <v>93.169600000000003</v>
      </c>
      <c r="G41">
        <v>2.32233</v>
      </c>
      <c r="H41">
        <f>-(Table134[[#This Row],[time]]-2)*2</f>
        <v>-0.64466000000000001</v>
      </c>
      <c r="I41">
        <v>87.9833</v>
      </c>
      <c r="J41">
        <v>2.32233</v>
      </c>
      <c r="K41">
        <f>-(Table134[[#This Row],[time]]-2)*2</f>
        <v>-0.64466000000000001</v>
      </c>
      <c r="L41">
        <v>86.810500000000005</v>
      </c>
      <c r="M41">
        <v>2.32233</v>
      </c>
      <c r="N41">
        <f>-(Table134[[#This Row],[time]]-2)*2</f>
        <v>-0.64466000000000001</v>
      </c>
      <c r="O41">
        <v>80.640799999999999</v>
      </c>
      <c r="P41">
        <v>2.32233</v>
      </c>
      <c r="Q41">
        <f>-(Table134[[#This Row],[time]]-2)*2</f>
        <v>-0.64466000000000001</v>
      </c>
      <c r="R41">
        <v>88.712299999999999</v>
      </c>
      <c r="S41">
        <v>2.32233</v>
      </c>
      <c r="T41">
        <f>-(Table134[[#This Row],[time]]-2)*2</f>
        <v>-0.64466000000000001</v>
      </c>
      <c r="U41">
        <v>79.844099999999997</v>
      </c>
      <c r="V41">
        <v>2.32233</v>
      </c>
      <c r="W41">
        <f>-(Table134[[#This Row],[time]]-2)*2</f>
        <v>-0.64466000000000001</v>
      </c>
      <c r="X41">
        <v>82.158600000000007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87.526899999999998</v>
      </c>
      <c r="D42">
        <v>2.3587899999999999</v>
      </c>
      <c r="E42">
        <f>-(Table134[[#This Row],[time]]-2)*2</f>
        <v>-0.71757999999999988</v>
      </c>
      <c r="F42">
        <v>92.963899999999995</v>
      </c>
      <c r="G42">
        <v>2.3587899999999999</v>
      </c>
      <c r="H42">
        <f>-(Table134[[#This Row],[time]]-2)*2</f>
        <v>-0.71757999999999988</v>
      </c>
      <c r="I42">
        <v>88.065899999999999</v>
      </c>
      <c r="J42">
        <v>2.3587899999999999</v>
      </c>
      <c r="K42">
        <f>-(Table134[[#This Row],[time]]-2)*2</f>
        <v>-0.71757999999999988</v>
      </c>
      <c r="L42">
        <v>86.884100000000004</v>
      </c>
      <c r="M42">
        <v>2.3587899999999999</v>
      </c>
      <c r="N42">
        <f>-(Table134[[#This Row],[time]]-2)*2</f>
        <v>-0.71757999999999988</v>
      </c>
      <c r="O42">
        <v>79.712100000000007</v>
      </c>
      <c r="P42">
        <v>2.3587899999999999</v>
      </c>
      <c r="Q42">
        <f>-(Table134[[#This Row],[time]]-2)*2</f>
        <v>-0.71757999999999988</v>
      </c>
      <c r="R42">
        <v>88.221800000000002</v>
      </c>
      <c r="S42">
        <v>2.3587899999999999</v>
      </c>
      <c r="T42">
        <f>-(Table134[[#This Row],[time]]-2)*2</f>
        <v>-0.71757999999999988</v>
      </c>
      <c r="U42">
        <v>80.016499999999994</v>
      </c>
      <c r="V42">
        <v>2.3587899999999999</v>
      </c>
      <c r="W42">
        <f>-(Table134[[#This Row],[time]]-2)*2</f>
        <v>-0.71757999999999988</v>
      </c>
      <c r="X42">
        <v>82.004599999999996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87.329599999999999</v>
      </c>
      <c r="D43">
        <v>2.4015499999999999</v>
      </c>
      <c r="E43">
        <f>-(Table134[[#This Row],[time]]-2)*2</f>
        <v>-0.8030999999999997</v>
      </c>
      <c r="F43">
        <v>92.900700000000001</v>
      </c>
      <c r="G43">
        <v>2.4015499999999999</v>
      </c>
      <c r="H43">
        <f>-(Table134[[#This Row],[time]]-2)*2</f>
        <v>-0.8030999999999997</v>
      </c>
      <c r="I43">
        <v>88.202699999999993</v>
      </c>
      <c r="J43">
        <v>2.4015499999999999</v>
      </c>
      <c r="K43">
        <f>-(Table134[[#This Row],[time]]-2)*2</f>
        <v>-0.8030999999999997</v>
      </c>
      <c r="L43">
        <v>87.016000000000005</v>
      </c>
      <c r="M43">
        <v>2.4015499999999999</v>
      </c>
      <c r="N43">
        <f>-(Table134[[#This Row],[time]]-2)*2</f>
        <v>-0.8030999999999997</v>
      </c>
      <c r="O43">
        <v>79.072800000000001</v>
      </c>
      <c r="P43">
        <v>2.4015499999999999</v>
      </c>
      <c r="Q43">
        <f>-(Table134[[#This Row],[time]]-2)*2</f>
        <v>-0.8030999999999997</v>
      </c>
      <c r="R43">
        <v>87.538899999999998</v>
      </c>
      <c r="S43">
        <v>2.4015499999999999</v>
      </c>
      <c r="T43">
        <f>-(Table134[[#This Row],[time]]-2)*2</f>
        <v>-0.8030999999999997</v>
      </c>
      <c r="U43">
        <v>80.181399999999996</v>
      </c>
      <c r="V43">
        <v>2.4015499999999999</v>
      </c>
      <c r="W43">
        <f>-(Table134[[#This Row],[time]]-2)*2</f>
        <v>-0.8030999999999997</v>
      </c>
      <c r="X43">
        <v>81.189800000000005</v>
      </c>
    </row>
    <row r="44" spans="1:24" x14ac:dyDescent="0.3">
      <c r="A44">
        <v>2.47973</v>
      </c>
      <c r="B44">
        <f>-(Table134[[#This Row],[time]]-2)*2</f>
        <v>-0.95945999999999998</v>
      </c>
      <c r="C44">
        <v>87.046199999999999</v>
      </c>
      <c r="D44">
        <v>2.47973</v>
      </c>
      <c r="E44">
        <f>-(Table134[[#This Row],[time]]-2)*2</f>
        <v>-0.95945999999999998</v>
      </c>
      <c r="F44">
        <v>92.843100000000007</v>
      </c>
      <c r="G44">
        <v>2.47973</v>
      </c>
      <c r="H44">
        <f>-(Table134[[#This Row],[time]]-2)*2</f>
        <v>-0.95945999999999998</v>
      </c>
      <c r="I44">
        <v>88.421599999999998</v>
      </c>
      <c r="J44">
        <v>2.47973</v>
      </c>
      <c r="K44">
        <f>-(Table134[[#This Row],[time]]-2)*2</f>
        <v>-0.95945999999999998</v>
      </c>
      <c r="L44">
        <v>87.205600000000004</v>
      </c>
      <c r="M44">
        <v>2.47973</v>
      </c>
      <c r="N44">
        <f>-(Table134[[#This Row],[time]]-2)*2</f>
        <v>-0.95945999999999998</v>
      </c>
      <c r="O44">
        <v>78.109700000000004</v>
      </c>
      <c r="P44">
        <v>2.47973</v>
      </c>
      <c r="Q44">
        <f>-(Table134[[#This Row],[time]]-2)*2</f>
        <v>-0.95945999999999998</v>
      </c>
      <c r="R44">
        <v>86.723699999999994</v>
      </c>
      <c r="S44">
        <v>2.47973</v>
      </c>
      <c r="T44">
        <f>-(Table134[[#This Row],[time]]-2)*2</f>
        <v>-0.95945999999999998</v>
      </c>
      <c r="U44">
        <v>80.204300000000003</v>
      </c>
      <c r="V44">
        <v>2.47973</v>
      </c>
      <c r="W44">
        <f>-(Table134[[#This Row],[time]]-2)*2</f>
        <v>-0.95945999999999998</v>
      </c>
      <c r="X44">
        <v>81.011600000000001</v>
      </c>
    </row>
    <row r="45" spans="1:24" x14ac:dyDescent="0.3">
      <c r="A45">
        <v>2.51017</v>
      </c>
      <c r="B45">
        <f>-(Table134[[#This Row],[time]]-2)*2</f>
        <v>-1.02034</v>
      </c>
      <c r="C45">
        <v>86.986599999999996</v>
      </c>
      <c r="D45">
        <v>2.51017</v>
      </c>
      <c r="E45">
        <f>-(Table134[[#This Row],[time]]-2)*2</f>
        <v>-1.02034</v>
      </c>
      <c r="F45">
        <v>92.800399999999996</v>
      </c>
      <c r="G45">
        <v>2.51017</v>
      </c>
      <c r="H45">
        <f>-(Table134[[#This Row],[time]]-2)*2</f>
        <v>-1.02034</v>
      </c>
      <c r="I45">
        <v>88.717399999999998</v>
      </c>
      <c r="J45">
        <v>2.51017</v>
      </c>
      <c r="K45">
        <f>-(Table134[[#This Row],[time]]-2)*2</f>
        <v>-1.02034</v>
      </c>
      <c r="L45">
        <v>87.440899999999999</v>
      </c>
      <c r="M45">
        <v>2.51017</v>
      </c>
      <c r="N45">
        <f>-(Table134[[#This Row],[time]]-2)*2</f>
        <v>-1.02034</v>
      </c>
      <c r="O45">
        <v>77.240799999999993</v>
      </c>
      <c r="P45">
        <v>2.51017</v>
      </c>
      <c r="Q45">
        <f>-(Table134[[#This Row],[time]]-2)*2</f>
        <v>-1.02034</v>
      </c>
      <c r="R45">
        <v>85.106899999999996</v>
      </c>
      <c r="S45">
        <v>2.51017</v>
      </c>
      <c r="T45">
        <f>-(Table134[[#This Row],[time]]-2)*2</f>
        <v>-1.02034</v>
      </c>
      <c r="U45">
        <v>80.090100000000007</v>
      </c>
      <c r="V45">
        <v>2.51017</v>
      </c>
      <c r="W45">
        <f>-(Table134[[#This Row],[time]]-2)*2</f>
        <v>-1.02034</v>
      </c>
      <c r="X45">
        <v>80.844200000000001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86.961500000000001</v>
      </c>
      <c r="D46">
        <v>2.5632600000000001</v>
      </c>
      <c r="E46">
        <f>-(Table134[[#This Row],[time]]-2)*2</f>
        <v>-1.1265200000000002</v>
      </c>
      <c r="F46">
        <v>92.781300000000002</v>
      </c>
      <c r="G46">
        <v>2.5632600000000001</v>
      </c>
      <c r="H46">
        <f>-(Table134[[#This Row],[time]]-2)*2</f>
        <v>-1.1265200000000002</v>
      </c>
      <c r="I46">
        <v>88.941100000000006</v>
      </c>
      <c r="J46">
        <v>2.5632600000000001</v>
      </c>
      <c r="K46">
        <f>-(Table134[[#This Row],[time]]-2)*2</f>
        <v>-1.1265200000000002</v>
      </c>
      <c r="L46">
        <v>87.618700000000004</v>
      </c>
      <c r="M46">
        <v>2.5632600000000001</v>
      </c>
      <c r="N46">
        <f>-(Table134[[#This Row],[time]]-2)*2</f>
        <v>-1.1265200000000002</v>
      </c>
      <c r="O46">
        <v>76.2834</v>
      </c>
      <c r="P46">
        <v>2.5632600000000001</v>
      </c>
      <c r="Q46">
        <f>-(Table134[[#This Row],[time]]-2)*2</f>
        <v>-1.1265200000000002</v>
      </c>
      <c r="R46">
        <v>84.369699999999995</v>
      </c>
      <c r="S46">
        <v>2.5632600000000001</v>
      </c>
      <c r="T46">
        <f>-(Table134[[#This Row],[time]]-2)*2</f>
        <v>-1.1265200000000002</v>
      </c>
      <c r="U46">
        <v>79.888900000000007</v>
      </c>
      <c r="V46">
        <v>2.5632600000000001</v>
      </c>
      <c r="W46">
        <f>-(Table134[[#This Row],[time]]-2)*2</f>
        <v>-1.1265200000000002</v>
      </c>
      <c r="X46">
        <v>80.672399999999996</v>
      </c>
    </row>
    <row r="47" spans="1:24" x14ac:dyDescent="0.3">
      <c r="A47">
        <v>2.61022</v>
      </c>
      <c r="B47">
        <f>-(Table134[[#This Row],[time]]-2)*2</f>
        <v>-1.22044</v>
      </c>
      <c r="C47">
        <v>86.961100000000002</v>
      </c>
      <c r="D47">
        <v>2.61022</v>
      </c>
      <c r="E47">
        <f>-(Table134[[#This Row],[time]]-2)*2</f>
        <v>-1.22044</v>
      </c>
      <c r="F47">
        <v>92.780199999999994</v>
      </c>
      <c r="G47">
        <v>2.61022</v>
      </c>
      <c r="H47">
        <f>-(Table134[[#This Row],[time]]-2)*2</f>
        <v>-1.22044</v>
      </c>
      <c r="I47">
        <v>89.203800000000001</v>
      </c>
      <c r="J47">
        <v>2.61022</v>
      </c>
      <c r="K47">
        <f>-(Table134[[#This Row],[time]]-2)*2</f>
        <v>-1.22044</v>
      </c>
      <c r="L47">
        <v>87.831900000000005</v>
      </c>
      <c r="M47">
        <v>2.61022</v>
      </c>
      <c r="N47">
        <f>-(Table134[[#This Row],[time]]-2)*2</f>
        <v>-1.22044</v>
      </c>
      <c r="O47">
        <v>75.354100000000003</v>
      </c>
      <c r="P47">
        <v>2.61022</v>
      </c>
      <c r="Q47">
        <f>-(Table134[[#This Row],[time]]-2)*2</f>
        <v>-1.22044</v>
      </c>
      <c r="R47">
        <v>83.625100000000003</v>
      </c>
      <c r="S47">
        <v>2.61022</v>
      </c>
      <c r="T47">
        <f>-(Table134[[#This Row],[time]]-2)*2</f>
        <v>-1.22044</v>
      </c>
      <c r="U47">
        <v>79.492599999999996</v>
      </c>
      <c r="V47">
        <v>2.61022</v>
      </c>
      <c r="W47">
        <f>-(Table134[[#This Row],[time]]-2)*2</f>
        <v>-1.22044</v>
      </c>
      <c r="X47">
        <v>80.487200000000001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86.996700000000004</v>
      </c>
      <c r="D48">
        <v>2.6619299999999999</v>
      </c>
      <c r="E48">
        <f>-(Table134[[#This Row],[time]]-2)*2</f>
        <v>-1.3238599999999998</v>
      </c>
      <c r="F48">
        <v>92.835599999999999</v>
      </c>
      <c r="G48">
        <v>2.6619299999999999</v>
      </c>
      <c r="H48">
        <f>-(Table134[[#This Row],[time]]-2)*2</f>
        <v>-1.3238599999999998</v>
      </c>
      <c r="I48">
        <v>89.394900000000007</v>
      </c>
      <c r="J48">
        <v>2.6619299999999999</v>
      </c>
      <c r="K48">
        <f>-(Table134[[#This Row],[time]]-2)*2</f>
        <v>-1.3238599999999998</v>
      </c>
      <c r="L48">
        <v>88.052899999999994</v>
      </c>
      <c r="M48">
        <v>2.6619299999999999</v>
      </c>
      <c r="N48">
        <f>-(Table134[[#This Row],[time]]-2)*2</f>
        <v>-1.3238599999999998</v>
      </c>
      <c r="O48">
        <v>74.243099999999998</v>
      </c>
      <c r="P48">
        <v>2.6619299999999999</v>
      </c>
      <c r="Q48">
        <f>-(Table134[[#This Row],[time]]-2)*2</f>
        <v>-1.3238599999999998</v>
      </c>
      <c r="R48">
        <v>82.742500000000007</v>
      </c>
      <c r="S48">
        <v>2.6619299999999999</v>
      </c>
      <c r="T48">
        <f>-(Table134[[#This Row],[time]]-2)*2</f>
        <v>-1.3238599999999998</v>
      </c>
      <c r="U48">
        <v>78.746099999999998</v>
      </c>
      <c r="V48">
        <v>2.6619299999999999</v>
      </c>
      <c r="W48">
        <f>-(Table134[[#This Row],[time]]-2)*2</f>
        <v>-1.3238599999999998</v>
      </c>
      <c r="X48">
        <v>79.063599999999994</v>
      </c>
    </row>
    <row r="49" spans="1:24" x14ac:dyDescent="0.3">
      <c r="A49">
        <v>2.70424</v>
      </c>
      <c r="B49">
        <f>-(Table134[[#This Row],[time]]-2)*2</f>
        <v>-1.40848</v>
      </c>
      <c r="C49">
        <v>87.043099999999995</v>
      </c>
      <c r="D49">
        <v>2.70424</v>
      </c>
      <c r="E49">
        <f>-(Table134[[#This Row],[time]]-2)*2</f>
        <v>-1.40848</v>
      </c>
      <c r="F49">
        <v>92.911299999999997</v>
      </c>
      <c r="G49">
        <v>2.70424</v>
      </c>
      <c r="H49">
        <f>-(Table134[[#This Row],[time]]-2)*2</f>
        <v>-1.40848</v>
      </c>
      <c r="I49">
        <v>89.375500000000002</v>
      </c>
      <c r="J49">
        <v>2.70424</v>
      </c>
      <c r="K49">
        <f>-(Table134[[#This Row],[time]]-2)*2</f>
        <v>-1.40848</v>
      </c>
      <c r="L49">
        <v>88.499700000000004</v>
      </c>
      <c r="M49">
        <v>2.70424</v>
      </c>
      <c r="N49">
        <f>-(Table134[[#This Row],[time]]-2)*2</f>
        <v>-1.40848</v>
      </c>
      <c r="O49">
        <v>73.356499999999997</v>
      </c>
      <c r="P49">
        <v>2.70424</v>
      </c>
      <c r="Q49">
        <f>-(Table134[[#This Row],[time]]-2)*2</f>
        <v>-1.40848</v>
      </c>
      <c r="R49">
        <v>81.953199999999995</v>
      </c>
      <c r="S49">
        <v>2.70424</v>
      </c>
      <c r="T49">
        <f>-(Table134[[#This Row],[time]]-2)*2</f>
        <v>-1.40848</v>
      </c>
      <c r="U49">
        <v>77.997799999999998</v>
      </c>
      <c r="V49">
        <v>2.70424</v>
      </c>
      <c r="W49">
        <f>-(Table134[[#This Row],[time]]-2)*2</f>
        <v>-1.40848</v>
      </c>
      <c r="X49">
        <v>78.924700000000001</v>
      </c>
    </row>
    <row r="50" spans="1:24" x14ac:dyDescent="0.3">
      <c r="A50">
        <v>2.75779</v>
      </c>
      <c r="B50">
        <f>-(Table134[[#This Row],[time]]-2)*2</f>
        <v>-1.5155799999999999</v>
      </c>
      <c r="C50">
        <v>87.122</v>
      </c>
      <c r="D50">
        <v>2.75779</v>
      </c>
      <c r="E50">
        <f>-(Table134[[#This Row],[time]]-2)*2</f>
        <v>-1.5155799999999999</v>
      </c>
      <c r="F50">
        <v>93.024699999999996</v>
      </c>
      <c r="G50">
        <v>2.75779</v>
      </c>
      <c r="H50">
        <f>-(Table134[[#This Row],[time]]-2)*2</f>
        <v>-1.5155799999999999</v>
      </c>
      <c r="I50">
        <v>89.311700000000002</v>
      </c>
      <c r="J50">
        <v>2.75779</v>
      </c>
      <c r="K50">
        <f>-(Table134[[#This Row],[time]]-2)*2</f>
        <v>-1.5155799999999999</v>
      </c>
      <c r="L50">
        <v>88.449299999999994</v>
      </c>
      <c r="M50">
        <v>2.75779</v>
      </c>
      <c r="N50">
        <f>-(Table134[[#This Row],[time]]-2)*2</f>
        <v>-1.5155799999999999</v>
      </c>
      <c r="O50">
        <v>72.384600000000006</v>
      </c>
      <c r="P50">
        <v>2.75779</v>
      </c>
      <c r="Q50">
        <f>-(Table134[[#This Row],[time]]-2)*2</f>
        <v>-1.5155799999999999</v>
      </c>
      <c r="R50">
        <v>81.123900000000006</v>
      </c>
      <c r="S50">
        <v>2.75779</v>
      </c>
      <c r="T50">
        <f>-(Table134[[#This Row],[time]]-2)*2</f>
        <v>-1.5155799999999999</v>
      </c>
      <c r="U50">
        <v>77.316699999999997</v>
      </c>
      <c r="V50">
        <v>2.75779</v>
      </c>
      <c r="W50">
        <f>-(Table134[[#This Row],[time]]-2)*2</f>
        <v>-1.5155799999999999</v>
      </c>
      <c r="X50">
        <v>78.7971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87.241799999999998</v>
      </c>
      <c r="D51">
        <v>2.8044500000000001</v>
      </c>
      <c r="E51">
        <f>-(Table134[[#This Row],[time]]-2)*2</f>
        <v>-1.6089000000000002</v>
      </c>
      <c r="F51">
        <v>93.197199999999995</v>
      </c>
      <c r="G51">
        <v>2.8044500000000001</v>
      </c>
      <c r="H51">
        <f>-(Table134[[#This Row],[time]]-2)*2</f>
        <v>-1.6089000000000002</v>
      </c>
      <c r="I51">
        <v>89.658600000000007</v>
      </c>
      <c r="J51">
        <v>2.8044500000000001</v>
      </c>
      <c r="K51">
        <f>-(Table134[[#This Row],[time]]-2)*2</f>
        <v>-1.6089000000000002</v>
      </c>
      <c r="L51">
        <v>88.427599999999998</v>
      </c>
      <c r="M51">
        <v>2.8044500000000001</v>
      </c>
      <c r="N51">
        <f>-(Table134[[#This Row],[time]]-2)*2</f>
        <v>-1.6089000000000002</v>
      </c>
      <c r="O51">
        <v>70.659400000000005</v>
      </c>
      <c r="P51">
        <v>2.8044500000000001</v>
      </c>
      <c r="Q51">
        <f>-(Table134[[#This Row],[time]]-2)*2</f>
        <v>-1.6089000000000002</v>
      </c>
      <c r="R51">
        <v>80.256500000000003</v>
      </c>
      <c r="S51">
        <v>2.8044500000000001</v>
      </c>
      <c r="T51">
        <f>-(Table134[[#This Row],[time]]-2)*2</f>
        <v>-1.6089000000000002</v>
      </c>
      <c r="U51">
        <v>76.563400000000001</v>
      </c>
      <c r="V51">
        <v>2.8044500000000001</v>
      </c>
      <c r="W51">
        <f>-(Table134[[#This Row],[time]]-2)*2</f>
        <v>-1.6089000000000002</v>
      </c>
      <c r="X51">
        <v>78.621200000000002</v>
      </c>
    </row>
    <row r="52" spans="1:24" x14ac:dyDescent="0.3">
      <c r="A52">
        <v>2.8546</v>
      </c>
      <c r="B52">
        <f>-(Table134[[#This Row],[time]]-2)*2</f>
        <v>-1.7092000000000001</v>
      </c>
      <c r="C52">
        <v>87.594800000000006</v>
      </c>
      <c r="D52">
        <v>2.8546</v>
      </c>
      <c r="E52">
        <f>-(Table134[[#This Row],[time]]-2)*2</f>
        <v>-1.7092000000000001</v>
      </c>
      <c r="F52">
        <v>93.446899999999999</v>
      </c>
      <c r="G52">
        <v>2.8546</v>
      </c>
      <c r="H52">
        <f>-(Table134[[#This Row],[time]]-2)*2</f>
        <v>-1.7092000000000001</v>
      </c>
      <c r="I52">
        <v>89.490700000000004</v>
      </c>
      <c r="J52">
        <v>2.8546</v>
      </c>
      <c r="K52">
        <f>-(Table134[[#This Row],[time]]-2)*2</f>
        <v>-1.7092000000000001</v>
      </c>
      <c r="L52">
        <v>88.354799999999997</v>
      </c>
      <c r="M52">
        <v>2.8546</v>
      </c>
      <c r="N52">
        <f>-(Table134[[#This Row],[time]]-2)*2</f>
        <v>-1.7092000000000001</v>
      </c>
      <c r="O52">
        <v>69.548699999999997</v>
      </c>
      <c r="P52">
        <v>2.8546</v>
      </c>
      <c r="Q52">
        <f>-(Table134[[#This Row],[time]]-2)*2</f>
        <v>-1.7092000000000001</v>
      </c>
      <c r="R52">
        <v>78.637699999999995</v>
      </c>
      <c r="S52">
        <v>2.8546</v>
      </c>
      <c r="T52">
        <f>-(Table134[[#This Row],[time]]-2)*2</f>
        <v>-1.7092000000000001</v>
      </c>
      <c r="U52">
        <v>75.875200000000007</v>
      </c>
      <c r="V52">
        <v>2.8546</v>
      </c>
      <c r="W52">
        <f>-(Table134[[#This Row],[time]]-2)*2</f>
        <v>-1.7092000000000001</v>
      </c>
      <c r="X52">
        <v>78.389600000000002</v>
      </c>
    </row>
    <row r="53" spans="1:24" x14ac:dyDescent="0.3">
      <c r="A53">
        <v>2.90442</v>
      </c>
      <c r="B53">
        <f>-(Table134[[#This Row],[time]]-2)*2</f>
        <v>-1.80884</v>
      </c>
      <c r="C53">
        <v>87.876000000000005</v>
      </c>
      <c r="D53">
        <v>2.90442</v>
      </c>
      <c r="E53">
        <f>-(Table134[[#This Row],[time]]-2)*2</f>
        <v>-1.80884</v>
      </c>
      <c r="F53">
        <v>93.875100000000003</v>
      </c>
      <c r="G53">
        <v>2.90442</v>
      </c>
      <c r="H53">
        <f>-(Table134[[#This Row],[time]]-2)*2</f>
        <v>-1.80884</v>
      </c>
      <c r="I53">
        <v>89.434399999999997</v>
      </c>
      <c r="J53">
        <v>2.90442</v>
      </c>
      <c r="K53">
        <f>-(Table134[[#This Row],[time]]-2)*2</f>
        <v>-1.80884</v>
      </c>
      <c r="L53">
        <v>88.1995</v>
      </c>
      <c r="M53">
        <v>2.90442</v>
      </c>
      <c r="N53">
        <f>-(Table134[[#This Row],[time]]-2)*2</f>
        <v>-1.80884</v>
      </c>
      <c r="O53">
        <v>68.499300000000005</v>
      </c>
      <c r="P53">
        <v>2.90442</v>
      </c>
      <c r="Q53">
        <f>-(Table134[[#This Row],[time]]-2)*2</f>
        <v>-1.80884</v>
      </c>
      <c r="R53">
        <v>77.741299999999995</v>
      </c>
      <c r="S53">
        <v>2.90442</v>
      </c>
      <c r="T53">
        <f>-(Table134[[#This Row],[time]]-2)*2</f>
        <v>-1.80884</v>
      </c>
      <c r="U53">
        <v>75.207300000000004</v>
      </c>
      <c r="V53">
        <v>2.90442</v>
      </c>
      <c r="W53">
        <f>-(Table134[[#This Row],[time]]-2)*2</f>
        <v>-1.80884</v>
      </c>
      <c r="X53">
        <v>78.195700000000002</v>
      </c>
    </row>
    <row r="54" spans="1:24" x14ac:dyDescent="0.3">
      <c r="A54">
        <v>2.95797</v>
      </c>
      <c r="B54">
        <f>-(Table134[[#This Row],[time]]-2)*2</f>
        <v>-1.91594</v>
      </c>
      <c r="C54">
        <v>88.0535</v>
      </c>
      <c r="D54">
        <v>2.95797</v>
      </c>
      <c r="E54">
        <f>-(Table134[[#This Row],[time]]-2)*2</f>
        <v>-1.91594</v>
      </c>
      <c r="F54">
        <v>94.391300000000001</v>
      </c>
      <c r="G54">
        <v>2.95797</v>
      </c>
      <c r="H54">
        <f>-(Table134[[#This Row],[time]]-2)*2</f>
        <v>-1.91594</v>
      </c>
      <c r="I54">
        <v>89.242000000000004</v>
      </c>
      <c r="J54">
        <v>2.95797</v>
      </c>
      <c r="K54">
        <f>-(Table134[[#This Row],[time]]-2)*2</f>
        <v>-1.91594</v>
      </c>
      <c r="L54">
        <v>88.134500000000003</v>
      </c>
      <c r="M54">
        <v>2.95797</v>
      </c>
      <c r="N54">
        <f>-(Table134[[#This Row],[time]]-2)*2</f>
        <v>-1.91594</v>
      </c>
      <c r="O54">
        <v>67.457400000000007</v>
      </c>
      <c r="P54">
        <v>2.95797</v>
      </c>
      <c r="Q54">
        <f>-(Table134[[#This Row],[time]]-2)*2</f>
        <v>-1.91594</v>
      </c>
      <c r="R54">
        <v>75.383600000000001</v>
      </c>
      <c r="S54">
        <v>2.95797</v>
      </c>
      <c r="T54">
        <f>-(Table134[[#This Row],[time]]-2)*2</f>
        <v>-1.91594</v>
      </c>
      <c r="U54">
        <v>74.519000000000005</v>
      </c>
      <c r="V54">
        <v>2.95797</v>
      </c>
      <c r="W54">
        <f>-(Table134[[#This Row],[time]]-2)*2</f>
        <v>-1.91594</v>
      </c>
      <c r="X54">
        <v>78.043300000000002</v>
      </c>
    </row>
    <row r="55" spans="1:24" x14ac:dyDescent="0.3">
      <c r="A55">
        <v>3</v>
      </c>
      <c r="B55">
        <f>-(Table134[[#This Row],[time]]-2)*2</f>
        <v>-2</v>
      </c>
      <c r="C55">
        <v>88.438199999999995</v>
      </c>
      <c r="D55">
        <v>3</v>
      </c>
      <c r="E55">
        <f>-(Table134[[#This Row],[time]]-2)*2</f>
        <v>-2</v>
      </c>
      <c r="F55">
        <v>95.015100000000004</v>
      </c>
      <c r="G55">
        <v>3</v>
      </c>
      <c r="H55">
        <f>-(Table134[[#This Row],[time]]-2)*2</f>
        <v>-2</v>
      </c>
      <c r="I55">
        <v>89.138599999999997</v>
      </c>
      <c r="J55">
        <v>3</v>
      </c>
      <c r="K55">
        <f>-(Table134[[#This Row],[time]]-2)*2</f>
        <v>-2</v>
      </c>
      <c r="L55">
        <v>87.937600000000003</v>
      </c>
      <c r="M55">
        <v>3</v>
      </c>
      <c r="N55">
        <f>-(Table134[[#This Row],[time]]-2)*2</f>
        <v>-2</v>
      </c>
      <c r="O55">
        <v>66.356700000000004</v>
      </c>
      <c r="P55">
        <v>3</v>
      </c>
      <c r="Q55">
        <f>-(Table134[[#This Row],[time]]-2)*2</f>
        <v>-2</v>
      </c>
      <c r="R55">
        <v>73.185900000000004</v>
      </c>
      <c r="S55">
        <v>3</v>
      </c>
      <c r="T55">
        <f>-(Table134[[#This Row],[time]]-2)*2</f>
        <v>-2</v>
      </c>
      <c r="U55">
        <v>73.947199999999995</v>
      </c>
      <c r="V55">
        <v>3</v>
      </c>
      <c r="W55">
        <f>-(Table134[[#This Row],[time]]-2)*2</f>
        <v>-2</v>
      </c>
      <c r="X55">
        <v>77.847999999999999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B5E5E-6BAA-4020-BAFA-64412AAD4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726885-A951-43A1-82D0-547384465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128B5-3565-405A-8CC1-2D0CF66AFE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2021-01-04T16:56:48Z</dcterms:created>
  <dcterms:modified xsi:type="dcterms:W3CDTF">2021-01-04T17:14:56Z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