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FixedTether/"/>
    </mc:Choice>
  </mc:AlternateContent>
  <xr:revisionPtr revIDLastSave="16" documentId="8_{6D54F1EA-77A1-48C2-8A60-D2FE0DB92DF8}" xr6:coauthVersionLast="45" xr6:coauthVersionMax="45" xr10:uidLastSave="{1270D2D1-13AF-4127-AB55-5B59A0F01E87}"/>
  <bookViews>
    <workbookView xWindow="2580" yWindow="2580" windowWidth="17280" windowHeight="9024" xr2:uid="{3E1A64AF-5FCC-4462-9178-CCECCBAB2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<sst xmlns="http://schemas.openxmlformats.org/spreadsheetml/2006/main" count="75" uniqueCount="20">
  <si>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</si>
  <si>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</si>
  <si>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</si>
  <si>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</si>
  <si>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</si>
  <si>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</si>
  <si>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</si>
  <si>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</si>
  <si>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</si>
  <si>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</si>
  <si>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</si>
  <si>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</si>
  <si>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</si>
  <si>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</si>
  <si>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</si>
  <si>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</si>
  <si>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5P  Fixed Tether</t>
  </si>
  <si>
    <t>S2_5P_Fixed_Tether.odb</t>
  </si>
  <si>
    <t>5N Fixed Tether</t>
  </si>
  <si>
    <t>S2_5N_Fixed_NoTether.odb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</si>
</sst>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15D3F8-7D2D-42EF-909F-9D30F26BCF63}" name="Table1" displayName="Table1" ref="A5:C26" totalsRowShown="0">
  <autoFilter ref="A5:C26" xr:uid="{0887AE0B-663C-491E-9944-89318FC60F35}"/>
  <tableColumns count="3">
    <tableColumn id="1" xr3:uid="{2D8D86E2-0CD3-4C18-A545-578A4C31B45D}" name="time"/>
    <tableColumn id="2" xr3:uid="{A3DB5795-7A3D-4B06-AADC-E67103F1D873}" name="moment" dataDxfId="15">
      <calculatedColumnFormula>(Table1[[#This Row],[time]]-2)*2</calculatedColumnFormula>
    </tableColumn>
    <tableColumn id="3" xr3:uid="{0B4E5120-0712-4F00-8A2B-CAC0BD9F251C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25D485-02FE-42A6-AF33-FD57D73BE0E8}" name="Table235" displayName="Table235" ref="D34:F55" totalsRowShown="0">
  <autoFilter ref="D34:F55" xr:uid="{EBF42861-B0F0-4909-985E-DD96A43E5AD6}"/>
  <tableColumns count="3">
    <tableColumn id="1" xr3:uid="{C6CDB2B6-5AA4-403D-88B4-794B4B69F720}" name="time"/>
    <tableColumn id="2" xr3:uid="{40AF1AD4-6F15-4312-9AB9-CF7688F18003}" name="moment" dataDxfId="6">
      <calculatedColumnFormula>-(Table134[[#This Row],[time]]-2)*2</calculatedColumnFormula>
    </tableColumn>
    <tableColumn id="3" xr3:uid="{6DFFBB66-B457-48BF-A374-52149940A1B0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904AF6-AED3-4E92-8AFF-65E377DBF0BD}" name="Table336" displayName="Table336" ref="G34:I55" totalsRowShown="0">
  <autoFilter ref="G34:I55" xr:uid="{A8192BCD-2E72-42E2-8366-92D2469CB018}"/>
  <tableColumns count="3">
    <tableColumn id="1" xr3:uid="{0A07C3CB-3CE4-4DF6-AA8C-395551C7C450}" name="time"/>
    <tableColumn id="2" xr3:uid="{7B693373-F9F6-4ADC-A1D0-F6BBDDA9E9B5}" name="moment" dataDxfId="5">
      <calculatedColumnFormula>-(Table134[[#This Row],[time]]-2)*2</calculatedColumnFormula>
    </tableColumn>
    <tableColumn id="3" xr3:uid="{7A1FB200-3957-4EFB-B271-A3448BB079C4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E8A4D9-E7A6-48D6-B4CE-7B59E803A751}" name="Table437" displayName="Table437" ref="J34:L55" totalsRowShown="0">
  <autoFilter ref="J34:L55" xr:uid="{F59BDB92-594C-44D6-8A59-3CFBD63139C4}"/>
  <tableColumns count="3">
    <tableColumn id="1" xr3:uid="{B2CA3B93-CE56-46D9-A05F-49B744B1DBED}" name="time"/>
    <tableColumn id="2" xr3:uid="{6AFE3BF4-7C90-4686-ACB7-B5738FBB0B04}" name="moment" dataDxfId="4">
      <calculatedColumnFormula>-(Table134[[#This Row],[time]]-2)*2</calculatedColumnFormula>
    </tableColumn>
    <tableColumn id="3" xr3:uid="{3BB284D0-5FA0-4B5D-92DF-3797BFF9F35F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CF79B73-5F09-41B6-A98F-C9885104615D}" name="Table538" displayName="Table538" ref="M34:O55" totalsRowShown="0">
  <autoFilter ref="M34:O55" xr:uid="{D5E03739-9DF9-45CC-8A1E-0EA35417D242}"/>
  <tableColumns count="3">
    <tableColumn id="1" xr3:uid="{F883803C-3BD5-463B-82CB-C75B5B2CF3DD}" name="time"/>
    <tableColumn id="2" xr3:uid="{839D2A17-714D-4556-8EED-DFE00DC59B46}" name="moment" dataDxfId="3">
      <calculatedColumnFormula>-(Table134[[#This Row],[time]]-2)*2</calculatedColumnFormula>
    </tableColumn>
    <tableColumn id="3" xr3:uid="{535E296A-81C4-4677-9ADA-BA70CD1B41C7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DA6C2ED-12F2-441E-ACD6-95AF1DE8B922}" name="Table639" displayName="Table639" ref="P34:R55" totalsRowShown="0">
  <autoFilter ref="P34:R55" xr:uid="{FC5E47CE-E2C7-4910-B486-C3BAAB6B6A3C}"/>
  <tableColumns count="3">
    <tableColumn id="1" xr3:uid="{4D70C336-BA0D-4386-8E63-1B378448B12C}" name="time"/>
    <tableColumn id="2" xr3:uid="{1278A285-6C74-4D36-A0CF-2F8B91EB6890}" name="moment" dataDxfId="2">
      <calculatedColumnFormula>-(Table134[[#This Row],[time]]-2)*2</calculatedColumnFormula>
    </tableColumn>
    <tableColumn id="3" xr3:uid="{9DA3166D-7950-47CF-98D1-BB344954340D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FABF64B-2888-478F-B2E1-7725415ED1BC}" name="Table740" displayName="Table740" ref="S34:U55" totalsRowShown="0">
  <autoFilter ref="S34:U55" xr:uid="{0B3A418C-6FF1-4BF4-A8C5-ABE2446F30B4}"/>
  <tableColumns count="3">
    <tableColumn id="1" xr3:uid="{F13E3E35-94FD-45C7-B503-20A3D24998A3}" name="time"/>
    <tableColumn id="2" xr3:uid="{D656FAC6-3C70-419A-9CC5-CB5847AA7ACB}" name="moment" dataDxfId="1">
      <calculatedColumnFormula>-(Table134[[#This Row],[time]]-2)*2</calculatedColumnFormula>
    </tableColumn>
    <tableColumn id="3" xr3:uid="{6CE3B1BE-00C1-46D4-A076-0CC0A18DF043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89AAAA2-C542-4242-914E-51257A9FC54F}" name="Table841" displayName="Table841" ref="V34:X55" totalsRowShown="0">
  <autoFilter ref="V34:X55" xr:uid="{23E59A89-AB12-456A-8269-C7887804DC0A}"/>
  <tableColumns count="3">
    <tableColumn id="1" xr3:uid="{5E2F14DB-FCA9-4DDA-B639-CE580607826F}" name="time"/>
    <tableColumn id="2" xr3:uid="{9D86616A-83E7-48FA-B179-2AB20BA3E1AB}" name="moment" dataDxfId="0">
      <calculatedColumnFormula>-(Table134[[#This Row],[time]]-2)*2</calculatedColumnFormula>
    </tableColumn>
    <tableColumn id="3" xr3:uid="{B7977697-C837-45E7-B759-96443627F9AC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DB05F-33FF-4148-BF9B-D226C45FC955}" name="Table2" displayName="Table2" ref="D5:F26" totalsRowShown="0">
  <autoFilter ref="D5:F26" xr:uid="{34C384C9-1400-4C1E-8574-F67A30A0D664}"/>
  <tableColumns count="3">
    <tableColumn id="1" xr3:uid="{5FD2C232-4F28-4462-AAC3-D0677DA59C0A}" name="time"/>
    <tableColumn id="2" xr3:uid="{E2AA6841-0B3B-4593-8334-B1B82B013615}" name="moment" dataDxfId="14">
      <calculatedColumnFormula>(Table2[[#This Row],[time]]-2)*2</calculatedColumnFormula>
    </tableColumn>
    <tableColumn id="3" xr3:uid="{935B8729-7783-4EF5-B3A5-684BC71A57EC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65015D-DAAD-4347-85FD-CA95AB212FD8}" name="Table3" displayName="Table3" ref="G5:I26" totalsRowShown="0">
  <autoFilter ref="G5:I26" xr:uid="{BEA80CA1-8481-4CFA-B6D5-6A44C9D56195}"/>
  <tableColumns count="3">
    <tableColumn id="1" xr3:uid="{72796338-A972-4573-BCC8-21E957201AFA}" name="time"/>
    <tableColumn id="2" xr3:uid="{230B017F-4565-4A2F-8414-BC176F6F5210}" name="moment" dataDxfId="13">
      <calculatedColumnFormula>(Table3[[#This Row],[time]]-2)*2</calculatedColumnFormula>
    </tableColumn>
    <tableColumn id="3" xr3:uid="{E21D2B9D-38B5-4326-96DD-A6E831F588D0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75BC05-BFB0-4F9D-9030-781940A2E1EC}" name="Table4" displayName="Table4" ref="J5:L26" totalsRowShown="0">
  <autoFilter ref="J5:L26" xr:uid="{9D22FEFF-2ABF-4736-B7B3-DD1B5BF504B1}"/>
  <tableColumns count="3">
    <tableColumn id="1" xr3:uid="{5F688D0D-7B3B-4843-AFC1-39CE43B36BDF}" name="time"/>
    <tableColumn id="2" xr3:uid="{EE65EE9B-BA10-49CE-84A5-8920BDA563D7}" name="moment" dataDxfId="12">
      <calculatedColumnFormula>(Table4[[#This Row],[time]]-2)*2</calculatedColumnFormula>
    </tableColumn>
    <tableColumn id="3" xr3:uid="{2CEC4B45-F271-4F5E-9830-5DE5C1BAA271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8AAF5-3F25-44A3-985E-F6182EBD1211}" name="Table5" displayName="Table5" ref="M5:O26" totalsRowShown="0">
  <autoFilter ref="M5:O26" xr:uid="{2EE94B05-94C3-40B9-B904-2B6FDF58128C}"/>
  <tableColumns count="3">
    <tableColumn id="1" xr3:uid="{DB14068E-453C-4DAF-B23C-856CDD6D90E9}" name="time"/>
    <tableColumn id="2" xr3:uid="{474C36C9-0BA0-4E41-B723-FDF6DD3385BD}" name="moment" dataDxfId="11">
      <calculatedColumnFormula>(Table5[[#This Row],[time]]-2)*2</calculatedColumnFormula>
    </tableColumn>
    <tableColumn id="3" xr3:uid="{2EA3EBB9-DA3D-4FC6-86D0-4DCB1E852192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E6EFE3-34AF-465C-96DC-CAF7456BA02F}" name="Table6" displayName="Table6" ref="P5:R26" totalsRowShown="0">
  <autoFilter ref="P5:R26" xr:uid="{F95C42C1-7585-4B93-B504-F6B0823AB40F}"/>
  <tableColumns count="3">
    <tableColumn id="1" xr3:uid="{736FB625-D8FD-4A5E-8448-4C3010B8A79B}" name="time"/>
    <tableColumn id="2" xr3:uid="{9E96EBC8-633E-44F4-91FB-2FCDDD35A115}" name="moment" dataDxfId="10">
      <calculatedColumnFormula>(Table6[[#This Row],[time]]-2)*2</calculatedColumnFormula>
    </tableColumn>
    <tableColumn id="3" xr3:uid="{4570C563-35F1-4391-A01C-8A3C20093F62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235C42-41B7-4434-B628-2C7C95F1F9C5}" name="Table7" displayName="Table7" ref="S5:U26" totalsRowShown="0">
  <autoFilter ref="S5:U26" xr:uid="{0C778EB2-AB27-4142-AA43-0156D59128BD}"/>
  <tableColumns count="3">
    <tableColumn id="1" xr3:uid="{AF682B3B-9BF5-4361-B583-FA6A33D067AB}" name="time"/>
    <tableColumn id="2" xr3:uid="{41510FEC-8FCB-4A5F-973B-EA21A904E004}" name="moment" dataDxfId="9">
      <calculatedColumnFormula>(Table7[[#This Row],[time]]-2)*2</calculatedColumnFormula>
    </tableColumn>
    <tableColumn id="3" xr3:uid="{0534E72F-921E-4565-96A6-59BFFEB4709F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FAD48D-975F-459B-8615-E2589EA2C8CA}" name="Table8" displayName="Table8" ref="V5:X26" totalsRowShown="0">
  <autoFilter ref="V5:X26" xr:uid="{CF208226-35D1-48AE-A8BD-0093B9F6D9AB}"/>
  <tableColumns count="3">
    <tableColumn id="1" xr3:uid="{200DD46E-A501-4DAF-9092-FC6C6DDFE740}" name="time"/>
    <tableColumn id="2" xr3:uid="{76801920-2A05-4855-90BA-30D6CD85A0DD}" name="moment" dataDxfId="8">
      <calculatedColumnFormula>(Table8[[#This Row],[time]]-2)*2</calculatedColumnFormula>
    </tableColumn>
    <tableColumn id="3" xr3:uid="{ACAD238D-5ACF-4475-B2B8-3BCD29A1A559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8AEF33-75F6-47A5-9F55-314212F5138B}" name="Table134" displayName="Table134" ref="A34:C55" totalsRowShown="0">
  <autoFilter ref="A34:C55" xr:uid="{70CC4790-7D5E-4809-8638-3FAB9AA076A9}"/>
  <tableColumns count="3">
    <tableColumn id="1" xr3:uid="{57F0618D-69EC-4552-8BE2-ABFB01B88E74}" name="time"/>
    <tableColumn id="2" xr3:uid="{715E1009-2BC0-4805-AD45-BC478FD75B1D}" name="moment" dataDxfId="7">
      <calculatedColumnFormula>-(Table134[[#This Row],[time]]-2)*2</calculatedColumnFormula>
    </tableColumn>
    <tableColumn id="3" xr3:uid="{4BDF82EC-F745-41E7-B3F5-0EE15CC3BE2C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5896-74FD-434B-8128-8A16DA8C58EF}">
  <dimension ref="A1:X55"/>
  <sheetViews>
    <sheetView tabSelected="1" topLeftCell="P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89.938400000000001</v>
      </c>
      <c r="D6">
        <v>2</v>
      </c>
      <c r="E6">
        <f>(Table2[[#This Row],[time]]-2)*2</f>
        <v>0</v>
      </c>
      <c r="F6">
        <v>94.646000000000001</v>
      </c>
      <c r="G6">
        <v>2</v>
      </c>
      <c r="H6">
        <f>(Table3[[#This Row],[time]]-2)*2</f>
        <v>0</v>
      </c>
      <c r="I6">
        <v>88.069500000000005</v>
      </c>
      <c r="J6">
        <v>2</v>
      </c>
      <c r="K6">
        <f>(Table4[[#This Row],[time]]-2)*2</f>
        <v>0</v>
      </c>
      <c r="L6">
        <v>85.109300000000005</v>
      </c>
      <c r="M6">
        <v>2</v>
      </c>
      <c r="N6">
        <f>(Table5[[#This Row],[time]]-2)*2</f>
        <v>0</v>
      </c>
      <c r="O6">
        <v>82.472200000000001</v>
      </c>
      <c r="P6">
        <v>2</v>
      </c>
      <c r="Q6">
        <f>(Table6[[#This Row],[time]]-2)*2</f>
        <v>0</v>
      </c>
      <c r="R6">
        <v>88.875200000000007</v>
      </c>
      <c r="S6">
        <v>2</v>
      </c>
      <c r="T6">
        <f>(Table7[[#This Row],[time]]-2)*2</f>
        <v>0</v>
      </c>
      <c r="U6">
        <v>77.929299999999998</v>
      </c>
      <c r="V6">
        <v>2</v>
      </c>
      <c r="W6">
        <f>(Table8[[#This Row],[time]]-2)*2</f>
        <v>0</v>
      </c>
      <c r="X6">
        <v>83.325199999999995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89.895200000000003</v>
      </c>
      <c r="D7">
        <v>2.0575000000000001</v>
      </c>
      <c r="E7">
        <f>(Table2[[#This Row],[time]]-2)*2</f>
        <v>0.11500000000000021</v>
      </c>
      <c r="F7">
        <v>94.647900000000007</v>
      </c>
      <c r="G7">
        <v>2.0575000000000001</v>
      </c>
      <c r="H7">
        <f>(Table3[[#This Row],[time]]-2)*2</f>
        <v>0.11500000000000021</v>
      </c>
      <c r="I7">
        <v>87.628500000000003</v>
      </c>
      <c r="J7">
        <v>2.0575000000000001</v>
      </c>
      <c r="K7">
        <f>(Table4[[#This Row],[time]]-2)*2</f>
        <v>0.11500000000000021</v>
      </c>
      <c r="L7">
        <v>85.261600000000001</v>
      </c>
      <c r="M7">
        <v>2.0575000000000001</v>
      </c>
      <c r="N7">
        <f>(Table5[[#This Row],[time]]-2)*2</f>
        <v>0.11500000000000021</v>
      </c>
      <c r="O7">
        <v>82.679100000000005</v>
      </c>
      <c r="P7">
        <v>2.0575000000000001</v>
      </c>
      <c r="Q7">
        <f>(Table6[[#This Row],[time]]-2)*2</f>
        <v>0.11500000000000021</v>
      </c>
      <c r="R7">
        <v>88.891499999999994</v>
      </c>
      <c r="S7">
        <v>2.0575000000000001</v>
      </c>
      <c r="T7">
        <f>(Table7[[#This Row],[time]]-2)*2</f>
        <v>0.11500000000000021</v>
      </c>
      <c r="U7">
        <v>77.741</v>
      </c>
      <c r="V7">
        <v>2.0575000000000001</v>
      </c>
      <c r="W7">
        <f>(Table8[[#This Row],[time]]-2)*2</f>
        <v>0.11500000000000021</v>
      </c>
      <c r="X7">
        <v>83.4786</v>
      </c>
    </row>
    <row r="8" spans="1:24" x14ac:dyDescent="0.3">
      <c r="A8">
        <v>2.1025</v>
      </c>
      <c r="B8">
        <f>(Table1[[#This Row],[time]]-2)*2</f>
        <v>0.20500000000000007</v>
      </c>
      <c r="C8">
        <v>89.859200000000001</v>
      </c>
      <c r="D8">
        <v>2.1025</v>
      </c>
      <c r="E8">
        <f>(Table2[[#This Row],[time]]-2)*2</f>
        <v>0.20500000000000007</v>
      </c>
      <c r="F8">
        <v>94.517600000000002</v>
      </c>
      <c r="G8">
        <v>2.1025</v>
      </c>
      <c r="H8">
        <f>(Table3[[#This Row],[time]]-2)*2</f>
        <v>0.20500000000000007</v>
      </c>
      <c r="I8">
        <v>87.382099999999994</v>
      </c>
      <c r="J8">
        <v>2.1025</v>
      </c>
      <c r="K8">
        <f>(Table4[[#This Row],[time]]-2)*2</f>
        <v>0.20500000000000007</v>
      </c>
      <c r="L8">
        <v>86.432100000000005</v>
      </c>
      <c r="M8">
        <v>2.1025</v>
      </c>
      <c r="N8">
        <f>(Table5[[#This Row],[time]]-2)*2</f>
        <v>0.20500000000000007</v>
      </c>
      <c r="O8">
        <v>81.918700000000001</v>
      </c>
      <c r="P8">
        <v>2.1025</v>
      </c>
      <c r="Q8">
        <f>(Table6[[#This Row],[time]]-2)*2</f>
        <v>0.20500000000000007</v>
      </c>
      <c r="R8">
        <v>89.482299999999995</v>
      </c>
      <c r="S8">
        <v>2.1025</v>
      </c>
      <c r="T8">
        <f>(Table7[[#This Row],[time]]-2)*2</f>
        <v>0.20500000000000007</v>
      </c>
      <c r="U8">
        <v>77.5137</v>
      </c>
      <c r="V8">
        <v>2.1025</v>
      </c>
      <c r="W8">
        <f>(Table8[[#This Row],[time]]-2)*2</f>
        <v>0.20500000000000007</v>
      </c>
      <c r="X8">
        <v>83.711399999999998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89.802199999999999</v>
      </c>
      <c r="D9">
        <v>2.1671900000000002</v>
      </c>
      <c r="E9">
        <f>(Table2[[#This Row],[time]]-2)*2</f>
        <v>0.33438000000000034</v>
      </c>
      <c r="F9">
        <v>94.413300000000007</v>
      </c>
      <c r="G9">
        <v>2.1671900000000002</v>
      </c>
      <c r="H9">
        <f>(Table3[[#This Row],[time]]-2)*2</f>
        <v>0.33438000000000034</v>
      </c>
      <c r="I9">
        <v>87.184899999999999</v>
      </c>
      <c r="J9">
        <v>2.1671900000000002</v>
      </c>
      <c r="K9">
        <f>(Table4[[#This Row],[time]]-2)*2</f>
        <v>0.33438000000000034</v>
      </c>
      <c r="L9">
        <v>86.936800000000005</v>
      </c>
      <c r="M9">
        <v>2.1671900000000002</v>
      </c>
      <c r="N9">
        <f>(Table5[[#This Row],[time]]-2)*2</f>
        <v>0.33438000000000034</v>
      </c>
      <c r="O9">
        <v>81.351900000000001</v>
      </c>
      <c r="P9">
        <v>2.1671900000000002</v>
      </c>
      <c r="Q9">
        <f>(Table6[[#This Row],[time]]-2)*2</f>
        <v>0.33438000000000034</v>
      </c>
      <c r="R9">
        <v>89.481300000000005</v>
      </c>
      <c r="S9">
        <v>2.1671900000000002</v>
      </c>
      <c r="T9">
        <f>(Table7[[#This Row],[time]]-2)*2</f>
        <v>0.33438000000000034</v>
      </c>
      <c r="U9">
        <v>77.368200000000002</v>
      </c>
      <c r="V9">
        <v>2.1671900000000002</v>
      </c>
      <c r="W9">
        <f>(Table8[[#This Row],[time]]-2)*2</f>
        <v>0.33438000000000034</v>
      </c>
      <c r="X9">
        <v>83.917699999999996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89.687299999999993</v>
      </c>
      <c r="D10">
        <v>2.2146499999999998</v>
      </c>
      <c r="E10">
        <f>(Table2[[#This Row],[time]]-2)*2</f>
        <v>0.42929999999999957</v>
      </c>
      <c r="F10">
        <v>94.181100000000001</v>
      </c>
      <c r="G10">
        <v>2.2146499999999998</v>
      </c>
      <c r="H10">
        <f>(Table3[[#This Row],[time]]-2)*2</f>
        <v>0.42929999999999957</v>
      </c>
      <c r="I10">
        <v>85.817599999999999</v>
      </c>
      <c r="J10">
        <v>2.2146499999999998</v>
      </c>
      <c r="K10">
        <f>(Table4[[#This Row],[time]]-2)*2</f>
        <v>0.42929999999999957</v>
      </c>
      <c r="L10">
        <v>87.765900000000002</v>
      </c>
      <c r="M10">
        <v>2.2146499999999998</v>
      </c>
      <c r="N10">
        <f>(Table5[[#This Row],[time]]-2)*2</f>
        <v>0.42929999999999957</v>
      </c>
      <c r="O10">
        <v>80.989900000000006</v>
      </c>
      <c r="P10">
        <v>2.2146499999999998</v>
      </c>
      <c r="Q10">
        <f>(Table6[[#This Row],[time]]-2)*2</f>
        <v>0.42929999999999957</v>
      </c>
      <c r="R10">
        <v>91.828199999999995</v>
      </c>
      <c r="S10">
        <v>2.2146499999999998</v>
      </c>
      <c r="T10">
        <f>(Table7[[#This Row],[time]]-2)*2</f>
        <v>0.42929999999999957</v>
      </c>
      <c r="U10">
        <v>77.466499999999996</v>
      </c>
      <c r="V10">
        <v>2.2146499999999998</v>
      </c>
      <c r="W10">
        <f>(Table8[[#This Row],[time]]-2)*2</f>
        <v>0.42929999999999957</v>
      </c>
      <c r="X10">
        <v>83.9315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89.606899999999996</v>
      </c>
      <c r="D11">
        <v>2.2715999999999998</v>
      </c>
      <c r="E11">
        <f>(Table2[[#This Row],[time]]-2)*2</f>
        <v>0.54319999999999968</v>
      </c>
      <c r="F11">
        <v>94.182199999999995</v>
      </c>
      <c r="G11">
        <v>2.2715999999999998</v>
      </c>
      <c r="H11">
        <f>(Table3[[#This Row],[time]]-2)*2</f>
        <v>0.54319999999999968</v>
      </c>
      <c r="I11">
        <v>85.689599999999999</v>
      </c>
      <c r="J11">
        <v>2.2715999999999998</v>
      </c>
      <c r="K11">
        <f>(Table4[[#This Row],[time]]-2)*2</f>
        <v>0.54319999999999968</v>
      </c>
      <c r="L11">
        <v>88.064400000000006</v>
      </c>
      <c r="M11">
        <v>2.2715999999999998</v>
      </c>
      <c r="N11">
        <f>(Table5[[#This Row],[time]]-2)*2</f>
        <v>0.54319999999999968</v>
      </c>
      <c r="O11">
        <v>80.337299999999999</v>
      </c>
      <c r="P11">
        <v>2.2715999999999998</v>
      </c>
      <c r="Q11">
        <f>(Table6[[#This Row],[time]]-2)*2</f>
        <v>0.54319999999999968</v>
      </c>
      <c r="R11">
        <v>92.505300000000005</v>
      </c>
      <c r="S11">
        <v>2.2715999999999998</v>
      </c>
      <c r="T11">
        <f>(Table7[[#This Row],[time]]-2)*2</f>
        <v>0.54319999999999968</v>
      </c>
      <c r="U11">
        <v>77.349000000000004</v>
      </c>
      <c r="V11">
        <v>2.2715999999999998</v>
      </c>
      <c r="W11">
        <f>(Table8[[#This Row],[time]]-2)*2</f>
        <v>0.54319999999999968</v>
      </c>
      <c r="X11">
        <v>83.812200000000004</v>
      </c>
    </row>
    <row r="12" spans="1:24" x14ac:dyDescent="0.3">
      <c r="A12">
        <v>2.32233</v>
      </c>
      <c r="B12">
        <f>(Table1[[#This Row],[time]]-2)*2</f>
        <v>0.64466000000000001</v>
      </c>
      <c r="C12">
        <v>89.304699999999997</v>
      </c>
      <c r="D12">
        <v>2.32233</v>
      </c>
      <c r="E12">
        <f>(Table2[[#This Row],[time]]-2)*2</f>
        <v>0.64466000000000001</v>
      </c>
      <c r="F12">
        <v>94.3994</v>
      </c>
      <c r="G12">
        <v>2.32233</v>
      </c>
      <c r="H12">
        <f>(Table3[[#This Row],[time]]-2)*2</f>
        <v>0.64466000000000001</v>
      </c>
      <c r="I12">
        <v>84.626099999999994</v>
      </c>
      <c r="J12">
        <v>2.32233</v>
      </c>
      <c r="K12">
        <f>(Table4[[#This Row],[time]]-2)*2</f>
        <v>0.64466000000000001</v>
      </c>
      <c r="L12">
        <v>88.861400000000003</v>
      </c>
      <c r="M12">
        <v>2.32233</v>
      </c>
      <c r="N12">
        <f>(Table5[[#This Row],[time]]-2)*2</f>
        <v>0.64466000000000001</v>
      </c>
      <c r="O12">
        <v>78.1417</v>
      </c>
      <c r="P12">
        <v>2.32233</v>
      </c>
      <c r="Q12">
        <f>(Table6[[#This Row],[time]]-2)*2</f>
        <v>0.64466000000000001</v>
      </c>
      <c r="R12">
        <v>92.403800000000004</v>
      </c>
      <c r="S12">
        <v>2.32233</v>
      </c>
      <c r="T12">
        <f>(Table7[[#This Row],[time]]-2)*2</f>
        <v>0.64466000000000001</v>
      </c>
      <c r="U12">
        <v>76.612700000000004</v>
      </c>
      <c r="V12">
        <v>2.32233</v>
      </c>
      <c r="W12">
        <f>(Table8[[#This Row],[time]]-2)*2</f>
        <v>0.64466000000000001</v>
      </c>
      <c r="X12">
        <v>83.355099999999993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89.060199999999995</v>
      </c>
      <c r="D13">
        <v>2.3587899999999999</v>
      </c>
      <c r="E13">
        <f>(Table2[[#This Row],[time]]-2)*2</f>
        <v>0.71757999999999988</v>
      </c>
      <c r="F13">
        <v>94.453100000000006</v>
      </c>
      <c r="G13">
        <v>2.3587899999999999</v>
      </c>
      <c r="H13">
        <f>(Table3[[#This Row],[time]]-2)*2</f>
        <v>0.71757999999999988</v>
      </c>
      <c r="I13">
        <v>84.5291</v>
      </c>
      <c r="J13">
        <v>2.3587899999999999</v>
      </c>
      <c r="K13">
        <f>(Table4[[#This Row],[time]]-2)*2</f>
        <v>0.71757999999999988</v>
      </c>
      <c r="L13">
        <v>89.342799999999997</v>
      </c>
      <c r="M13">
        <v>2.3587899999999999</v>
      </c>
      <c r="N13">
        <f>(Table5[[#This Row],[time]]-2)*2</f>
        <v>0.71757999999999988</v>
      </c>
      <c r="O13">
        <v>76.742000000000004</v>
      </c>
      <c r="P13">
        <v>2.3587899999999999</v>
      </c>
      <c r="Q13">
        <f>(Table6[[#This Row],[time]]-2)*2</f>
        <v>0.71757999999999988</v>
      </c>
      <c r="R13">
        <v>93.197500000000005</v>
      </c>
      <c r="S13">
        <v>2.3587899999999999</v>
      </c>
      <c r="T13">
        <f>(Table7[[#This Row],[time]]-2)*2</f>
        <v>0.71757999999999988</v>
      </c>
      <c r="U13">
        <v>76.628500000000003</v>
      </c>
      <c r="V13">
        <v>2.3587899999999999</v>
      </c>
      <c r="W13">
        <f>(Table8[[#This Row],[time]]-2)*2</f>
        <v>0.71757999999999988</v>
      </c>
      <c r="X13">
        <v>82.919499999999999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88.976699999999994</v>
      </c>
      <c r="D14">
        <v>2.4015499999999999</v>
      </c>
      <c r="E14">
        <f>(Table2[[#This Row],[time]]-2)*2</f>
        <v>0.8030999999999997</v>
      </c>
      <c r="F14">
        <v>94.905600000000007</v>
      </c>
      <c r="G14">
        <v>2.4015499999999999</v>
      </c>
      <c r="H14">
        <f>(Table3[[#This Row],[time]]-2)*2</f>
        <v>0.8030999999999997</v>
      </c>
      <c r="I14">
        <v>83.851100000000002</v>
      </c>
      <c r="J14">
        <v>2.4015499999999999</v>
      </c>
      <c r="K14">
        <f>(Table4[[#This Row],[time]]-2)*2</f>
        <v>0.8030999999999997</v>
      </c>
      <c r="L14">
        <v>89.991399999999999</v>
      </c>
      <c r="M14">
        <v>2.4015499999999999</v>
      </c>
      <c r="N14">
        <f>(Table5[[#This Row],[time]]-2)*2</f>
        <v>0.8030999999999997</v>
      </c>
      <c r="O14">
        <v>74.963200000000001</v>
      </c>
      <c r="P14">
        <v>2.4015499999999999</v>
      </c>
      <c r="Q14">
        <f>(Table6[[#This Row],[time]]-2)*2</f>
        <v>0.8030999999999997</v>
      </c>
      <c r="R14">
        <v>93.474599999999995</v>
      </c>
      <c r="S14">
        <v>2.4015499999999999</v>
      </c>
      <c r="T14">
        <f>(Table7[[#This Row],[time]]-2)*2</f>
        <v>0.8030999999999997</v>
      </c>
      <c r="U14">
        <v>76.423900000000003</v>
      </c>
      <c r="V14">
        <v>2.4015499999999999</v>
      </c>
      <c r="W14">
        <f>(Table8[[#This Row],[time]]-2)*2</f>
        <v>0.8030999999999997</v>
      </c>
      <c r="X14">
        <v>82.352400000000003</v>
      </c>
    </row>
    <row r="15" spans="1:24" x14ac:dyDescent="0.3">
      <c r="A15">
        <v>2.47973</v>
      </c>
      <c r="B15">
        <f>(Table1[[#This Row],[time]]-2)*2</f>
        <v>0.95945999999999998</v>
      </c>
      <c r="C15">
        <v>88.201700000000002</v>
      </c>
      <c r="D15">
        <v>2.47973</v>
      </c>
      <c r="E15">
        <f>(Table2[[#This Row],[time]]-2)*2</f>
        <v>0.95945999999999998</v>
      </c>
      <c r="F15">
        <v>95.290800000000004</v>
      </c>
      <c r="G15">
        <v>2.47973</v>
      </c>
      <c r="H15">
        <f>(Table3[[#This Row],[time]]-2)*2</f>
        <v>0.95945999999999998</v>
      </c>
      <c r="I15">
        <v>83.272900000000007</v>
      </c>
      <c r="J15">
        <v>2.47973</v>
      </c>
      <c r="K15">
        <f>(Table4[[#This Row],[time]]-2)*2</f>
        <v>0.95945999999999998</v>
      </c>
      <c r="L15">
        <v>90.278599999999997</v>
      </c>
      <c r="M15">
        <v>2.47973</v>
      </c>
      <c r="N15">
        <f>(Table5[[#This Row],[time]]-2)*2</f>
        <v>0.95945999999999998</v>
      </c>
      <c r="O15">
        <v>73.500900000000001</v>
      </c>
      <c r="P15">
        <v>2.47973</v>
      </c>
      <c r="Q15">
        <f>(Table6[[#This Row],[time]]-2)*2</f>
        <v>0.95945999999999998</v>
      </c>
      <c r="R15">
        <v>94.224699999999999</v>
      </c>
      <c r="S15">
        <v>2.47973</v>
      </c>
      <c r="T15">
        <f>(Table7[[#This Row],[time]]-2)*2</f>
        <v>0.95945999999999998</v>
      </c>
      <c r="U15">
        <v>76.361500000000007</v>
      </c>
      <c r="V15">
        <v>2.47973</v>
      </c>
      <c r="W15">
        <f>(Table8[[#This Row],[time]]-2)*2</f>
        <v>0.95945999999999998</v>
      </c>
      <c r="X15">
        <v>81.895300000000006</v>
      </c>
    </row>
    <row r="16" spans="1:24" x14ac:dyDescent="0.3">
      <c r="A16">
        <v>2.51017</v>
      </c>
      <c r="B16">
        <f>(Table1[[#This Row],[time]]-2)*2</f>
        <v>1.02034</v>
      </c>
      <c r="C16">
        <v>87.543899999999994</v>
      </c>
      <c r="D16">
        <v>2.51017</v>
      </c>
      <c r="E16">
        <f>(Table2[[#This Row],[time]]-2)*2</f>
        <v>1.02034</v>
      </c>
      <c r="F16">
        <v>96.249399999999994</v>
      </c>
      <c r="G16">
        <v>2.51017</v>
      </c>
      <c r="H16">
        <f>(Table3[[#This Row],[time]]-2)*2</f>
        <v>1.02034</v>
      </c>
      <c r="I16">
        <v>81.717100000000002</v>
      </c>
      <c r="J16">
        <v>2.51017</v>
      </c>
      <c r="K16">
        <f>(Table4[[#This Row],[time]]-2)*2</f>
        <v>1.02034</v>
      </c>
      <c r="L16">
        <v>90.388999999999996</v>
      </c>
      <c r="M16">
        <v>2.51017</v>
      </c>
      <c r="N16">
        <f>(Table5[[#This Row],[time]]-2)*2</f>
        <v>1.02034</v>
      </c>
      <c r="O16">
        <v>71.807000000000002</v>
      </c>
      <c r="P16">
        <v>2.51017</v>
      </c>
      <c r="Q16">
        <f>(Table6[[#This Row],[time]]-2)*2</f>
        <v>1.02034</v>
      </c>
      <c r="R16">
        <v>94.418400000000005</v>
      </c>
      <c r="S16">
        <v>2.51017</v>
      </c>
      <c r="T16">
        <f>(Table7[[#This Row],[time]]-2)*2</f>
        <v>1.02034</v>
      </c>
      <c r="U16">
        <v>75.505799999999994</v>
      </c>
      <c r="V16">
        <v>2.51017</v>
      </c>
      <c r="W16">
        <f>(Table8[[#This Row],[time]]-2)*2</f>
        <v>1.02034</v>
      </c>
      <c r="X16">
        <v>81.402100000000004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86.415800000000004</v>
      </c>
      <c r="D17">
        <v>2.5632600000000001</v>
      </c>
      <c r="E17">
        <f>(Table2[[#This Row],[time]]-2)*2</f>
        <v>1.1265200000000002</v>
      </c>
      <c r="F17">
        <v>96.680300000000003</v>
      </c>
      <c r="G17">
        <v>2.5632600000000001</v>
      </c>
      <c r="H17">
        <f>(Table3[[#This Row],[time]]-2)*2</f>
        <v>1.1265200000000002</v>
      </c>
      <c r="I17">
        <v>81.523399999999995</v>
      </c>
      <c r="J17">
        <v>2.5632600000000001</v>
      </c>
      <c r="K17">
        <f>(Table4[[#This Row],[time]]-2)*2</f>
        <v>1.1265200000000002</v>
      </c>
      <c r="L17">
        <v>90.316900000000004</v>
      </c>
      <c r="M17">
        <v>2.5632600000000001</v>
      </c>
      <c r="N17">
        <f>(Table5[[#This Row],[time]]-2)*2</f>
        <v>1.1265200000000002</v>
      </c>
      <c r="O17">
        <v>71.209000000000003</v>
      </c>
      <c r="P17">
        <v>2.5632600000000001</v>
      </c>
      <c r="Q17">
        <f>(Table6[[#This Row],[time]]-2)*2</f>
        <v>1.1265200000000002</v>
      </c>
      <c r="R17">
        <v>94.176299999999998</v>
      </c>
      <c r="S17">
        <v>2.5632600000000001</v>
      </c>
      <c r="T17">
        <f>(Table7[[#This Row],[time]]-2)*2</f>
        <v>1.1265200000000002</v>
      </c>
      <c r="U17">
        <v>75.376800000000003</v>
      </c>
      <c r="V17">
        <v>2.5632600000000001</v>
      </c>
      <c r="W17">
        <f>(Table8[[#This Row],[time]]-2)*2</f>
        <v>1.1265200000000002</v>
      </c>
      <c r="X17">
        <v>80.807900000000004</v>
      </c>
    </row>
    <row r="18" spans="1:24" x14ac:dyDescent="0.3">
      <c r="A18">
        <v>2.61022</v>
      </c>
      <c r="B18">
        <f>(Table1[[#This Row],[time]]-2)*2</f>
        <v>1.22044</v>
      </c>
      <c r="C18">
        <v>85.345600000000005</v>
      </c>
      <c r="D18">
        <v>2.61022</v>
      </c>
      <c r="E18">
        <f>(Table2[[#This Row],[time]]-2)*2</f>
        <v>1.22044</v>
      </c>
      <c r="F18">
        <v>97.020899999999997</v>
      </c>
      <c r="G18">
        <v>2.61022</v>
      </c>
      <c r="H18">
        <f>(Table3[[#This Row],[time]]-2)*2</f>
        <v>1.22044</v>
      </c>
      <c r="I18">
        <v>80.611500000000007</v>
      </c>
      <c r="J18">
        <v>2.61022</v>
      </c>
      <c r="K18">
        <f>(Table4[[#This Row],[time]]-2)*2</f>
        <v>1.22044</v>
      </c>
      <c r="L18">
        <v>90.391199999999998</v>
      </c>
      <c r="M18">
        <v>2.61022</v>
      </c>
      <c r="N18">
        <f>(Table5[[#This Row],[time]]-2)*2</f>
        <v>1.22044</v>
      </c>
      <c r="O18">
        <v>70.170299999999997</v>
      </c>
      <c r="P18">
        <v>2.61022</v>
      </c>
      <c r="Q18">
        <f>(Table6[[#This Row],[time]]-2)*2</f>
        <v>1.22044</v>
      </c>
      <c r="R18">
        <v>94.402299999999997</v>
      </c>
      <c r="S18">
        <v>2.61022</v>
      </c>
      <c r="T18">
        <f>(Table7[[#This Row],[time]]-2)*2</f>
        <v>1.22044</v>
      </c>
      <c r="U18">
        <v>74.659800000000004</v>
      </c>
      <c r="V18">
        <v>2.61022</v>
      </c>
      <c r="W18">
        <f>(Table8[[#This Row],[time]]-2)*2</f>
        <v>1.22044</v>
      </c>
      <c r="X18">
        <v>80.274100000000004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84.072400000000002</v>
      </c>
      <c r="D19">
        <v>2.6619299999999999</v>
      </c>
      <c r="E19">
        <f>(Table2[[#This Row],[time]]-2)*2</f>
        <v>1.3238599999999998</v>
      </c>
      <c r="F19">
        <v>97.903199999999998</v>
      </c>
      <c r="G19">
        <v>2.6619299999999999</v>
      </c>
      <c r="H19">
        <f>(Table3[[#This Row],[time]]-2)*2</f>
        <v>1.3238599999999998</v>
      </c>
      <c r="I19">
        <v>79.904799999999994</v>
      </c>
      <c r="J19">
        <v>2.6619299999999999</v>
      </c>
      <c r="K19">
        <f>(Table4[[#This Row],[time]]-2)*2</f>
        <v>1.3238599999999998</v>
      </c>
      <c r="L19">
        <v>90.242900000000006</v>
      </c>
      <c r="M19">
        <v>2.6619299999999999</v>
      </c>
      <c r="N19">
        <f>(Table5[[#This Row],[time]]-2)*2</f>
        <v>1.3238599999999998</v>
      </c>
      <c r="O19">
        <v>68.461399999999998</v>
      </c>
      <c r="P19">
        <v>2.6619299999999999</v>
      </c>
      <c r="Q19">
        <f>(Table6[[#This Row],[time]]-2)*2</f>
        <v>1.3238599999999998</v>
      </c>
      <c r="R19">
        <v>94.051400000000001</v>
      </c>
      <c r="S19">
        <v>2.6619299999999999</v>
      </c>
      <c r="T19">
        <f>(Table7[[#This Row],[time]]-2)*2</f>
        <v>1.3238599999999998</v>
      </c>
      <c r="U19">
        <v>73.807599999999994</v>
      </c>
      <c r="V19">
        <v>2.6619299999999999</v>
      </c>
      <c r="W19">
        <f>(Table8[[#This Row],[time]]-2)*2</f>
        <v>1.3238599999999998</v>
      </c>
      <c r="X19">
        <v>79.673699999999997</v>
      </c>
    </row>
    <row r="20" spans="1:24" x14ac:dyDescent="0.3">
      <c r="A20">
        <v>2.70424</v>
      </c>
      <c r="B20">
        <f>(Table1[[#This Row],[time]]-2)*2</f>
        <v>1.40848</v>
      </c>
      <c r="C20">
        <v>82.668499999999995</v>
      </c>
      <c r="D20">
        <v>2.70424</v>
      </c>
      <c r="E20">
        <f>(Table2[[#This Row],[time]]-2)*2</f>
        <v>1.40848</v>
      </c>
      <c r="F20">
        <v>98.033000000000001</v>
      </c>
      <c r="G20">
        <v>2.70424</v>
      </c>
      <c r="H20">
        <f>(Table3[[#This Row],[time]]-2)*2</f>
        <v>1.40848</v>
      </c>
      <c r="I20">
        <v>79.166600000000003</v>
      </c>
      <c r="J20">
        <v>2.70424</v>
      </c>
      <c r="K20">
        <f>(Table4[[#This Row],[time]]-2)*2</f>
        <v>1.40848</v>
      </c>
      <c r="L20">
        <v>89.951700000000002</v>
      </c>
      <c r="M20">
        <v>2.70424</v>
      </c>
      <c r="N20">
        <f>(Table5[[#This Row],[time]]-2)*2</f>
        <v>1.40848</v>
      </c>
      <c r="O20">
        <v>68.010599999999997</v>
      </c>
      <c r="P20">
        <v>2.70424</v>
      </c>
      <c r="Q20">
        <f>(Table6[[#This Row],[time]]-2)*2</f>
        <v>1.40848</v>
      </c>
      <c r="R20">
        <v>94.209000000000003</v>
      </c>
      <c r="S20">
        <v>2.70424</v>
      </c>
      <c r="T20">
        <f>(Table7[[#This Row],[time]]-2)*2</f>
        <v>1.40848</v>
      </c>
      <c r="U20">
        <v>73.607799999999997</v>
      </c>
      <c r="V20">
        <v>2.70424</v>
      </c>
      <c r="W20">
        <f>(Table8[[#This Row],[time]]-2)*2</f>
        <v>1.40848</v>
      </c>
      <c r="X20">
        <v>79.379900000000006</v>
      </c>
    </row>
    <row r="21" spans="1:24" x14ac:dyDescent="0.3">
      <c r="A21">
        <v>2.75779</v>
      </c>
      <c r="B21">
        <f>(Table1[[#This Row],[time]]-2)*2</f>
        <v>1.5155799999999999</v>
      </c>
      <c r="C21">
        <v>80.303600000000003</v>
      </c>
      <c r="D21">
        <v>2.75779</v>
      </c>
      <c r="E21">
        <f>(Table2[[#This Row],[time]]-2)*2</f>
        <v>1.5155799999999999</v>
      </c>
      <c r="F21">
        <v>99.304199999999994</v>
      </c>
      <c r="G21">
        <v>2.75779</v>
      </c>
      <c r="H21">
        <f>(Table3[[#This Row],[time]]-2)*2</f>
        <v>1.5155799999999999</v>
      </c>
      <c r="I21">
        <v>78.411299999999997</v>
      </c>
      <c r="J21">
        <v>2.75779</v>
      </c>
      <c r="K21">
        <f>(Table4[[#This Row],[time]]-2)*2</f>
        <v>1.5155799999999999</v>
      </c>
      <c r="L21">
        <v>89.927099999999996</v>
      </c>
      <c r="M21">
        <v>2.75779</v>
      </c>
      <c r="N21">
        <f>(Table5[[#This Row],[time]]-2)*2</f>
        <v>1.5155799999999999</v>
      </c>
      <c r="O21">
        <v>67.135199999999998</v>
      </c>
      <c r="P21">
        <v>2.75779</v>
      </c>
      <c r="Q21">
        <f>(Table6[[#This Row],[time]]-2)*2</f>
        <v>1.5155799999999999</v>
      </c>
      <c r="R21">
        <v>93.782300000000006</v>
      </c>
      <c r="S21">
        <v>2.75779</v>
      </c>
      <c r="T21">
        <f>(Table7[[#This Row],[time]]-2)*2</f>
        <v>1.5155799999999999</v>
      </c>
      <c r="U21">
        <v>72.968299999999999</v>
      </c>
      <c r="V21">
        <v>2.75779</v>
      </c>
      <c r="W21">
        <f>(Table8[[#This Row],[time]]-2)*2</f>
        <v>1.5155799999999999</v>
      </c>
      <c r="X21">
        <v>78.751400000000004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78.466800000000006</v>
      </c>
      <c r="D22">
        <v>2.8044500000000001</v>
      </c>
      <c r="E22">
        <f>(Table2[[#This Row],[time]]-2)*2</f>
        <v>1.6089000000000002</v>
      </c>
      <c r="F22">
        <v>99.574799999999996</v>
      </c>
      <c r="G22">
        <v>2.8044500000000001</v>
      </c>
      <c r="H22">
        <f>(Table3[[#This Row],[time]]-2)*2</f>
        <v>1.6089000000000002</v>
      </c>
      <c r="I22">
        <v>76.634</v>
      </c>
      <c r="J22">
        <v>2.8044500000000001</v>
      </c>
      <c r="K22">
        <f>(Table4[[#This Row],[time]]-2)*2</f>
        <v>1.6089000000000002</v>
      </c>
      <c r="L22">
        <v>89.705299999999994</v>
      </c>
      <c r="M22">
        <v>2.8044500000000001</v>
      </c>
      <c r="N22">
        <f>(Table5[[#This Row],[time]]-2)*2</f>
        <v>1.6089000000000002</v>
      </c>
      <c r="O22">
        <v>66.189300000000003</v>
      </c>
      <c r="P22">
        <v>2.8044500000000001</v>
      </c>
      <c r="Q22">
        <f>(Table6[[#This Row],[time]]-2)*2</f>
        <v>1.6089000000000002</v>
      </c>
      <c r="R22">
        <v>93.482200000000006</v>
      </c>
      <c r="S22">
        <v>2.8044500000000001</v>
      </c>
      <c r="T22">
        <f>(Table7[[#This Row],[time]]-2)*2</f>
        <v>1.6089000000000002</v>
      </c>
      <c r="U22">
        <v>72.002799999999993</v>
      </c>
      <c r="V22">
        <v>2.8044500000000001</v>
      </c>
      <c r="W22">
        <f>(Table8[[#This Row],[time]]-2)*2</f>
        <v>1.6089000000000002</v>
      </c>
      <c r="X22">
        <v>78.203900000000004</v>
      </c>
    </row>
    <row r="23" spans="1:24" x14ac:dyDescent="0.3">
      <c r="A23">
        <v>2.8546</v>
      </c>
      <c r="B23">
        <f>(Table1[[#This Row],[time]]-2)*2</f>
        <v>1.7092000000000001</v>
      </c>
      <c r="C23">
        <v>76.232299999999995</v>
      </c>
      <c r="D23">
        <v>2.8546</v>
      </c>
      <c r="E23">
        <f>(Table2[[#This Row],[time]]-2)*2</f>
        <v>1.7092000000000001</v>
      </c>
      <c r="F23">
        <v>100.804</v>
      </c>
      <c r="G23">
        <v>2.8546</v>
      </c>
      <c r="H23">
        <f>(Table3[[#This Row],[time]]-2)*2</f>
        <v>1.7092000000000001</v>
      </c>
      <c r="I23">
        <v>76.584900000000005</v>
      </c>
      <c r="J23">
        <v>2.8546</v>
      </c>
      <c r="K23">
        <f>(Table4[[#This Row],[time]]-2)*2</f>
        <v>1.7092000000000001</v>
      </c>
      <c r="L23">
        <v>89.425799999999995</v>
      </c>
      <c r="M23">
        <v>2.8546</v>
      </c>
      <c r="N23">
        <f>(Table5[[#This Row],[time]]-2)*2</f>
        <v>1.7092000000000001</v>
      </c>
      <c r="O23">
        <v>64.700199999999995</v>
      </c>
      <c r="P23">
        <v>2.8546</v>
      </c>
      <c r="Q23">
        <f>(Table6[[#This Row],[time]]-2)*2</f>
        <v>1.7092000000000001</v>
      </c>
      <c r="R23">
        <v>93.1828</v>
      </c>
      <c r="S23">
        <v>2.8546</v>
      </c>
      <c r="T23">
        <f>(Table7[[#This Row],[time]]-2)*2</f>
        <v>1.7092000000000001</v>
      </c>
      <c r="U23">
        <v>70.924400000000006</v>
      </c>
      <c r="V23">
        <v>2.8546</v>
      </c>
      <c r="W23">
        <f>(Table8[[#This Row],[time]]-2)*2</f>
        <v>1.7092000000000001</v>
      </c>
      <c r="X23">
        <v>77.406199999999998</v>
      </c>
    </row>
    <row r="24" spans="1:24" x14ac:dyDescent="0.3">
      <c r="A24">
        <v>2.90442</v>
      </c>
      <c r="B24">
        <f>(Table1[[#This Row],[time]]-2)*2</f>
        <v>1.80884</v>
      </c>
      <c r="C24">
        <v>74.192599999999999</v>
      </c>
      <c r="D24">
        <v>2.90442</v>
      </c>
      <c r="E24">
        <f>(Table2[[#This Row],[time]]-2)*2</f>
        <v>1.80884</v>
      </c>
      <c r="F24">
        <v>102.508</v>
      </c>
      <c r="G24">
        <v>2.90442</v>
      </c>
      <c r="H24">
        <f>(Table3[[#This Row],[time]]-2)*2</f>
        <v>1.80884</v>
      </c>
      <c r="I24">
        <v>75.031099999999995</v>
      </c>
      <c r="J24">
        <v>2.90442</v>
      </c>
      <c r="K24">
        <f>(Table4[[#This Row],[time]]-2)*2</f>
        <v>1.80884</v>
      </c>
      <c r="L24">
        <v>89.238500000000002</v>
      </c>
      <c r="M24">
        <v>2.90442</v>
      </c>
      <c r="N24">
        <f>(Table5[[#This Row],[time]]-2)*2</f>
        <v>1.80884</v>
      </c>
      <c r="O24">
        <v>64.352800000000002</v>
      </c>
      <c r="P24">
        <v>2.90442</v>
      </c>
      <c r="Q24">
        <f>(Table6[[#This Row],[time]]-2)*2</f>
        <v>1.80884</v>
      </c>
      <c r="R24">
        <v>92.738200000000006</v>
      </c>
      <c r="S24">
        <v>2.90442</v>
      </c>
      <c r="T24">
        <f>(Table7[[#This Row],[time]]-2)*2</f>
        <v>1.80884</v>
      </c>
      <c r="U24">
        <v>70.661600000000007</v>
      </c>
      <c r="V24">
        <v>2.90442</v>
      </c>
      <c r="W24">
        <f>(Table8[[#This Row],[time]]-2)*2</f>
        <v>1.80884</v>
      </c>
      <c r="X24">
        <v>76.679400000000001</v>
      </c>
    </row>
    <row r="25" spans="1:24" x14ac:dyDescent="0.3">
      <c r="A25">
        <v>2.95797</v>
      </c>
      <c r="B25">
        <f>(Table1[[#This Row],[time]]-2)*2</f>
        <v>1.91594</v>
      </c>
      <c r="C25">
        <v>70.7453</v>
      </c>
      <c r="D25">
        <v>2.95797</v>
      </c>
      <c r="E25">
        <f>(Table2[[#This Row],[time]]-2)*2</f>
        <v>1.91594</v>
      </c>
      <c r="F25">
        <v>104.461</v>
      </c>
      <c r="G25">
        <v>2.95797</v>
      </c>
      <c r="H25">
        <f>(Table3[[#This Row],[time]]-2)*2</f>
        <v>1.91594</v>
      </c>
      <c r="I25">
        <v>73.332800000000006</v>
      </c>
      <c r="J25">
        <v>2.95797</v>
      </c>
      <c r="K25">
        <f>(Table4[[#This Row],[time]]-2)*2</f>
        <v>1.91594</v>
      </c>
      <c r="L25">
        <v>88.622200000000007</v>
      </c>
      <c r="M25">
        <v>2.95797</v>
      </c>
      <c r="N25">
        <f>(Table5[[#This Row],[time]]-2)*2</f>
        <v>1.91594</v>
      </c>
      <c r="O25">
        <v>62.2044</v>
      </c>
      <c r="P25">
        <v>2.95797</v>
      </c>
      <c r="Q25">
        <f>(Table6[[#This Row],[time]]-2)*2</f>
        <v>1.91594</v>
      </c>
      <c r="R25">
        <v>92.140100000000004</v>
      </c>
      <c r="S25">
        <v>2.95797</v>
      </c>
      <c r="T25">
        <f>(Table7[[#This Row],[time]]-2)*2</f>
        <v>1.91594</v>
      </c>
      <c r="U25">
        <v>70.246799999999993</v>
      </c>
      <c r="V25">
        <v>2.95797</v>
      </c>
      <c r="W25">
        <f>(Table8[[#This Row],[time]]-2)*2</f>
        <v>1.91594</v>
      </c>
      <c r="X25">
        <v>75.743399999999994</v>
      </c>
    </row>
    <row r="26" spans="1:24" x14ac:dyDescent="0.3">
      <c r="A26">
        <v>3</v>
      </c>
      <c r="B26">
        <f>(Table1[[#This Row],[time]]-2)*2</f>
        <v>2</v>
      </c>
      <c r="C26">
        <v>70.176000000000002</v>
      </c>
      <c r="D26">
        <v>3</v>
      </c>
      <c r="E26">
        <f>(Table2[[#This Row],[time]]-2)*2</f>
        <v>2</v>
      </c>
      <c r="F26">
        <v>105.16800000000001</v>
      </c>
      <c r="G26">
        <v>3</v>
      </c>
      <c r="H26">
        <f>(Table3[[#This Row],[time]]-2)*2</f>
        <v>2</v>
      </c>
      <c r="I26">
        <v>71.291399999999996</v>
      </c>
      <c r="J26">
        <v>3</v>
      </c>
      <c r="K26">
        <f>(Table4[[#This Row],[time]]-2)*2</f>
        <v>2</v>
      </c>
      <c r="L26">
        <v>88.3934</v>
      </c>
      <c r="M26">
        <v>3</v>
      </c>
      <c r="N26">
        <f>(Table5[[#This Row],[time]]-2)*2</f>
        <v>2</v>
      </c>
      <c r="O26">
        <v>61.660800000000002</v>
      </c>
      <c r="P26">
        <v>3</v>
      </c>
      <c r="Q26">
        <f>(Table6[[#This Row],[time]]-2)*2</f>
        <v>2</v>
      </c>
      <c r="R26">
        <v>91.908699999999996</v>
      </c>
      <c r="S26">
        <v>3</v>
      </c>
      <c r="T26">
        <f>(Table7[[#This Row],[time]]-2)*2</f>
        <v>2</v>
      </c>
      <c r="U26">
        <v>69.192800000000005</v>
      </c>
      <c r="V26">
        <v>3</v>
      </c>
      <c r="W26">
        <f>(Table8[[#This Row],[time]]-2)*2</f>
        <v>2</v>
      </c>
      <c r="X26">
        <v>75.4101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89.938400000000001</v>
      </c>
      <c r="D35">
        <v>2</v>
      </c>
      <c r="E35">
        <f>-(Table134[[#This Row],[time]]-2)*2</f>
        <v>0</v>
      </c>
      <c r="F35">
        <v>94.646000000000001</v>
      </c>
      <c r="G35">
        <v>2</v>
      </c>
      <c r="H35">
        <f>-(Table134[[#This Row],[time]]-2)*2</f>
        <v>0</v>
      </c>
      <c r="I35">
        <v>88.069500000000005</v>
      </c>
      <c r="J35">
        <v>2</v>
      </c>
      <c r="K35">
        <f>-(Table134[[#This Row],[time]]-2)*2</f>
        <v>0</v>
      </c>
      <c r="L35">
        <v>85.109300000000005</v>
      </c>
      <c r="M35">
        <v>2</v>
      </c>
      <c r="N35">
        <f>-(Table134[[#This Row],[time]]-2)*2</f>
        <v>0</v>
      </c>
      <c r="O35">
        <v>82.472200000000001</v>
      </c>
      <c r="P35">
        <v>2</v>
      </c>
      <c r="Q35">
        <f>-(Table134[[#This Row],[time]]-2)*2</f>
        <v>0</v>
      </c>
      <c r="R35">
        <v>88.875200000000007</v>
      </c>
      <c r="S35">
        <v>2</v>
      </c>
      <c r="T35">
        <f>-(Table134[[#This Row],[time]]-2)*2</f>
        <v>0</v>
      </c>
      <c r="U35">
        <v>77.929299999999998</v>
      </c>
      <c r="V35">
        <v>2</v>
      </c>
      <c r="W35">
        <f>-(Table134[[#This Row],[time]]-2)*2</f>
        <v>0</v>
      </c>
      <c r="X35">
        <v>83.325199999999995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90.191400000000002</v>
      </c>
      <c r="D36">
        <v>2.0575000000000001</v>
      </c>
      <c r="E36">
        <f>-(Table134[[#This Row],[time]]-2)*2</f>
        <v>-0.11500000000000021</v>
      </c>
      <c r="F36">
        <v>94.610100000000003</v>
      </c>
      <c r="G36">
        <v>2.0575000000000001</v>
      </c>
      <c r="H36">
        <f>-(Table134[[#This Row],[time]]-2)*2</f>
        <v>-0.11500000000000021</v>
      </c>
      <c r="I36">
        <v>88.072100000000006</v>
      </c>
      <c r="J36">
        <v>2.0575000000000001</v>
      </c>
      <c r="K36">
        <f>-(Table134[[#This Row],[time]]-2)*2</f>
        <v>-0.11500000000000021</v>
      </c>
      <c r="L36">
        <v>85.075199999999995</v>
      </c>
      <c r="M36">
        <v>2.0575000000000001</v>
      </c>
      <c r="N36">
        <f>-(Table134[[#This Row],[time]]-2)*2</f>
        <v>-0.11500000000000021</v>
      </c>
      <c r="O36">
        <v>82.576099999999997</v>
      </c>
      <c r="P36">
        <v>2.0575000000000001</v>
      </c>
      <c r="Q36">
        <f>-(Table134[[#This Row],[time]]-2)*2</f>
        <v>-0.11500000000000021</v>
      </c>
      <c r="R36">
        <v>88.865300000000005</v>
      </c>
      <c r="S36">
        <v>2.0575000000000001</v>
      </c>
      <c r="T36">
        <f>-(Table134[[#This Row],[time]]-2)*2</f>
        <v>-0.11500000000000021</v>
      </c>
      <c r="U36">
        <v>78.535200000000003</v>
      </c>
      <c r="V36">
        <v>2.0575000000000001</v>
      </c>
      <c r="W36">
        <f>-(Table134[[#This Row],[time]]-2)*2</f>
        <v>-0.11500000000000021</v>
      </c>
      <c r="X36">
        <v>83.165599999999998</v>
      </c>
    </row>
    <row r="37" spans="1:24" x14ac:dyDescent="0.3">
      <c r="A37">
        <v>2.1025</v>
      </c>
      <c r="B37">
        <f>-(Table134[[#This Row],[time]]-2)*2</f>
        <v>-0.20500000000000007</v>
      </c>
      <c r="C37">
        <v>90.0017</v>
      </c>
      <c r="D37">
        <v>2.1025</v>
      </c>
      <c r="E37">
        <f>-(Table134[[#This Row],[time]]-2)*2</f>
        <v>-0.20500000000000007</v>
      </c>
      <c r="F37">
        <v>94.489000000000004</v>
      </c>
      <c r="G37">
        <v>2.1025</v>
      </c>
      <c r="H37">
        <f>-(Table134[[#This Row],[time]]-2)*2</f>
        <v>-0.20500000000000007</v>
      </c>
      <c r="I37">
        <v>88.506799999999998</v>
      </c>
      <c r="J37">
        <v>2.1025</v>
      </c>
      <c r="K37">
        <f>-(Table134[[#This Row],[time]]-2)*2</f>
        <v>-0.20500000000000007</v>
      </c>
      <c r="L37">
        <v>84.767499999999998</v>
      </c>
      <c r="M37">
        <v>2.1025</v>
      </c>
      <c r="N37">
        <f>-(Table134[[#This Row],[time]]-2)*2</f>
        <v>-0.20500000000000007</v>
      </c>
      <c r="O37">
        <v>82.668800000000005</v>
      </c>
      <c r="P37">
        <v>2.1025</v>
      </c>
      <c r="Q37">
        <f>-(Table134[[#This Row],[time]]-2)*2</f>
        <v>-0.20500000000000007</v>
      </c>
      <c r="R37">
        <v>88.296199999999999</v>
      </c>
      <c r="S37">
        <v>2.1025</v>
      </c>
      <c r="T37">
        <f>-(Table134[[#This Row],[time]]-2)*2</f>
        <v>-0.20500000000000007</v>
      </c>
      <c r="U37">
        <v>79.115700000000004</v>
      </c>
      <c r="V37">
        <v>2.1025</v>
      </c>
      <c r="W37">
        <f>-(Table134[[#This Row],[time]]-2)*2</f>
        <v>-0.20500000000000007</v>
      </c>
      <c r="X37">
        <v>82.777900000000002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89.585599999999999</v>
      </c>
      <c r="D38">
        <v>2.1671900000000002</v>
      </c>
      <c r="E38">
        <f>-(Table134[[#This Row],[time]]-2)*2</f>
        <v>-0.33438000000000034</v>
      </c>
      <c r="F38">
        <v>94.400199999999998</v>
      </c>
      <c r="G38">
        <v>2.1671900000000002</v>
      </c>
      <c r="H38">
        <f>-(Table134[[#This Row],[time]]-2)*2</f>
        <v>-0.33438000000000034</v>
      </c>
      <c r="I38">
        <v>89.091300000000004</v>
      </c>
      <c r="J38">
        <v>2.1671900000000002</v>
      </c>
      <c r="K38">
        <f>-(Table134[[#This Row],[time]]-2)*2</f>
        <v>-0.33438000000000034</v>
      </c>
      <c r="L38">
        <v>83.971699999999998</v>
      </c>
      <c r="M38">
        <v>2.1671900000000002</v>
      </c>
      <c r="N38">
        <f>-(Table134[[#This Row],[time]]-2)*2</f>
        <v>-0.33438000000000034</v>
      </c>
      <c r="O38">
        <v>82.748999999999995</v>
      </c>
      <c r="P38">
        <v>2.1671900000000002</v>
      </c>
      <c r="Q38">
        <f>-(Table134[[#This Row],[time]]-2)*2</f>
        <v>-0.33438000000000034</v>
      </c>
      <c r="R38">
        <v>86.775400000000005</v>
      </c>
      <c r="S38">
        <v>2.1671900000000002</v>
      </c>
      <c r="T38">
        <f>-(Table134[[#This Row],[time]]-2)*2</f>
        <v>-0.33438000000000034</v>
      </c>
      <c r="U38">
        <v>79.669399999999996</v>
      </c>
      <c r="V38">
        <v>2.1671900000000002</v>
      </c>
      <c r="W38">
        <f>-(Table134[[#This Row],[time]]-2)*2</f>
        <v>-0.33438000000000034</v>
      </c>
      <c r="X38">
        <v>82.705699999999993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89.251999999999995</v>
      </c>
      <c r="D39">
        <v>2.2146499999999998</v>
      </c>
      <c r="E39">
        <f>-(Table134[[#This Row],[time]]-2)*2</f>
        <v>-0.42929999999999957</v>
      </c>
      <c r="F39">
        <v>94.315899999999999</v>
      </c>
      <c r="G39">
        <v>2.2146499999999998</v>
      </c>
      <c r="H39">
        <f>-(Table134[[#This Row],[time]]-2)*2</f>
        <v>-0.42929999999999957</v>
      </c>
      <c r="I39">
        <v>89.405199999999994</v>
      </c>
      <c r="J39">
        <v>2.2146499999999998</v>
      </c>
      <c r="K39">
        <f>-(Table134[[#This Row],[time]]-2)*2</f>
        <v>-0.42929999999999957</v>
      </c>
      <c r="L39">
        <v>83.069000000000003</v>
      </c>
      <c r="M39">
        <v>2.2146499999999998</v>
      </c>
      <c r="N39">
        <f>-(Table134[[#This Row],[time]]-2)*2</f>
        <v>-0.42929999999999957</v>
      </c>
      <c r="O39">
        <v>83.695999999999998</v>
      </c>
      <c r="P39">
        <v>2.2146499999999998</v>
      </c>
      <c r="Q39">
        <f>-(Table134[[#This Row],[time]]-2)*2</f>
        <v>-0.42929999999999957</v>
      </c>
      <c r="R39">
        <v>85.019400000000005</v>
      </c>
      <c r="S39">
        <v>2.2146499999999998</v>
      </c>
      <c r="T39">
        <f>-(Table134[[#This Row],[time]]-2)*2</f>
        <v>-0.42929999999999957</v>
      </c>
      <c r="U39">
        <v>80.144999999999996</v>
      </c>
      <c r="V39">
        <v>2.2146499999999998</v>
      </c>
      <c r="W39">
        <f>-(Table134[[#This Row],[time]]-2)*2</f>
        <v>-0.42929999999999957</v>
      </c>
      <c r="X39">
        <v>82.593900000000005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89.211699999999993</v>
      </c>
      <c r="D40">
        <v>2.2715999999999998</v>
      </c>
      <c r="E40">
        <f>-(Table134[[#This Row],[time]]-2)*2</f>
        <v>-0.54319999999999968</v>
      </c>
      <c r="F40">
        <v>94.178100000000001</v>
      </c>
      <c r="G40">
        <v>2.2715999999999998</v>
      </c>
      <c r="H40">
        <f>-(Table134[[#This Row],[time]]-2)*2</f>
        <v>-0.54319999999999968</v>
      </c>
      <c r="I40">
        <v>89.736699999999999</v>
      </c>
      <c r="J40">
        <v>2.2715999999999998</v>
      </c>
      <c r="K40">
        <f>-(Table134[[#This Row],[time]]-2)*2</f>
        <v>-0.54319999999999968</v>
      </c>
      <c r="L40">
        <v>82.163499999999999</v>
      </c>
      <c r="M40">
        <v>2.2715999999999998</v>
      </c>
      <c r="N40">
        <f>-(Table134[[#This Row],[time]]-2)*2</f>
        <v>-0.54319999999999968</v>
      </c>
      <c r="O40">
        <v>83.454700000000003</v>
      </c>
      <c r="P40">
        <v>2.2715999999999998</v>
      </c>
      <c r="Q40">
        <f>-(Table134[[#This Row],[time]]-2)*2</f>
        <v>-0.54319999999999968</v>
      </c>
      <c r="R40">
        <v>83.206900000000005</v>
      </c>
      <c r="S40">
        <v>2.2715999999999998</v>
      </c>
      <c r="T40">
        <f>-(Table134[[#This Row],[time]]-2)*2</f>
        <v>-0.54319999999999968</v>
      </c>
      <c r="U40">
        <v>80.458200000000005</v>
      </c>
      <c r="V40">
        <v>2.2715999999999998</v>
      </c>
      <c r="W40">
        <f>-(Table134[[#This Row],[time]]-2)*2</f>
        <v>-0.54319999999999968</v>
      </c>
      <c r="X40">
        <v>82.584599999999995</v>
      </c>
    </row>
    <row r="41" spans="1:24" x14ac:dyDescent="0.3">
      <c r="A41">
        <v>2.32233</v>
      </c>
      <c r="B41">
        <f>-(Table134[[#This Row],[time]]-2)*2</f>
        <v>-0.64466000000000001</v>
      </c>
      <c r="C41">
        <v>89.229900000000001</v>
      </c>
      <c r="D41">
        <v>2.32233</v>
      </c>
      <c r="E41">
        <f>-(Table134[[#This Row],[time]]-2)*2</f>
        <v>-0.64466000000000001</v>
      </c>
      <c r="F41">
        <v>93.810500000000005</v>
      </c>
      <c r="G41">
        <v>2.32233</v>
      </c>
      <c r="H41">
        <f>-(Table134[[#This Row],[time]]-2)*2</f>
        <v>-0.64466000000000001</v>
      </c>
      <c r="I41">
        <v>90.089299999999994</v>
      </c>
      <c r="J41">
        <v>2.32233</v>
      </c>
      <c r="K41">
        <f>-(Table134[[#This Row],[time]]-2)*2</f>
        <v>-0.64466000000000001</v>
      </c>
      <c r="L41">
        <v>81.4191</v>
      </c>
      <c r="M41">
        <v>2.32233</v>
      </c>
      <c r="N41">
        <f>-(Table134[[#This Row],[time]]-2)*2</f>
        <v>-0.64466000000000001</v>
      </c>
      <c r="O41">
        <v>84.1541</v>
      </c>
      <c r="P41">
        <v>2.32233</v>
      </c>
      <c r="Q41">
        <f>-(Table134[[#This Row],[time]]-2)*2</f>
        <v>-0.64466000000000001</v>
      </c>
      <c r="R41">
        <v>82.895899999999997</v>
      </c>
      <c r="S41">
        <v>2.32233</v>
      </c>
      <c r="T41">
        <f>-(Table134[[#This Row],[time]]-2)*2</f>
        <v>-0.64466000000000001</v>
      </c>
      <c r="U41">
        <v>80.167299999999997</v>
      </c>
      <c r="V41">
        <v>2.32233</v>
      </c>
      <c r="W41">
        <f>-(Table134[[#This Row],[time]]-2)*2</f>
        <v>-0.64466000000000001</v>
      </c>
      <c r="X41">
        <v>82.38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89.339500000000001</v>
      </c>
      <c r="D42">
        <v>2.3587899999999999</v>
      </c>
      <c r="E42">
        <f>-(Table134[[#This Row],[time]]-2)*2</f>
        <v>-0.71757999999999988</v>
      </c>
      <c r="F42">
        <v>93.694000000000003</v>
      </c>
      <c r="G42">
        <v>2.3587899999999999</v>
      </c>
      <c r="H42">
        <f>-(Table134[[#This Row],[time]]-2)*2</f>
        <v>-0.71757999999999988</v>
      </c>
      <c r="I42">
        <v>89.897900000000007</v>
      </c>
      <c r="J42">
        <v>2.3587899999999999</v>
      </c>
      <c r="K42">
        <f>-(Table134[[#This Row],[time]]-2)*2</f>
        <v>-0.71757999999999988</v>
      </c>
      <c r="L42">
        <v>80.885300000000001</v>
      </c>
      <c r="M42">
        <v>2.3587899999999999</v>
      </c>
      <c r="N42">
        <f>-(Table134[[#This Row],[time]]-2)*2</f>
        <v>-0.71757999999999988</v>
      </c>
      <c r="O42">
        <v>84.117000000000004</v>
      </c>
      <c r="P42">
        <v>2.3587899999999999</v>
      </c>
      <c r="Q42">
        <f>-(Table134[[#This Row],[time]]-2)*2</f>
        <v>-0.71757999999999988</v>
      </c>
      <c r="R42">
        <v>80.681100000000001</v>
      </c>
      <c r="S42">
        <v>2.3587899999999999</v>
      </c>
      <c r="T42">
        <f>-(Table134[[#This Row],[time]]-2)*2</f>
        <v>-0.71757999999999988</v>
      </c>
      <c r="U42">
        <v>79.677199999999999</v>
      </c>
      <c r="V42">
        <v>2.3587899999999999</v>
      </c>
      <c r="W42">
        <f>-(Table134[[#This Row],[time]]-2)*2</f>
        <v>-0.71757999999999988</v>
      </c>
      <c r="X42">
        <v>82.490600000000001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89.810599999999994</v>
      </c>
      <c r="D43">
        <v>2.4015499999999999</v>
      </c>
      <c r="E43">
        <f>-(Table134[[#This Row],[time]]-2)*2</f>
        <v>-0.8030999999999997</v>
      </c>
      <c r="F43">
        <v>93.467399999999998</v>
      </c>
      <c r="G43">
        <v>2.4015499999999999</v>
      </c>
      <c r="H43">
        <f>-(Table134[[#This Row],[time]]-2)*2</f>
        <v>-0.8030999999999997</v>
      </c>
      <c r="I43">
        <v>90.135800000000003</v>
      </c>
      <c r="J43">
        <v>2.4015499999999999</v>
      </c>
      <c r="K43">
        <f>-(Table134[[#This Row],[time]]-2)*2</f>
        <v>-0.8030999999999997</v>
      </c>
      <c r="L43">
        <v>79.381699999999995</v>
      </c>
      <c r="M43">
        <v>2.4015499999999999</v>
      </c>
      <c r="N43">
        <f>-(Table134[[#This Row],[time]]-2)*2</f>
        <v>-0.8030999999999997</v>
      </c>
      <c r="O43">
        <v>84.008099999999999</v>
      </c>
      <c r="P43">
        <v>2.4015499999999999</v>
      </c>
      <c r="Q43">
        <f>-(Table134[[#This Row],[time]]-2)*2</f>
        <v>-0.8030999999999997</v>
      </c>
      <c r="R43">
        <v>79.528400000000005</v>
      </c>
      <c r="S43">
        <v>2.4015499999999999</v>
      </c>
      <c r="T43">
        <f>-(Table134[[#This Row],[time]]-2)*2</f>
        <v>-0.8030999999999997</v>
      </c>
      <c r="U43">
        <v>78.250699999999995</v>
      </c>
      <c r="V43">
        <v>2.4015499999999999</v>
      </c>
      <c r="W43">
        <f>-(Table134[[#This Row],[time]]-2)*2</f>
        <v>-0.8030999999999997</v>
      </c>
      <c r="X43">
        <v>81.927300000000002</v>
      </c>
    </row>
    <row r="44" spans="1:24" x14ac:dyDescent="0.3">
      <c r="A44">
        <v>2.47973</v>
      </c>
      <c r="B44">
        <f>-(Table134[[#This Row],[time]]-2)*2</f>
        <v>-0.95945999999999998</v>
      </c>
      <c r="C44">
        <v>90.225300000000004</v>
      </c>
      <c r="D44">
        <v>2.47973</v>
      </c>
      <c r="E44">
        <f>-(Table134[[#This Row],[time]]-2)*2</f>
        <v>-0.95945999999999998</v>
      </c>
      <c r="F44">
        <v>92.663499999999999</v>
      </c>
      <c r="G44">
        <v>2.47973</v>
      </c>
      <c r="H44">
        <f>-(Table134[[#This Row],[time]]-2)*2</f>
        <v>-0.95945999999999998</v>
      </c>
      <c r="I44">
        <v>90.120599999999996</v>
      </c>
      <c r="J44">
        <v>2.47973</v>
      </c>
      <c r="K44">
        <f>-(Table134[[#This Row],[time]]-2)*2</f>
        <v>-0.95945999999999998</v>
      </c>
      <c r="L44">
        <v>79.221999999999994</v>
      </c>
      <c r="M44">
        <v>2.47973</v>
      </c>
      <c r="N44">
        <f>-(Table134[[#This Row],[time]]-2)*2</f>
        <v>-0.95945999999999998</v>
      </c>
      <c r="O44">
        <v>84.438199999999995</v>
      </c>
      <c r="P44">
        <v>2.47973</v>
      </c>
      <c r="Q44">
        <f>-(Table134[[#This Row],[time]]-2)*2</f>
        <v>-0.95945999999999998</v>
      </c>
      <c r="R44">
        <v>79.465699999999998</v>
      </c>
      <c r="S44">
        <v>2.47973</v>
      </c>
      <c r="T44">
        <f>-(Table134[[#This Row],[time]]-2)*2</f>
        <v>-0.95945999999999998</v>
      </c>
      <c r="U44">
        <v>77.709199999999996</v>
      </c>
      <c r="V44">
        <v>2.47973</v>
      </c>
      <c r="W44">
        <f>-(Table134[[#This Row],[time]]-2)*2</f>
        <v>-0.95945999999999998</v>
      </c>
      <c r="X44">
        <v>81.987399999999994</v>
      </c>
    </row>
    <row r="45" spans="1:24" x14ac:dyDescent="0.3">
      <c r="A45">
        <v>2.51017</v>
      </c>
      <c r="B45">
        <f>-(Table134[[#This Row],[time]]-2)*2</f>
        <v>-1.02034</v>
      </c>
      <c r="C45">
        <v>90.660799999999995</v>
      </c>
      <c r="D45">
        <v>2.51017</v>
      </c>
      <c r="E45">
        <f>-(Table134[[#This Row],[time]]-2)*2</f>
        <v>-1.02034</v>
      </c>
      <c r="F45">
        <v>91.517200000000003</v>
      </c>
      <c r="G45">
        <v>2.51017</v>
      </c>
      <c r="H45">
        <f>-(Table134[[#This Row],[time]]-2)*2</f>
        <v>-1.02034</v>
      </c>
      <c r="I45">
        <v>89.9268</v>
      </c>
      <c r="J45">
        <v>2.51017</v>
      </c>
      <c r="K45">
        <f>-(Table134[[#This Row],[time]]-2)*2</f>
        <v>-1.02034</v>
      </c>
      <c r="L45">
        <v>77.811700000000002</v>
      </c>
      <c r="M45">
        <v>2.51017</v>
      </c>
      <c r="N45">
        <f>-(Table134[[#This Row],[time]]-2)*2</f>
        <v>-1.02034</v>
      </c>
      <c r="O45">
        <v>84.241</v>
      </c>
      <c r="P45">
        <v>2.51017</v>
      </c>
      <c r="Q45">
        <f>-(Table134[[#This Row],[time]]-2)*2</f>
        <v>-1.02034</v>
      </c>
      <c r="R45">
        <v>78.159099999999995</v>
      </c>
      <c r="S45">
        <v>2.51017</v>
      </c>
      <c r="T45">
        <f>-(Table134[[#This Row],[time]]-2)*2</f>
        <v>-1.02034</v>
      </c>
      <c r="U45">
        <v>76.2012</v>
      </c>
      <c r="V45">
        <v>2.51017</v>
      </c>
      <c r="W45">
        <f>-(Table134[[#This Row],[time]]-2)*2</f>
        <v>-1.02034</v>
      </c>
      <c r="X45">
        <v>81.375600000000006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90.963700000000003</v>
      </c>
      <c r="D46">
        <v>2.5632600000000001</v>
      </c>
      <c r="E46">
        <f>-(Table134[[#This Row],[time]]-2)*2</f>
        <v>-1.1265200000000002</v>
      </c>
      <c r="F46">
        <v>91.084100000000007</v>
      </c>
      <c r="G46">
        <v>2.5632600000000001</v>
      </c>
      <c r="H46">
        <f>-(Table134[[#This Row],[time]]-2)*2</f>
        <v>-1.1265200000000002</v>
      </c>
      <c r="I46">
        <v>89.719700000000003</v>
      </c>
      <c r="J46">
        <v>2.5632600000000001</v>
      </c>
      <c r="K46">
        <f>-(Table134[[#This Row],[time]]-2)*2</f>
        <v>-1.1265200000000002</v>
      </c>
      <c r="L46">
        <v>77.640900000000002</v>
      </c>
      <c r="M46">
        <v>2.5632600000000001</v>
      </c>
      <c r="N46">
        <f>-(Table134[[#This Row],[time]]-2)*2</f>
        <v>-1.1265200000000002</v>
      </c>
      <c r="O46">
        <v>84.300200000000004</v>
      </c>
      <c r="P46">
        <v>2.5632600000000001</v>
      </c>
      <c r="Q46">
        <f>-(Table134[[#This Row],[time]]-2)*2</f>
        <v>-1.1265200000000002</v>
      </c>
      <c r="R46">
        <v>76.472999999999999</v>
      </c>
      <c r="S46">
        <v>2.5632600000000001</v>
      </c>
      <c r="T46">
        <f>-(Table134[[#This Row],[time]]-2)*2</f>
        <v>-1.1265200000000002</v>
      </c>
      <c r="U46">
        <v>75.1267</v>
      </c>
      <c r="V46">
        <v>2.5632600000000001</v>
      </c>
      <c r="W46">
        <f>-(Table134[[#This Row],[time]]-2)*2</f>
        <v>-1.1265200000000002</v>
      </c>
      <c r="X46">
        <v>80.6965</v>
      </c>
    </row>
    <row r="47" spans="1:24" x14ac:dyDescent="0.3">
      <c r="A47">
        <v>2.61022</v>
      </c>
      <c r="B47">
        <f>-(Table134[[#This Row],[time]]-2)*2</f>
        <v>-1.22044</v>
      </c>
      <c r="C47">
        <v>91.432000000000002</v>
      </c>
      <c r="D47">
        <v>2.61022</v>
      </c>
      <c r="E47">
        <f>-(Table134[[#This Row],[time]]-2)*2</f>
        <v>-1.22044</v>
      </c>
      <c r="F47">
        <v>90.601500000000001</v>
      </c>
      <c r="G47">
        <v>2.61022</v>
      </c>
      <c r="H47">
        <f>-(Table134[[#This Row],[time]]-2)*2</f>
        <v>-1.22044</v>
      </c>
      <c r="I47">
        <v>89.406400000000005</v>
      </c>
      <c r="J47">
        <v>2.61022</v>
      </c>
      <c r="K47">
        <f>-(Table134[[#This Row],[time]]-2)*2</f>
        <v>-1.22044</v>
      </c>
      <c r="L47">
        <v>77.090900000000005</v>
      </c>
      <c r="M47">
        <v>2.61022</v>
      </c>
      <c r="N47">
        <f>-(Table134[[#This Row],[time]]-2)*2</f>
        <v>-1.22044</v>
      </c>
      <c r="O47">
        <v>84.418300000000002</v>
      </c>
      <c r="P47">
        <v>2.61022</v>
      </c>
      <c r="Q47">
        <f>-(Table134[[#This Row],[time]]-2)*2</f>
        <v>-1.22044</v>
      </c>
      <c r="R47">
        <v>74.684899999999999</v>
      </c>
      <c r="S47">
        <v>2.61022</v>
      </c>
      <c r="T47">
        <f>-(Table134[[#This Row],[time]]-2)*2</f>
        <v>-1.22044</v>
      </c>
      <c r="U47">
        <v>74.129900000000006</v>
      </c>
      <c r="V47">
        <v>2.61022</v>
      </c>
      <c r="W47">
        <f>-(Table134[[#This Row],[time]]-2)*2</f>
        <v>-1.22044</v>
      </c>
      <c r="X47">
        <v>79.732399999999998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92.002399999999994</v>
      </c>
      <c r="D48">
        <v>2.6619299999999999</v>
      </c>
      <c r="E48">
        <f>-(Table134[[#This Row],[time]]-2)*2</f>
        <v>-1.3238599999999998</v>
      </c>
      <c r="F48">
        <v>89.613200000000006</v>
      </c>
      <c r="G48">
        <v>2.6619299999999999</v>
      </c>
      <c r="H48">
        <f>-(Table134[[#This Row],[time]]-2)*2</f>
        <v>-1.3238599999999998</v>
      </c>
      <c r="I48">
        <v>89.005499999999998</v>
      </c>
      <c r="J48">
        <v>2.6619299999999999</v>
      </c>
      <c r="K48">
        <f>-(Table134[[#This Row],[time]]-2)*2</f>
        <v>-1.3238599999999998</v>
      </c>
      <c r="L48">
        <v>75.151200000000003</v>
      </c>
      <c r="M48">
        <v>2.6619299999999999</v>
      </c>
      <c r="N48">
        <f>-(Table134[[#This Row],[time]]-2)*2</f>
        <v>-1.3238599999999998</v>
      </c>
      <c r="O48">
        <v>84.053600000000003</v>
      </c>
      <c r="P48">
        <v>2.6619299999999999</v>
      </c>
      <c r="Q48">
        <f>-(Table134[[#This Row],[time]]-2)*2</f>
        <v>-1.3238599999999998</v>
      </c>
      <c r="R48">
        <v>73.882099999999994</v>
      </c>
      <c r="S48">
        <v>2.6619299999999999</v>
      </c>
      <c r="T48">
        <f>-(Table134[[#This Row],[time]]-2)*2</f>
        <v>-1.3238599999999998</v>
      </c>
      <c r="U48">
        <v>73.061999999999998</v>
      </c>
      <c r="V48">
        <v>2.6619299999999999</v>
      </c>
      <c r="W48">
        <f>-(Table134[[#This Row],[time]]-2)*2</f>
        <v>-1.3238599999999998</v>
      </c>
      <c r="X48">
        <v>79.771299999999997</v>
      </c>
    </row>
    <row r="49" spans="1:24" x14ac:dyDescent="0.3">
      <c r="A49">
        <v>2.70424</v>
      </c>
      <c r="B49">
        <f>-(Table134[[#This Row],[time]]-2)*2</f>
        <v>-1.40848</v>
      </c>
      <c r="C49">
        <v>92.672399999999996</v>
      </c>
      <c r="D49">
        <v>2.70424</v>
      </c>
      <c r="E49">
        <f>-(Table134[[#This Row],[time]]-2)*2</f>
        <v>-1.40848</v>
      </c>
      <c r="F49">
        <v>88.777900000000002</v>
      </c>
      <c r="G49">
        <v>2.70424</v>
      </c>
      <c r="H49">
        <f>-(Table134[[#This Row],[time]]-2)*2</f>
        <v>-1.40848</v>
      </c>
      <c r="I49">
        <v>88.706199999999995</v>
      </c>
      <c r="J49">
        <v>2.70424</v>
      </c>
      <c r="K49">
        <f>-(Table134[[#This Row],[time]]-2)*2</f>
        <v>-1.40848</v>
      </c>
      <c r="L49">
        <v>74.562200000000004</v>
      </c>
      <c r="M49">
        <v>2.70424</v>
      </c>
      <c r="N49">
        <f>-(Table134[[#This Row],[time]]-2)*2</f>
        <v>-1.40848</v>
      </c>
      <c r="O49">
        <v>84.268100000000004</v>
      </c>
      <c r="P49">
        <v>2.70424</v>
      </c>
      <c r="Q49">
        <f>-(Table134[[#This Row],[time]]-2)*2</f>
        <v>-1.40848</v>
      </c>
      <c r="R49">
        <v>73.1845</v>
      </c>
      <c r="S49">
        <v>2.70424</v>
      </c>
      <c r="T49">
        <f>-(Table134[[#This Row],[time]]-2)*2</f>
        <v>-1.40848</v>
      </c>
      <c r="U49">
        <v>72.2059</v>
      </c>
      <c r="V49">
        <v>2.70424</v>
      </c>
      <c r="W49">
        <f>-(Table134[[#This Row],[time]]-2)*2</f>
        <v>-1.40848</v>
      </c>
      <c r="X49">
        <v>78.754199999999997</v>
      </c>
    </row>
    <row r="50" spans="1:24" x14ac:dyDescent="0.3">
      <c r="A50">
        <v>2.75779</v>
      </c>
      <c r="B50">
        <f>-(Table134[[#This Row],[time]]-2)*2</f>
        <v>-1.5155799999999999</v>
      </c>
      <c r="C50">
        <v>93.451099999999997</v>
      </c>
      <c r="D50">
        <v>2.75779</v>
      </c>
      <c r="E50">
        <f>-(Table134[[#This Row],[time]]-2)*2</f>
        <v>-1.5155799999999999</v>
      </c>
      <c r="F50">
        <v>88.163899999999998</v>
      </c>
      <c r="G50">
        <v>2.75779</v>
      </c>
      <c r="H50">
        <f>-(Table134[[#This Row],[time]]-2)*2</f>
        <v>-1.5155799999999999</v>
      </c>
      <c r="I50">
        <v>88.292199999999994</v>
      </c>
      <c r="J50">
        <v>2.75779</v>
      </c>
      <c r="K50">
        <f>-(Table134[[#This Row],[time]]-2)*2</f>
        <v>-1.5155799999999999</v>
      </c>
      <c r="L50">
        <v>73.240099999999998</v>
      </c>
      <c r="M50">
        <v>2.75779</v>
      </c>
      <c r="N50">
        <f>-(Table134[[#This Row],[time]]-2)*2</f>
        <v>-1.5155799999999999</v>
      </c>
      <c r="O50">
        <v>83.864599999999996</v>
      </c>
      <c r="P50">
        <v>2.75779</v>
      </c>
      <c r="Q50">
        <f>-(Table134[[#This Row],[time]]-2)*2</f>
        <v>-1.5155799999999999</v>
      </c>
      <c r="R50">
        <v>70.936099999999996</v>
      </c>
      <c r="S50">
        <v>2.75779</v>
      </c>
      <c r="T50">
        <f>-(Table134[[#This Row],[time]]-2)*2</f>
        <v>-1.5155799999999999</v>
      </c>
      <c r="U50">
        <v>71.288200000000003</v>
      </c>
      <c r="V50">
        <v>2.75779</v>
      </c>
      <c r="W50">
        <f>-(Table134[[#This Row],[time]]-2)*2</f>
        <v>-1.5155799999999999</v>
      </c>
      <c r="X50">
        <v>78.486599999999996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94.648600000000002</v>
      </c>
      <c r="D51">
        <v>2.8044500000000001</v>
      </c>
      <c r="E51">
        <f>-(Table134[[#This Row],[time]]-2)*2</f>
        <v>-1.6089000000000002</v>
      </c>
      <c r="F51">
        <v>86.360399999999998</v>
      </c>
      <c r="G51">
        <v>2.8044500000000001</v>
      </c>
      <c r="H51">
        <f>-(Table134[[#This Row],[time]]-2)*2</f>
        <v>-1.6089000000000002</v>
      </c>
      <c r="I51">
        <v>87.7684</v>
      </c>
      <c r="J51">
        <v>2.8044500000000001</v>
      </c>
      <c r="K51">
        <f>-(Table134[[#This Row],[time]]-2)*2</f>
        <v>-1.6089000000000002</v>
      </c>
      <c r="L51">
        <v>72.9542</v>
      </c>
      <c r="M51">
        <v>2.8044500000000001</v>
      </c>
      <c r="N51">
        <f>-(Table134[[#This Row],[time]]-2)*2</f>
        <v>-1.6089000000000002</v>
      </c>
      <c r="O51">
        <v>83.512600000000006</v>
      </c>
      <c r="P51">
        <v>2.8044500000000001</v>
      </c>
      <c r="Q51">
        <f>-(Table134[[#This Row],[time]]-2)*2</f>
        <v>-1.6089000000000002</v>
      </c>
      <c r="R51">
        <v>69.769000000000005</v>
      </c>
      <c r="S51">
        <v>2.8044500000000001</v>
      </c>
      <c r="T51">
        <f>-(Table134[[#This Row],[time]]-2)*2</f>
        <v>-1.6089000000000002</v>
      </c>
      <c r="U51">
        <v>70.2988</v>
      </c>
      <c r="V51">
        <v>2.8044500000000001</v>
      </c>
      <c r="W51">
        <f>-(Table134[[#This Row],[time]]-2)*2</f>
        <v>-1.6089000000000002</v>
      </c>
      <c r="X51">
        <v>77.502899999999997</v>
      </c>
    </row>
    <row r="52" spans="1:24" x14ac:dyDescent="0.3">
      <c r="A52">
        <v>2.8546</v>
      </c>
      <c r="B52">
        <f>-(Table134[[#This Row],[time]]-2)*2</f>
        <v>-1.7092000000000001</v>
      </c>
      <c r="C52">
        <v>95.6023</v>
      </c>
      <c r="D52">
        <v>2.8546</v>
      </c>
      <c r="E52">
        <f>-(Table134[[#This Row],[time]]-2)*2</f>
        <v>-1.7092000000000001</v>
      </c>
      <c r="F52">
        <v>84.9619</v>
      </c>
      <c r="G52">
        <v>2.8546</v>
      </c>
      <c r="H52">
        <f>-(Table134[[#This Row],[time]]-2)*2</f>
        <v>-1.7092000000000001</v>
      </c>
      <c r="I52">
        <v>87.3583</v>
      </c>
      <c r="J52">
        <v>2.8546</v>
      </c>
      <c r="K52">
        <f>-(Table134[[#This Row],[time]]-2)*2</f>
        <v>-1.7092000000000001</v>
      </c>
      <c r="L52">
        <v>71.993799999999993</v>
      </c>
      <c r="M52">
        <v>2.8546</v>
      </c>
      <c r="N52">
        <f>-(Table134[[#This Row],[time]]-2)*2</f>
        <v>-1.7092000000000001</v>
      </c>
      <c r="O52">
        <v>83.253699999999995</v>
      </c>
      <c r="P52">
        <v>2.8546</v>
      </c>
      <c r="Q52">
        <f>-(Table134[[#This Row],[time]]-2)*2</f>
        <v>-1.7092000000000001</v>
      </c>
      <c r="R52">
        <v>69.502499999999998</v>
      </c>
      <c r="S52">
        <v>2.8546</v>
      </c>
      <c r="T52">
        <f>-(Table134[[#This Row],[time]]-2)*2</f>
        <v>-1.7092000000000001</v>
      </c>
      <c r="U52">
        <v>69.7029</v>
      </c>
      <c r="V52">
        <v>2.8546</v>
      </c>
      <c r="W52">
        <f>-(Table134[[#This Row],[time]]-2)*2</f>
        <v>-1.7092000000000001</v>
      </c>
      <c r="X52">
        <v>77.526499999999999</v>
      </c>
    </row>
    <row r="53" spans="1:24" x14ac:dyDescent="0.3">
      <c r="A53">
        <v>2.90442</v>
      </c>
      <c r="B53">
        <f>-(Table134[[#This Row],[time]]-2)*2</f>
        <v>-1.80884</v>
      </c>
      <c r="C53">
        <v>96.851600000000005</v>
      </c>
      <c r="D53">
        <v>2.90442</v>
      </c>
      <c r="E53">
        <f>-(Table134[[#This Row],[time]]-2)*2</f>
        <v>-1.80884</v>
      </c>
      <c r="F53">
        <v>84.413899999999998</v>
      </c>
      <c r="G53">
        <v>2.90442</v>
      </c>
      <c r="H53">
        <f>-(Table134[[#This Row],[time]]-2)*2</f>
        <v>-1.80884</v>
      </c>
      <c r="I53">
        <v>86.706400000000002</v>
      </c>
      <c r="J53">
        <v>2.90442</v>
      </c>
      <c r="K53">
        <f>-(Table134[[#This Row],[time]]-2)*2</f>
        <v>-1.80884</v>
      </c>
      <c r="L53">
        <v>70.283299999999997</v>
      </c>
      <c r="M53">
        <v>2.90442</v>
      </c>
      <c r="N53">
        <f>-(Table134[[#This Row],[time]]-2)*2</f>
        <v>-1.80884</v>
      </c>
      <c r="O53">
        <v>82.936800000000005</v>
      </c>
      <c r="P53">
        <v>2.90442</v>
      </c>
      <c r="Q53">
        <f>-(Table134[[#This Row],[time]]-2)*2</f>
        <v>-1.80884</v>
      </c>
      <c r="R53">
        <v>68.081599999999995</v>
      </c>
      <c r="S53">
        <v>2.90442</v>
      </c>
      <c r="T53">
        <f>-(Table134[[#This Row],[time]]-2)*2</f>
        <v>-1.80884</v>
      </c>
      <c r="U53">
        <v>68.908299999999997</v>
      </c>
      <c r="V53">
        <v>2.90442</v>
      </c>
      <c r="W53">
        <f>-(Table134[[#This Row],[time]]-2)*2</f>
        <v>-1.80884</v>
      </c>
      <c r="X53">
        <v>75.916300000000007</v>
      </c>
    </row>
    <row r="54" spans="1:24" x14ac:dyDescent="0.3">
      <c r="A54">
        <v>2.95797</v>
      </c>
      <c r="B54">
        <f>-(Table134[[#This Row],[time]]-2)*2</f>
        <v>-1.91594</v>
      </c>
      <c r="C54">
        <v>98.079599999999999</v>
      </c>
      <c r="D54">
        <v>2.95797</v>
      </c>
      <c r="E54">
        <f>-(Table134[[#This Row],[time]]-2)*2</f>
        <v>-1.91594</v>
      </c>
      <c r="F54">
        <v>82.378100000000003</v>
      </c>
      <c r="G54">
        <v>2.95797</v>
      </c>
      <c r="H54">
        <f>-(Table134[[#This Row],[time]]-2)*2</f>
        <v>-1.91594</v>
      </c>
      <c r="I54">
        <v>85.890100000000004</v>
      </c>
      <c r="J54">
        <v>2.95797</v>
      </c>
      <c r="K54">
        <f>-(Table134[[#This Row],[time]]-2)*2</f>
        <v>-1.91594</v>
      </c>
      <c r="L54">
        <v>69.23</v>
      </c>
      <c r="M54">
        <v>2.95797</v>
      </c>
      <c r="N54">
        <f>-(Table134[[#This Row],[time]]-2)*2</f>
        <v>-1.91594</v>
      </c>
      <c r="O54">
        <v>82.5047</v>
      </c>
      <c r="P54">
        <v>2.95797</v>
      </c>
      <c r="Q54">
        <f>-(Table134[[#This Row],[time]]-2)*2</f>
        <v>-1.91594</v>
      </c>
      <c r="R54">
        <v>64.012699999999995</v>
      </c>
      <c r="S54">
        <v>2.95797</v>
      </c>
      <c r="T54">
        <f>-(Table134[[#This Row],[time]]-2)*2</f>
        <v>-1.91594</v>
      </c>
      <c r="U54">
        <v>67.915499999999994</v>
      </c>
      <c r="V54">
        <v>2.95797</v>
      </c>
      <c r="W54">
        <f>-(Table134[[#This Row],[time]]-2)*2</f>
        <v>-1.91594</v>
      </c>
      <c r="X54">
        <v>73.930999999999997</v>
      </c>
    </row>
    <row r="55" spans="1:24" x14ac:dyDescent="0.3">
      <c r="A55">
        <v>3</v>
      </c>
      <c r="B55">
        <f>-(Table134[[#This Row],[time]]-2)*2</f>
        <v>-2</v>
      </c>
      <c r="C55">
        <v>98.592600000000004</v>
      </c>
      <c r="D55">
        <v>3</v>
      </c>
      <c r="E55">
        <f>-(Table134[[#This Row],[time]]-2)*2</f>
        <v>-2</v>
      </c>
      <c r="F55">
        <v>81.582300000000004</v>
      </c>
      <c r="G55">
        <v>3</v>
      </c>
      <c r="H55">
        <f>-(Table134[[#This Row],[time]]-2)*2</f>
        <v>-2</v>
      </c>
      <c r="I55">
        <v>85.5608</v>
      </c>
      <c r="J55">
        <v>3</v>
      </c>
      <c r="K55">
        <f>-(Table134[[#This Row],[time]]-2)*2</f>
        <v>-2</v>
      </c>
      <c r="L55">
        <v>67.345600000000005</v>
      </c>
      <c r="M55">
        <v>3</v>
      </c>
      <c r="N55">
        <f>-(Table134[[#This Row],[time]]-2)*2</f>
        <v>-2</v>
      </c>
      <c r="O55">
        <v>82.249899999999997</v>
      </c>
      <c r="P55">
        <v>3</v>
      </c>
      <c r="Q55">
        <f>-(Table134[[#This Row],[time]]-2)*2</f>
        <v>-2</v>
      </c>
      <c r="R55">
        <v>63.795000000000002</v>
      </c>
      <c r="S55">
        <v>3</v>
      </c>
      <c r="T55">
        <f>-(Table134[[#This Row],[time]]-2)*2</f>
        <v>-2</v>
      </c>
      <c r="U55">
        <v>67.500900000000001</v>
      </c>
      <c r="V55">
        <v>3</v>
      </c>
      <c r="W55">
        <f>-(Table134[[#This Row],[time]]-2)*2</f>
        <v>-2</v>
      </c>
      <c r="X55">
        <v>72.110699999999994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7DB3C4-4900-4844-821C-640468AA28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DC593D-1518-4ECB-94B1-2A44BD8070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4F1B49-7E67-4BA1-AADE-9A9DDE7596D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2021-01-04T17:16:25Z</dcterms:created>
  <dcterms:modified xsi:type="dcterms:W3CDTF">2021-01-04T17:20:27Z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