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"/>
    </mc:Choice>
  </mc:AlternateContent>
  <xr:revisionPtr revIDLastSave="22" documentId="8_{A32C7829-74AF-4FA1-9729-9753E3710B9E}" xr6:coauthVersionLast="45" xr6:coauthVersionMax="45" xr10:uidLastSave="{F78A583B-678B-4D09-8BFA-60353B78CF66}"/>
  <bookViews>
    <workbookView xWindow="10020" yWindow="912" windowWidth="17280" windowHeight="9036" xr2:uid="{E03C294F-65D4-46CE-AD2C-5D1193604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<sst xmlns="http://schemas.openxmlformats.org/spreadsheetml/2006/main" count="75" uniqueCount="20">
  <si>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</si>
  <si>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</si>
  <si>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</si>
  <si>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</si>
  <si>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</si>
  <si>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</si>
  <si>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</si>
  <si>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</si>
  <si>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</si>
  <si>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</si>
  <si>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</si>
  <si>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</si>
  <si>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</si>
  <si>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</si>
  <si>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</si>
  <si>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</si>
  <si>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 xml:space="preserve">6P intact </t>
  </si>
  <si>
    <t>TLC_6P_1-26.odb</t>
  </si>
  <si>
    <t>6N intact model</t>
  </si>
  <si>
    <t>TLC_6N_1-26.odb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</si>
</sst>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D4E85-00A6-4668-A341-6AF3184BB18B}" name="Table1" displayName="Table1" ref="A5:C26" totalsRowShown="0">
  <autoFilter ref="A5:C26" xr:uid="{A6A37C10-56E3-4041-A066-888B7C308913}"/>
  <tableColumns count="3">
    <tableColumn id="1" xr3:uid="{050FCBD5-80B2-4993-8FF3-D67893EDDA9E}" name="time"/>
    <tableColumn id="2" xr3:uid="{284BF2E6-D3DE-4D7C-A450-D9C70E875098}" name="moment" dataDxfId="15">
      <calculatedColumnFormula>(Table1[[#This Row],[time]]-2)*2</calculatedColumnFormula>
    </tableColumn>
    <tableColumn id="3" xr3:uid="{B969754B-5603-4D92-8A07-AC6992980996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D1DC93-7F79-4A63-8BD4-300EBDCC13F0}" name="Table235" displayName="Table235" ref="D34:F55" totalsRowShown="0">
  <autoFilter ref="D34:F55" xr:uid="{77EF7642-6B5E-40F9-B185-C73C842E87EE}"/>
  <tableColumns count="3">
    <tableColumn id="1" xr3:uid="{44A1056E-7E2A-4F74-953B-7F18BE06B2CE}" name="time"/>
    <tableColumn id="2" xr3:uid="{29753B74-BA2F-4EAE-8608-095753E17F3D}" name="moment" dataDxfId="6">
      <calculatedColumnFormula>-(Table134[[#This Row],[time]]-2)*2</calculatedColumnFormula>
    </tableColumn>
    <tableColumn id="3" xr3:uid="{5E04A2F8-2401-4381-ABDE-7551CCEE4358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87585D-CB3C-4688-BFA1-D0FA367CA589}" name="Table336" displayName="Table336" ref="G34:I55" totalsRowShown="0">
  <autoFilter ref="G34:I55" xr:uid="{4E5FBE39-7F0D-49A4-8E74-B2A82C34285B}"/>
  <tableColumns count="3">
    <tableColumn id="1" xr3:uid="{7F1A1000-4571-4104-835A-C67DCE0AB385}" name="time"/>
    <tableColumn id="2" xr3:uid="{FF4DA006-8DE9-4B19-9859-ACEBF9B72C58}" name="moment" dataDxfId="5">
      <calculatedColumnFormula>-(Table134[[#This Row],[time]]-2)*2</calculatedColumnFormula>
    </tableColumn>
    <tableColumn id="3" xr3:uid="{A4D689A8-C32D-4201-8D39-E6951049B8F1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00B4BCF-51DD-4E48-8BF4-60FC095C4641}" name="Table437" displayName="Table437" ref="J34:L55" totalsRowShown="0">
  <autoFilter ref="J34:L55" xr:uid="{E909FB1E-1614-4A30-8852-438DAAEE403C}"/>
  <tableColumns count="3">
    <tableColumn id="1" xr3:uid="{2ADE85F2-553A-4516-B41E-5194418EA08F}" name="time"/>
    <tableColumn id="2" xr3:uid="{A9F326FC-79E2-448E-A825-5866042AF9E2}" name="moment" dataDxfId="4">
      <calculatedColumnFormula>-(Table134[[#This Row],[time]]-2)*2</calculatedColumnFormula>
    </tableColumn>
    <tableColumn id="3" xr3:uid="{A1EEC002-A850-46F6-809C-0FEEE344DAAE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E99C02-B0C9-4D49-8188-7903E14AF98B}" name="Table538" displayName="Table538" ref="M34:O55" totalsRowShown="0">
  <autoFilter ref="M34:O55" xr:uid="{3E1E68B5-60E0-43DC-A04D-DF785829F19C}"/>
  <tableColumns count="3">
    <tableColumn id="1" xr3:uid="{04D83DA6-962D-4B16-AB19-6C09048B745B}" name="time"/>
    <tableColumn id="2" xr3:uid="{B635B656-9E02-45F4-B53B-58498C57FCB0}" name="moment" dataDxfId="3">
      <calculatedColumnFormula>-(Table134[[#This Row],[time]]-2)*2</calculatedColumnFormula>
    </tableColumn>
    <tableColumn id="3" xr3:uid="{69ACB929-9BC4-4D6B-9D64-CF305538D71A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3EB1AC6-3CA0-4719-9B95-A43F146C0236}" name="Table639" displayName="Table639" ref="P34:R55" totalsRowShown="0">
  <autoFilter ref="P34:R55" xr:uid="{9866F042-3CBF-4C4B-9AD1-D844A5F1B2DC}"/>
  <tableColumns count="3">
    <tableColumn id="1" xr3:uid="{735A368B-61D1-4F3F-AAE4-DCFE368B31FF}" name="time"/>
    <tableColumn id="2" xr3:uid="{8CFBA6ED-38F6-4A6D-922C-0B5EAC8F8187}" name="moment" dataDxfId="2">
      <calculatedColumnFormula>-(Table134[[#This Row],[time]]-2)*2</calculatedColumnFormula>
    </tableColumn>
    <tableColumn id="3" xr3:uid="{F305BD47-C18B-40AD-BBAE-D8812DF512F9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149742A-F07E-42E9-9BAA-38FF686CE3AC}" name="Table740" displayName="Table740" ref="S34:U55" totalsRowShown="0">
  <autoFilter ref="S34:U55" xr:uid="{1687FAB1-1592-468E-96E6-DA720F04143C}"/>
  <tableColumns count="3">
    <tableColumn id="1" xr3:uid="{0DBFC0D4-D1DB-49A8-AD49-AFAACEB0500D}" name="time"/>
    <tableColumn id="2" xr3:uid="{B5D8F86B-7880-4117-8EB9-499BF7248D39}" name="moment" dataDxfId="1">
      <calculatedColumnFormula>-(Table134[[#This Row],[time]]-2)*2</calculatedColumnFormula>
    </tableColumn>
    <tableColumn id="3" xr3:uid="{27E7B877-018A-4CB4-AC4B-C4892CFE272F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B180E7C-2C96-437B-9053-779ECDAC2AAC}" name="Table841" displayName="Table841" ref="V34:X55" totalsRowShown="0">
  <autoFilter ref="V34:X55" xr:uid="{190FCE81-3AE9-4833-A6FD-E5DE79466EE7}"/>
  <tableColumns count="3">
    <tableColumn id="1" xr3:uid="{AC7C83F1-2891-4B58-89FB-F4F3C8AD7160}" name="time"/>
    <tableColumn id="2" xr3:uid="{8B636148-4A91-4B63-A99A-A52A861D34DF}" name="moment" dataDxfId="0">
      <calculatedColumnFormula>-(Table134[[#This Row],[time]]-2)*2</calculatedColumnFormula>
    </tableColumn>
    <tableColumn id="3" xr3:uid="{3EB39178-E28C-4758-B076-B3AF2A4268D1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0EEDFA-A6B6-402C-9940-8D4EC31BC741}" name="Table2" displayName="Table2" ref="D5:F26" totalsRowShown="0">
  <autoFilter ref="D5:F26" xr:uid="{69CA15FF-67A3-47EF-8496-04471CCDA603}"/>
  <tableColumns count="3">
    <tableColumn id="1" xr3:uid="{D5213F55-1859-4A19-A1D1-CBD6A9476792}" name="time"/>
    <tableColumn id="2" xr3:uid="{114792F7-4C18-4E17-A36F-7EA0018A1F39}" name="moment" dataDxfId="14">
      <calculatedColumnFormula>(Table2[[#This Row],[time]]-2)*2</calculatedColumnFormula>
    </tableColumn>
    <tableColumn id="3" xr3:uid="{9628A3AB-551F-4AC5-ADE3-F87ED3B25514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18A8B4-6CBD-43A4-B2B7-1B591A51C9DF}" name="Table3" displayName="Table3" ref="G5:I26" totalsRowShown="0">
  <autoFilter ref="G5:I26" xr:uid="{AB0BC02D-CE8D-41F9-A336-11BA65AD9D78}"/>
  <tableColumns count="3">
    <tableColumn id="1" xr3:uid="{E9C76AAC-7F01-4FFD-9563-25589D159F89}" name="time"/>
    <tableColumn id="2" xr3:uid="{1F883E21-1427-4177-AEF3-C2FDC8FF0069}" name="moment" dataDxfId="13">
      <calculatedColumnFormula>(Table3[[#This Row],[time]]-2)*2</calculatedColumnFormula>
    </tableColumn>
    <tableColumn id="3" xr3:uid="{A5F430B5-78EA-4D0C-A7C4-D28A79F55B44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FEA888-BF79-4FB9-9A11-2E18E9E5188E}" name="Table4" displayName="Table4" ref="J5:L26" totalsRowShown="0">
  <autoFilter ref="J5:L26" xr:uid="{CC23CC7D-1DF3-4554-8CB8-2783B5997DED}"/>
  <tableColumns count="3">
    <tableColumn id="1" xr3:uid="{1A36E54B-5099-458C-B2CE-217E696A61A8}" name="time"/>
    <tableColumn id="2" xr3:uid="{00CE5BDE-4789-4625-BFE0-1E8D985D3EB2}" name="moment" dataDxfId="12">
      <calculatedColumnFormula>(Table4[[#This Row],[time]]-2)*2</calculatedColumnFormula>
    </tableColumn>
    <tableColumn id="3" xr3:uid="{1D42D0D3-4964-490D-B137-55F39BCBFE52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8E0B50-73D3-4B8F-88B7-7CE69D9B3272}" name="Table5" displayName="Table5" ref="M5:O26" totalsRowShown="0">
  <autoFilter ref="M5:O26" xr:uid="{9DA07D38-3981-4387-8D03-31D4EFDC761C}"/>
  <tableColumns count="3">
    <tableColumn id="1" xr3:uid="{1646EB43-2DAD-4281-96B0-DE27CAEAEDE2}" name="time"/>
    <tableColumn id="2" xr3:uid="{655E82F2-555F-4603-B732-1BBDF3A2C806}" name="moment" dataDxfId="11">
      <calculatedColumnFormula>(Table5[[#This Row],[time]]-2)*2</calculatedColumnFormula>
    </tableColumn>
    <tableColumn id="3" xr3:uid="{9878A7AA-EE0E-485D-9091-A3327DB16909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0590F0-8FFE-4E96-964A-824F32D93A86}" name="Table6" displayName="Table6" ref="P5:R26" totalsRowShown="0">
  <autoFilter ref="P5:R26" xr:uid="{BA80BC1D-A7C2-4FA0-B3A0-5D25413AB78E}"/>
  <tableColumns count="3">
    <tableColumn id="1" xr3:uid="{FF7F748C-3B52-481B-9BD2-50178ABB258E}" name="time"/>
    <tableColumn id="2" xr3:uid="{088EA4A9-AFF4-4E9D-B753-1DAE014D2341}" name="moment" dataDxfId="10">
      <calculatedColumnFormula>(Table6[[#This Row],[time]]-2)*2</calculatedColumnFormula>
    </tableColumn>
    <tableColumn id="3" xr3:uid="{2BA6260B-2DF7-4116-9080-918F9897C6A6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258714-2B0F-4A2C-BF90-A668B920819D}" name="Table7" displayName="Table7" ref="S5:U26" totalsRowShown="0">
  <autoFilter ref="S5:U26" xr:uid="{297D90CE-7C20-41DF-AAAD-57D968447184}"/>
  <tableColumns count="3">
    <tableColumn id="1" xr3:uid="{88C99CEA-1A7C-4410-960A-E73748511D7D}" name="time"/>
    <tableColumn id="2" xr3:uid="{27D86092-FB6E-4E20-ACA8-DB4F671EA976}" name="moment" dataDxfId="9">
      <calculatedColumnFormula>(Table7[[#This Row],[time]]-2)*2</calculatedColumnFormula>
    </tableColumn>
    <tableColumn id="3" xr3:uid="{81F08623-8A55-4D81-B729-D52BA1B38CFA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8E91D6-64D9-4CBD-B005-67031A8FFA1D}" name="Table8" displayName="Table8" ref="V5:X26" totalsRowShown="0">
  <autoFilter ref="V5:X26" xr:uid="{B0065707-49A8-4EE4-B203-96FFDEE917AD}"/>
  <tableColumns count="3">
    <tableColumn id="1" xr3:uid="{4A6D70CC-601C-4C55-841A-C9FA4EF6EF64}" name="time"/>
    <tableColumn id="2" xr3:uid="{1F63B916-FB9D-4FB2-8AA6-C20E83D04D6C}" name="moment" dataDxfId="8">
      <calculatedColumnFormula>(Table8[[#This Row],[time]]-2)*2</calculatedColumnFormula>
    </tableColumn>
    <tableColumn id="3" xr3:uid="{BF50BC4C-1CD2-43F1-A30D-31D4FFB6A611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C27FD0-0868-4319-A440-B3E18AAA6890}" name="Table134" displayName="Table134" ref="A34:C55" totalsRowShown="0">
  <autoFilter ref="A34:C55" xr:uid="{B6CBBC6C-E5FE-4FB2-8761-F01D7D713147}"/>
  <tableColumns count="3">
    <tableColumn id="1" xr3:uid="{7013CD0B-8F2D-425C-9FE1-ADDEE77D2CE3}" name="time"/>
    <tableColumn id="2" xr3:uid="{83B108F3-89CA-4B31-8EBE-4BA4BF5BB721}" name="moment" dataDxfId="7">
      <calculatedColumnFormula>-(Table134[[#This Row],[time]]-2)*2</calculatedColumnFormula>
    </tableColumn>
    <tableColumn id="3" xr3:uid="{A474463B-23B7-4E0D-8C3F-7F4EB0A52498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2649-2331-4103-9024-6464B69A6B0B}">
  <dimension ref="A1:X55"/>
  <sheetViews>
    <sheetView tabSelected="1" topLeftCell="L22" zoomScale="85" zoomScaleNormal="85" workbookViewId="0">
      <selection activeCell="M31" sqref="M31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88.6922</v>
      </c>
      <c r="D6">
        <v>2</v>
      </c>
      <c r="E6">
        <f>(Table2[[#This Row],[time]]-2)*2</f>
        <v>0</v>
      </c>
      <c r="F6">
        <v>94.576599999999999</v>
      </c>
      <c r="G6">
        <v>2</v>
      </c>
      <c r="H6">
        <f>(Table3[[#This Row],[time]]-2)*2</f>
        <v>0</v>
      </c>
      <c r="I6">
        <v>87.261099999999999</v>
      </c>
      <c r="J6">
        <v>2</v>
      </c>
      <c r="K6">
        <f>(Table4[[#This Row],[time]]-2)*2</f>
        <v>0</v>
      </c>
      <c r="L6">
        <v>85.187899999999999</v>
      </c>
      <c r="M6">
        <v>2</v>
      </c>
      <c r="N6">
        <f>(Table5[[#This Row],[time]]-2)*2</f>
        <v>0</v>
      </c>
      <c r="O6">
        <v>83.090100000000007</v>
      </c>
      <c r="P6">
        <v>2</v>
      </c>
      <c r="Q6">
        <f>(Table6[[#This Row],[time]]-2)*2</f>
        <v>0</v>
      </c>
      <c r="R6">
        <v>85.801400000000001</v>
      </c>
      <c r="S6">
        <v>2</v>
      </c>
      <c r="T6">
        <f>(Table7[[#This Row],[time]]-2)*2</f>
        <v>0</v>
      </c>
      <c r="U6">
        <v>77.901899999999998</v>
      </c>
      <c r="V6">
        <v>2</v>
      </c>
      <c r="W6">
        <f>(Table8[[#This Row],[time]]-2)*2</f>
        <v>0</v>
      </c>
      <c r="X6">
        <v>83.325999999999993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87.232799999999997</v>
      </c>
      <c r="D7">
        <v>2.0575000000000001</v>
      </c>
      <c r="E7">
        <f>(Table2[[#This Row],[time]]-2)*2</f>
        <v>0.11500000000000021</v>
      </c>
      <c r="F7">
        <v>95.281899999999993</v>
      </c>
      <c r="G7">
        <v>2.0575000000000001</v>
      </c>
      <c r="H7">
        <f>(Table3[[#This Row],[time]]-2)*2</f>
        <v>0.11500000000000021</v>
      </c>
      <c r="I7">
        <v>86.115700000000004</v>
      </c>
      <c r="J7">
        <v>2.0575000000000001</v>
      </c>
      <c r="K7">
        <f>(Table4[[#This Row],[time]]-2)*2</f>
        <v>0.11500000000000021</v>
      </c>
      <c r="L7">
        <v>86.849000000000004</v>
      </c>
      <c r="M7">
        <v>2.0575000000000001</v>
      </c>
      <c r="N7">
        <f>(Table5[[#This Row],[time]]-2)*2</f>
        <v>0.11500000000000021</v>
      </c>
      <c r="O7">
        <v>83.532200000000003</v>
      </c>
      <c r="P7">
        <v>2.0575000000000001</v>
      </c>
      <c r="Q7">
        <f>(Table6[[#This Row],[time]]-2)*2</f>
        <v>0.11500000000000021</v>
      </c>
      <c r="R7">
        <v>87.992900000000006</v>
      </c>
      <c r="S7">
        <v>2.0575000000000001</v>
      </c>
      <c r="T7">
        <f>(Table7[[#This Row],[time]]-2)*2</f>
        <v>0.11500000000000021</v>
      </c>
      <c r="U7">
        <v>77.687899999999999</v>
      </c>
      <c r="V7">
        <v>2.0575000000000001</v>
      </c>
      <c r="W7">
        <f>(Table8[[#This Row],[time]]-2)*2</f>
        <v>0.11500000000000021</v>
      </c>
      <c r="X7">
        <v>83.362899999999996</v>
      </c>
    </row>
    <row r="8" spans="1:24" x14ac:dyDescent="0.3">
      <c r="A8">
        <v>2.1025</v>
      </c>
      <c r="B8">
        <f>(Table1[[#This Row],[time]]-2)*2</f>
        <v>0.20500000000000007</v>
      </c>
      <c r="C8">
        <v>85.655500000000004</v>
      </c>
      <c r="D8">
        <v>2.1025</v>
      </c>
      <c r="E8">
        <f>(Table2[[#This Row],[time]]-2)*2</f>
        <v>0.20500000000000007</v>
      </c>
      <c r="F8">
        <v>94.171400000000006</v>
      </c>
      <c r="G8">
        <v>2.1025</v>
      </c>
      <c r="H8">
        <f>(Table3[[#This Row],[time]]-2)*2</f>
        <v>0.20500000000000007</v>
      </c>
      <c r="I8">
        <v>84.971599999999995</v>
      </c>
      <c r="J8">
        <v>2.1025</v>
      </c>
      <c r="K8">
        <f>(Table4[[#This Row],[time]]-2)*2</f>
        <v>0.20500000000000007</v>
      </c>
      <c r="L8">
        <v>87.303100000000001</v>
      </c>
      <c r="M8">
        <v>2.1025</v>
      </c>
      <c r="N8">
        <f>(Table5[[#This Row],[time]]-2)*2</f>
        <v>0.20500000000000007</v>
      </c>
      <c r="O8">
        <v>82.788700000000006</v>
      </c>
      <c r="P8">
        <v>2.1025</v>
      </c>
      <c r="Q8">
        <f>(Table6[[#This Row],[time]]-2)*2</f>
        <v>0.20500000000000007</v>
      </c>
      <c r="R8">
        <v>89.049700000000001</v>
      </c>
      <c r="S8">
        <v>2.1025</v>
      </c>
      <c r="T8">
        <f>(Table7[[#This Row],[time]]-2)*2</f>
        <v>0.20500000000000007</v>
      </c>
      <c r="U8">
        <v>77.571100000000001</v>
      </c>
      <c r="V8">
        <v>2.1025</v>
      </c>
      <c r="W8">
        <f>(Table8[[#This Row],[time]]-2)*2</f>
        <v>0.20500000000000007</v>
      </c>
      <c r="X8">
        <v>83.481200000000001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84.497900000000001</v>
      </c>
      <c r="D9">
        <v>2.1671900000000002</v>
      </c>
      <c r="E9">
        <f>(Table2[[#This Row],[time]]-2)*2</f>
        <v>0.33438000000000034</v>
      </c>
      <c r="F9">
        <v>93.244799999999998</v>
      </c>
      <c r="G9">
        <v>2.1671900000000002</v>
      </c>
      <c r="H9">
        <f>(Table3[[#This Row],[time]]-2)*2</f>
        <v>0.33438000000000034</v>
      </c>
      <c r="I9">
        <v>84.133399999999995</v>
      </c>
      <c r="J9">
        <v>2.1671900000000002</v>
      </c>
      <c r="K9">
        <f>(Table4[[#This Row],[time]]-2)*2</f>
        <v>0.33438000000000034</v>
      </c>
      <c r="L9">
        <v>87.552599999999998</v>
      </c>
      <c r="M9">
        <v>2.1671900000000002</v>
      </c>
      <c r="N9">
        <f>(Table5[[#This Row],[time]]-2)*2</f>
        <v>0.33438000000000034</v>
      </c>
      <c r="O9">
        <v>81.026399999999995</v>
      </c>
      <c r="P9">
        <v>2.1671900000000002</v>
      </c>
      <c r="Q9">
        <f>(Table6[[#This Row],[time]]-2)*2</f>
        <v>0.33438000000000034</v>
      </c>
      <c r="R9">
        <v>88.948800000000006</v>
      </c>
      <c r="S9">
        <v>2.1671900000000002</v>
      </c>
      <c r="T9">
        <f>(Table7[[#This Row],[time]]-2)*2</f>
        <v>0.33438000000000034</v>
      </c>
      <c r="U9">
        <v>77.689300000000003</v>
      </c>
      <c r="V9">
        <v>2.1671900000000002</v>
      </c>
      <c r="W9">
        <f>(Table8[[#This Row],[time]]-2)*2</f>
        <v>0.33438000000000034</v>
      </c>
      <c r="X9">
        <v>83.387699999999995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82.871499999999997</v>
      </c>
      <c r="D10">
        <v>2.2146499999999998</v>
      </c>
      <c r="E10">
        <f>(Table2[[#This Row],[time]]-2)*2</f>
        <v>0.42929999999999957</v>
      </c>
      <c r="F10">
        <v>92.169300000000007</v>
      </c>
      <c r="G10">
        <v>2.2146499999999998</v>
      </c>
      <c r="H10">
        <f>(Table3[[#This Row],[time]]-2)*2</f>
        <v>0.42929999999999957</v>
      </c>
      <c r="I10">
        <v>82.991</v>
      </c>
      <c r="J10">
        <v>2.2146499999999998</v>
      </c>
      <c r="K10">
        <f>(Table4[[#This Row],[time]]-2)*2</f>
        <v>0.42929999999999957</v>
      </c>
      <c r="L10">
        <v>87.624499999999998</v>
      </c>
      <c r="M10">
        <v>2.2146499999999998</v>
      </c>
      <c r="N10">
        <f>(Table5[[#This Row],[time]]-2)*2</f>
        <v>0.42929999999999957</v>
      </c>
      <c r="O10">
        <v>80.236099999999993</v>
      </c>
      <c r="P10">
        <v>2.2146499999999998</v>
      </c>
      <c r="Q10">
        <f>(Table6[[#This Row],[time]]-2)*2</f>
        <v>0.42929999999999957</v>
      </c>
      <c r="R10">
        <v>88.606099999999998</v>
      </c>
      <c r="S10">
        <v>2.2146499999999998</v>
      </c>
      <c r="T10">
        <f>(Table7[[#This Row],[time]]-2)*2</f>
        <v>0.42929999999999957</v>
      </c>
      <c r="U10">
        <v>77.728899999999996</v>
      </c>
      <c r="V10">
        <v>2.2146499999999998</v>
      </c>
      <c r="W10">
        <f>(Table8[[#This Row],[time]]-2)*2</f>
        <v>0.42929999999999957</v>
      </c>
      <c r="X10">
        <v>83.370999999999995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82.1554</v>
      </c>
      <c r="D11">
        <v>2.2715999999999998</v>
      </c>
      <c r="E11">
        <f>(Table2[[#This Row],[time]]-2)*2</f>
        <v>0.54319999999999968</v>
      </c>
      <c r="F11">
        <v>92.098299999999995</v>
      </c>
      <c r="G11">
        <v>2.2715999999999998</v>
      </c>
      <c r="H11">
        <f>(Table3[[#This Row],[time]]-2)*2</f>
        <v>0.54319999999999968</v>
      </c>
      <c r="I11">
        <v>82.305199999999999</v>
      </c>
      <c r="J11">
        <v>2.2715999999999998</v>
      </c>
      <c r="K11">
        <f>(Table4[[#This Row],[time]]-2)*2</f>
        <v>0.54319999999999968</v>
      </c>
      <c r="L11">
        <v>87.138499999999993</v>
      </c>
      <c r="M11">
        <v>2.2715999999999998</v>
      </c>
      <c r="N11">
        <f>(Table5[[#This Row],[time]]-2)*2</f>
        <v>0.54319999999999968</v>
      </c>
      <c r="O11">
        <v>79.680099999999996</v>
      </c>
      <c r="P11">
        <v>2.2715999999999998</v>
      </c>
      <c r="Q11">
        <f>(Table6[[#This Row],[time]]-2)*2</f>
        <v>0.54319999999999968</v>
      </c>
      <c r="R11">
        <v>88.166600000000003</v>
      </c>
      <c r="S11">
        <v>2.2715999999999998</v>
      </c>
      <c r="T11">
        <f>(Table7[[#This Row],[time]]-2)*2</f>
        <v>0.54319999999999968</v>
      </c>
      <c r="U11">
        <v>77.674000000000007</v>
      </c>
      <c r="V11">
        <v>2.2715999999999998</v>
      </c>
      <c r="W11">
        <f>(Table8[[#This Row],[time]]-2)*2</f>
        <v>0.54319999999999968</v>
      </c>
      <c r="X11">
        <v>83.089699999999993</v>
      </c>
    </row>
    <row r="12" spans="1:24" x14ac:dyDescent="0.3">
      <c r="A12">
        <v>2.32233</v>
      </c>
      <c r="B12">
        <f>(Table1[[#This Row],[time]]-2)*2</f>
        <v>0.64466000000000001</v>
      </c>
      <c r="C12">
        <v>79.913700000000006</v>
      </c>
      <c r="D12">
        <v>2.32233</v>
      </c>
      <c r="E12">
        <f>(Table2[[#This Row],[time]]-2)*2</f>
        <v>0.64466000000000001</v>
      </c>
      <c r="F12">
        <v>89.155299999999997</v>
      </c>
      <c r="G12">
        <v>2.32233</v>
      </c>
      <c r="H12">
        <f>(Table3[[#This Row],[time]]-2)*2</f>
        <v>0.64466000000000001</v>
      </c>
      <c r="I12">
        <v>81.682400000000001</v>
      </c>
      <c r="J12">
        <v>2.32233</v>
      </c>
      <c r="K12">
        <f>(Table4[[#This Row],[time]]-2)*2</f>
        <v>0.64466000000000001</v>
      </c>
      <c r="L12">
        <v>86.784400000000005</v>
      </c>
      <c r="M12">
        <v>2.32233</v>
      </c>
      <c r="N12">
        <f>(Table5[[#This Row],[time]]-2)*2</f>
        <v>0.64466000000000001</v>
      </c>
      <c r="O12">
        <v>78.793000000000006</v>
      </c>
      <c r="P12">
        <v>2.32233</v>
      </c>
      <c r="Q12">
        <f>(Table6[[#This Row],[time]]-2)*2</f>
        <v>0.64466000000000001</v>
      </c>
      <c r="R12">
        <v>89.468699999999998</v>
      </c>
      <c r="S12">
        <v>2.32233</v>
      </c>
      <c r="T12">
        <f>(Table7[[#This Row],[time]]-2)*2</f>
        <v>0.64466000000000001</v>
      </c>
      <c r="U12">
        <v>77.540700000000001</v>
      </c>
      <c r="V12">
        <v>2.32233</v>
      </c>
      <c r="W12">
        <f>(Table8[[#This Row],[time]]-2)*2</f>
        <v>0.64466000000000001</v>
      </c>
      <c r="X12">
        <v>82.556200000000004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79.131799999999998</v>
      </c>
      <c r="D13">
        <v>2.3587899999999999</v>
      </c>
      <c r="E13">
        <f>(Table2[[#This Row],[time]]-2)*2</f>
        <v>0.71757999999999988</v>
      </c>
      <c r="F13">
        <v>84.002200000000002</v>
      </c>
      <c r="G13">
        <v>2.3587899999999999</v>
      </c>
      <c r="H13">
        <f>(Table3[[#This Row],[time]]-2)*2</f>
        <v>0.71757999999999988</v>
      </c>
      <c r="I13">
        <v>81.131399999999999</v>
      </c>
      <c r="J13">
        <v>2.3587899999999999</v>
      </c>
      <c r="K13">
        <f>(Table4[[#This Row],[time]]-2)*2</f>
        <v>0.71757999999999988</v>
      </c>
      <c r="L13">
        <v>85.966399999999993</v>
      </c>
      <c r="M13">
        <v>2.3587899999999999</v>
      </c>
      <c r="N13">
        <f>(Table5[[#This Row],[time]]-2)*2</f>
        <v>0.71757999999999988</v>
      </c>
      <c r="O13">
        <v>78.007300000000001</v>
      </c>
      <c r="P13">
        <v>2.3587899999999999</v>
      </c>
      <c r="Q13">
        <f>(Table6[[#This Row],[time]]-2)*2</f>
        <v>0.71757999999999988</v>
      </c>
      <c r="R13">
        <v>89.487399999999994</v>
      </c>
      <c r="S13">
        <v>2.3587899999999999</v>
      </c>
      <c r="T13">
        <f>(Table7[[#This Row],[time]]-2)*2</f>
        <v>0.71757999999999988</v>
      </c>
      <c r="U13">
        <v>77.215500000000006</v>
      </c>
      <c r="V13">
        <v>2.3587899999999999</v>
      </c>
      <c r="W13">
        <f>(Table8[[#This Row],[time]]-2)*2</f>
        <v>0.71757999999999988</v>
      </c>
      <c r="X13">
        <v>82.045400000000001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77.796899999999994</v>
      </c>
      <c r="D14">
        <v>2.4015499999999999</v>
      </c>
      <c r="E14">
        <f>(Table2[[#This Row],[time]]-2)*2</f>
        <v>0.8030999999999997</v>
      </c>
      <c r="F14">
        <v>78.953800000000001</v>
      </c>
      <c r="G14">
        <v>2.4015499999999999</v>
      </c>
      <c r="H14">
        <f>(Table3[[#This Row],[time]]-2)*2</f>
        <v>0.8030999999999997</v>
      </c>
      <c r="I14">
        <v>80.242099999999994</v>
      </c>
      <c r="J14">
        <v>2.4015499999999999</v>
      </c>
      <c r="K14">
        <f>(Table4[[#This Row],[time]]-2)*2</f>
        <v>0.8030999999999997</v>
      </c>
      <c r="L14">
        <v>84.885499999999993</v>
      </c>
      <c r="M14">
        <v>2.4015499999999999</v>
      </c>
      <c r="N14">
        <f>(Table5[[#This Row],[time]]-2)*2</f>
        <v>0.8030999999999997</v>
      </c>
      <c r="O14">
        <v>76.889399999999995</v>
      </c>
      <c r="P14">
        <v>2.4015499999999999</v>
      </c>
      <c r="Q14">
        <f>(Table6[[#This Row],[time]]-2)*2</f>
        <v>0.8030999999999997</v>
      </c>
      <c r="R14">
        <v>91.518000000000001</v>
      </c>
      <c r="S14">
        <v>2.4015499999999999</v>
      </c>
      <c r="T14">
        <f>(Table7[[#This Row],[time]]-2)*2</f>
        <v>0.8030999999999997</v>
      </c>
      <c r="U14">
        <v>77.259</v>
      </c>
      <c r="V14">
        <v>2.4015499999999999</v>
      </c>
      <c r="W14">
        <f>(Table8[[#This Row],[time]]-2)*2</f>
        <v>0.8030999999999997</v>
      </c>
      <c r="X14">
        <v>81.478999999999999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77.145799999999994</v>
      </c>
      <c r="D15">
        <v>2.47973</v>
      </c>
      <c r="E15">
        <f>(Table2[[#This Row],[time]]-2)*2</f>
        <v>0.95945999999999998</v>
      </c>
      <c r="F15">
        <v>74.474400000000003</v>
      </c>
      <c r="G15">
        <v>2.47973</v>
      </c>
      <c r="H15">
        <f>(Table3[[#This Row],[time]]-2)*2</f>
        <v>0.95945999999999998</v>
      </c>
      <c r="I15">
        <v>79.799599999999998</v>
      </c>
      <c r="J15">
        <v>2.47973</v>
      </c>
      <c r="K15">
        <f>(Table4[[#This Row],[time]]-2)*2</f>
        <v>0.95945999999999998</v>
      </c>
      <c r="L15">
        <v>84.411299999999997</v>
      </c>
      <c r="M15">
        <v>2.47973</v>
      </c>
      <c r="N15">
        <f>(Table5[[#This Row],[time]]-2)*2</f>
        <v>0.95945999999999998</v>
      </c>
      <c r="O15">
        <v>75.932100000000005</v>
      </c>
      <c r="P15">
        <v>2.47973</v>
      </c>
      <c r="Q15">
        <f>(Table6[[#This Row],[time]]-2)*2</f>
        <v>0.95945999999999998</v>
      </c>
      <c r="R15">
        <v>91.555300000000003</v>
      </c>
      <c r="S15">
        <v>2.47973</v>
      </c>
      <c r="T15">
        <f>(Table7[[#This Row],[time]]-2)*2</f>
        <v>0.95945999999999998</v>
      </c>
      <c r="U15">
        <v>77.144099999999995</v>
      </c>
      <c r="V15">
        <v>2.47973</v>
      </c>
      <c r="W15">
        <f>(Table8[[#This Row],[time]]-2)*2</f>
        <v>0.95945999999999998</v>
      </c>
      <c r="X15">
        <v>81.113299999999995</v>
      </c>
    </row>
    <row r="16" spans="1:24" x14ac:dyDescent="0.3">
      <c r="A16">
        <v>2.51017</v>
      </c>
      <c r="B16">
        <f>(Table1[[#This Row],[time]]-2)*2</f>
        <v>1.02034</v>
      </c>
      <c r="C16">
        <v>76.004400000000004</v>
      </c>
      <c r="D16">
        <v>2.51017</v>
      </c>
      <c r="E16">
        <f>(Table2[[#This Row],[time]]-2)*2</f>
        <v>1.02034</v>
      </c>
      <c r="F16">
        <v>68.850499999999997</v>
      </c>
      <c r="G16">
        <v>2.51017</v>
      </c>
      <c r="H16">
        <f>(Table3[[#This Row],[time]]-2)*2</f>
        <v>1.02034</v>
      </c>
      <c r="I16">
        <v>79.490799999999993</v>
      </c>
      <c r="J16">
        <v>2.51017</v>
      </c>
      <c r="K16">
        <f>(Table4[[#This Row],[time]]-2)*2</f>
        <v>1.02034</v>
      </c>
      <c r="L16">
        <v>81.452299999999994</v>
      </c>
      <c r="M16">
        <v>2.51017</v>
      </c>
      <c r="N16">
        <f>(Table5[[#This Row],[time]]-2)*2</f>
        <v>1.02034</v>
      </c>
      <c r="O16">
        <v>75.572000000000003</v>
      </c>
      <c r="P16">
        <v>2.51017</v>
      </c>
      <c r="Q16">
        <f>(Table6[[#This Row],[time]]-2)*2</f>
        <v>1.02034</v>
      </c>
      <c r="R16">
        <v>91.413300000000007</v>
      </c>
      <c r="S16">
        <v>2.51017</v>
      </c>
      <c r="T16">
        <f>(Table7[[#This Row],[time]]-2)*2</f>
        <v>1.02034</v>
      </c>
      <c r="U16">
        <v>77.092100000000002</v>
      </c>
      <c r="V16">
        <v>2.51017</v>
      </c>
      <c r="W16">
        <f>(Table8[[#This Row],[time]]-2)*2</f>
        <v>1.02034</v>
      </c>
      <c r="X16">
        <v>80.685299999999998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74.385099999999994</v>
      </c>
      <c r="D17">
        <v>2.5632600000000001</v>
      </c>
      <c r="E17">
        <f>(Table2[[#This Row],[time]]-2)*2</f>
        <v>1.1265200000000002</v>
      </c>
      <c r="F17">
        <v>62.716200000000001</v>
      </c>
      <c r="G17">
        <v>2.5632600000000001</v>
      </c>
      <c r="H17">
        <f>(Table3[[#This Row],[time]]-2)*2</f>
        <v>1.1265200000000002</v>
      </c>
      <c r="I17">
        <v>79.180999999999997</v>
      </c>
      <c r="J17">
        <v>2.5632600000000001</v>
      </c>
      <c r="K17">
        <f>(Table4[[#This Row],[time]]-2)*2</f>
        <v>1.1265200000000002</v>
      </c>
      <c r="L17">
        <v>80.045699999999997</v>
      </c>
      <c r="M17">
        <v>2.5632600000000001</v>
      </c>
      <c r="N17">
        <f>(Table5[[#This Row],[time]]-2)*2</f>
        <v>1.1265200000000002</v>
      </c>
      <c r="O17">
        <v>75.153700000000001</v>
      </c>
      <c r="P17">
        <v>2.5632600000000001</v>
      </c>
      <c r="Q17">
        <f>(Table6[[#This Row],[time]]-2)*2</f>
        <v>1.1265200000000002</v>
      </c>
      <c r="R17">
        <v>91.290999999999997</v>
      </c>
      <c r="S17">
        <v>2.5632600000000001</v>
      </c>
      <c r="T17">
        <f>(Table7[[#This Row],[time]]-2)*2</f>
        <v>1.1265200000000002</v>
      </c>
      <c r="U17">
        <v>76.940399999999997</v>
      </c>
      <c r="V17">
        <v>2.5632600000000001</v>
      </c>
      <c r="W17">
        <f>(Table8[[#This Row],[time]]-2)*2</f>
        <v>1.1265200000000002</v>
      </c>
      <c r="X17">
        <v>80.2102</v>
      </c>
    </row>
    <row r="18" spans="1:24" x14ac:dyDescent="0.3">
      <c r="A18">
        <v>2.61022</v>
      </c>
      <c r="B18">
        <f>(Table1[[#This Row],[time]]-2)*2</f>
        <v>1.22044</v>
      </c>
      <c r="C18">
        <v>73.836200000000005</v>
      </c>
      <c r="D18">
        <v>2.61022</v>
      </c>
      <c r="E18">
        <f>(Table2[[#This Row],[time]]-2)*2</f>
        <v>1.22044</v>
      </c>
      <c r="F18">
        <v>59.8996</v>
      </c>
      <c r="G18">
        <v>2.61022</v>
      </c>
      <c r="H18">
        <f>(Table3[[#This Row],[time]]-2)*2</f>
        <v>1.22044</v>
      </c>
      <c r="I18">
        <v>78.908299999999997</v>
      </c>
      <c r="J18">
        <v>2.61022</v>
      </c>
      <c r="K18">
        <f>(Table4[[#This Row],[time]]-2)*2</f>
        <v>1.22044</v>
      </c>
      <c r="L18">
        <v>77.334000000000003</v>
      </c>
      <c r="M18">
        <v>2.61022</v>
      </c>
      <c r="N18">
        <f>(Table5[[#This Row],[time]]-2)*2</f>
        <v>1.22044</v>
      </c>
      <c r="O18">
        <v>74.407799999999995</v>
      </c>
      <c r="P18">
        <v>2.61022</v>
      </c>
      <c r="Q18">
        <f>(Table6[[#This Row],[time]]-2)*2</f>
        <v>1.22044</v>
      </c>
      <c r="R18">
        <v>91.166499999999999</v>
      </c>
      <c r="S18">
        <v>2.61022</v>
      </c>
      <c r="T18">
        <f>(Table7[[#This Row],[time]]-2)*2</f>
        <v>1.22044</v>
      </c>
      <c r="U18">
        <v>76.697800000000001</v>
      </c>
      <c r="V18">
        <v>2.61022</v>
      </c>
      <c r="W18">
        <f>(Table8[[#This Row],[time]]-2)*2</f>
        <v>1.22044</v>
      </c>
      <c r="X18">
        <v>79.703599999999994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72.499300000000005</v>
      </c>
      <c r="D19">
        <v>2.6619299999999999</v>
      </c>
      <c r="E19">
        <f>(Table2[[#This Row],[time]]-2)*2</f>
        <v>1.3238599999999998</v>
      </c>
      <c r="F19">
        <v>54.017299999999999</v>
      </c>
      <c r="G19">
        <v>2.6619299999999999</v>
      </c>
      <c r="H19">
        <f>(Table3[[#This Row],[time]]-2)*2</f>
        <v>1.3238599999999998</v>
      </c>
      <c r="I19">
        <v>78.548599999999993</v>
      </c>
      <c r="J19">
        <v>2.6619299999999999</v>
      </c>
      <c r="K19">
        <f>(Table4[[#This Row],[time]]-2)*2</f>
        <v>1.3238599999999998</v>
      </c>
      <c r="L19">
        <v>72.764200000000002</v>
      </c>
      <c r="M19">
        <v>2.6619299999999999</v>
      </c>
      <c r="N19">
        <f>(Table5[[#This Row],[time]]-2)*2</f>
        <v>1.3238599999999998</v>
      </c>
      <c r="O19">
        <v>73.572000000000003</v>
      </c>
      <c r="P19">
        <v>2.6619299999999999</v>
      </c>
      <c r="Q19">
        <f>(Table6[[#This Row],[time]]-2)*2</f>
        <v>1.3238599999999998</v>
      </c>
      <c r="R19">
        <v>91.177899999999994</v>
      </c>
      <c r="S19">
        <v>2.6619299999999999</v>
      </c>
      <c r="T19">
        <f>(Table7[[#This Row],[time]]-2)*2</f>
        <v>1.3238599999999998</v>
      </c>
      <c r="U19">
        <v>75.956699999999998</v>
      </c>
      <c r="V19">
        <v>2.6619299999999999</v>
      </c>
      <c r="W19">
        <f>(Table8[[#This Row],[time]]-2)*2</f>
        <v>1.3238599999999998</v>
      </c>
      <c r="X19">
        <v>79.212800000000001</v>
      </c>
    </row>
    <row r="20" spans="1:24" x14ac:dyDescent="0.3">
      <c r="A20">
        <v>2.70424</v>
      </c>
      <c r="B20">
        <f>(Table1[[#This Row],[time]]-2)*2</f>
        <v>1.40848</v>
      </c>
      <c r="C20">
        <v>71.675299999999993</v>
      </c>
      <c r="D20">
        <v>2.70424</v>
      </c>
      <c r="E20">
        <f>(Table2[[#This Row],[time]]-2)*2</f>
        <v>1.40848</v>
      </c>
      <c r="F20">
        <v>49.615699999999997</v>
      </c>
      <c r="G20">
        <v>2.70424</v>
      </c>
      <c r="H20">
        <f>(Table3[[#This Row],[time]]-2)*2</f>
        <v>1.40848</v>
      </c>
      <c r="I20">
        <v>78.097399999999993</v>
      </c>
      <c r="J20">
        <v>2.70424</v>
      </c>
      <c r="K20">
        <f>(Table4[[#This Row],[time]]-2)*2</f>
        <v>1.40848</v>
      </c>
      <c r="L20">
        <v>66.151700000000005</v>
      </c>
      <c r="M20">
        <v>2.70424</v>
      </c>
      <c r="N20">
        <f>(Table5[[#This Row],[time]]-2)*2</f>
        <v>1.40848</v>
      </c>
      <c r="O20">
        <v>73.054299999999998</v>
      </c>
      <c r="P20">
        <v>2.70424</v>
      </c>
      <c r="Q20">
        <f>(Table6[[#This Row],[time]]-2)*2</f>
        <v>1.40848</v>
      </c>
      <c r="R20">
        <v>91.8553</v>
      </c>
      <c r="S20">
        <v>2.70424</v>
      </c>
      <c r="T20">
        <f>(Table7[[#This Row],[time]]-2)*2</f>
        <v>1.40848</v>
      </c>
      <c r="U20">
        <v>75.565700000000007</v>
      </c>
      <c r="V20">
        <v>2.70424</v>
      </c>
      <c r="W20">
        <f>(Table8[[#This Row],[time]]-2)*2</f>
        <v>1.40848</v>
      </c>
      <c r="X20">
        <v>78.425899999999999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70.996300000000005</v>
      </c>
      <c r="D21">
        <v>2.75779</v>
      </c>
      <c r="E21">
        <f>(Table2[[#This Row],[time]]-2)*2</f>
        <v>1.5155799999999999</v>
      </c>
      <c r="F21">
        <v>45.732300000000002</v>
      </c>
      <c r="G21">
        <v>2.75779</v>
      </c>
      <c r="H21">
        <f>(Table3[[#This Row],[time]]-2)*2</f>
        <v>1.5155799999999999</v>
      </c>
      <c r="I21">
        <v>77.783000000000001</v>
      </c>
      <c r="J21">
        <v>2.75779</v>
      </c>
      <c r="K21">
        <f>(Table4[[#This Row],[time]]-2)*2</f>
        <v>1.5155799999999999</v>
      </c>
      <c r="L21">
        <v>61.918799999999997</v>
      </c>
      <c r="M21">
        <v>2.75779</v>
      </c>
      <c r="N21">
        <f>(Table5[[#This Row],[time]]-2)*2</f>
        <v>1.5155799999999999</v>
      </c>
      <c r="O21">
        <v>72.704700000000003</v>
      </c>
      <c r="P21">
        <v>2.75779</v>
      </c>
      <c r="Q21">
        <f>(Table6[[#This Row],[time]]-2)*2</f>
        <v>1.5155799999999999</v>
      </c>
      <c r="R21">
        <v>91.7</v>
      </c>
      <c r="S21">
        <v>2.75779</v>
      </c>
      <c r="T21">
        <f>(Table7[[#This Row],[time]]-2)*2</f>
        <v>1.5155799999999999</v>
      </c>
      <c r="U21">
        <v>74.918000000000006</v>
      </c>
      <c r="V21">
        <v>2.75779</v>
      </c>
      <c r="W21">
        <f>(Table8[[#This Row],[time]]-2)*2</f>
        <v>1.5155799999999999</v>
      </c>
      <c r="X21">
        <v>77.951499999999996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70.382099999999994</v>
      </c>
      <c r="D22">
        <v>2.8044500000000001</v>
      </c>
      <c r="E22">
        <f>(Table2[[#This Row],[time]]-2)*2</f>
        <v>1.6089000000000002</v>
      </c>
      <c r="F22">
        <v>42.194899999999997</v>
      </c>
      <c r="G22">
        <v>2.8044500000000001</v>
      </c>
      <c r="H22">
        <f>(Table3[[#This Row],[time]]-2)*2</f>
        <v>1.6089000000000002</v>
      </c>
      <c r="I22">
        <v>77.487799999999993</v>
      </c>
      <c r="J22">
        <v>2.8044500000000001</v>
      </c>
      <c r="K22">
        <f>(Table4[[#This Row],[time]]-2)*2</f>
        <v>1.6089000000000002</v>
      </c>
      <c r="L22">
        <v>54.661000000000001</v>
      </c>
      <c r="M22">
        <v>2.8044500000000001</v>
      </c>
      <c r="N22">
        <f>(Table5[[#This Row],[time]]-2)*2</f>
        <v>1.6089000000000002</v>
      </c>
      <c r="O22">
        <v>72.4251</v>
      </c>
      <c r="P22">
        <v>2.8044500000000001</v>
      </c>
      <c r="Q22">
        <f>(Table6[[#This Row],[time]]-2)*2</f>
        <v>1.6089000000000002</v>
      </c>
      <c r="R22">
        <v>91.189400000000006</v>
      </c>
      <c r="S22">
        <v>2.8044500000000001</v>
      </c>
      <c r="T22">
        <f>(Table7[[#This Row],[time]]-2)*2</f>
        <v>1.6089000000000002</v>
      </c>
      <c r="U22">
        <v>74.674700000000001</v>
      </c>
      <c r="V22">
        <v>2.8044500000000001</v>
      </c>
      <c r="W22">
        <f>(Table8[[#This Row],[time]]-2)*2</f>
        <v>1.6089000000000002</v>
      </c>
      <c r="X22">
        <v>77.534999999999997</v>
      </c>
    </row>
    <row r="23" spans="1:24" x14ac:dyDescent="0.3">
      <c r="A23">
        <v>2.8546</v>
      </c>
      <c r="B23">
        <f>(Table1[[#This Row],[time]]-2)*2</f>
        <v>1.7092000000000001</v>
      </c>
      <c r="C23">
        <v>69.72</v>
      </c>
      <c r="D23">
        <v>2.8546</v>
      </c>
      <c r="E23">
        <f>(Table2[[#This Row],[time]]-2)*2</f>
        <v>1.7092000000000001</v>
      </c>
      <c r="F23">
        <v>36.576500000000003</v>
      </c>
      <c r="G23">
        <v>2.8546</v>
      </c>
      <c r="H23">
        <f>(Table3[[#This Row],[time]]-2)*2</f>
        <v>1.7092000000000001</v>
      </c>
      <c r="I23">
        <v>77.1053</v>
      </c>
      <c r="J23">
        <v>2.8546</v>
      </c>
      <c r="K23">
        <f>(Table4[[#This Row],[time]]-2)*2</f>
        <v>1.7092000000000001</v>
      </c>
      <c r="L23">
        <v>47.611199999999997</v>
      </c>
      <c r="M23">
        <v>2.8546</v>
      </c>
      <c r="N23">
        <f>(Table5[[#This Row],[time]]-2)*2</f>
        <v>1.7092000000000001</v>
      </c>
      <c r="O23">
        <v>71.999700000000004</v>
      </c>
      <c r="P23">
        <v>2.8546</v>
      </c>
      <c r="Q23">
        <f>(Table6[[#This Row],[time]]-2)*2</f>
        <v>1.7092000000000001</v>
      </c>
      <c r="R23">
        <v>92.286199999999994</v>
      </c>
      <c r="S23">
        <v>2.8546</v>
      </c>
      <c r="T23">
        <f>(Table7[[#This Row],[time]]-2)*2</f>
        <v>1.7092000000000001</v>
      </c>
      <c r="U23">
        <v>74.273899999999998</v>
      </c>
      <c r="V23">
        <v>2.8546</v>
      </c>
      <c r="W23">
        <f>(Table8[[#This Row],[time]]-2)*2</f>
        <v>1.7092000000000001</v>
      </c>
      <c r="X23">
        <v>77.0501</v>
      </c>
    </row>
    <row r="24" spans="1:24" x14ac:dyDescent="0.3">
      <c r="A24">
        <v>2.90442</v>
      </c>
      <c r="B24">
        <f>(Table1[[#This Row],[time]]-2)*2</f>
        <v>1.80884</v>
      </c>
      <c r="C24">
        <v>69.183400000000006</v>
      </c>
      <c r="D24">
        <v>2.90442</v>
      </c>
      <c r="E24">
        <f>(Table2[[#This Row],[time]]-2)*2</f>
        <v>1.80884</v>
      </c>
      <c r="F24">
        <v>31.841200000000001</v>
      </c>
      <c r="G24">
        <v>2.90442</v>
      </c>
      <c r="H24">
        <f>(Table3[[#This Row],[time]]-2)*2</f>
        <v>1.80884</v>
      </c>
      <c r="I24">
        <v>76.706000000000003</v>
      </c>
      <c r="J24">
        <v>2.90442</v>
      </c>
      <c r="K24">
        <f>(Table4[[#This Row],[time]]-2)*2</f>
        <v>1.80884</v>
      </c>
      <c r="L24">
        <v>41.210599999999999</v>
      </c>
      <c r="M24">
        <v>2.90442</v>
      </c>
      <c r="N24">
        <f>(Table5[[#This Row],[time]]-2)*2</f>
        <v>1.80884</v>
      </c>
      <c r="O24">
        <v>70.864999999999995</v>
      </c>
      <c r="P24">
        <v>2.90442</v>
      </c>
      <c r="Q24">
        <f>(Table6[[#This Row],[time]]-2)*2</f>
        <v>1.80884</v>
      </c>
      <c r="R24">
        <v>92.0886</v>
      </c>
      <c r="S24">
        <v>2.90442</v>
      </c>
      <c r="T24">
        <f>(Table7[[#This Row],[time]]-2)*2</f>
        <v>1.80884</v>
      </c>
      <c r="U24">
        <v>73.625200000000007</v>
      </c>
      <c r="V24">
        <v>2.90442</v>
      </c>
      <c r="W24">
        <f>(Table8[[#This Row],[time]]-2)*2</f>
        <v>1.80884</v>
      </c>
      <c r="X24">
        <v>76.581599999999995</v>
      </c>
    </row>
    <row r="25" spans="1:24" x14ac:dyDescent="0.3">
      <c r="A25">
        <v>2.95797</v>
      </c>
      <c r="B25">
        <f>(Table1[[#This Row],[time]]-2)*2</f>
        <v>1.91594</v>
      </c>
      <c r="C25">
        <v>68.529300000000006</v>
      </c>
      <c r="D25">
        <v>2.95797</v>
      </c>
      <c r="E25">
        <f>(Table2[[#This Row],[time]]-2)*2</f>
        <v>1.91594</v>
      </c>
      <c r="F25">
        <v>27.32</v>
      </c>
      <c r="G25">
        <v>2.95797</v>
      </c>
      <c r="H25">
        <f>(Table3[[#This Row],[time]]-2)*2</f>
        <v>1.91594</v>
      </c>
      <c r="I25">
        <v>76.321100000000001</v>
      </c>
      <c r="J25">
        <v>2.95797</v>
      </c>
      <c r="K25">
        <f>(Table4[[#This Row],[time]]-2)*2</f>
        <v>1.91594</v>
      </c>
      <c r="L25">
        <v>38.976900000000001</v>
      </c>
      <c r="M25">
        <v>2.95797</v>
      </c>
      <c r="N25">
        <f>(Table5[[#This Row],[time]]-2)*2</f>
        <v>1.91594</v>
      </c>
      <c r="O25">
        <v>70.471599999999995</v>
      </c>
      <c r="P25">
        <v>2.95797</v>
      </c>
      <c r="Q25">
        <f>(Table6[[#This Row],[time]]-2)*2</f>
        <v>1.91594</v>
      </c>
      <c r="R25">
        <v>91.312600000000003</v>
      </c>
      <c r="S25">
        <v>2.95797</v>
      </c>
      <c r="T25">
        <f>(Table7[[#This Row],[time]]-2)*2</f>
        <v>1.91594</v>
      </c>
      <c r="U25">
        <v>73.197800000000001</v>
      </c>
      <c r="V25">
        <v>2.95797</v>
      </c>
      <c r="W25">
        <f>(Table8[[#This Row],[time]]-2)*2</f>
        <v>1.91594</v>
      </c>
      <c r="X25">
        <v>75.937799999999996</v>
      </c>
    </row>
    <row r="26" spans="1:24" x14ac:dyDescent="0.3">
      <c r="A26">
        <v>3</v>
      </c>
      <c r="B26">
        <f>(Table1[[#This Row],[time]]-2)*2</f>
        <v>2</v>
      </c>
      <c r="C26">
        <v>67.676000000000002</v>
      </c>
      <c r="D26">
        <v>3</v>
      </c>
      <c r="E26">
        <f>(Table2[[#This Row],[time]]-2)*2</f>
        <v>2</v>
      </c>
      <c r="F26">
        <v>23.410599999999999</v>
      </c>
      <c r="G26">
        <v>3</v>
      </c>
      <c r="H26">
        <f>(Table3[[#This Row],[time]]-2)*2</f>
        <v>2</v>
      </c>
      <c r="I26">
        <v>76.045699999999997</v>
      </c>
      <c r="J26">
        <v>3</v>
      </c>
      <c r="K26">
        <f>(Table4[[#This Row],[time]]-2)*2</f>
        <v>2</v>
      </c>
      <c r="L26">
        <v>35.8765</v>
      </c>
      <c r="M26">
        <v>3</v>
      </c>
      <c r="N26">
        <f>(Table5[[#This Row],[time]]-2)*2</f>
        <v>2</v>
      </c>
      <c r="O26">
        <v>70.008899999999997</v>
      </c>
      <c r="P26">
        <v>3</v>
      </c>
      <c r="Q26">
        <f>(Table6[[#This Row],[time]]-2)*2</f>
        <v>2</v>
      </c>
      <c r="R26">
        <v>91.136399999999995</v>
      </c>
      <c r="S26">
        <v>3</v>
      </c>
      <c r="T26">
        <f>(Table7[[#This Row],[time]]-2)*2</f>
        <v>2</v>
      </c>
      <c r="U26">
        <v>72.795400000000001</v>
      </c>
      <c r="V26">
        <v>3</v>
      </c>
      <c r="W26">
        <f>(Table8[[#This Row],[time]]-2)*2</f>
        <v>2</v>
      </c>
      <c r="X26">
        <v>75.429400000000001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88.6922</v>
      </c>
      <c r="D35">
        <v>2</v>
      </c>
      <c r="E35">
        <f>-(Table134[[#This Row],[time]]-2)*2</f>
        <v>0</v>
      </c>
      <c r="F35">
        <v>94.576599999999999</v>
      </c>
      <c r="G35">
        <v>2</v>
      </c>
      <c r="H35">
        <f>-(Table134[[#This Row],[time]]-2)*2</f>
        <v>0</v>
      </c>
      <c r="I35">
        <v>87.261099999999999</v>
      </c>
      <c r="J35">
        <v>2</v>
      </c>
      <c r="K35">
        <f>-(Table134[[#This Row],[time]]-2)*2</f>
        <v>0</v>
      </c>
      <c r="L35">
        <v>85.187899999999999</v>
      </c>
      <c r="M35">
        <v>2</v>
      </c>
      <c r="N35">
        <f>-(Table134[[#This Row],[time]]-2)*2</f>
        <v>0</v>
      </c>
      <c r="O35">
        <v>83.090100000000007</v>
      </c>
      <c r="P35">
        <v>2</v>
      </c>
      <c r="Q35">
        <f>-(Table134[[#This Row],[time]]-2)*2</f>
        <v>0</v>
      </c>
      <c r="R35">
        <v>85.801400000000001</v>
      </c>
      <c r="S35">
        <v>2</v>
      </c>
      <c r="T35">
        <f>-(Table134[[#This Row],[time]]-2)*2</f>
        <v>0</v>
      </c>
      <c r="U35">
        <v>77.901899999999998</v>
      </c>
      <c r="V35">
        <v>2</v>
      </c>
      <c r="W35">
        <f>-(Table134[[#This Row],[time]]-2)*2</f>
        <v>0</v>
      </c>
      <c r="X35">
        <v>83.325999999999993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85.226500000000001</v>
      </c>
      <c r="D36">
        <v>2.0575000000000001</v>
      </c>
      <c r="E36">
        <f>-(Table134[[#This Row],[time]]-2)*2</f>
        <v>-0.11500000000000021</v>
      </c>
      <c r="F36">
        <v>93.827200000000005</v>
      </c>
      <c r="G36">
        <v>2.0575000000000001</v>
      </c>
      <c r="H36">
        <f>-(Table134[[#This Row],[time]]-2)*2</f>
        <v>-0.11500000000000021</v>
      </c>
      <c r="I36">
        <v>87.088899999999995</v>
      </c>
      <c r="J36">
        <v>2.0575000000000001</v>
      </c>
      <c r="K36">
        <f>-(Table134[[#This Row],[time]]-2)*2</f>
        <v>-0.11500000000000021</v>
      </c>
      <c r="L36">
        <v>84.039299999999997</v>
      </c>
      <c r="M36">
        <v>2.0575000000000001</v>
      </c>
      <c r="N36">
        <f>-(Table134[[#This Row],[time]]-2)*2</f>
        <v>-0.11500000000000021</v>
      </c>
      <c r="O36">
        <v>82.695400000000006</v>
      </c>
      <c r="P36">
        <v>2.0575000000000001</v>
      </c>
      <c r="Q36">
        <f>-(Table134[[#This Row],[time]]-2)*2</f>
        <v>-0.11500000000000021</v>
      </c>
      <c r="R36">
        <v>85.401300000000006</v>
      </c>
      <c r="S36">
        <v>2.0575000000000001</v>
      </c>
      <c r="T36">
        <f>-(Table134[[#This Row],[time]]-2)*2</f>
        <v>-0.11500000000000021</v>
      </c>
      <c r="U36">
        <v>78.520399999999995</v>
      </c>
      <c r="V36">
        <v>2.0575000000000001</v>
      </c>
      <c r="W36">
        <f>-(Table134[[#This Row],[time]]-2)*2</f>
        <v>-0.11500000000000021</v>
      </c>
      <c r="X36">
        <v>83.091999999999999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84.4619</v>
      </c>
      <c r="D37">
        <v>2.1025</v>
      </c>
      <c r="E37">
        <f>-(Table134[[#This Row],[time]]-2)*2</f>
        <v>-0.20500000000000007</v>
      </c>
      <c r="F37">
        <v>92.625399999999999</v>
      </c>
      <c r="G37">
        <v>2.1025</v>
      </c>
      <c r="H37">
        <f>-(Table134[[#This Row],[time]]-2)*2</f>
        <v>-0.20500000000000007</v>
      </c>
      <c r="I37">
        <v>86.609399999999994</v>
      </c>
      <c r="J37">
        <v>2.1025</v>
      </c>
      <c r="K37">
        <f>-(Table134[[#This Row],[time]]-2)*2</f>
        <v>-0.20500000000000007</v>
      </c>
      <c r="L37">
        <v>81.8934</v>
      </c>
      <c r="M37">
        <v>2.1025</v>
      </c>
      <c r="N37">
        <f>-(Table134[[#This Row],[time]]-2)*2</f>
        <v>-0.20500000000000007</v>
      </c>
      <c r="O37">
        <v>82.234499999999997</v>
      </c>
      <c r="P37">
        <v>2.1025</v>
      </c>
      <c r="Q37">
        <f>-(Table134[[#This Row],[time]]-2)*2</f>
        <v>-0.20500000000000007</v>
      </c>
      <c r="R37">
        <v>84.871499999999997</v>
      </c>
      <c r="S37">
        <v>2.1025</v>
      </c>
      <c r="T37">
        <f>-(Table134[[#This Row],[time]]-2)*2</f>
        <v>-0.20500000000000007</v>
      </c>
      <c r="U37">
        <v>78.873500000000007</v>
      </c>
      <c r="V37">
        <v>2.1025</v>
      </c>
      <c r="W37">
        <f>-(Table134[[#This Row],[time]]-2)*2</f>
        <v>-0.20500000000000007</v>
      </c>
      <c r="X37">
        <v>82.960599999999999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80.038700000000006</v>
      </c>
      <c r="D38">
        <v>2.1671900000000002</v>
      </c>
      <c r="E38">
        <f>-(Table134[[#This Row],[time]]-2)*2</f>
        <v>-0.33438000000000034</v>
      </c>
      <c r="F38">
        <v>91.023899999999998</v>
      </c>
      <c r="G38">
        <v>2.1671900000000002</v>
      </c>
      <c r="H38">
        <f>-(Table134[[#This Row],[time]]-2)*2</f>
        <v>-0.33438000000000034</v>
      </c>
      <c r="I38">
        <v>83.418099999999995</v>
      </c>
      <c r="J38">
        <v>2.1671900000000002</v>
      </c>
      <c r="K38">
        <f>-(Table134[[#This Row],[time]]-2)*2</f>
        <v>-0.33438000000000034</v>
      </c>
      <c r="L38">
        <v>81.007800000000003</v>
      </c>
      <c r="M38">
        <v>2.1671900000000002</v>
      </c>
      <c r="N38">
        <f>-(Table134[[#This Row],[time]]-2)*2</f>
        <v>-0.33438000000000034</v>
      </c>
      <c r="O38">
        <v>83.045599999999993</v>
      </c>
      <c r="P38">
        <v>2.1671900000000002</v>
      </c>
      <c r="Q38">
        <f>-(Table134[[#This Row],[time]]-2)*2</f>
        <v>-0.33438000000000034</v>
      </c>
      <c r="R38">
        <v>84.113299999999995</v>
      </c>
      <c r="S38">
        <v>2.1671900000000002</v>
      </c>
      <c r="T38">
        <f>-(Table134[[#This Row],[time]]-2)*2</f>
        <v>-0.33438000000000034</v>
      </c>
      <c r="U38">
        <v>79.2453</v>
      </c>
      <c r="V38">
        <v>2.1671900000000002</v>
      </c>
      <c r="W38">
        <f>-(Table134[[#This Row],[time]]-2)*2</f>
        <v>-0.33438000000000034</v>
      </c>
      <c r="X38">
        <v>82.870199999999997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74.255499999999998</v>
      </c>
      <c r="D39">
        <v>2.2146499999999998</v>
      </c>
      <c r="E39">
        <f>-(Table134[[#This Row],[time]]-2)*2</f>
        <v>-0.42929999999999957</v>
      </c>
      <c r="F39">
        <v>89.197500000000005</v>
      </c>
      <c r="G39">
        <v>2.2146499999999998</v>
      </c>
      <c r="H39">
        <f>-(Table134[[#This Row],[time]]-2)*2</f>
        <v>-0.42929999999999957</v>
      </c>
      <c r="I39">
        <v>76.549499999999995</v>
      </c>
      <c r="J39">
        <v>2.2146499999999998</v>
      </c>
      <c r="K39">
        <f>-(Table134[[#This Row],[time]]-2)*2</f>
        <v>-0.42929999999999957</v>
      </c>
      <c r="L39">
        <v>79.683199999999999</v>
      </c>
      <c r="M39">
        <v>2.2146499999999998</v>
      </c>
      <c r="N39">
        <f>-(Table134[[#This Row],[time]]-2)*2</f>
        <v>-0.42929999999999957</v>
      </c>
      <c r="O39">
        <v>82.818700000000007</v>
      </c>
      <c r="P39">
        <v>2.2146499999999998</v>
      </c>
      <c r="Q39">
        <f>-(Table134[[#This Row],[time]]-2)*2</f>
        <v>-0.42929999999999957</v>
      </c>
      <c r="R39">
        <v>83.880799999999994</v>
      </c>
      <c r="S39">
        <v>2.2146499999999998</v>
      </c>
      <c r="T39">
        <f>-(Table134[[#This Row],[time]]-2)*2</f>
        <v>-0.42929999999999957</v>
      </c>
      <c r="U39">
        <v>79.683800000000005</v>
      </c>
      <c r="V39">
        <v>2.2146499999999998</v>
      </c>
      <c r="W39">
        <f>-(Table134[[#This Row],[time]]-2)*2</f>
        <v>-0.42929999999999957</v>
      </c>
      <c r="X39">
        <v>82.849199999999996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73.710700000000003</v>
      </c>
      <c r="D40">
        <v>2.2715999999999998</v>
      </c>
      <c r="E40">
        <f>-(Table134[[#This Row],[time]]-2)*2</f>
        <v>-0.54319999999999968</v>
      </c>
      <c r="F40">
        <v>88.486500000000007</v>
      </c>
      <c r="G40">
        <v>2.2715999999999998</v>
      </c>
      <c r="H40">
        <f>-(Table134[[#This Row],[time]]-2)*2</f>
        <v>-0.54319999999999968</v>
      </c>
      <c r="I40">
        <v>73.259500000000003</v>
      </c>
      <c r="J40">
        <v>2.2715999999999998</v>
      </c>
      <c r="K40">
        <f>-(Table134[[#This Row],[time]]-2)*2</f>
        <v>-0.54319999999999968</v>
      </c>
      <c r="L40">
        <v>79.077200000000005</v>
      </c>
      <c r="M40">
        <v>2.2715999999999998</v>
      </c>
      <c r="N40">
        <f>-(Table134[[#This Row],[time]]-2)*2</f>
        <v>-0.54319999999999968</v>
      </c>
      <c r="O40">
        <v>82.808999999999997</v>
      </c>
      <c r="P40">
        <v>2.2715999999999998</v>
      </c>
      <c r="Q40">
        <f>-(Table134[[#This Row],[time]]-2)*2</f>
        <v>-0.54319999999999968</v>
      </c>
      <c r="R40">
        <v>83.860200000000006</v>
      </c>
      <c r="S40">
        <v>2.2715999999999998</v>
      </c>
      <c r="T40">
        <f>-(Table134[[#This Row],[time]]-2)*2</f>
        <v>-0.54319999999999968</v>
      </c>
      <c r="U40">
        <v>79.842399999999998</v>
      </c>
      <c r="V40">
        <v>2.2715999999999998</v>
      </c>
      <c r="W40">
        <f>-(Table134[[#This Row],[time]]-2)*2</f>
        <v>-0.54319999999999968</v>
      </c>
      <c r="X40">
        <v>82.897800000000004</v>
      </c>
    </row>
    <row r="41" spans="1:24" x14ac:dyDescent="0.3">
      <c r="A41">
        <v>2.32233</v>
      </c>
      <c r="B41">
        <f>-(Table134[[#This Row],[time]]-2)*2</f>
        <v>-0.64466000000000001</v>
      </c>
      <c r="C41">
        <v>72.042699999999996</v>
      </c>
      <c r="D41">
        <v>2.32233</v>
      </c>
      <c r="E41">
        <f>-(Table134[[#This Row],[time]]-2)*2</f>
        <v>-0.64466000000000001</v>
      </c>
      <c r="F41">
        <v>87.437799999999996</v>
      </c>
      <c r="G41">
        <v>2.32233</v>
      </c>
      <c r="H41">
        <f>-(Table134[[#This Row],[time]]-2)*2</f>
        <v>-0.64466000000000001</v>
      </c>
      <c r="I41">
        <v>70.850800000000007</v>
      </c>
      <c r="J41">
        <v>2.32233</v>
      </c>
      <c r="K41">
        <f>-(Table134[[#This Row],[time]]-2)*2</f>
        <v>-0.64466000000000001</v>
      </c>
      <c r="L41">
        <v>78.705399999999997</v>
      </c>
      <c r="M41">
        <v>2.32233</v>
      </c>
      <c r="N41">
        <f>-(Table134[[#This Row],[time]]-2)*2</f>
        <v>-0.64466000000000001</v>
      </c>
      <c r="O41">
        <v>82.871099999999998</v>
      </c>
      <c r="P41">
        <v>2.32233</v>
      </c>
      <c r="Q41">
        <f>-(Table134[[#This Row],[time]]-2)*2</f>
        <v>-0.64466000000000001</v>
      </c>
      <c r="R41">
        <v>83.770700000000005</v>
      </c>
      <c r="S41">
        <v>2.32233</v>
      </c>
      <c r="T41">
        <f>-(Table134[[#This Row],[time]]-2)*2</f>
        <v>-0.64466000000000001</v>
      </c>
      <c r="U41">
        <v>79.882000000000005</v>
      </c>
      <c r="V41">
        <v>2.32233</v>
      </c>
      <c r="W41">
        <f>-(Table134[[#This Row],[time]]-2)*2</f>
        <v>-0.64466000000000001</v>
      </c>
      <c r="X41">
        <v>83.042100000000005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69.274500000000003</v>
      </c>
      <c r="D42">
        <v>2.3587899999999999</v>
      </c>
      <c r="E42">
        <f>-(Table134[[#This Row],[time]]-2)*2</f>
        <v>-0.71757999999999988</v>
      </c>
      <c r="F42">
        <v>85.894099999999995</v>
      </c>
      <c r="G42">
        <v>2.3587899999999999</v>
      </c>
      <c r="H42">
        <f>-(Table134[[#This Row],[time]]-2)*2</f>
        <v>-0.71757999999999988</v>
      </c>
      <c r="I42">
        <v>66.4358</v>
      </c>
      <c r="J42">
        <v>2.3587899999999999</v>
      </c>
      <c r="K42">
        <f>-(Table134[[#This Row],[time]]-2)*2</f>
        <v>-0.71757999999999988</v>
      </c>
      <c r="L42">
        <v>77.908699999999996</v>
      </c>
      <c r="M42">
        <v>2.3587899999999999</v>
      </c>
      <c r="N42">
        <f>-(Table134[[#This Row],[time]]-2)*2</f>
        <v>-0.71757999999999988</v>
      </c>
      <c r="O42">
        <v>83.424099999999996</v>
      </c>
      <c r="P42">
        <v>2.3587899999999999</v>
      </c>
      <c r="Q42">
        <f>-(Table134[[#This Row],[time]]-2)*2</f>
        <v>-0.71757999999999988</v>
      </c>
      <c r="R42">
        <v>83.552199999999999</v>
      </c>
      <c r="S42">
        <v>2.3587899999999999</v>
      </c>
      <c r="T42">
        <f>-(Table134[[#This Row],[time]]-2)*2</f>
        <v>-0.71757999999999988</v>
      </c>
      <c r="U42">
        <v>79.617500000000007</v>
      </c>
      <c r="V42">
        <v>2.3587899999999999</v>
      </c>
      <c r="W42">
        <f>-(Table134[[#This Row],[time]]-2)*2</f>
        <v>-0.71757999999999988</v>
      </c>
      <c r="X42">
        <v>82.916499999999999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68.507800000000003</v>
      </c>
      <c r="D43">
        <v>2.4015499999999999</v>
      </c>
      <c r="E43">
        <f>-(Table134[[#This Row],[time]]-2)*2</f>
        <v>-0.8030999999999997</v>
      </c>
      <c r="F43">
        <v>84.967200000000005</v>
      </c>
      <c r="G43">
        <v>2.4015499999999999</v>
      </c>
      <c r="H43">
        <f>-(Table134[[#This Row],[time]]-2)*2</f>
        <v>-0.8030999999999997</v>
      </c>
      <c r="I43">
        <v>63.092199999999998</v>
      </c>
      <c r="J43">
        <v>2.4015499999999999</v>
      </c>
      <c r="K43">
        <f>-(Table134[[#This Row],[time]]-2)*2</f>
        <v>-0.8030999999999997</v>
      </c>
      <c r="L43">
        <v>77.352400000000003</v>
      </c>
      <c r="M43">
        <v>2.4015499999999999</v>
      </c>
      <c r="N43">
        <f>-(Table134[[#This Row],[time]]-2)*2</f>
        <v>-0.8030999999999997</v>
      </c>
      <c r="O43">
        <v>83.412400000000005</v>
      </c>
      <c r="P43">
        <v>2.4015499999999999</v>
      </c>
      <c r="Q43">
        <f>-(Table134[[#This Row],[time]]-2)*2</f>
        <v>-0.8030999999999997</v>
      </c>
      <c r="R43">
        <v>83.092200000000005</v>
      </c>
      <c r="S43">
        <v>2.4015499999999999</v>
      </c>
      <c r="T43">
        <f>-(Table134[[#This Row],[time]]-2)*2</f>
        <v>-0.8030999999999997</v>
      </c>
      <c r="U43">
        <v>79.296899999999994</v>
      </c>
      <c r="V43">
        <v>2.4015499999999999</v>
      </c>
      <c r="W43">
        <f>-(Table134[[#This Row],[time]]-2)*2</f>
        <v>-0.8030999999999997</v>
      </c>
      <c r="X43">
        <v>83.018299999999996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67.061700000000002</v>
      </c>
      <c r="D44">
        <v>2.47973</v>
      </c>
      <c r="E44">
        <f>-(Table134[[#This Row],[time]]-2)*2</f>
        <v>-0.95945999999999998</v>
      </c>
      <c r="F44">
        <v>83.9863</v>
      </c>
      <c r="G44">
        <v>2.47973</v>
      </c>
      <c r="H44">
        <f>-(Table134[[#This Row],[time]]-2)*2</f>
        <v>-0.95945999999999998</v>
      </c>
      <c r="I44">
        <v>61.180799999999998</v>
      </c>
      <c r="J44">
        <v>2.47973</v>
      </c>
      <c r="K44">
        <f>-(Table134[[#This Row],[time]]-2)*2</f>
        <v>-0.95945999999999998</v>
      </c>
      <c r="L44">
        <v>76.547899999999998</v>
      </c>
      <c r="M44">
        <v>2.47973</v>
      </c>
      <c r="N44">
        <f>-(Table134[[#This Row],[time]]-2)*2</f>
        <v>-0.95945999999999998</v>
      </c>
      <c r="O44">
        <v>83.326800000000006</v>
      </c>
      <c r="P44">
        <v>2.47973</v>
      </c>
      <c r="Q44">
        <f>-(Table134[[#This Row],[time]]-2)*2</f>
        <v>-0.95945999999999998</v>
      </c>
      <c r="R44">
        <v>82.829599999999999</v>
      </c>
      <c r="S44">
        <v>2.47973</v>
      </c>
      <c r="T44">
        <f>-(Table134[[#This Row],[time]]-2)*2</f>
        <v>-0.95945999999999998</v>
      </c>
      <c r="U44">
        <v>78.772099999999995</v>
      </c>
      <c r="V44">
        <v>2.47973</v>
      </c>
      <c r="W44">
        <f>-(Table134[[#This Row],[time]]-2)*2</f>
        <v>-0.95945999999999998</v>
      </c>
      <c r="X44">
        <v>83.096500000000006</v>
      </c>
    </row>
    <row r="45" spans="1:24" x14ac:dyDescent="0.3">
      <c r="A45">
        <v>2.51017</v>
      </c>
      <c r="B45">
        <f>-(Table134[[#This Row],[time]]-2)*2</f>
        <v>-1.02034</v>
      </c>
      <c r="C45">
        <v>65.165000000000006</v>
      </c>
      <c r="D45">
        <v>2.51017</v>
      </c>
      <c r="E45">
        <f>-(Table134[[#This Row],[time]]-2)*2</f>
        <v>-1.02034</v>
      </c>
      <c r="F45">
        <v>83.129499999999993</v>
      </c>
      <c r="G45">
        <v>2.51017</v>
      </c>
      <c r="H45">
        <f>-(Table134[[#This Row],[time]]-2)*2</f>
        <v>-1.02034</v>
      </c>
      <c r="I45">
        <v>58.889499999999998</v>
      </c>
      <c r="J45">
        <v>2.51017</v>
      </c>
      <c r="K45">
        <f>-(Table134[[#This Row],[time]]-2)*2</f>
        <v>-1.02034</v>
      </c>
      <c r="L45">
        <v>75.805999999999997</v>
      </c>
      <c r="M45">
        <v>2.51017</v>
      </c>
      <c r="N45">
        <f>-(Table134[[#This Row],[time]]-2)*2</f>
        <v>-1.02034</v>
      </c>
      <c r="O45">
        <v>83.094499999999996</v>
      </c>
      <c r="P45">
        <v>2.51017</v>
      </c>
      <c r="Q45">
        <f>-(Table134[[#This Row],[time]]-2)*2</f>
        <v>-1.02034</v>
      </c>
      <c r="R45">
        <v>82.693899999999999</v>
      </c>
      <c r="S45">
        <v>2.51017</v>
      </c>
      <c r="T45">
        <f>-(Table134[[#This Row],[time]]-2)*2</f>
        <v>-1.02034</v>
      </c>
      <c r="U45">
        <v>78.135099999999994</v>
      </c>
      <c r="V45">
        <v>2.51017</v>
      </c>
      <c r="W45">
        <f>-(Table134[[#This Row],[time]]-2)*2</f>
        <v>-1.02034</v>
      </c>
      <c r="X45">
        <v>83.081599999999995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62.886800000000001</v>
      </c>
      <c r="D46">
        <v>2.5632600000000001</v>
      </c>
      <c r="E46">
        <f>-(Table134[[#This Row],[time]]-2)*2</f>
        <v>-1.1265200000000002</v>
      </c>
      <c r="F46">
        <v>82.485200000000006</v>
      </c>
      <c r="G46">
        <v>2.5632600000000001</v>
      </c>
      <c r="H46">
        <f>-(Table134[[#This Row],[time]]-2)*2</f>
        <v>-1.1265200000000002</v>
      </c>
      <c r="I46">
        <v>58.780999999999999</v>
      </c>
      <c r="J46">
        <v>2.5632600000000001</v>
      </c>
      <c r="K46">
        <f>-(Table134[[#This Row],[time]]-2)*2</f>
        <v>-1.1265200000000002</v>
      </c>
      <c r="L46">
        <v>75.181100000000001</v>
      </c>
      <c r="M46">
        <v>2.5632600000000001</v>
      </c>
      <c r="N46">
        <f>-(Table134[[#This Row],[time]]-2)*2</f>
        <v>-1.1265200000000002</v>
      </c>
      <c r="O46">
        <v>83.100399999999993</v>
      </c>
      <c r="P46">
        <v>2.5632600000000001</v>
      </c>
      <c r="Q46">
        <f>-(Table134[[#This Row],[time]]-2)*2</f>
        <v>-1.1265200000000002</v>
      </c>
      <c r="R46">
        <v>82.445300000000003</v>
      </c>
      <c r="S46">
        <v>2.5632600000000001</v>
      </c>
      <c r="T46">
        <f>-(Table134[[#This Row],[time]]-2)*2</f>
        <v>-1.1265200000000002</v>
      </c>
      <c r="U46">
        <v>77.607299999999995</v>
      </c>
      <c r="V46">
        <v>2.5632600000000001</v>
      </c>
      <c r="W46">
        <f>-(Table134[[#This Row],[time]]-2)*2</f>
        <v>-1.1265200000000002</v>
      </c>
      <c r="X46">
        <v>82.416300000000007</v>
      </c>
    </row>
    <row r="47" spans="1:24" x14ac:dyDescent="0.3">
      <c r="A47">
        <v>2.61022</v>
      </c>
      <c r="B47">
        <f>-(Table134[[#This Row],[time]]-2)*2</f>
        <v>-1.22044</v>
      </c>
      <c r="C47">
        <v>60.070599999999999</v>
      </c>
      <c r="D47">
        <v>2.61022</v>
      </c>
      <c r="E47">
        <f>-(Table134[[#This Row],[time]]-2)*2</f>
        <v>-1.22044</v>
      </c>
      <c r="F47">
        <v>81.699700000000007</v>
      </c>
      <c r="G47">
        <v>2.61022</v>
      </c>
      <c r="H47">
        <f>-(Table134[[#This Row],[time]]-2)*2</f>
        <v>-1.22044</v>
      </c>
      <c r="I47">
        <v>54.738799999999998</v>
      </c>
      <c r="J47">
        <v>2.61022</v>
      </c>
      <c r="K47">
        <f>-(Table134[[#This Row],[time]]-2)*2</f>
        <v>-1.22044</v>
      </c>
      <c r="L47">
        <v>74.287000000000006</v>
      </c>
      <c r="M47">
        <v>2.61022</v>
      </c>
      <c r="N47">
        <f>-(Table134[[#This Row],[time]]-2)*2</f>
        <v>-1.22044</v>
      </c>
      <c r="O47">
        <v>83.041799999999995</v>
      </c>
      <c r="P47">
        <v>2.61022</v>
      </c>
      <c r="Q47">
        <f>-(Table134[[#This Row],[time]]-2)*2</f>
        <v>-1.22044</v>
      </c>
      <c r="R47">
        <v>82.0261</v>
      </c>
      <c r="S47">
        <v>2.61022</v>
      </c>
      <c r="T47">
        <f>-(Table134[[#This Row],[time]]-2)*2</f>
        <v>-1.22044</v>
      </c>
      <c r="U47">
        <v>76.924599999999998</v>
      </c>
      <c r="V47">
        <v>2.61022</v>
      </c>
      <c r="W47">
        <f>-(Table134[[#This Row],[time]]-2)*2</f>
        <v>-1.22044</v>
      </c>
      <c r="X47">
        <v>82.299400000000006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58.8142</v>
      </c>
      <c r="D48">
        <v>2.6619299999999999</v>
      </c>
      <c r="E48">
        <f>-(Table134[[#This Row],[time]]-2)*2</f>
        <v>-1.3238599999999998</v>
      </c>
      <c r="F48">
        <v>80.902299999999997</v>
      </c>
      <c r="G48">
        <v>2.6619299999999999</v>
      </c>
      <c r="H48">
        <f>-(Table134[[#This Row],[time]]-2)*2</f>
        <v>-1.3238599999999998</v>
      </c>
      <c r="I48">
        <v>50.101999999999997</v>
      </c>
      <c r="J48">
        <v>2.6619299999999999</v>
      </c>
      <c r="K48">
        <f>-(Table134[[#This Row],[time]]-2)*2</f>
        <v>-1.3238599999999998</v>
      </c>
      <c r="L48">
        <v>73.533500000000004</v>
      </c>
      <c r="M48">
        <v>2.6619299999999999</v>
      </c>
      <c r="N48">
        <f>-(Table134[[#This Row],[time]]-2)*2</f>
        <v>-1.3238599999999998</v>
      </c>
      <c r="O48">
        <v>82.805400000000006</v>
      </c>
      <c r="P48">
        <v>2.6619299999999999</v>
      </c>
      <c r="Q48">
        <f>-(Table134[[#This Row],[time]]-2)*2</f>
        <v>-1.3238599999999998</v>
      </c>
      <c r="R48">
        <v>81.656899999999993</v>
      </c>
      <c r="S48">
        <v>2.6619299999999999</v>
      </c>
      <c r="T48">
        <f>-(Table134[[#This Row],[time]]-2)*2</f>
        <v>-1.3238599999999998</v>
      </c>
      <c r="U48">
        <v>76.1999</v>
      </c>
      <c r="V48">
        <v>2.6619299999999999</v>
      </c>
      <c r="W48">
        <f>-(Table134[[#This Row],[time]]-2)*2</f>
        <v>-1.3238599999999998</v>
      </c>
      <c r="X48">
        <v>82.057100000000005</v>
      </c>
    </row>
    <row r="49" spans="1:24" x14ac:dyDescent="0.3">
      <c r="A49">
        <v>2.70424</v>
      </c>
      <c r="B49">
        <f>-(Table134[[#This Row],[time]]-2)*2</f>
        <v>-1.40848</v>
      </c>
      <c r="C49">
        <v>57.416200000000003</v>
      </c>
      <c r="D49">
        <v>2.70424</v>
      </c>
      <c r="E49">
        <f>-(Table134[[#This Row],[time]]-2)*2</f>
        <v>-1.40848</v>
      </c>
      <c r="F49">
        <v>80.113900000000001</v>
      </c>
      <c r="G49">
        <v>2.70424</v>
      </c>
      <c r="H49">
        <f>-(Table134[[#This Row],[time]]-2)*2</f>
        <v>-1.40848</v>
      </c>
      <c r="I49">
        <v>48.1768</v>
      </c>
      <c r="J49">
        <v>2.70424</v>
      </c>
      <c r="K49">
        <f>-(Table134[[#This Row],[time]]-2)*2</f>
        <v>-1.40848</v>
      </c>
      <c r="L49">
        <v>72.7911</v>
      </c>
      <c r="M49">
        <v>2.70424</v>
      </c>
      <c r="N49">
        <f>-(Table134[[#This Row],[time]]-2)*2</f>
        <v>-1.40848</v>
      </c>
      <c r="O49">
        <v>82.506600000000006</v>
      </c>
      <c r="P49">
        <v>2.70424</v>
      </c>
      <c r="Q49">
        <f>-(Table134[[#This Row],[time]]-2)*2</f>
        <v>-1.40848</v>
      </c>
      <c r="R49">
        <v>81.203400000000002</v>
      </c>
      <c r="S49">
        <v>2.70424</v>
      </c>
      <c r="T49">
        <f>-(Table134[[#This Row],[time]]-2)*2</f>
        <v>-1.40848</v>
      </c>
      <c r="U49">
        <v>75.521000000000001</v>
      </c>
      <c r="V49">
        <v>2.70424</v>
      </c>
      <c r="W49">
        <f>-(Table134[[#This Row],[time]]-2)*2</f>
        <v>-1.40848</v>
      </c>
      <c r="X49">
        <v>82.004199999999997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53.976599999999998</v>
      </c>
      <c r="D50">
        <v>2.75779</v>
      </c>
      <c r="E50">
        <f>-(Table134[[#This Row],[time]]-2)*2</f>
        <v>-1.5155799999999999</v>
      </c>
      <c r="F50">
        <v>79.260099999999994</v>
      </c>
      <c r="G50">
        <v>2.75779</v>
      </c>
      <c r="H50">
        <f>-(Table134[[#This Row],[time]]-2)*2</f>
        <v>-1.5155799999999999</v>
      </c>
      <c r="I50">
        <v>46.822400000000002</v>
      </c>
      <c r="J50">
        <v>2.75779</v>
      </c>
      <c r="K50">
        <f>-(Table134[[#This Row],[time]]-2)*2</f>
        <v>-1.5155799999999999</v>
      </c>
      <c r="L50">
        <v>72.034999999999997</v>
      </c>
      <c r="M50">
        <v>2.75779</v>
      </c>
      <c r="N50">
        <f>-(Table134[[#This Row],[time]]-2)*2</f>
        <v>-1.5155799999999999</v>
      </c>
      <c r="O50">
        <v>82.056899999999999</v>
      </c>
      <c r="P50">
        <v>2.75779</v>
      </c>
      <c r="Q50">
        <f>-(Table134[[#This Row],[time]]-2)*2</f>
        <v>-1.5155799999999999</v>
      </c>
      <c r="R50">
        <v>80.615300000000005</v>
      </c>
      <c r="S50">
        <v>2.75779</v>
      </c>
      <c r="T50">
        <f>-(Table134[[#This Row],[time]]-2)*2</f>
        <v>-1.5155799999999999</v>
      </c>
      <c r="U50">
        <v>74.722300000000004</v>
      </c>
      <c r="V50">
        <v>2.75779</v>
      </c>
      <c r="W50">
        <f>-(Table134[[#This Row],[time]]-2)*2</f>
        <v>-1.5155799999999999</v>
      </c>
      <c r="X50">
        <v>81.883700000000005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50.001399999999997</v>
      </c>
      <c r="D51">
        <v>2.8044500000000001</v>
      </c>
      <c r="E51">
        <f>-(Table134[[#This Row],[time]]-2)*2</f>
        <v>-1.6089000000000002</v>
      </c>
      <c r="F51">
        <v>78.481899999999996</v>
      </c>
      <c r="G51">
        <v>2.8044500000000001</v>
      </c>
      <c r="H51">
        <f>-(Table134[[#This Row],[time]]-2)*2</f>
        <v>-1.6089000000000002</v>
      </c>
      <c r="I51">
        <v>42.352699999999999</v>
      </c>
      <c r="J51">
        <v>2.8044500000000001</v>
      </c>
      <c r="K51">
        <f>-(Table134[[#This Row],[time]]-2)*2</f>
        <v>-1.6089000000000002</v>
      </c>
      <c r="L51">
        <v>71.338300000000004</v>
      </c>
      <c r="M51">
        <v>2.8044500000000001</v>
      </c>
      <c r="N51">
        <f>-(Table134[[#This Row],[time]]-2)*2</f>
        <v>-1.6089000000000002</v>
      </c>
      <c r="O51">
        <v>81.637699999999995</v>
      </c>
      <c r="P51">
        <v>2.8044500000000001</v>
      </c>
      <c r="Q51">
        <f>-(Table134[[#This Row],[time]]-2)*2</f>
        <v>-1.6089000000000002</v>
      </c>
      <c r="R51">
        <v>80.055999999999997</v>
      </c>
      <c r="S51">
        <v>2.8044500000000001</v>
      </c>
      <c r="T51">
        <f>-(Table134[[#This Row],[time]]-2)*2</f>
        <v>-1.6089000000000002</v>
      </c>
      <c r="U51">
        <v>74.014300000000006</v>
      </c>
      <c r="V51">
        <v>2.8044500000000001</v>
      </c>
      <c r="W51">
        <f>-(Table134[[#This Row],[time]]-2)*2</f>
        <v>-1.6089000000000002</v>
      </c>
      <c r="X51">
        <v>81.856700000000004</v>
      </c>
    </row>
    <row r="52" spans="1:24" x14ac:dyDescent="0.3">
      <c r="A52">
        <v>2.8546</v>
      </c>
      <c r="B52">
        <f>-(Table134[[#This Row],[time]]-2)*2</f>
        <v>-1.7092000000000001</v>
      </c>
      <c r="C52">
        <v>46.944600000000001</v>
      </c>
      <c r="D52">
        <v>2.8546</v>
      </c>
      <c r="E52">
        <f>-(Table134[[#This Row],[time]]-2)*2</f>
        <v>-1.7092000000000001</v>
      </c>
      <c r="F52">
        <v>77.975800000000007</v>
      </c>
      <c r="G52">
        <v>2.8546</v>
      </c>
      <c r="H52">
        <f>-(Table134[[#This Row],[time]]-2)*2</f>
        <v>-1.7092000000000001</v>
      </c>
      <c r="I52">
        <v>39.233800000000002</v>
      </c>
      <c r="J52">
        <v>2.8546</v>
      </c>
      <c r="K52">
        <f>-(Table134[[#This Row],[time]]-2)*2</f>
        <v>-1.7092000000000001</v>
      </c>
      <c r="L52">
        <v>70.910499999999999</v>
      </c>
      <c r="M52">
        <v>2.8546</v>
      </c>
      <c r="N52">
        <f>-(Table134[[#This Row],[time]]-2)*2</f>
        <v>-1.7092000000000001</v>
      </c>
      <c r="O52">
        <v>81.376900000000006</v>
      </c>
      <c r="P52">
        <v>2.8546</v>
      </c>
      <c r="Q52">
        <f>-(Table134[[#This Row],[time]]-2)*2</f>
        <v>-1.7092000000000001</v>
      </c>
      <c r="R52">
        <v>79.811199999999999</v>
      </c>
      <c r="S52">
        <v>2.8546</v>
      </c>
      <c r="T52">
        <f>-(Table134[[#This Row],[time]]-2)*2</f>
        <v>-1.7092000000000001</v>
      </c>
      <c r="U52">
        <v>73.625399999999999</v>
      </c>
      <c r="V52">
        <v>2.8546</v>
      </c>
      <c r="W52">
        <f>-(Table134[[#This Row],[time]]-2)*2</f>
        <v>-1.7092000000000001</v>
      </c>
      <c r="X52">
        <v>81.843599999999995</v>
      </c>
    </row>
    <row r="53" spans="1:24" x14ac:dyDescent="0.3">
      <c r="A53">
        <v>2.90442</v>
      </c>
      <c r="B53">
        <f>-(Table134[[#This Row],[time]]-2)*2</f>
        <v>-1.80884</v>
      </c>
      <c r="C53">
        <v>43.156599999999997</v>
      </c>
      <c r="D53">
        <v>2.90442</v>
      </c>
      <c r="E53">
        <f>-(Table134[[#This Row],[time]]-2)*2</f>
        <v>-1.80884</v>
      </c>
      <c r="F53">
        <v>77.237300000000005</v>
      </c>
      <c r="G53">
        <v>2.90442</v>
      </c>
      <c r="H53">
        <f>-(Table134[[#This Row],[time]]-2)*2</f>
        <v>-1.80884</v>
      </c>
      <c r="I53">
        <v>37.680700000000002</v>
      </c>
      <c r="J53">
        <v>2.90442</v>
      </c>
      <c r="K53">
        <f>-(Table134[[#This Row],[time]]-2)*2</f>
        <v>-1.80884</v>
      </c>
      <c r="L53">
        <v>70.321200000000005</v>
      </c>
      <c r="M53">
        <v>2.90442</v>
      </c>
      <c r="N53">
        <f>-(Table134[[#This Row],[time]]-2)*2</f>
        <v>-1.80884</v>
      </c>
      <c r="O53">
        <v>80.565200000000004</v>
      </c>
      <c r="P53">
        <v>2.90442</v>
      </c>
      <c r="Q53">
        <f>-(Table134[[#This Row],[time]]-2)*2</f>
        <v>-1.80884</v>
      </c>
      <c r="R53">
        <v>79.4315</v>
      </c>
      <c r="S53">
        <v>2.90442</v>
      </c>
      <c r="T53">
        <f>-(Table134[[#This Row],[time]]-2)*2</f>
        <v>-1.80884</v>
      </c>
      <c r="U53">
        <v>73.025199999999998</v>
      </c>
      <c r="V53">
        <v>2.90442</v>
      </c>
      <c r="W53">
        <f>-(Table134[[#This Row],[time]]-2)*2</f>
        <v>-1.80884</v>
      </c>
      <c r="X53">
        <v>81.858900000000006</v>
      </c>
    </row>
    <row r="54" spans="1:24" x14ac:dyDescent="0.3">
      <c r="A54">
        <v>2.95797</v>
      </c>
      <c r="B54">
        <f>-(Table134[[#This Row],[time]]-2)*2</f>
        <v>-1.91594</v>
      </c>
      <c r="C54">
        <v>38.355800000000002</v>
      </c>
      <c r="D54">
        <v>2.95797</v>
      </c>
      <c r="E54">
        <f>-(Table134[[#This Row],[time]]-2)*2</f>
        <v>-1.91594</v>
      </c>
      <c r="F54">
        <v>76.497500000000002</v>
      </c>
      <c r="G54">
        <v>2.95797</v>
      </c>
      <c r="H54">
        <f>-(Table134[[#This Row],[time]]-2)*2</f>
        <v>-1.91594</v>
      </c>
      <c r="I54">
        <v>31.694199999999999</v>
      </c>
      <c r="J54">
        <v>2.95797</v>
      </c>
      <c r="K54">
        <f>-(Table134[[#This Row],[time]]-2)*2</f>
        <v>-1.91594</v>
      </c>
      <c r="L54">
        <v>69.745500000000007</v>
      </c>
      <c r="M54">
        <v>2.95797</v>
      </c>
      <c r="N54">
        <f>-(Table134[[#This Row],[time]]-2)*2</f>
        <v>-1.91594</v>
      </c>
      <c r="O54">
        <v>79.198099999999997</v>
      </c>
      <c r="P54">
        <v>2.95797</v>
      </c>
      <c r="Q54">
        <f>-(Table134[[#This Row],[time]]-2)*2</f>
        <v>-1.91594</v>
      </c>
      <c r="R54">
        <v>78.953000000000003</v>
      </c>
      <c r="S54">
        <v>2.95797</v>
      </c>
      <c r="T54">
        <f>-(Table134[[#This Row],[time]]-2)*2</f>
        <v>-1.91594</v>
      </c>
      <c r="U54">
        <v>72.4499</v>
      </c>
      <c r="V54">
        <v>2.95797</v>
      </c>
      <c r="W54">
        <f>-(Table134[[#This Row],[time]]-2)*2</f>
        <v>-1.91594</v>
      </c>
      <c r="X54">
        <v>81.914400000000001</v>
      </c>
    </row>
    <row r="55" spans="1:24" x14ac:dyDescent="0.3">
      <c r="A55">
        <v>3</v>
      </c>
      <c r="B55">
        <f>-(Table134[[#This Row],[time]]-2)*2</f>
        <v>-2</v>
      </c>
      <c r="C55">
        <v>34.9497</v>
      </c>
      <c r="D55">
        <v>3</v>
      </c>
      <c r="E55">
        <f>-(Table134[[#This Row],[time]]-2)*2</f>
        <v>-2</v>
      </c>
      <c r="F55">
        <v>75.850800000000007</v>
      </c>
      <c r="G55">
        <v>3</v>
      </c>
      <c r="H55">
        <f>-(Table134[[#This Row],[time]]-2)*2</f>
        <v>-2</v>
      </c>
      <c r="I55">
        <v>27.436399999999999</v>
      </c>
      <c r="J55">
        <v>3</v>
      </c>
      <c r="K55">
        <f>-(Table134[[#This Row],[time]]-2)*2</f>
        <v>-2</v>
      </c>
      <c r="L55">
        <v>69.218100000000007</v>
      </c>
      <c r="M55">
        <v>3</v>
      </c>
      <c r="N55">
        <f>-(Table134[[#This Row],[time]]-2)*2</f>
        <v>-2</v>
      </c>
      <c r="O55">
        <v>78.703699999999998</v>
      </c>
      <c r="P55">
        <v>3</v>
      </c>
      <c r="Q55">
        <f>-(Table134[[#This Row],[time]]-2)*2</f>
        <v>-2</v>
      </c>
      <c r="R55">
        <v>78.293000000000006</v>
      </c>
      <c r="S55">
        <v>3</v>
      </c>
      <c r="T55">
        <f>-(Table134[[#This Row],[time]]-2)*2</f>
        <v>-2</v>
      </c>
      <c r="U55">
        <v>71.936099999999996</v>
      </c>
      <c r="V55">
        <v>3</v>
      </c>
      <c r="W55">
        <f>-(Table134[[#This Row],[time]]-2)*2</f>
        <v>-2</v>
      </c>
      <c r="X55">
        <v>81.888099999999994</v>
      </c>
    </row>
  </sheetData>
  <pageMargins left="0.7" right="0.7" top="0.75" bottom="0.75" header="0.3" footer="0.3"/>
  <pageSetup orientation="portrait" horizontalDpi="4294967293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F4E645-21E5-4EEF-9D54-16B2C488E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BA0D49-7A60-4C58-9DD7-05CAAAFF46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908D0B-380E-4BDE-B160-2A3B1E3F0E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2020-12-22T22:53:37Z</dcterms:created>
  <dcterms:modified xsi:type="dcterms:W3CDTF">2020-12-22T23:20:06Z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