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LatSlideTether/"/>
    </mc:Choice>
  </mc:AlternateContent>
  <xr:revisionPtr revIDLastSave="17" documentId="8_{AAF18527-4AEA-42A1-901D-741640CE4BA8}" xr6:coauthVersionLast="45" xr6:coauthVersionMax="45" xr10:uidLastSave="{D195DE78-2379-4A62-86CC-01E63F93A6D7}"/>
  <bookViews>
    <workbookView xWindow="9276" yWindow="2256" windowWidth="17280" windowHeight="9036" xr2:uid="{A76C197E-8C64-4601-B834-535340AEF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<sst xmlns="http://schemas.openxmlformats.org/spreadsheetml/2006/main" count="75" uniqueCount="20">
  <si>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</si>
  <si>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</si>
  <si>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</si>
  <si>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</si>
  <si>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</si>
  <si>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</si>
  <si>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</si>
  <si>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</si>
  <si>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</si>
  <si>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</si>
  <si>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</si>
  <si>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</si>
  <si>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</si>
  <si>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</si>
  <si>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</si>
  <si>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</si>
  <si>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Latslide tether</t>
  </si>
  <si>
    <t>S2_4P_LatSlide_Tether.odb</t>
  </si>
  <si>
    <t>4N LatSlide Tether</t>
  </si>
  <si>
    <t>S2_4N_LatSlide_Tether.odb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</si>
</sst>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0F137-8A4A-4E44-A7A5-9AAB680C1B4E}" name="Table1" displayName="Table1" ref="A5:C26" totalsRowShown="0">
  <autoFilter ref="A5:C26" xr:uid="{1C6B2D02-2D54-4D2F-A3DB-B19D252CF552}"/>
  <tableColumns count="3">
    <tableColumn id="1" xr3:uid="{851684E6-1B9A-45A7-BAA6-9E3802B7C674}" name="time"/>
    <tableColumn id="2" xr3:uid="{8D3F4B50-0509-48F0-BFF4-9E635C0D126E}" name="moment" dataDxfId="15">
      <calculatedColumnFormula>(Table1[[#This Row],[time]]-2)*2</calculatedColumnFormula>
    </tableColumn>
    <tableColumn id="3" xr3:uid="{28C6B001-026D-4C9B-8DEE-9AABD4A728B0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411701-FA60-43BE-904A-E06928D79B2F}" name="Table235" displayName="Table235" ref="D34:F55" totalsRowShown="0">
  <autoFilter ref="D34:F55" xr:uid="{6FBB2E6D-535E-4F09-A4AE-75670A24D714}"/>
  <tableColumns count="3">
    <tableColumn id="1" xr3:uid="{11944BD7-3717-4371-8F7D-4DF0B452A5D5}" name="time"/>
    <tableColumn id="2" xr3:uid="{62FEA53D-45A5-40E9-941E-5F1B2E921A28}" name="moment" dataDxfId="6">
      <calculatedColumnFormula>-(Table134[[#This Row],[time]]-2)*2</calculatedColumnFormula>
    </tableColumn>
    <tableColumn id="3" xr3:uid="{4D3E5394-9674-443E-9DE9-5C3EE9D95C9F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337D0F-96FE-4FBE-8E27-22FD2303C06A}" name="Table336" displayName="Table336" ref="G34:I55" totalsRowShown="0">
  <autoFilter ref="G34:I55" xr:uid="{9607929D-8F92-4321-84D1-EDFBD93E876E}"/>
  <tableColumns count="3">
    <tableColumn id="1" xr3:uid="{4274F66E-B45E-4B5A-9E77-F9717CC73F36}" name="time"/>
    <tableColumn id="2" xr3:uid="{50DDBEAF-5556-450A-9927-33E89F3AE1C9}" name="moment" dataDxfId="5">
      <calculatedColumnFormula>-(Table134[[#This Row],[time]]-2)*2</calculatedColumnFormula>
    </tableColumn>
    <tableColumn id="3" xr3:uid="{DD05B7AC-0E13-45D5-9C81-A69FAE0F6E69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3BE16E-2C8B-4135-9934-E71F27C43F2B}" name="Table437" displayName="Table437" ref="J34:L55" totalsRowShown="0">
  <autoFilter ref="J34:L55" xr:uid="{04604011-BF6D-4ACE-9938-1AC071373FB1}"/>
  <tableColumns count="3">
    <tableColumn id="1" xr3:uid="{05DE1D93-2C4C-4652-85F1-88F0DF8CC136}" name="time"/>
    <tableColumn id="2" xr3:uid="{7DD1C886-6EEE-4F5B-9B0C-F0887B1567BA}" name="moment" dataDxfId="4">
      <calculatedColumnFormula>-(Table134[[#This Row],[time]]-2)*2</calculatedColumnFormula>
    </tableColumn>
    <tableColumn id="3" xr3:uid="{B419A0E4-77CE-4691-9BD1-46E5CFA1C37B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B5A020-2E5A-4944-A3DE-5330B1936982}" name="Table538" displayName="Table538" ref="M34:O55" totalsRowShown="0">
  <autoFilter ref="M34:O55" xr:uid="{C3AD1864-0EC7-4944-B93B-5E484726A86D}"/>
  <tableColumns count="3">
    <tableColumn id="1" xr3:uid="{61AA48E0-9EE9-4ADA-82FB-9C2C8530D0E5}" name="time"/>
    <tableColumn id="2" xr3:uid="{E43A24FA-9AD8-43F5-8800-D8000EA3D07E}" name="moment" dataDxfId="3">
      <calculatedColumnFormula>-(Table134[[#This Row],[time]]-2)*2</calculatedColumnFormula>
    </tableColumn>
    <tableColumn id="3" xr3:uid="{9A7DAADA-02E9-4389-9E71-B8F34102680D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9D5DCA-32B0-47B2-8EDD-83E3F3F1F32C}" name="Table639" displayName="Table639" ref="P34:R55" totalsRowShown="0">
  <autoFilter ref="P34:R55" xr:uid="{16B119C3-8620-40AE-981E-5AE6430DBC0D}"/>
  <tableColumns count="3">
    <tableColumn id="1" xr3:uid="{9D52826F-F598-411F-8AB3-B49B97110656}" name="time"/>
    <tableColumn id="2" xr3:uid="{8D3BC19C-D743-470F-9EB3-07FEE2D007EB}" name="moment" dataDxfId="2">
      <calculatedColumnFormula>-(Table134[[#This Row],[time]]-2)*2</calculatedColumnFormula>
    </tableColumn>
    <tableColumn id="3" xr3:uid="{88C2F061-3868-4217-B7B4-17EE056381A6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EC4722-54CD-4510-B82A-BFE7B95578C4}" name="Table740" displayName="Table740" ref="S34:U55" totalsRowShown="0">
  <autoFilter ref="S34:U55" xr:uid="{43C034A4-F75C-40FE-88F8-183EF1F57A48}"/>
  <tableColumns count="3">
    <tableColumn id="1" xr3:uid="{B2D5F9ED-159F-47F7-BAAB-C79AC562A533}" name="time"/>
    <tableColumn id="2" xr3:uid="{33F75F2D-1510-4E46-AB5C-D4739A687E5A}" name="moment" dataDxfId="1">
      <calculatedColumnFormula>-(Table134[[#This Row],[time]]-2)*2</calculatedColumnFormula>
    </tableColumn>
    <tableColumn id="3" xr3:uid="{6880ED86-6E2D-4502-8ED3-C737666B0606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8878071-548F-42AD-9275-7CC700D5CE47}" name="Table841" displayName="Table841" ref="V34:X55" totalsRowShown="0">
  <autoFilter ref="V34:X55" xr:uid="{5D91FB03-AB55-4CCA-85DD-69022C977ED7}"/>
  <tableColumns count="3">
    <tableColumn id="1" xr3:uid="{7CDDE442-5920-4515-9117-E9842AA6EDF0}" name="time"/>
    <tableColumn id="2" xr3:uid="{7F3871DD-AB51-4DDE-A797-E098D670FD9B}" name="moment" dataDxfId="0">
      <calculatedColumnFormula>-(Table134[[#This Row],[time]]-2)*2</calculatedColumnFormula>
    </tableColumn>
    <tableColumn id="3" xr3:uid="{759A682F-7198-40FF-9198-5C0006FAAC53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00BA72-4DFF-4DC2-B8C7-A109E30C1D8E}" name="Table2" displayName="Table2" ref="D5:F26" totalsRowShown="0">
  <autoFilter ref="D5:F26" xr:uid="{66755B62-37C5-467C-AFCD-62844E3F5A0E}"/>
  <tableColumns count="3">
    <tableColumn id="1" xr3:uid="{292FDFED-14BD-44DE-B89C-CF6652EDE969}" name="time"/>
    <tableColumn id="2" xr3:uid="{2CC42CEA-94A4-4F75-B9C2-34317936C4A8}" name="moment" dataDxfId="14">
      <calculatedColumnFormula>(Table2[[#This Row],[time]]-2)*2</calculatedColumnFormula>
    </tableColumn>
    <tableColumn id="3" xr3:uid="{FF4C5D00-C22B-45DC-A000-83C5DA570BCE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E397FC-F8DF-453A-8664-E45D1000CCA8}" name="Table3" displayName="Table3" ref="G5:I26" totalsRowShown="0">
  <autoFilter ref="G5:I26" xr:uid="{7666B872-0486-44E2-98C5-1425CB4720B2}"/>
  <tableColumns count="3">
    <tableColumn id="1" xr3:uid="{B4E2AFD6-9476-406E-A412-3EA8101435F2}" name="time"/>
    <tableColumn id="2" xr3:uid="{751FFC65-BE4D-40F0-A9F1-8A2299565225}" name="moment" dataDxfId="13">
      <calculatedColumnFormula>(Table3[[#This Row],[time]]-2)*2</calculatedColumnFormula>
    </tableColumn>
    <tableColumn id="3" xr3:uid="{92F975E5-BA5C-4605-BF4C-4DE4C97B54F2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E8DC92-83BC-4EB9-B410-7D1DC72C3D1A}" name="Table4" displayName="Table4" ref="J5:L26" totalsRowShown="0">
  <autoFilter ref="J5:L26" xr:uid="{2067409C-D01A-4468-B1BD-D1970A9C929E}"/>
  <tableColumns count="3">
    <tableColumn id="1" xr3:uid="{38D4C2C6-A9C3-4F4C-BC8E-75E837CE1A05}" name="time"/>
    <tableColumn id="2" xr3:uid="{DD55F3E3-C4B7-4B0E-B9DB-55DE62E56B28}" name="moment" dataDxfId="12">
      <calculatedColumnFormula>(Table4[[#This Row],[time]]-2)*2</calculatedColumnFormula>
    </tableColumn>
    <tableColumn id="3" xr3:uid="{A9407DA5-1498-4680-A1A8-3CBEAD83FA70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779AE7-9B52-407A-983E-3BCF20A52F4A}" name="Table5" displayName="Table5" ref="M5:O26" totalsRowShown="0">
  <autoFilter ref="M5:O26" xr:uid="{AFDE2C47-FAB3-487D-A329-880344EA28D9}"/>
  <tableColumns count="3">
    <tableColumn id="1" xr3:uid="{B0405070-30A6-4424-910A-6F6A22268E7C}" name="time"/>
    <tableColumn id="2" xr3:uid="{B5972F3E-B997-45A9-8B5D-341B0C6155BF}" name="moment" dataDxfId="11">
      <calculatedColumnFormula>(Table5[[#This Row],[time]]-2)*2</calculatedColumnFormula>
    </tableColumn>
    <tableColumn id="3" xr3:uid="{A51885EF-46ED-48F6-8B5D-E8537A166BA4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42826B-583C-4EDF-8A95-7726CCD422A7}" name="Table6" displayName="Table6" ref="P5:R26" totalsRowShown="0">
  <autoFilter ref="P5:R26" xr:uid="{DEDBB499-19F2-4659-BF19-54F2CEEDB1C0}"/>
  <tableColumns count="3">
    <tableColumn id="1" xr3:uid="{5EF193A5-7C9A-4621-B43E-51D03E2496C4}" name="time"/>
    <tableColumn id="2" xr3:uid="{D86BED3E-BF85-444F-B2EE-02EE15AE2D35}" name="moment" dataDxfId="10">
      <calculatedColumnFormula>(Table6[[#This Row],[time]]-2)*2</calculatedColumnFormula>
    </tableColumn>
    <tableColumn id="3" xr3:uid="{FF052232-54C3-4099-A2B3-6F56CC9D65FD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03CE45-0530-44CA-B520-C1774D289319}" name="Table7" displayName="Table7" ref="S5:U26" totalsRowShown="0">
  <autoFilter ref="S5:U26" xr:uid="{629286E4-4082-4055-8A47-709BBD442D76}"/>
  <tableColumns count="3">
    <tableColumn id="1" xr3:uid="{BA7F6D9A-DA20-4130-840E-074565E04C26}" name="time"/>
    <tableColumn id="2" xr3:uid="{EA158649-5AFF-4C43-AE96-E459220BB682}" name="moment" dataDxfId="9">
      <calculatedColumnFormula>(Table7[[#This Row],[time]]-2)*2</calculatedColumnFormula>
    </tableColumn>
    <tableColumn id="3" xr3:uid="{0294F3E7-9D3C-4965-AABF-30E57C0E2B67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5CF89D-1A79-43C8-A821-4F99FB11BF70}" name="Table8" displayName="Table8" ref="V5:X26" totalsRowShown="0">
  <autoFilter ref="V5:X26" xr:uid="{5F3A1EC4-72B1-4641-83F8-0BFE9C543F49}"/>
  <tableColumns count="3">
    <tableColumn id="1" xr3:uid="{980C8BBB-6406-4184-A217-A424A039BBEF}" name="time"/>
    <tableColumn id="2" xr3:uid="{CF2AD56E-1FDD-487A-AE42-9587E8422796}" name="moment" dataDxfId="8">
      <calculatedColumnFormula>(Table8[[#This Row],[time]]-2)*2</calculatedColumnFormula>
    </tableColumn>
    <tableColumn id="3" xr3:uid="{6AD89F82-9C12-4D18-8D27-FA5366DF6D0E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77A016-8043-40B5-BF96-CAAA92DFA73B}" name="Table134" displayName="Table134" ref="A34:C55" totalsRowShown="0">
  <autoFilter ref="A34:C55" xr:uid="{7678106E-E714-4A8E-9CCF-CFB501FC9D9C}"/>
  <tableColumns count="3">
    <tableColumn id="1" xr3:uid="{BBA5BEA9-B714-4DB1-833B-B49B92E082DC}" name="time"/>
    <tableColumn id="2" xr3:uid="{612B0DAB-CF09-4A2D-A601-7116D3481F23}" name="moment" dataDxfId="7">
      <calculatedColumnFormula>-(Table134[[#This Row],[time]]-2)*2</calculatedColumnFormula>
    </tableColumn>
    <tableColumn id="3" xr3:uid="{FDBB10DD-8777-42C3-9C0C-8D09AB77E8AA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49AB-EE29-4E5C-AFC3-3FF38FE2C5FE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91.084699999999998</v>
      </c>
      <c r="D6">
        <v>2</v>
      </c>
      <c r="E6">
        <f>(Table2[[#This Row],[time]]-2)*2</f>
        <v>0</v>
      </c>
      <c r="F6">
        <v>95.836600000000004</v>
      </c>
      <c r="G6">
        <v>2</v>
      </c>
      <c r="H6">
        <f>(Table3[[#This Row],[time]]-2)*2</f>
        <v>0</v>
      </c>
      <c r="I6">
        <v>89.259799999999998</v>
      </c>
      <c r="J6">
        <v>2</v>
      </c>
      <c r="K6">
        <f>(Table4[[#This Row],[time]]-2)*2</f>
        <v>0</v>
      </c>
      <c r="L6">
        <v>86.405299999999997</v>
      </c>
      <c r="M6">
        <v>2</v>
      </c>
      <c r="N6">
        <f>(Table5[[#This Row],[time]]-2)*2</f>
        <v>0</v>
      </c>
      <c r="O6">
        <v>82.680099999999996</v>
      </c>
      <c r="P6">
        <v>2</v>
      </c>
      <c r="Q6">
        <f>(Table6[[#This Row],[time]]-2)*2</f>
        <v>0</v>
      </c>
      <c r="R6">
        <v>88.826700000000002</v>
      </c>
      <c r="S6">
        <v>2</v>
      </c>
      <c r="T6">
        <f>(Table7[[#This Row],[time]]-2)*2</f>
        <v>0</v>
      </c>
      <c r="U6">
        <v>78.953400000000002</v>
      </c>
      <c r="V6">
        <v>2</v>
      </c>
      <c r="W6">
        <f>(Table8[[#This Row],[time]]-2)*2</f>
        <v>0</v>
      </c>
      <c r="X6">
        <v>83.136899999999997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91.118200000000002</v>
      </c>
      <c r="D7">
        <v>2.0575000000000001</v>
      </c>
      <c r="E7">
        <f>(Table2[[#This Row],[time]]-2)*2</f>
        <v>0.11500000000000021</v>
      </c>
      <c r="F7">
        <v>96.085999999999999</v>
      </c>
      <c r="G7">
        <v>2.0575000000000001</v>
      </c>
      <c r="H7">
        <f>(Table3[[#This Row],[time]]-2)*2</f>
        <v>0.11500000000000021</v>
      </c>
      <c r="I7">
        <v>89.314700000000002</v>
      </c>
      <c r="J7">
        <v>2.0575000000000001</v>
      </c>
      <c r="K7">
        <f>(Table4[[#This Row],[time]]-2)*2</f>
        <v>0.11500000000000021</v>
      </c>
      <c r="L7">
        <v>86.484499999999997</v>
      </c>
      <c r="M7">
        <v>2.0575000000000001</v>
      </c>
      <c r="N7">
        <f>(Table5[[#This Row],[time]]-2)*2</f>
        <v>0.11500000000000021</v>
      </c>
      <c r="O7">
        <v>82.720200000000006</v>
      </c>
      <c r="P7">
        <v>2.0575000000000001</v>
      </c>
      <c r="Q7">
        <f>(Table6[[#This Row],[time]]-2)*2</f>
        <v>0.11500000000000021</v>
      </c>
      <c r="R7">
        <v>88.765699999999995</v>
      </c>
      <c r="S7">
        <v>2.0575000000000001</v>
      </c>
      <c r="T7">
        <f>(Table7[[#This Row],[time]]-2)*2</f>
        <v>0.11500000000000021</v>
      </c>
      <c r="U7">
        <v>78.820700000000002</v>
      </c>
      <c r="V7">
        <v>2.0575000000000001</v>
      </c>
      <c r="W7">
        <f>(Table8[[#This Row],[time]]-2)*2</f>
        <v>0.11500000000000021</v>
      </c>
      <c r="X7">
        <v>83.218100000000007</v>
      </c>
    </row>
    <row r="8" spans="1:24" x14ac:dyDescent="0.3">
      <c r="A8">
        <v>2.1025</v>
      </c>
      <c r="B8">
        <f>(Table1[[#This Row],[time]]-2)*2</f>
        <v>0.20500000000000007</v>
      </c>
      <c r="C8">
        <v>91.432599999999994</v>
      </c>
      <c r="D8">
        <v>2.1025</v>
      </c>
      <c r="E8">
        <f>(Table2[[#This Row],[time]]-2)*2</f>
        <v>0.20500000000000007</v>
      </c>
      <c r="F8">
        <v>96.24</v>
      </c>
      <c r="G8">
        <v>2.1025</v>
      </c>
      <c r="H8">
        <f>(Table3[[#This Row],[time]]-2)*2</f>
        <v>0.20500000000000007</v>
      </c>
      <c r="I8">
        <v>89.299499999999995</v>
      </c>
      <c r="J8">
        <v>2.1025</v>
      </c>
      <c r="K8">
        <f>(Table4[[#This Row],[time]]-2)*2</f>
        <v>0.20500000000000007</v>
      </c>
      <c r="L8">
        <v>86.410200000000003</v>
      </c>
      <c r="M8">
        <v>2.1025</v>
      </c>
      <c r="N8">
        <f>(Table5[[#This Row],[time]]-2)*2</f>
        <v>0.20500000000000007</v>
      </c>
      <c r="O8">
        <v>82.826800000000006</v>
      </c>
      <c r="P8">
        <v>2.1025</v>
      </c>
      <c r="Q8">
        <f>(Table6[[#This Row],[time]]-2)*2</f>
        <v>0.20500000000000007</v>
      </c>
      <c r="R8">
        <v>88.551500000000004</v>
      </c>
      <c r="S8">
        <v>2.1025</v>
      </c>
      <c r="T8">
        <f>(Table7[[#This Row],[time]]-2)*2</f>
        <v>0.20500000000000007</v>
      </c>
      <c r="U8">
        <v>78.584100000000007</v>
      </c>
      <c r="V8">
        <v>2.1025</v>
      </c>
      <c r="W8">
        <f>(Table8[[#This Row],[time]]-2)*2</f>
        <v>0.20500000000000007</v>
      </c>
      <c r="X8">
        <v>83.393100000000004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91.850999999999999</v>
      </c>
      <c r="D9">
        <v>2.1671900000000002</v>
      </c>
      <c r="E9">
        <f>(Table2[[#This Row],[time]]-2)*2</f>
        <v>0.33438000000000034</v>
      </c>
      <c r="F9">
        <v>96.231700000000004</v>
      </c>
      <c r="G9">
        <v>2.1671900000000002</v>
      </c>
      <c r="H9">
        <f>(Table3[[#This Row],[time]]-2)*2</f>
        <v>0.33438000000000034</v>
      </c>
      <c r="I9">
        <v>89.23</v>
      </c>
      <c r="J9">
        <v>2.1671900000000002</v>
      </c>
      <c r="K9">
        <f>(Table4[[#This Row],[time]]-2)*2</f>
        <v>0.33438000000000034</v>
      </c>
      <c r="L9">
        <v>86.269599999999997</v>
      </c>
      <c r="M9">
        <v>2.1671900000000002</v>
      </c>
      <c r="N9">
        <f>(Table5[[#This Row],[time]]-2)*2</f>
        <v>0.33438000000000034</v>
      </c>
      <c r="O9">
        <v>82.367199999999997</v>
      </c>
      <c r="P9">
        <v>2.1671900000000002</v>
      </c>
      <c r="Q9">
        <f>(Table6[[#This Row],[time]]-2)*2</f>
        <v>0.33438000000000034</v>
      </c>
      <c r="R9">
        <v>88.200599999999994</v>
      </c>
      <c r="S9">
        <v>2.1671900000000002</v>
      </c>
      <c r="T9">
        <f>(Table7[[#This Row],[time]]-2)*2</f>
        <v>0.33438000000000034</v>
      </c>
      <c r="U9">
        <v>78.401499999999999</v>
      </c>
      <c r="V9">
        <v>2.1671900000000002</v>
      </c>
      <c r="W9">
        <f>(Table8[[#This Row],[time]]-2)*2</f>
        <v>0.33438000000000034</v>
      </c>
      <c r="X9">
        <v>83.530500000000004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91.894099999999995</v>
      </c>
      <c r="D10">
        <v>2.2146499999999998</v>
      </c>
      <c r="E10">
        <f>(Table2[[#This Row],[time]]-2)*2</f>
        <v>0.42929999999999957</v>
      </c>
      <c r="F10">
        <v>96.299800000000005</v>
      </c>
      <c r="G10">
        <v>2.2146499999999998</v>
      </c>
      <c r="H10">
        <f>(Table3[[#This Row],[time]]-2)*2</f>
        <v>0.42929999999999957</v>
      </c>
      <c r="I10">
        <v>88.848399999999998</v>
      </c>
      <c r="J10">
        <v>2.2146499999999998</v>
      </c>
      <c r="K10">
        <f>(Table4[[#This Row],[time]]-2)*2</f>
        <v>0.42929999999999957</v>
      </c>
      <c r="L10">
        <v>85.893699999999995</v>
      </c>
      <c r="M10">
        <v>2.2146499999999998</v>
      </c>
      <c r="N10">
        <f>(Table5[[#This Row],[time]]-2)*2</f>
        <v>0.42929999999999957</v>
      </c>
      <c r="O10">
        <v>80.932299999999998</v>
      </c>
      <c r="P10">
        <v>2.2146499999999998</v>
      </c>
      <c r="Q10">
        <f>(Table6[[#This Row],[time]]-2)*2</f>
        <v>0.42929999999999957</v>
      </c>
      <c r="R10">
        <v>87.738399999999999</v>
      </c>
      <c r="S10">
        <v>2.2146499999999998</v>
      </c>
      <c r="T10">
        <f>(Table7[[#This Row],[time]]-2)*2</f>
        <v>0.42929999999999957</v>
      </c>
      <c r="U10">
        <v>78.200400000000002</v>
      </c>
      <c r="V10">
        <v>2.2146499999999998</v>
      </c>
      <c r="W10">
        <f>(Table8[[#This Row],[time]]-2)*2</f>
        <v>0.42929999999999957</v>
      </c>
      <c r="X10">
        <v>83.673100000000005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92.293899999999994</v>
      </c>
      <c r="D11">
        <v>2.2715999999999998</v>
      </c>
      <c r="E11">
        <f>(Table2[[#This Row],[time]]-2)*2</f>
        <v>0.54319999999999968</v>
      </c>
      <c r="F11">
        <v>96.260900000000007</v>
      </c>
      <c r="G11">
        <v>2.2715999999999998</v>
      </c>
      <c r="H11">
        <f>(Table3[[#This Row],[time]]-2)*2</f>
        <v>0.54319999999999968</v>
      </c>
      <c r="I11">
        <v>88.221199999999996</v>
      </c>
      <c r="J11">
        <v>2.2715999999999998</v>
      </c>
      <c r="K11">
        <f>(Table4[[#This Row],[time]]-2)*2</f>
        <v>0.54319999999999968</v>
      </c>
      <c r="L11">
        <v>85.224900000000005</v>
      </c>
      <c r="M11">
        <v>2.2715999999999998</v>
      </c>
      <c r="N11">
        <f>(Table5[[#This Row],[time]]-2)*2</f>
        <v>0.54319999999999968</v>
      </c>
      <c r="O11">
        <v>80.838899999999995</v>
      </c>
      <c r="P11">
        <v>2.2715999999999998</v>
      </c>
      <c r="Q11">
        <f>(Table6[[#This Row],[time]]-2)*2</f>
        <v>0.54319999999999968</v>
      </c>
      <c r="R11">
        <v>87.261600000000001</v>
      </c>
      <c r="S11">
        <v>2.2715999999999998</v>
      </c>
      <c r="T11">
        <f>(Table7[[#This Row],[time]]-2)*2</f>
        <v>0.54319999999999968</v>
      </c>
      <c r="U11">
        <v>78.038700000000006</v>
      </c>
      <c r="V11">
        <v>2.2715999999999998</v>
      </c>
      <c r="W11">
        <f>(Table8[[#This Row],[time]]-2)*2</f>
        <v>0.54319999999999968</v>
      </c>
      <c r="X11">
        <v>83.960300000000004</v>
      </c>
    </row>
    <row r="12" spans="1:24" x14ac:dyDescent="0.3">
      <c r="A12">
        <v>2.32233</v>
      </c>
      <c r="B12">
        <f>(Table1[[#This Row],[time]]-2)*2</f>
        <v>0.64466000000000001</v>
      </c>
      <c r="C12">
        <v>92.336200000000005</v>
      </c>
      <c r="D12">
        <v>2.32233</v>
      </c>
      <c r="E12">
        <f>(Table2[[#This Row],[time]]-2)*2</f>
        <v>0.64466000000000001</v>
      </c>
      <c r="F12">
        <v>96.479500000000002</v>
      </c>
      <c r="G12">
        <v>2.32233</v>
      </c>
      <c r="H12">
        <f>(Table3[[#This Row],[time]]-2)*2</f>
        <v>0.64466000000000001</v>
      </c>
      <c r="I12">
        <v>86.829099999999997</v>
      </c>
      <c r="J12">
        <v>2.32233</v>
      </c>
      <c r="K12">
        <f>(Table4[[#This Row],[time]]-2)*2</f>
        <v>0.64466000000000001</v>
      </c>
      <c r="L12">
        <v>83.444999999999993</v>
      </c>
      <c r="M12">
        <v>2.32233</v>
      </c>
      <c r="N12">
        <f>(Table5[[#This Row],[time]]-2)*2</f>
        <v>0.64466000000000001</v>
      </c>
      <c r="O12">
        <v>80.314400000000006</v>
      </c>
      <c r="P12">
        <v>2.32233</v>
      </c>
      <c r="Q12">
        <f>(Table6[[#This Row],[time]]-2)*2</f>
        <v>0.64466000000000001</v>
      </c>
      <c r="R12">
        <v>84.664900000000003</v>
      </c>
      <c r="S12">
        <v>2.32233</v>
      </c>
      <c r="T12">
        <f>(Table7[[#This Row],[time]]-2)*2</f>
        <v>0.64466000000000001</v>
      </c>
      <c r="U12">
        <v>77.818700000000007</v>
      </c>
      <c r="V12">
        <v>2.32233</v>
      </c>
      <c r="W12">
        <f>(Table8[[#This Row],[time]]-2)*2</f>
        <v>0.64466000000000001</v>
      </c>
      <c r="X12">
        <v>84.171700000000001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91.867599999999996</v>
      </c>
      <c r="D13">
        <v>2.3587899999999999</v>
      </c>
      <c r="E13">
        <f>(Table2[[#This Row],[time]]-2)*2</f>
        <v>0.71757999999999988</v>
      </c>
      <c r="F13">
        <v>96.29</v>
      </c>
      <c r="G13">
        <v>2.3587899999999999</v>
      </c>
      <c r="H13">
        <f>(Table3[[#This Row],[time]]-2)*2</f>
        <v>0.71757999999999988</v>
      </c>
      <c r="I13">
        <v>86.625600000000006</v>
      </c>
      <c r="J13">
        <v>2.3587899999999999</v>
      </c>
      <c r="K13">
        <f>(Table4[[#This Row],[time]]-2)*2</f>
        <v>0.71757999999999988</v>
      </c>
      <c r="L13">
        <v>83.140699999999995</v>
      </c>
      <c r="M13">
        <v>2.3587899999999999</v>
      </c>
      <c r="N13">
        <f>(Table5[[#This Row],[time]]-2)*2</f>
        <v>0.71757999999999988</v>
      </c>
      <c r="O13">
        <v>79.855000000000004</v>
      </c>
      <c r="P13">
        <v>2.3587899999999999</v>
      </c>
      <c r="Q13">
        <f>(Table6[[#This Row],[time]]-2)*2</f>
        <v>0.71757999999999988</v>
      </c>
      <c r="R13">
        <v>84.1952</v>
      </c>
      <c r="S13">
        <v>2.3587899999999999</v>
      </c>
      <c r="T13">
        <f>(Table7[[#This Row],[time]]-2)*2</f>
        <v>0.71757999999999988</v>
      </c>
      <c r="U13">
        <v>77.570499999999996</v>
      </c>
      <c r="V13">
        <v>2.3587899999999999</v>
      </c>
      <c r="W13">
        <f>(Table8[[#This Row],[time]]-2)*2</f>
        <v>0.71757999999999988</v>
      </c>
      <c r="X13">
        <v>84.062399999999997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91.794499999999999</v>
      </c>
      <c r="D14">
        <v>2.4015499999999999</v>
      </c>
      <c r="E14">
        <f>(Table2[[#This Row],[time]]-2)*2</f>
        <v>0.8030999999999997</v>
      </c>
      <c r="F14">
        <v>96.102500000000006</v>
      </c>
      <c r="G14">
        <v>2.4015499999999999</v>
      </c>
      <c r="H14">
        <f>(Table3[[#This Row],[time]]-2)*2</f>
        <v>0.8030999999999997</v>
      </c>
      <c r="I14">
        <v>86.545400000000001</v>
      </c>
      <c r="J14">
        <v>2.4015499999999999</v>
      </c>
      <c r="K14">
        <f>(Table4[[#This Row],[time]]-2)*2</f>
        <v>0.8030999999999997</v>
      </c>
      <c r="L14">
        <v>82.623599999999996</v>
      </c>
      <c r="M14">
        <v>2.4015499999999999</v>
      </c>
      <c r="N14">
        <f>(Table5[[#This Row],[time]]-2)*2</f>
        <v>0.8030999999999997</v>
      </c>
      <c r="O14">
        <v>79.618899999999996</v>
      </c>
      <c r="P14">
        <v>2.4015499999999999</v>
      </c>
      <c r="Q14">
        <f>(Table6[[#This Row],[time]]-2)*2</f>
        <v>0.8030999999999997</v>
      </c>
      <c r="R14">
        <v>82.662700000000001</v>
      </c>
      <c r="S14">
        <v>2.4015499999999999</v>
      </c>
      <c r="T14">
        <f>(Table7[[#This Row],[time]]-2)*2</f>
        <v>0.8030999999999997</v>
      </c>
      <c r="U14">
        <v>77.489900000000006</v>
      </c>
      <c r="V14">
        <v>2.4015499999999999</v>
      </c>
      <c r="W14">
        <f>(Table8[[#This Row],[time]]-2)*2</f>
        <v>0.8030999999999997</v>
      </c>
      <c r="X14">
        <v>84.039100000000005</v>
      </c>
    </row>
    <row r="15" spans="1:24" x14ac:dyDescent="0.3">
      <c r="A15">
        <v>2.47973</v>
      </c>
      <c r="B15">
        <f>(Table1[[#This Row],[time]]-2)*2</f>
        <v>0.95945999999999998</v>
      </c>
      <c r="C15">
        <v>91.359499999999997</v>
      </c>
      <c r="D15">
        <v>2.47973</v>
      </c>
      <c r="E15">
        <f>(Table2[[#This Row],[time]]-2)*2</f>
        <v>0.95945999999999998</v>
      </c>
      <c r="F15">
        <v>95.655799999999999</v>
      </c>
      <c r="G15">
        <v>2.47973</v>
      </c>
      <c r="H15">
        <f>(Table3[[#This Row],[time]]-2)*2</f>
        <v>0.95945999999999998</v>
      </c>
      <c r="I15">
        <v>84.601200000000006</v>
      </c>
      <c r="J15">
        <v>2.47973</v>
      </c>
      <c r="K15">
        <f>(Table4[[#This Row],[time]]-2)*2</f>
        <v>0.95945999999999998</v>
      </c>
      <c r="L15">
        <v>82.457899999999995</v>
      </c>
      <c r="M15">
        <v>2.47973</v>
      </c>
      <c r="N15">
        <f>(Table5[[#This Row],[time]]-2)*2</f>
        <v>0.95945999999999998</v>
      </c>
      <c r="O15">
        <v>79.188699999999997</v>
      </c>
      <c r="P15">
        <v>2.47973</v>
      </c>
      <c r="Q15">
        <f>(Table6[[#This Row],[time]]-2)*2</f>
        <v>0.95945999999999998</v>
      </c>
      <c r="R15">
        <v>82.137200000000007</v>
      </c>
      <c r="S15">
        <v>2.47973</v>
      </c>
      <c r="T15">
        <f>(Table7[[#This Row],[time]]-2)*2</f>
        <v>0.95945999999999998</v>
      </c>
      <c r="U15">
        <v>77.540999999999997</v>
      </c>
      <c r="V15">
        <v>2.47973</v>
      </c>
      <c r="W15">
        <f>(Table8[[#This Row],[time]]-2)*2</f>
        <v>0.95945999999999998</v>
      </c>
      <c r="X15">
        <v>83.958699999999993</v>
      </c>
    </row>
    <row r="16" spans="1:24" x14ac:dyDescent="0.3">
      <c r="A16">
        <v>2.51017</v>
      </c>
      <c r="B16">
        <f>(Table1[[#This Row],[time]]-2)*2</f>
        <v>1.02034</v>
      </c>
      <c r="C16">
        <v>90.856899999999996</v>
      </c>
      <c r="D16">
        <v>2.51017</v>
      </c>
      <c r="E16">
        <f>(Table2[[#This Row],[time]]-2)*2</f>
        <v>1.02034</v>
      </c>
      <c r="F16">
        <v>95.095399999999998</v>
      </c>
      <c r="G16">
        <v>2.51017</v>
      </c>
      <c r="H16">
        <f>(Table3[[#This Row],[time]]-2)*2</f>
        <v>1.02034</v>
      </c>
      <c r="I16">
        <v>83.748599999999996</v>
      </c>
      <c r="J16">
        <v>2.51017</v>
      </c>
      <c r="K16">
        <f>(Table4[[#This Row],[time]]-2)*2</f>
        <v>1.02034</v>
      </c>
      <c r="L16">
        <v>82.400099999999995</v>
      </c>
      <c r="M16">
        <v>2.51017</v>
      </c>
      <c r="N16">
        <f>(Table5[[#This Row],[time]]-2)*2</f>
        <v>1.02034</v>
      </c>
      <c r="O16">
        <v>79.013099999999994</v>
      </c>
      <c r="P16">
        <v>2.51017</v>
      </c>
      <c r="Q16">
        <f>(Table6[[#This Row],[time]]-2)*2</f>
        <v>1.02034</v>
      </c>
      <c r="R16">
        <v>81.321700000000007</v>
      </c>
      <c r="S16">
        <v>2.51017</v>
      </c>
      <c r="T16">
        <f>(Table7[[#This Row],[time]]-2)*2</f>
        <v>1.02034</v>
      </c>
      <c r="U16">
        <v>77.548299999999998</v>
      </c>
      <c r="V16">
        <v>2.51017</v>
      </c>
      <c r="W16">
        <f>(Table8[[#This Row],[time]]-2)*2</f>
        <v>1.02034</v>
      </c>
      <c r="X16">
        <v>83.957800000000006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90.094099999999997</v>
      </c>
      <c r="D17">
        <v>2.5632600000000001</v>
      </c>
      <c r="E17">
        <f>(Table2[[#This Row],[time]]-2)*2</f>
        <v>1.1265200000000002</v>
      </c>
      <c r="F17">
        <v>93.633099999999999</v>
      </c>
      <c r="G17">
        <v>2.5632600000000001</v>
      </c>
      <c r="H17">
        <f>(Table3[[#This Row],[time]]-2)*2</f>
        <v>1.1265200000000002</v>
      </c>
      <c r="I17">
        <v>82.283500000000004</v>
      </c>
      <c r="J17">
        <v>2.5632600000000001</v>
      </c>
      <c r="K17">
        <f>(Table4[[#This Row],[time]]-2)*2</f>
        <v>1.1265200000000002</v>
      </c>
      <c r="L17">
        <v>82.270300000000006</v>
      </c>
      <c r="M17">
        <v>2.5632600000000001</v>
      </c>
      <c r="N17">
        <f>(Table5[[#This Row],[time]]-2)*2</f>
        <v>1.1265200000000002</v>
      </c>
      <c r="O17">
        <v>78.198099999999997</v>
      </c>
      <c r="P17">
        <v>2.5632600000000001</v>
      </c>
      <c r="Q17">
        <f>(Table6[[#This Row],[time]]-2)*2</f>
        <v>1.1265200000000002</v>
      </c>
      <c r="R17">
        <v>80.429199999999994</v>
      </c>
      <c r="S17">
        <v>2.5632600000000001</v>
      </c>
      <c r="T17">
        <f>(Table7[[#This Row],[time]]-2)*2</f>
        <v>1.1265200000000002</v>
      </c>
      <c r="U17">
        <v>77.622799999999998</v>
      </c>
      <c r="V17">
        <v>2.5632600000000001</v>
      </c>
      <c r="W17">
        <f>(Table8[[#This Row],[time]]-2)*2</f>
        <v>1.1265200000000002</v>
      </c>
      <c r="X17">
        <v>83.908500000000004</v>
      </c>
    </row>
    <row r="18" spans="1:24" x14ac:dyDescent="0.3">
      <c r="A18">
        <v>2.61022</v>
      </c>
      <c r="B18">
        <f>(Table1[[#This Row],[time]]-2)*2</f>
        <v>1.22044</v>
      </c>
      <c r="C18">
        <v>89.550600000000003</v>
      </c>
      <c r="D18">
        <v>2.61022</v>
      </c>
      <c r="E18">
        <f>(Table2[[#This Row],[time]]-2)*2</f>
        <v>1.22044</v>
      </c>
      <c r="F18">
        <v>92.715199999999996</v>
      </c>
      <c r="G18">
        <v>2.61022</v>
      </c>
      <c r="H18">
        <f>(Table3[[#This Row],[time]]-2)*2</f>
        <v>1.22044</v>
      </c>
      <c r="I18">
        <v>82.205500000000001</v>
      </c>
      <c r="J18">
        <v>2.61022</v>
      </c>
      <c r="K18">
        <f>(Table4[[#This Row],[time]]-2)*2</f>
        <v>1.22044</v>
      </c>
      <c r="L18">
        <v>82.214100000000002</v>
      </c>
      <c r="M18">
        <v>2.61022</v>
      </c>
      <c r="N18">
        <f>(Table5[[#This Row],[time]]-2)*2</f>
        <v>1.22044</v>
      </c>
      <c r="O18">
        <v>78.013800000000003</v>
      </c>
      <c r="P18">
        <v>2.61022</v>
      </c>
      <c r="Q18">
        <f>(Table6[[#This Row],[time]]-2)*2</f>
        <v>1.22044</v>
      </c>
      <c r="R18">
        <v>78.638900000000007</v>
      </c>
      <c r="S18">
        <v>2.61022</v>
      </c>
      <c r="T18">
        <f>(Table7[[#This Row],[time]]-2)*2</f>
        <v>1.22044</v>
      </c>
      <c r="U18">
        <v>77.704700000000003</v>
      </c>
      <c r="V18">
        <v>2.61022</v>
      </c>
      <c r="W18">
        <f>(Table8[[#This Row],[time]]-2)*2</f>
        <v>1.22044</v>
      </c>
      <c r="X18">
        <v>83.844700000000003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89.391099999999994</v>
      </c>
      <c r="D19">
        <v>2.6619299999999999</v>
      </c>
      <c r="E19">
        <f>(Table2[[#This Row],[time]]-2)*2</f>
        <v>1.3238599999999998</v>
      </c>
      <c r="F19">
        <v>91.902000000000001</v>
      </c>
      <c r="G19">
        <v>2.6619299999999999</v>
      </c>
      <c r="H19">
        <f>(Table3[[#This Row],[time]]-2)*2</f>
        <v>1.3238599999999998</v>
      </c>
      <c r="I19">
        <v>79.381900000000002</v>
      </c>
      <c r="J19">
        <v>2.6619299999999999</v>
      </c>
      <c r="K19">
        <f>(Table4[[#This Row],[time]]-2)*2</f>
        <v>1.3238599999999998</v>
      </c>
      <c r="L19">
        <v>82.148399999999995</v>
      </c>
      <c r="M19">
        <v>2.6619299999999999</v>
      </c>
      <c r="N19">
        <f>(Table5[[#This Row],[time]]-2)*2</f>
        <v>1.3238599999999998</v>
      </c>
      <c r="O19">
        <v>77.805899999999994</v>
      </c>
      <c r="P19">
        <v>2.6619299999999999</v>
      </c>
      <c r="Q19">
        <f>(Table6[[#This Row],[time]]-2)*2</f>
        <v>1.3238599999999998</v>
      </c>
      <c r="R19">
        <v>78.428299999999993</v>
      </c>
      <c r="S19">
        <v>2.6619299999999999</v>
      </c>
      <c r="T19">
        <f>(Table7[[#This Row],[time]]-2)*2</f>
        <v>1.3238599999999998</v>
      </c>
      <c r="U19">
        <v>77.746399999999994</v>
      </c>
      <c r="V19">
        <v>2.6619299999999999</v>
      </c>
      <c r="W19">
        <f>(Table8[[#This Row],[time]]-2)*2</f>
        <v>1.3238599999999998</v>
      </c>
      <c r="X19">
        <v>83.781499999999994</v>
      </c>
    </row>
    <row r="20" spans="1:24" x14ac:dyDescent="0.3">
      <c r="A20">
        <v>2.70424</v>
      </c>
      <c r="B20">
        <f>(Table1[[#This Row],[time]]-2)*2</f>
        <v>1.40848</v>
      </c>
      <c r="C20">
        <v>87.323599999999999</v>
      </c>
      <c r="D20">
        <v>2.70424</v>
      </c>
      <c r="E20">
        <f>(Table2[[#This Row],[time]]-2)*2</f>
        <v>1.40848</v>
      </c>
      <c r="F20">
        <v>91.259900000000002</v>
      </c>
      <c r="G20">
        <v>2.70424</v>
      </c>
      <c r="H20">
        <f>(Table3[[#This Row],[time]]-2)*2</f>
        <v>1.40848</v>
      </c>
      <c r="I20">
        <v>78.048599999999993</v>
      </c>
      <c r="J20">
        <v>2.70424</v>
      </c>
      <c r="K20">
        <f>(Table4[[#This Row],[time]]-2)*2</f>
        <v>1.40848</v>
      </c>
      <c r="L20">
        <v>82.015100000000004</v>
      </c>
      <c r="M20">
        <v>2.70424</v>
      </c>
      <c r="N20">
        <f>(Table5[[#This Row],[time]]-2)*2</f>
        <v>1.40848</v>
      </c>
      <c r="O20">
        <v>75.909400000000005</v>
      </c>
      <c r="P20">
        <v>2.70424</v>
      </c>
      <c r="Q20">
        <f>(Table6[[#This Row],[time]]-2)*2</f>
        <v>1.40848</v>
      </c>
      <c r="R20">
        <v>76.766199999999998</v>
      </c>
      <c r="S20">
        <v>2.70424</v>
      </c>
      <c r="T20">
        <f>(Table7[[#This Row],[time]]-2)*2</f>
        <v>1.40848</v>
      </c>
      <c r="U20">
        <v>77.7697</v>
      </c>
      <c r="V20">
        <v>2.70424</v>
      </c>
      <c r="W20">
        <f>(Table8[[#This Row],[time]]-2)*2</f>
        <v>1.40848</v>
      </c>
      <c r="X20">
        <v>83.699399999999997</v>
      </c>
    </row>
    <row r="21" spans="1:24" x14ac:dyDescent="0.3">
      <c r="A21">
        <v>2.75779</v>
      </c>
      <c r="B21">
        <f>(Table1[[#This Row],[time]]-2)*2</f>
        <v>1.5155799999999999</v>
      </c>
      <c r="C21">
        <v>85.949799999999996</v>
      </c>
      <c r="D21">
        <v>2.75779</v>
      </c>
      <c r="E21">
        <f>(Table2[[#This Row],[time]]-2)*2</f>
        <v>1.5155799999999999</v>
      </c>
      <c r="F21">
        <v>89.6892</v>
      </c>
      <c r="G21">
        <v>2.75779</v>
      </c>
      <c r="H21">
        <f>(Table3[[#This Row],[time]]-2)*2</f>
        <v>1.5155799999999999</v>
      </c>
      <c r="I21">
        <v>76.3018</v>
      </c>
      <c r="J21">
        <v>2.75779</v>
      </c>
      <c r="K21">
        <f>(Table4[[#This Row],[time]]-2)*2</f>
        <v>1.5155799999999999</v>
      </c>
      <c r="L21">
        <v>81.366299999999995</v>
      </c>
      <c r="M21">
        <v>2.75779</v>
      </c>
      <c r="N21">
        <f>(Table5[[#This Row],[time]]-2)*2</f>
        <v>1.5155799999999999</v>
      </c>
      <c r="O21">
        <v>75.524600000000007</v>
      </c>
      <c r="P21">
        <v>2.75779</v>
      </c>
      <c r="Q21">
        <f>(Table6[[#This Row],[time]]-2)*2</f>
        <v>1.5155799999999999</v>
      </c>
      <c r="R21">
        <v>76.334900000000005</v>
      </c>
      <c r="S21">
        <v>2.75779</v>
      </c>
      <c r="T21">
        <f>(Table7[[#This Row],[time]]-2)*2</f>
        <v>1.5155799999999999</v>
      </c>
      <c r="U21">
        <v>77.802000000000007</v>
      </c>
      <c r="V21">
        <v>2.75779</v>
      </c>
      <c r="W21">
        <f>(Table8[[#This Row],[time]]-2)*2</f>
        <v>1.5155799999999999</v>
      </c>
      <c r="X21">
        <v>83.589299999999994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85.533500000000004</v>
      </c>
      <c r="D22">
        <v>2.8044500000000001</v>
      </c>
      <c r="E22">
        <f>(Table2[[#This Row],[time]]-2)*2</f>
        <v>1.6089000000000002</v>
      </c>
      <c r="F22">
        <v>89.241399999999999</v>
      </c>
      <c r="G22">
        <v>2.8044500000000001</v>
      </c>
      <c r="H22">
        <f>(Table3[[#This Row],[time]]-2)*2</f>
        <v>1.6089000000000002</v>
      </c>
      <c r="I22">
        <v>75.967600000000004</v>
      </c>
      <c r="J22">
        <v>2.8044500000000001</v>
      </c>
      <c r="K22">
        <f>(Table4[[#This Row],[time]]-2)*2</f>
        <v>1.6089000000000002</v>
      </c>
      <c r="L22">
        <v>81.033699999999996</v>
      </c>
      <c r="M22">
        <v>2.8044500000000001</v>
      </c>
      <c r="N22">
        <f>(Table5[[#This Row],[time]]-2)*2</f>
        <v>1.6089000000000002</v>
      </c>
      <c r="O22">
        <v>74.208699999999993</v>
      </c>
      <c r="P22">
        <v>2.8044500000000001</v>
      </c>
      <c r="Q22">
        <f>(Table6[[#This Row],[time]]-2)*2</f>
        <v>1.6089000000000002</v>
      </c>
      <c r="R22">
        <v>73.057000000000002</v>
      </c>
      <c r="S22">
        <v>2.8044500000000001</v>
      </c>
      <c r="T22">
        <f>(Table7[[#This Row],[time]]-2)*2</f>
        <v>1.6089000000000002</v>
      </c>
      <c r="U22">
        <v>77.906700000000001</v>
      </c>
      <c r="V22">
        <v>2.8044500000000001</v>
      </c>
      <c r="W22">
        <f>(Table8[[#This Row],[time]]-2)*2</f>
        <v>1.6089000000000002</v>
      </c>
      <c r="X22">
        <v>83.403599999999997</v>
      </c>
    </row>
    <row r="23" spans="1:24" x14ac:dyDescent="0.3">
      <c r="A23">
        <v>2.8546</v>
      </c>
      <c r="B23">
        <f>(Table1[[#This Row],[time]]-2)*2</f>
        <v>1.7092000000000001</v>
      </c>
      <c r="C23">
        <v>83.742800000000003</v>
      </c>
      <c r="D23">
        <v>2.8546</v>
      </c>
      <c r="E23">
        <f>(Table2[[#This Row],[time]]-2)*2</f>
        <v>1.7092000000000001</v>
      </c>
      <c r="F23">
        <v>89.909499999999994</v>
      </c>
      <c r="G23">
        <v>2.8546</v>
      </c>
      <c r="H23">
        <f>(Table3[[#This Row],[time]]-2)*2</f>
        <v>1.7092000000000001</v>
      </c>
      <c r="I23">
        <v>75.795400000000001</v>
      </c>
      <c r="J23">
        <v>2.8546</v>
      </c>
      <c r="K23">
        <f>(Table4[[#This Row],[time]]-2)*2</f>
        <v>1.7092000000000001</v>
      </c>
      <c r="L23">
        <v>80.871600000000001</v>
      </c>
      <c r="M23">
        <v>2.8546</v>
      </c>
      <c r="N23">
        <f>(Table5[[#This Row],[time]]-2)*2</f>
        <v>1.7092000000000001</v>
      </c>
      <c r="O23">
        <v>73.965100000000007</v>
      </c>
      <c r="P23">
        <v>2.8546</v>
      </c>
      <c r="Q23">
        <f>(Table6[[#This Row],[time]]-2)*2</f>
        <v>1.7092000000000001</v>
      </c>
      <c r="R23">
        <v>72.865600000000001</v>
      </c>
      <c r="S23">
        <v>2.8546</v>
      </c>
      <c r="T23">
        <f>(Table7[[#This Row],[time]]-2)*2</f>
        <v>1.7092000000000001</v>
      </c>
      <c r="U23">
        <v>77.910799999999995</v>
      </c>
      <c r="V23">
        <v>2.8546</v>
      </c>
      <c r="W23">
        <f>(Table8[[#This Row],[time]]-2)*2</f>
        <v>1.7092000000000001</v>
      </c>
      <c r="X23">
        <v>83.328900000000004</v>
      </c>
    </row>
    <row r="24" spans="1:24" x14ac:dyDescent="0.3">
      <c r="A24">
        <v>2.90442</v>
      </c>
      <c r="B24">
        <f>(Table1[[#This Row],[time]]-2)*2</f>
        <v>1.80884</v>
      </c>
      <c r="C24">
        <v>83.061800000000005</v>
      </c>
      <c r="D24">
        <v>2.90442</v>
      </c>
      <c r="E24">
        <f>(Table2[[#This Row],[time]]-2)*2</f>
        <v>1.80884</v>
      </c>
      <c r="F24">
        <v>89.831100000000006</v>
      </c>
      <c r="G24">
        <v>2.90442</v>
      </c>
      <c r="H24">
        <f>(Table3[[#This Row],[time]]-2)*2</f>
        <v>1.80884</v>
      </c>
      <c r="I24">
        <v>73.837299999999999</v>
      </c>
      <c r="J24">
        <v>2.90442</v>
      </c>
      <c r="K24">
        <f>(Table4[[#This Row],[time]]-2)*2</f>
        <v>1.80884</v>
      </c>
      <c r="L24">
        <v>80.506399999999999</v>
      </c>
      <c r="M24">
        <v>2.90442</v>
      </c>
      <c r="N24">
        <f>(Table5[[#This Row],[time]]-2)*2</f>
        <v>1.80884</v>
      </c>
      <c r="O24">
        <v>73.074200000000005</v>
      </c>
      <c r="P24">
        <v>2.90442</v>
      </c>
      <c r="Q24">
        <f>(Table6[[#This Row],[time]]-2)*2</f>
        <v>1.80884</v>
      </c>
      <c r="R24">
        <v>70.262900000000002</v>
      </c>
      <c r="S24">
        <v>2.90442</v>
      </c>
      <c r="T24">
        <f>(Table7[[#This Row],[time]]-2)*2</f>
        <v>1.80884</v>
      </c>
      <c r="U24">
        <v>77.903300000000002</v>
      </c>
      <c r="V24">
        <v>2.90442</v>
      </c>
      <c r="W24">
        <f>(Table8[[#This Row],[time]]-2)*2</f>
        <v>1.80884</v>
      </c>
      <c r="X24">
        <v>83.191500000000005</v>
      </c>
    </row>
    <row r="25" spans="1:24" x14ac:dyDescent="0.3">
      <c r="A25">
        <v>2.95797</v>
      </c>
      <c r="B25">
        <f>(Table1[[#This Row],[time]]-2)*2</f>
        <v>1.91594</v>
      </c>
      <c r="C25">
        <v>82.222700000000003</v>
      </c>
      <c r="D25">
        <v>2.95797</v>
      </c>
      <c r="E25">
        <f>(Table2[[#This Row],[time]]-2)*2</f>
        <v>1.91594</v>
      </c>
      <c r="F25">
        <v>89.759500000000003</v>
      </c>
      <c r="G25">
        <v>2.95797</v>
      </c>
      <c r="H25">
        <f>(Table3[[#This Row],[time]]-2)*2</f>
        <v>1.91594</v>
      </c>
      <c r="I25">
        <v>72.604100000000003</v>
      </c>
      <c r="J25">
        <v>2.95797</v>
      </c>
      <c r="K25">
        <f>(Table4[[#This Row],[time]]-2)*2</f>
        <v>1.91594</v>
      </c>
      <c r="L25">
        <v>80.189400000000006</v>
      </c>
      <c r="M25">
        <v>2.95797</v>
      </c>
      <c r="N25">
        <f>(Table5[[#This Row],[time]]-2)*2</f>
        <v>1.91594</v>
      </c>
      <c r="O25">
        <v>72.696100000000001</v>
      </c>
      <c r="P25">
        <v>2.95797</v>
      </c>
      <c r="Q25">
        <f>(Table6[[#This Row],[time]]-2)*2</f>
        <v>1.91594</v>
      </c>
      <c r="R25">
        <v>70.029499999999999</v>
      </c>
      <c r="S25">
        <v>2.95797</v>
      </c>
      <c r="T25">
        <f>(Table7[[#This Row],[time]]-2)*2</f>
        <v>1.91594</v>
      </c>
      <c r="U25">
        <v>77.912800000000004</v>
      </c>
      <c r="V25">
        <v>2.95797</v>
      </c>
      <c r="W25">
        <f>(Table8[[#This Row],[time]]-2)*2</f>
        <v>1.91594</v>
      </c>
      <c r="X25">
        <v>83.1023</v>
      </c>
    </row>
    <row r="26" spans="1:24" x14ac:dyDescent="0.3">
      <c r="A26">
        <v>3</v>
      </c>
      <c r="B26">
        <f>(Table1[[#This Row],[time]]-2)*2</f>
        <v>2</v>
      </c>
      <c r="C26">
        <v>81.437399999999997</v>
      </c>
      <c r="D26">
        <v>3</v>
      </c>
      <c r="E26">
        <f>(Table2[[#This Row],[time]]-2)*2</f>
        <v>2</v>
      </c>
      <c r="F26">
        <v>89.687899999999999</v>
      </c>
      <c r="G26">
        <v>3</v>
      </c>
      <c r="H26">
        <f>(Table3[[#This Row],[time]]-2)*2</f>
        <v>2</v>
      </c>
      <c r="I26">
        <v>70.971400000000003</v>
      </c>
      <c r="J26">
        <v>3</v>
      </c>
      <c r="K26">
        <f>(Table4[[#This Row],[time]]-2)*2</f>
        <v>2</v>
      </c>
      <c r="L26">
        <v>79.879499999999993</v>
      </c>
      <c r="M26">
        <v>3</v>
      </c>
      <c r="N26">
        <f>(Table5[[#This Row],[time]]-2)*2</f>
        <v>2</v>
      </c>
      <c r="O26">
        <v>71.585999999999999</v>
      </c>
      <c r="P26">
        <v>3</v>
      </c>
      <c r="Q26">
        <f>(Table6[[#This Row],[time]]-2)*2</f>
        <v>2</v>
      </c>
      <c r="R26">
        <v>67.619100000000003</v>
      </c>
      <c r="S26">
        <v>3</v>
      </c>
      <c r="T26">
        <f>(Table7[[#This Row],[time]]-2)*2</f>
        <v>2</v>
      </c>
      <c r="U26">
        <v>77.905900000000003</v>
      </c>
      <c r="V26">
        <v>3</v>
      </c>
      <c r="W26">
        <f>(Table8[[#This Row],[time]]-2)*2</f>
        <v>2</v>
      </c>
      <c r="X26">
        <v>82.9816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91.084699999999998</v>
      </c>
      <c r="D35">
        <v>2</v>
      </c>
      <c r="E35">
        <f>-(Table134[[#This Row],[time]]-2)*2</f>
        <v>0</v>
      </c>
      <c r="F35">
        <v>95.836600000000004</v>
      </c>
      <c r="G35">
        <v>2</v>
      </c>
      <c r="H35">
        <f>-(Table134[[#This Row],[time]]-2)*2</f>
        <v>0</v>
      </c>
      <c r="I35">
        <v>89.259799999999998</v>
      </c>
      <c r="J35">
        <v>2</v>
      </c>
      <c r="K35">
        <f>-(Table134[[#This Row],[time]]-2)*2</f>
        <v>0</v>
      </c>
      <c r="L35">
        <v>86.405299999999997</v>
      </c>
      <c r="M35">
        <v>2</v>
      </c>
      <c r="N35">
        <f>-(Table134[[#This Row],[time]]-2)*2</f>
        <v>0</v>
      </c>
      <c r="O35">
        <v>82.680099999999996</v>
      </c>
      <c r="P35">
        <v>2</v>
      </c>
      <c r="Q35">
        <f>-(Table134[[#This Row],[time]]-2)*2</f>
        <v>0</v>
      </c>
      <c r="R35">
        <v>88.826700000000002</v>
      </c>
      <c r="S35">
        <v>2</v>
      </c>
      <c r="T35">
        <f>-(Table134[[#This Row],[time]]-2)*2</f>
        <v>0</v>
      </c>
      <c r="U35">
        <v>78.953400000000002</v>
      </c>
      <c r="V35">
        <v>2</v>
      </c>
      <c r="W35">
        <f>-(Table134[[#This Row],[time]]-2)*2</f>
        <v>0</v>
      </c>
      <c r="X35">
        <v>83.136899999999997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90.950999999999993</v>
      </c>
      <c r="D36">
        <v>2.0575000000000001</v>
      </c>
      <c r="E36">
        <f>-(Table134[[#This Row],[time]]-2)*2</f>
        <v>-0.11500000000000021</v>
      </c>
      <c r="F36">
        <v>95.932599999999994</v>
      </c>
      <c r="G36">
        <v>2.0575000000000001</v>
      </c>
      <c r="H36">
        <f>-(Table134[[#This Row],[time]]-2)*2</f>
        <v>-0.11500000000000021</v>
      </c>
      <c r="I36">
        <v>89.105000000000004</v>
      </c>
      <c r="J36">
        <v>2.0575000000000001</v>
      </c>
      <c r="K36">
        <f>-(Table134[[#This Row],[time]]-2)*2</f>
        <v>-0.11500000000000021</v>
      </c>
      <c r="L36">
        <v>86.471500000000006</v>
      </c>
      <c r="M36">
        <v>2.0575000000000001</v>
      </c>
      <c r="N36">
        <f>-(Table134[[#This Row],[time]]-2)*2</f>
        <v>-0.11500000000000021</v>
      </c>
      <c r="O36">
        <v>82.619399999999999</v>
      </c>
      <c r="P36">
        <v>2.0575000000000001</v>
      </c>
      <c r="Q36">
        <f>-(Table134[[#This Row],[time]]-2)*2</f>
        <v>-0.11500000000000021</v>
      </c>
      <c r="R36">
        <v>88.879400000000004</v>
      </c>
      <c r="S36">
        <v>2.0575000000000001</v>
      </c>
      <c r="T36">
        <f>-(Table134[[#This Row],[time]]-2)*2</f>
        <v>-0.11500000000000021</v>
      </c>
      <c r="U36">
        <v>79.093999999999994</v>
      </c>
      <c r="V36">
        <v>2.0575000000000001</v>
      </c>
      <c r="W36">
        <f>-(Table134[[#This Row],[time]]-2)*2</f>
        <v>-0.11500000000000021</v>
      </c>
      <c r="X36">
        <v>83.056200000000004</v>
      </c>
    </row>
    <row r="37" spans="1:24" x14ac:dyDescent="0.3">
      <c r="A37">
        <v>2.1025</v>
      </c>
      <c r="B37">
        <f>-(Table134[[#This Row],[time]]-2)*2</f>
        <v>-0.20500000000000007</v>
      </c>
      <c r="C37">
        <v>90.494699999999995</v>
      </c>
      <c r="D37">
        <v>2.1025</v>
      </c>
      <c r="E37">
        <f>-(Table134[[#This Row],[time]]-2)*2</f>
        <v>-0.20500000000000007</v>
      </c>
      <c r="F37">
        <v>95.608999999999995</v>
      </c>
      <c r="G37">
        <v>2.1025</v>
      </c>
      <c r="H37">
        <f>-(Table134[[#This Row],[time]]-2)*2</f>
        <v>-0.20500000000000007</v>
      </c>
      <c r="I37">
        <v>89.034800000000004</v>
      </c>
      <c r="J37">
        <v>2.1025</v>
      </c>
      <c r="K37">
        <f>-(Table134[[#This Row],[time]]-2)*2</f>
        <v>-0.20500000000000007</v>
      </c>
      <c r="L37">
        <v>86.632999999999996</v>
      </c>
      <c r="M37">
        <v>2.1025</v>
      </c>
      <c r="N37">
        <f>-(Table134[[#This Row],[time]]-2)*2</f>
        <v>-0.20500000000000007</v>
      </c>
      <c r="O37">
        <v>82.251800000000003</v>
      </c>
      <c r="P37">
        <v>2.1025</v>
      </c>
      <c r="Q37">
        <f>-(Table134[[#This Row],[time]]-2)*2</f>
        <v>-0.20500000000000007</v>
      </c>
      <c r="R37">
        <v>88.912599999999998</v>
      </c>
      <c r="S37">
        <v>2.1025</v>
      </c>
      <c r="T37">
        <f>-(Table134[[#This Row],[time]]-2)*2</f>
        <v>-0.20500000000000007</v>
      </c>
      <c r="U37">
        <v>79.313500000000005</v>
      </c>
      <c r="V37">
        <v>2.1025</v>
      </c>
      <c r="W37">
        <f>-(Table134[[#This Row],[time]]-2)*2</f>
        <v>-0.20500000000000007</v>
      </c>
      <c r="X37">
        <v>82.882000000000005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89.931100000000001</v>
      </c>
      <c r="D38">
        <v>2.1671900000000002</v>
      </c>
      <c r="E38">
        <f>-(Table134[[#This Row],[time]]-2)*2</f>
        <v>-0.33438000000000034</v>
      </c>
      <c r="F38">
        <v>95.049800000000005</v>
      </c>
      <c r="G38">
        <v>2.1671900000000002</v>
      </c>
      <c r="H38">
        <f>-(Table134[[#This Row],[time]]-2)*2</f>
        <v>-0.33438000000000034</v>
      </c>
      <c r="I38">
        <v>89.106200000000001</v>
      </c>
      <c r="J38">
        <v>2.1671900000000002</v>
      </c>
      <c r="K38">
        <f>-(Table134[[#This Row],[time]]-2)*2</f>
        <v>-0.33438000000000034</v>
      </c>
      <c r="L38">
        <v>86.8185</v>
      </c>
      <c r="M38">
        <v>2.1671900000000002</v>
      </c>
      <c r="N38">
        <f>-(Table134[[#This Row],[time]]-2)*2</f>
        <v>-0.33438000000000034</v>
      </c>
      <c r="O38">
        <v>81.922799999999995</v>
      </c>
      <c r="P38">
        <v>2.1671900000000002</v>
      </c>
      <c r="Q38">
        <f>-(Table134[[#This Row],[time]]-2)*2</f>
        <v>-0.33438000000000034</v>
      </c>
      <c r="R38">
        <v>88.835400000000007</v>
      </c>
      <c r="S38">
        <v>2.1671900000000002</v>
      </c>
      <c r="T38">
        <f>-(Table134[[#This Row],[time]]-2)*2</f>
        <v>-0.33438000000000034</v>
      </c>
      <c r="U38">
        <v>79.672899999999998</v>
      </c>
      <c r="V38">
        <v>2.1671900000000002</v>
      </c>
      <c r="W38">
        <f>-(Table134[[#This Row],[time]]-2)*2</f>
        <v>-0.33438000000000034</v>
      </c>
      <c r="X38">
        <v>82.602099999999993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89.638099999999994</v>
      </c>
      <c r="D39">
        <v>2.2146499999999998</v>
      </c>
      <c r="E39">
        <f>-(Table134[[#This Row],[time]]-2)*2</f>
        <v>-0.42929999999999957</v>
      </c>
      <c r="F39">
        <v>94.826800000000006</v>
      </c>
      <c r="G39">
        <v>2.2146499999999998</v>
      </c>
      <c r="H39">
        <f>-(Table134[[#This Row],[time]]-2)*2</f>
        <v>-0.42929999999999957</v>
      </c>
      <c r="I39">
        <v>88.888999999999996</v>
      </c>
      <c r="J39">
        <v>2.2146499999999998</v>
      </c>
      <c r="K39">
        <f>-(Table134[[#This Row],[time]]-2)*2</f>
        <v>-0.42929999999999957</v>
      </c>
      <c r="L39">
        <v>86.916200000000003</v>
      </c>
      <c r="M39">
        <v>2.2146499999999998</v>
      </c>
      <c r="N39">
        <f>-(Table134[[#This Row],[time]]-2)*2</f>
        <v>-0.42929999999999957</v>
      </c>
      <c r="O39">
        <v>81.659400000000005</v>
      </c>
      <c r="P39">
        <v>2.2146499999999998</v>
      </c>
      <c r="Q39">
        <f>-(Table134[[#This Row],[time]]-2)*2</f>
        <v>-0.42929999999999957</v>
      </c>
      <c r="R39">
        <v>88.719300000000004</v>
      </c>
      <c r="S39">
        <v>2.2146499999999998</v>
      </c>
      <c r="T39">
        <f>-(Table134[[#This Row],[time]]-2)*2</f>
        <v>-0.42929999999999957</v>
      </c>
      <c r="U39">
        <v>79.787999999999997</v>
      </c>
      <c r="V39">
        <v>2.2146499999999998</v>
      </c>
      <c r="W39">
        <f>-(Table134[[#This Row],[time]]-2)*2</f>
        <v>-0.42929999999999957</v>
      </c>
      <c r="X39">
        <v>82.438800000000001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89.118799999999993</v>
      </c>
      <c r="D40">
        <v>2.2715999999999998</v>
      </c>
      <c r="E40">
        <f>-(Table134[[#This Row],[time]]-2)*2</f>
        <v>-0.54319999999999968</v>
      </c>
      <c r="F40">
        <v>94.452500000000001</v>
      </c>
      <c r="G40">
        <v>2.2715999999999998</v>
      </c>
      <c r="H40">
        <f>-(Table134[[#This Row],[time]]-2)*2</f>
        <v>-0.54319999999999968</v>
      </c>
      <c r="I40">
        <v>89.021600000000007</v>
      </c>
      <c r="J40">
        <v>2.2715999999999998</v>
      </c>
      <c r="K40">
        <f>-(Table134[[#This Row],[time]]-2)*2</f>
        <v>-0.54319999999999968</v>
      </c>
      <c r="L40">
        <v>87.051699999999997</v>
      </c>
      <c r="M40">
        <v>2.2715999999999998</v>
      </c>
      <c r="N40">
        <f>-(Table134[[#This Row],[time]]-2)*2</f>
        <v>-0.54319999999999968</v>
      </c>
      <c r="O40">
        <v>81.935599999999994</v>
      </c>
      <c r="P40">
        <v>2.2715999999999998</v>
      </c>
      <c r="Q40">
        <f>-(Table134[[#This Row],[time]]-2)*2</f>
        <v>-0.54319999999999968</v>
      </c>
      <c r="R40">
        <v>89.050399999999996</v>
      </c>
      <c r="S40">
        <v>2.2715999999999998</v>
      </c>
      <c r="T40">
        <f>-(Table134[[#This Row],[time]]-2)*2</f>
        <v>-0.54319999999999968</v>
      </c>
      <c r="U40">
        <v>80.081800000000001</v>
      </c>
      <c r="V40">
        <v>2.2715999999999998</v>
      </c>
      <c r="W40">
        <f>-(Table134[[#This Row],[time]]-2)*2</f>
        <v>-0.54319999999999968</v>
      </c>
      <c r="X40">
        <v>82.145099999999999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88.81</v>
      </c>
      <c r="D41">
        <v>2.32233</v>
      </c>
      <c r="E41">
        <f>-(Table134[[#This Row],[time]]-2)*2</f>
        <v>-0.64466000000000001</v>
      </c>
      <c r="F41">
        <v>94.157200000000003</v>
      </c>
      <c r="G41">
        <v>2.32233</v>
      </c>
      <c r="H41">
        <f>-(Table134[[#This Row],[time]]-2)*2</f>
        <v>-0.64466000000000001</v>
      </c>
      <c r="I41">
        <v>89.152199999999993</v>
      </c>
      <c r="J41">
        <v>2.32233</v>
      </c>
      <c r="K41">
        <f>-(Table134[[#This Row],[time]]-2)*2</f>
        <v>-0.64466000000000001</v>
      </c>
      <c r="L41">
        <v>87.137699999999995</v>
      </c>
      <c r="M41">
        <v>2.32233</v>
      </c>
      <c r="N41">
        <f>-(Table134[[#This Row],[time]]-2)*2</f>
        <v>-0.64466000000000001</v>
      </c>
      <c r="O41">
        <v>80.976100000000002</v>
      </c>
      <c r="P41">
        <v>2.32233</v>
      </c>
      <c r="Q41">
        <f>-(Table134[[#This Row],[time]]-2)*2</f>
        <v>-0.64466000000000001</v>
      </c>
      <c r="R41">
        <v>89.012900000000002</v>
      </c>
      <c r="S41">
        <v>2.32233</v>
      </c>
      <c r="T41">
        <f>-(Table134[[#This Row],[time]]-2)*2</f>
        <v>-0.64466000000000001</v>
      </c>
      <c r="U41">
        <v>80.184600000000003</v>
      </c>
      <c r="V41">
        <v>2.32233</v>
      </c>
      <c r="W41">
        <f>-(Table134[[#This Row],[time]]-2)*2</f>
        <v>-0.64466000000000001</v>
      </c>
      <c r="X41">
        <v>81.758899999999997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88.623699999999999</v>
      </c>
      <c r="D42">
        <v>2.3587899999999999</v>
      </c>
      <c r="E42">
        <f>-(Table134[[#This Row],[time]]-2)*2</f>
        <v>-0.71757999999999988</v>
      </c>
      <c r="F42">
        <v>93.853399999999993</v>
      </c>
      <c r="G42">
        <v>2.3587899999999999</v>
      </c>
      <c r="H42">
        <f>-(Table134[[#This Row],[time]]-2)*2</f>
        <v>-0.71757999999999988</v>
      </c>
      <c r="I42">
        <v>89.017399999999995</v>
      </c>
      <c r="J42">
        <v>2.3587899999999999</v>
      </c>
      <c r="K42">
        <f>-(Table134[[#This Row],[time]]-2)*2</f>
        <v>-0.71757999999999988</v>
      </c>
      <c r="L42">
        <v>87.204800000000006</v>
      </c>
      <c r="M42">
        <v>2.3587899999999999</v>
      </c>
      <c r="N42">
        <f>-(Table134[[#This Row],[time]]-2)*2</f>
        <v>-0.71757999999999988</v>
      </c>
      <c r="O42">
        <v>79.920699999999997</v>
      </c>
      <c r="P42">
        <v>2.3587899999999999</v>
      </c>
      <c r="Q42">
        <f>-(Table134[[#This Row],[time]]-2)*2</f>
        <v>-0.71757999999999988</v>
      </c>
      <c r="R42">
        <v>88.462699999999998</v>
      </c>
      <c r="S42">
        <v>2.3587899999999999</v>
      </c>
      <c r="T42">
        <f>-(Table134[[#This Row],[time]]-2)*2</f>
        <v>-0.71757999999999988</v>
      </c>
      <c r="U42">
        <v>80.107399999999998</v>
      </c>
      <c r="V42">
        <v>2.3587899999999999</v>
      </c>
      <c r="W42">
        <f>-(Table134[[#This Row],[time]]-2)*2</f>
        <v>-0.71757999999999988</v>
      </c>
      <c r="X42">
        <v>81.567300000000003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88.408199999999994</v>
      </c>
      <c r="D43">
        <v>2.4015499999999999</v>
      </c>
      <c r="E43">
        <f>-(Table134[[#This Row],[time]]-2)*2</f>
        <v>-0.8030999999999997</v>
      </c>
      <c r="F43">
        <v>93.448899999999995</v>
      </c>
      <c r="G43">
        <v>2.4015499999999999</v>
      </c>
      <c r="H43">
        <f>-(Table134[[#This Row],[time]]-2)*2</f>
        <v>-0.8030999999999997</v>
      </c>
      <c r="I43">
        <v>88.629900000000006</v>
      </c>
      <c r="J43">
        <v>2.4015499999999999</v>
      </c>
      <c r="K43">
        <f>-(Table134[[#This Row],[time]]-2)*2</f>
        <v>-0.8030999999999997</v>
      </c>
      <c r="L43">
        <v>87.308000000000007</v>
      </c>
      <c r="M43">
        <v>2.4015499999999999</v>
      </c>
      <c r="N43">
        <f>-(Table134[[#This Row],[time]]-2)*2</f>
        <v>-0.8030999999999997</v>
      </c>
      <c r="O43">
        <v>79.333100000000002</v>
      </c>
      <c r="P43">
        <v>2.4015499999999999</v>
      </c>
      <c r="Q43">
        <f>-(Table134[[#This Row],[time]]-2)*2</f>
        <v>-0.8030999999999997</v>
      </c>
      <c r="R43">
        <v>87.755200000000002</v>
      </c>
      <c r="S43">
        <v>2.4015499999999999</v>
      </c>
      <c r="T43">
        <f>-(Table134[[#This Row],[time]]-2)*2</f>
        <v>-0.8030999999999997</v>
      </c>
      <c r="U43">
        <v>80.008899999999997</v>
      </c>
      <c r="V43">
        <v>2.4015499999999999</v>
      </c>
      <c r="W43">
        <f>-(Table134[[#This Row],[time]]-2)*2</f>
        <v>-0.8030999999999997</v>
      </c>
      <c r="X43">
        <v>81.390299999999996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88.214600000000004</v>
      </c>
      <c r="D44">
        <v>2.47973</v>
      </c>
      <c r="E44">
        <f>-(Table134[[#This Row],[time]]-2)*2</f>
        <v>-0.95945999999999998</v>
      </c>
      <c r="F44">
        <v>93.194299999999998</v>
      </c>
      <c r="G44">
        <v>2.47973</v>
      </c>
      <c r="H44">
        <f>-(Table134[[#This Row],[time]]-2)*2</f>
        <v>-0.95945999999999998</v>
      </c>
      <c r="I44">
        <v>88.762699999999995</v>
      </c>
      <c r="J44">
        <v>2.47973</v>
      </c>
      <c r="K44">
        <f>-(Table134[[#This Row],[time]]-2)*2</f>
        <v>-0.95945999999999998</v>
      </c>
      <c r="L44">
        <v>87.411799999999999</v>
      </c>
      <c r="M44">
        <v>2.47973</v>
      </c>
      <c r="N44">
        <f>-(Table134[[#This Row],[time]]-2)*2</f>
        <v>-0.95945999999999998</v>
      </c>
      <c r="O44">
        <v>78.512699999999995</v>
      </c>
      <c r="P44">
        <v>2.47973</v>
      </c>
      <c r="Q44">
        <f>-(Table134[[#This Row],[time]]-2)*2</f>
        <v>-0.95945999999999998</v>
      </c>
      <c r="R44">
        <v>87.082099999999997</v>
      </c>
      <c r="S44">
        <v>2.47973</v>
      </c>
      <c r="T44">
        <f>-(Table134[[#This Row],[time]]-2)*2</f>
        <v>-0.95945999999999998</v>
      </c>
      <c r="U44">
        <v>79.712800000000001</v>
      </c>
      <c r="V44">
        <v>2.47973</v>
      </c>
      <c r="W44">
        <f>-(Table134[[#This Row],[time]]-2)*2</f>
        <v>-0.95945999999999998</v>
      </c>
      <c r="X44">
        <v>80.416899999999998</v>
      </c>
    </row>
    <row r="45" spans="1:24" x14ac:dyDescent="0.3">
      <c r="A45">
        <v>2.51017</v>
      </c>
      <c r="B45">
        <f>-(Table134[[#This Row],[time]]-2)*2</f>
        <v>-1.02034</v>
      </c>
      <c r="C45">
        <v>88.054100000000005</v>
      </c>
      <c r="D45">
        <v>2.51017</v>
      </c>
      <c r="E45">
        <f>-(Table134[[#This Row],[time]]-2)*2</f>
        <v>-1.02034</v>
      </c>
      <c r="F45">
        <v>93.084299999999999</v>
      </c>
      <c r="G45">
        <v>2.51017</v>
      </c>
      <c r="H45">
        <f>-(Table134[[#This Row],[time]]-2)*2</f>
        <v>-1.02034</v>
      </c>
      <c r="I45">
        <v>88.944299999999998</v>
      </c>
      <c r="J45">
        <v>2.51017</v>
      </c>
      <c r="K45">
        <f>-(Table134[[#This Row],[time]]-2)*2</f>
        <v>-1.02034</v>
      </c>
      <c r="L45">
        <v>87.5869</v>
      </c>
      <c r="M45">
        <v>2.51017</v>
      </c>
      <c r="N45">
        <f>-(Table134[[#This Row],[time]]-2)*2</f>
        <v>-1.02034</v>
      </c>
      <c r="O45">
        <v>77.760999999999996</v>
      </c>
      <c r="P45">
        <v>2.51017</v>
      </c>
      <c r="Q45">
        <f>-(Table134[[#This Row],[time]]-2)*2</f>
        <v>-1.02034</v>
      </c>
      <c r="R45">
        <v>86.3399</v>
      </c>
      <c r="S45">
        <v>2.51017</v>
      </c>
      <c r="T45">
        <f>-(Table134[[#This Row],[time]]-2)*2</f>
        <v>-1.02034</v>
      </c>
      <c r="U45">
        <v>79.252300000000005</v>
      </c>
      <c r="V45">
        <v>2.51017</v>
      </c>
      <c r="W45">
        <f>-(Table134[[#This Row],[time]]-2)*2</f>
        <v>-1.02034</v>
      </c>
      <c r="X45">
        <v>80.1173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87.815299999999993</v>
      </c>
      <c r="D46">
        <v>2.5632600000000001</v>
      </c>
      <c r="E46">
        <f>-(Table134[[#This Row],[time]]-2)*2</f>
        <v>-1.1265200000000002</v>
      </c>
      <c r="F46">
        <v>92.9876</v>
      </c>
      <c r="G46">
        <v>2.5632600000000001</v>
      </c>
      <c r="H46">
        <f>-(Table134[[#This Row],[time]]-2)*2</f>
        <v>-1.1265200000000002</v>
      </c>
      <c r="I46">
        <v>89.115300000000005</v>
      </c>
      <c r="J46">
        <v>2.5632600000000001</v>
      </c>
      <c r="K46">
        <f>-(Table134[[#This Row],[time]]-2)*2</f>
        <v>-1.1265200000000002</v>
      </c>
      <c r="L46">
        <v>88.047700000000006</v>
      </c>
      <c r="M46">
        <v>2.5632600000000001</v>
      </c>
      <c r="N46">
        <f>-(Table134[[#This Row],[time]]-2)*2</f>
        <v>-1.1265200000000002</v>
      </c>
      <c r="O46">
        <v>76.9011</v>
      </c>
      <c r="P46">
        <v>2.5632600000000001</v>
      </c>
      <c r="Q46">
        <f>-(Table134[[#This Row],[time]]-2)*2</f>
        <v>-1.1265200000000002</v>
      </c>
      <c r="R46">
        <v>84.845699999999994</v>
      </c>
      <c r="S46">
        <v>2.5632600000000001</v>
      </c>
      <c r="T46">
        <f>-(Table134[[#This Row],[time]]-2)*2</f>
        <v>-1.1265200000000002</v>
      </c>
      <c r="U46">
        <v>78.436599999999999</v>
      </c>
      <c r="V46">
        <v>2.5632600000000001</v>
      </c>
      <c r="W46">
        <f>-(Table134[[#This Row],[time]]-2)*2</f>
        <v>-1.1265200000000002</v>
      </c>
      <c r="X46">
        <v>79.829400000000007</v>
      </c>
    </row>
    <row r="47" spans="1:24" x14ac:dyDescent="0.3">
      <c r="A47">
        <v>2.61022</v>
      </c>
      <c r="B47">
        <f>-(Table134[[#This Row],[time]]-2)*2</f>
        <v>-1.22044</v>
      </c>
      <c r="C47">
        <v>87.672799999999995</v>
      </c>
      <c r="D47">
        <v>2.61022</v>
      </c>
      <c r="E47">
        <f>-(Table134[[#This Row],[time]]-2)*2</f>
        <v>-1.22044</v>
      </c>
      <c r="F47">
        <v>92.877200000000002</v>
      </c>
      <c r="G47">
        <v>2.61022</v>
      </c>
      <c r="H47">
        <f>-(Table134[[#This Row],[time]]-2)*2</f>
        <v>-1.22044</v>
      </c>
      <c r="I47">
        <v>89.552999999999997</v>
      </c>
      <c r="J47">
        <v>2.61022</v>
      </c>
      <c r="K47">
        <f>-(Table134[[#This Row],[time]]-2)*2</f>
        <v>-1.22044</v>
      </c>
      <c r="L47">
        <v>88.209800000000001</v>
      </c>
      <c r="M47">
        <v>2.61022</v>
      </c>
      <c r="N47">
        <f>-(Table134[[#This Row],[time]]-2)*2</f>
        <v>-1.22044</v>
      </c>
      <c r="O47">
        <v>75.828900000000004</v>
      </c>
      <c r="P47">
        <v>2.61022</v>
      </c>
      <c r="Q47">
        <f>-(Table134[[#This Row],[time]]-2)*2</f>
        <v>-1.22044</v>
      </c>
      <c r="R47">
        <v>84.020200000000003</v>
      </c>
      <c r="S47">
        <v>2.61022</v>
      </c>
      <c r="T47">
        <f>-(Table134[[#This Row],[time]]-2)*2</f>
        <v>-1.22044</v>
      </c>
      <c r="U47">
        <v>77.595399999999998</v>
      </c>
      <c r="V47">
        <v>2.61022</v>
      </c>
      <c r="W47">
        <f>-(Table134[[#This Row],[time]]-2)*2</f>
        <v>-1.22044</v>
      </c>
      <c r="X47">
        <v>78.2363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87.310900000000004</v>
      </c>
      <c r="D48">
        <v>2.6619299999999999</v>
      </c>
      <c r="E48">
        <f>-(Table134[[#This Row],[time]]-2)*2</f>
        <v>-1.3238599999999998</v>
      </c>
      <c r="F48">
        <v>92.804699999999997</v>
      </c>
      <c r="G48">
        <v>2.6619299999999999</v>
      </c>
      <c r="H48">
        <f>-(Table134[[#This Row],[time]]-2)*2</f>
        <v>-1.3238599999999998</v>
      </c>
      <c r="I48">
        <v>89.667100000000005</v>
      </c>
      <c r="J48">
        <v>2.6619299999999999</v>
      </c>
      <c r="K48">
        <f>-(Table134[[#This Row],[time]]-2)*2</f>
        <v>-1.3238599999999998</v>
      </c>
      <c r="L48">
        <v>88.342100000000002</v>
      </c>
      <c r="M48">
        <v>2.6619299999999999</v>
      </c>
      <c r="N48">
        <f>-(Table134[[#This Row],[time]]-2)*2</f>
        <v>-1.3238599999999998</v>
      </c>
      <c r="O48">
        <v>75.065299999999993</v>
      </c>
      <c r="P48">
        <v>2.6619299999999999</v>
      </c>
      <c r="Q48">
        <f>-(Table134[[#This Row],[time]]-2)*2</f>
        <v>-1.3238599999999998</v>
      </c>
      <c r="R48">
        <v>83.437799999999996</v>
      </c>
      <c r="S48">
        <v>2.6619299999999999</v>
      </c>
      <c r="T48">
        <f>-(Table134[[#This Row],[time]]-2)*2</f>
        <v>-1.3238599999999998</v>
      </c>
      <c r="U48">
        <v>76.969200000000001</v>
      </c>
      <c r="V48">
        <v>2.6619299999999999</v>
      </c>
      <c r="W48">
        <f>-(Table134[[#This Row],[time]]-2)*2</f>
        <v>-1.3238599999999998</v>
      </c>
      <c r="X48">
        <v>78.089200000000005</v>
      </c>
    </row>
    <row r="49" spans="1:24" x14ac:dyDescent="0.3">
      <c r="A49">
        <v>2.70424</v>
      </c>
      <c r="B49">
        <f>-(Table134[[#This Row],[time]]-2)*2</f>
        <v>-1.40848</v>
      </c>
      <c r="C49">
        <v>87.212699999999998</v>
      </c>
      <c r="D49">
        <v>2.70424</v>
      </c>
      <c r="E49">
        <f>-(Table134[[#This Row],[time]]-2)*2</f>
        <v>-1.40848</v>
      </c>
      <c r="F49">
        <v>92.743700000000004</v>
      </c>
      <c r="G49">
        <v>2.70424</v>
      </c>
      <c r="H49">
        <f>-(Table134[[#This Row],[time]]-2)*2</f>
        <v>-1.40848</v>
      </c>
      <c r="I49">
        <v>89.579800000000006</v>
      </c>
      <c r="J49">
        <v>2.70424</v>
      </c>
      <c r="K49">
        <f>-(Table134[[#This Row],[time]]-2)*2</f>
        <v>-1.40848</v>
      </c>
      <c r="L49">
        <v>88.449799999999996</v>
      </c>
      <c r="M49">
        <v>2.70424</v>
      </c>
      <c r="N49">
        <f>-(Table134[[#This Row],[time]]-2)*2</f>
        <v>-1.40848</v>
      </c>
      <c r="O49">
        <v>74.081100000000006</v>
      </c>
      <c r="P49">
        <v>2.70424</v>
      </c>
      <c r="Q49">
        <f>-(Table134[[#This Row],[time]]-2)*2</f>
        <v>-1.40848</v>
      </c>
      <c r="R49">
        <v>82.701400000000007</v>
      </c>
      <c r="S49">
        <v>2.70424</v>
      </c>
      <c r="T49">
        <f>-(Table134[[#This Row],[time]]-2)*2</f>
        <v>-1.40848</v>
      </c>
      <c r="U49">
        <v>76.180000000000007</v>
      </c>
      <c r="V49">
        <v>2.70424</v>
      </c>
      <c r="W49">
        <f>-(Table134[[#This Row],[time]]-2)*2</f>
        <v>-1.40848</v>
      </c>
      <c r="X49">
        <v>77.866399999999999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86.943299999999994</v>
      </c>
      <c r="D50">
        <v>2.75779</v>
      </c>
      <c r="E50">
        <f>-(Table134[[#This Row],[time]]-2)*2</f>
        <v>-1.5155799999999999</v>
      </c>
      <c r="F50">
        <v>92.704800000000006</v>
      </c>
      <c r="G50">
        <v>2.75779</v>
      </c>
      <c r="H50">
        <f>-(Table134[[#This Row],[time]]-2)*2</f>
        <v>-1.5155799999999999</v>
      </c>
      <c r="I50">
        <v>89.458299999999994</v>
      </c>
      <c r="J50">
        <v>2.75779</v>
      </c>
      <c r="K50">
        <f>-(Table134[[#This Row],[time]]-2)*2</f>
        <v>-1.5155799999999999</v>
      </c>
      <c r="L50">
        <v>88.5428</v>
      </c>
      <c r="M50">
        <v>2.75779</v>
      </c>
      <c r="N50">
        <f>-(Table134[[#This Row],[time]]-2)*2</f>
        <v>-1.5155799999999999</v>
      </c>
      <c r="O50">
        <v>73.178299999999993</v>
      </c>
      <c r="P50">
        <v>2.75779</v>
      </c>
      <c r="Q50">
        <f>-(Table134[[#This Row],[time]]-2)*2</f>
        <v>-1.5155799999999999</v>
      </c>
      <c r="R50">
        <v>81.8917</v>
      </c>
      <c r="S50">
        <v>2.75779</v>
      </c>
      <c r="T50">
        <f>-(Table134[[#This Row],[time]]-2)*2</f>
        <v>-1.5155799999999999</v>
      </c>
      <c r="U50">
        <v>75.445400000000006</v>
      </c>
      <c r="V50">
        <v>2.75779</v>
      </c>
      <c r="W50">
        <f>-(Table134[[#This Row],[time]]-2)*2</f>
        <v>-1.5155799999999999</v>
      </c>
      <c r="X50">
        <v>77.581699999999998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86.682500000000005</v>
      </c>
      <c r="D51">
        <v>2.8044500000000001</v>
      </c>
      <c r="E51">
        <f>-(Table134[[#This Row],[time]]-2)*2</f>
        <v>-1.6089000000000002</v>
      </c>
      <c r="F51">
        <v>92.694299999999998</v>
      </c>
      <c r="G51">
        <v>2.8044500000000001</v>
      </c>
      <c r="H51">
        <f>-(Table134[[#This Row],[time]]-2)*2</f>
        <v>-1.6089000000000002</v>
      </c>
      <c r="I51">
        <v>89.959900000000005</v>
      </c>
      <c r="J51">
        <v>2.8044500000000001</v>
      </c>
      <c r="K51">
        <f>-(Table134[[#This Row],[time]]-2)*2</f>
        <v>-1.6089000000000002</v>
      </c>
      <c r="L51">
        <v>88.297600000000003</v>
      </c>
      <c r="M51">
        <v>2.8044500000000001</v>
      </c>
      <c r="N51">
        <f>-(Table134[[#This Row],[time]]-2)*2</f>
        <v>-1.6089000000000002</v>
      </c>
      <c r="O51">
        <v>72.318700000000007</v>
      </c>
      <c r="P51">
        <v>2.8044500000000001</v>
      </c>
      <c r="Q51">
        <f>-(Table134[[#This Row],[time]]-2)*2</f>
        <v>-1.6089000000000002</v>
      </c>
      <c r="R51">
        <v>81.162199999999999</v>
      </c>
      <c r="S51">
        <v>2.8044500000000001</v>
      </c>
      <c r="T51">
        <f>-(Table134[[#This Row],[time]]-2)*2</f>
        <v>-1.6089000000000002</v>
      </c>
      <c r="U51">
        <v>74.772900000000007</v>
      </c>
      <c r="V51">
        <v>2.8044500000000001</v>
      </c>
      <c r="W51">
        <f>-(Table134[[#This Row],[time]]-2)*2</f>
        <v>-1.6089000000000002</v>
      </c>
      <c r="X51">
        <v>77.369</v>
      </c>
    </row>
    <row r="52" spans="1:24" x14ac:dyDescent="0.3">
      <c r="A52">
        <v>2.8546</v>
      </c>
      <c r="B52">
        <f>-(Table134[[#This Row],[time]]-2)*2</f>
        <v>-1.7092000000000001</v>
      </c>
      <c r="C52">
        <v>86.655699999999996</v>
      </c>
      <c r="D52">
        <v>2.8546</v>
      </c>
      <c r="E52">
        <f>-(Table134[[#This Row],[time]]-2)*2</f>
        <v>-1.7092000000000001</v>
      </c>
      <c r="F52">
        <v>92.707999999999998</v>
      </c>
      <c r="G52">
        <v>2.8546</v>
      </c>
      <c r="H52">
        <f>-(Table134[[#This Row],[time]]-2)*2</f>
        <v>-1.7092000000000001</v>
      </c>
      <c r="I52">
        <v>90.3904</v>
      </c>
      <c r="J52">
        <v>2.8546</v>
      </c>
      <c r="K52">
        <f>-(Table134[[#This Row],[time]]-2)*2</f>
        <v>-1.7092000000000001</v>
      </c>
      <c r="L52">
        <v>88.186899999999994</v>
      </c>
      <c r="M52">
        <v>2.8546</v>
      </c>
      <c r="N52">
        <f>-(Table134[[#This Row],[time]]-2)*2</f>
        <v>-1.7092000000000001</v>
      </c>
      <c r="O52">
        <v>70.626599999999996</v>
      </c>
      <c r="P52">
        <v>2.8546</v>
      </c>
      <c r="Q52">
        <f>-(Table134[[#This Row],[time]]-2)*2</f>
        <v>-1.7092000000000001</v>
      </c>
      <c r="R52">
        <v>80.313500000000005</v>
      </c>
      <c r="S52">
        <v>2.8546</v>
      </c>
      <c r="T52">
        <f>-(Table134[[#This Row],[time]]-2)*2</f>
        <v>-1.7092000000000001</v>
      </c>
      <c r="U52">
        <v>74.149100000000004</v>
      </c>
      <c r="V52">
        <v>2.8546</v>
      </c>
      <c r="W52">
        <f>-(Table134[[#This Row],[time]]-2)*2</f>
        <v>-1.7092000000000001</v>
      </c>
      <c r="X52">
        <v>77.125699999999995</v>
      </c>
    </row>
    <row r="53" spans="1:24" x14ac:dyDescent="0.3">
      <c r="A53">
        <v>2.90442</v>
      </c>
      <c r="B53">
        <f>-(Table134[[#This Row],[time]]-2)*2</f>
        <v>-1.80884</v>
      </c>
      <c r="C53">
        <v>86.590400000000002</v>
      </c>
      <c r="D53">
        <v>2.90442</v>
      </c>
      <c r="E53">
        <f>-(Table134[[#This Row],[time]]-2)*2</f>
        <v>-1.80884</v>
      </c>
      <c r="F53">
        <v>92.692099999999996</v>
      </c>
      <c r="G53">
        <v>2.90442</v>
      </c>
      <c r="H53">
        <f>-(Table134[[#This Row],[time]]-2)*2</f>
        <v>-1.80884</v>
      </c>
      <c r="I53">
        <v>90.146799999999999</v>
      </c>
      <c r="J53">
        <v>2.90442</v>
      </c>
      <c r="K53">
        <f>-(Table134[[#This Row],[time]]-2)*2</f>
        <v>-1.80884</v>
      </c>
      <c r="L53">
        <v>88.100300000000004</v>
      </c>
      <c r="M53">
        <v>2.90442</v>
      </c>
      <c r="N53">
        <f>-(Table134[[#This Row],[time]]-2)*2</f>
        <v>-1.80884</v>
      </c>
      <c r="O53">
        <v>69.503500000000003</v>
      </c>
      <c r="P53">
        <v>2.90442</v>
      </c>
      <c r="Q53">
        <f>-(Table134[[#This Row],[time]]-2)*2</f>
        <v>-1.80884</v>
      </c>
      <c r="R53">
        <v>78.694800000000001</v>
      </c>
      <c r="S53">
        <v>2.90442</v>
      </c>
      <c r="T53">
        <f>-(Table134[[#This Row],[time]]-2)*2</f>
        <v>-1.80884</v>
      </c>
      <c r="U53">
        <v>73.490899999999996</v>
      </c>
      <c r="V53">
        <v>2.90442</v>
      </c>
      <c r="W53">
        <f>-(Table134[[#This Row],[time]]-2)*2</f>
        <v>-1.80884</v>
      </c>
      <c r="X53">
        <v>76.825199999999995</v>
      </c>
    </row>
    <row r="54" spans="1:24" x14ac:dyDescent="0.3">
      <c r="A54">
        <v>2.95797</v>
      </c>
      <c r="B54">
        <f>-(Table134[[#This Row],[time]]-2)*2</f>
        <v>-1.91594</v>
      </c>
      <c r="C54">
        <v>86.631699999999995</v>
      </c>
      <c r="D54">
        <v>2.95797</v>
      </c>
      <c r="E54">
        <f>-(Table134[[#This Row],[time]]-2)*2</f>
        <v>-1.91594</v>
      </c>
      <c r="F54">
        <v>92.770200000000003</v>
      </c>
      <c r="G54">
        <v>2.95797</v>
      </c>
      <c r="H54">
        <f>-(Table134[[#This Row],[time]]-2)*2</f>
        <v>-1.91594</v>
      </c>
      <c r="I54">
        <v>89.931399999999996</v>
      </c>
      <c r="J54">
        <v>2.95797</v>
      </c>
      <c r="K54">
        <f>-(Table134[[#This Row],[time]]-2)*2</f>
        <v>-1.91594</v>
      </c>
      <c r="L54">
        <v>87.878500000000003</v>
      </c>
      <c r="M54">
        <v>2.95797</v>
      </c>
      <c r="N54">
        <f>-(Table134[[#This Row],[time]]-2)*2</f>
        <v>-1.91594</v>
      </c>
      <c r="O54">
        <v>68.460800000000006</v>
      </c>
      <c r="P54">
        <v>2.95797</v>
      </c>
      <c r="Q54">
        <f>-(Table134[[#This Row],[time]]-2)*2</f>
        <v>-1.91594</v>
      </c>
      <c r="R54">
        <v>77.0047</v>
      </c>
      <c r="S54">
        <v>2.95797</v>
      </c>
      <c r="T54">
        <f>-(Table134[[#This Row],[time]]-2)*2</f>
        <v>-1.91594</v>
      </c>
      <c r="U54">
        <v>72.938400000000001</v>
      </c>
      <c r="V54">
        <v>2.95797</v>
      </c>
      <c r="W54">
        <f>-(Table134[[#This Row],[time]]-2)*2</f>
        <v>-1.91594</v>
      </c>
      <c r="X54">
        <v>76.587199999999996</v>
      </c>
    </row>
    <row r="55" spans="1:24" x14ac:dyDescent="0.3">
      <c r="A55">
        <v>3</v>
      </c>
      <c r="B55">
        <f>-(Table134[[#This Row],[time]]-2)*2</f>
        <v>-2</v>
      </c>
      <c r="C55">
        <v>86.7774</v>
      </c>
      <c r="D55">
        <v>3</v>
      </c>
      <c r="E55">
        <f>-(Table134[[#This Row],[time]]-2)*2</f>
        <v>-2</v>
      </c>
      <c r="F55">
        <v>92.883600000000001</v>
      </c>
      <c r="G55">
        <v>3</v>
      </c>
      <c r="H55">
        <f>-(Table134[[#This Row],[time]]-2)*2</f>
        <v>-2</v>
      </c>
      <c r="I55">
        <v>89.578500000000005</v>
      </c>
      <c r="J55">
        <v>3</v>
      </c>
      <c r="K55">
        <f>-(Table134[[#This Row],[time]]-2)*2</f>
        <v>-2</v>
      </c>
      <c r="L55">
        <v>87.6982</v>
      </c>
      <c r="M55">
        <v>3</v>
      </c>
      <c r="N55">
        <f>-(Table134[[#This Row],[time]]-2)*2</f>
        <v>-2</v>
      </c>
      <c r="O55">
        <v>67.496200000000002</v>
      </c>
      <c r="P55">
        <v>3</v>
      </c>
      <c r="Q55">
        <f>-(Table134[[#This Row],[time]]-2)*2</f>
        <v>-2</v>
      </c>
      <c r="R55">
        <v>74.928200000000004</v>
      </c>
      <c r="S55">
        <v>3</v>
      </c>
      <c r="T55">
        <f>-(Table134[[#This Row],[time]]-2)*2</f>
        <v>-2</v>
      </c>
      <c r="U55">
        <v>72.367800000000003</v>
      </c>
      <c r="V55">
        <v>3</v>
      </c>
      <c r="W55">
        <f>-(Table134[[#This Row],[time]]-2)*2</f>
        <v>-2</v>
      </c>
      <c r="X55">
        <v>76.384500000000003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339593-CA61-4E0D-9B58-6D627D866B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283864-9A9E-4715-864C-341AF0027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5EE0A-9890-4F6C-A75E-96BB95F7F2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2020-12-29T21:16:26Z</dcterms:created>
  <dcterms:modified xsi:type="dcterms:W3CDTF">2020-12-29T21:28:00Z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