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SlideSlideNoTether/"/>
    </mc:Choice>
  </mc:AlternateContent>
  <xr:revisionPtr revIDLastSave="0" documentId="8_{C9A4A2E3-0F00-42AD-9153-13B508FF92F1}" xr6:coauthVersionLast="45" xr6:coauthVersionMax="45" xr10:uidLastSave="{00000000-0000-0000-0000-000000000000}"/>
  <bookViews>
    <workbookView xWindow="13284" yWindow="2520" windowWidth="17280" windowHeight="9024" xr2:uid="{CDAAB239-E5EC-4034-B7C3-1D89D2C09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<sst xmlns="http://schemas.openxmlformats.org/spreadsheetml/2006/main" count="75" uniqueCount="20">
  <si>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</si>
  <si>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</si>
  <si>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</si>
  <si>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</si>
  <si>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</si>
  <si>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</si>
  <si>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</si>
  <si>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</si>
  <si>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</si>
  <si>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</si>
  <si>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</si>
  <si>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</si>
  <si>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</si>
  <si>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</si>
  <si>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</si>
  <si>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</si>
  <si>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5P slide slide No tether</t>
  </si>
  <si>
    <t>S2_5P_SlideSlide_NoTether.odb</t>
  </si>
  <si>
    <t>5N slide slide No tether</t>
  </si>
  <si>
    <t>S2_5N_SlideSlide_NoTether.odb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</si>
</sst>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104C51-F74D-477F-976A-2C9E52CA03F8}" name="Table1" displayName="Table1" ref="A5:C26" totalsRowShown="0">
  <autoFilter ref="A5:C26" xr:uid="{3EA9E786-D611-47B6-BF1A-A3F24ED046B2}"/>
  <tableColumns count="3">
    <tableColumn id="1" xr3:uid="{CC5D9645-8C00-4D0B-AFB5-E527C23F9B47}" name="time"/>
    <tableColumn id="2" xr3:uid="{3B497FCC-C215-4AFD-9028-1CC1A619A86E}" name="moment" dataDxfId="15">
      <calculatedColumnFormula>(Table1[[#This Row],[time]]-2)*2</calculatedColumnFormula>
    </tableColumn>
    <tableColumn id="3" xr3:uid="{8EF4DA8D-76CF-4483-9B9D-0C638CB99A83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F4A56E0-3FA1-4DE2-ADDD-CB22820D6F0D}" name="Table235" displayName="Table235" ref="D34:F55" totalsRowShown="0">
  <autoFilter ref="D34:F55" xr:uid="{7FEEBF95-2F32-4F76-81DE-E2F3067BCC0D}"/>
  <tableColumns count="3">
    <tableColumn id="1" xr3:uid="{1DDC71D3-E5E9-4301-A30D-90F68749497F}" name="time"/>
    <tableColumn id="2" xr3:uid="{AF533CAF-7680-4AC6-8B04-353E745DD3B9}" name="moment" dataDxfId="6">
      <calculatedColumnFormula>-(Table134[[#This Row],[time]]-2)*2</calculatedColumnFormula>
    </tableColumn>
    <tableColumn id="3" xr3:uid="{1387CBCC-BCD5-4238-8E68-DE44E3D7732D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88B87D-DBE8-49D1-AF28-3DD4A2B51271}" name="Table336" displayName="Table336" ref="G34:I55" totalsRowShown="0">
  <autoFilter ref="G34:I55" xr:uid="{5D3BDD6F-E224-426E-AC08-4C9ECDC4D819}"/>
  <tableColumns count="3">
    <tableColumn id="1" xr3:uid="{CE21B888-4FE0-455F-8ED3-B5CC267D5ACC}" name="time"/>
    <tableColumn id="2" xr3:uid="{917B304C-1923-494D-AA8F-CC2904CEB21C}" name="moment" dataDxfId="5">
      <calculatedColumnFormula>-(Table134[[#This Row],[time]]-2)*2</calculatedColumnFormula>
    </tableColumn>
    <tableColumn id="3" xr3:uid="{2403039D-86FF-4211-8E9B-314ED3F78BF8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D20713B-ED23-41AE-BE60-5323C8E4E7F3}" name="Table437" displayName="Table437" ref="J34:L55" totalsRowShown="0">
  <autoFilter ref="J34:L55" xr:uid="{6A45510D-952E-4B42-98E1-B43D454B94DF}"/>
  <tableColumns count="3">
    <tableColumn id="1" xr3:uid="{74CD873D-C10F-476A-9DDF-917F7ABDC7D3}" name="time"/>
    <tableColumn id="2" xr3:uid="{68A04599-A365-4EB2-9D4A-E630A028B508}" name="moment" dataDxfId="4">
      <calculatedColumnFormula>-(Table134[[#This Row],[time]]-2)*2</calculatedColumnFormula>
    </tableColumn>
    <tableColumn id="3" xr3:uid="{2804CF76-5C6A-4398-A95F-D1C981178781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7F064BD-AF5A-4177-89D3-9BC4809B04FA}" name="Table538" displayName="Table538" ref="M34:O55" totalsRowShown="0">
  <autoFilter ref="M34:O55" xr:uid="{0C5C2470-C29C-4C29-9BCC-EEA1DBA53329}"/>
  <tableColumns count="3">
    <tableColumn id="1" xr3:uid="{8D1448E5-87AB-4E58-A9D4-73E31E96DEC7}" name="time"/>
    <tableColumn id="2" xr3:uid="{A5250BDF-CF66-4CA3-9A30-4B619EDBFA27}" name="moment" dataDxfId="3">
      <calculatedColumnFormula>-(Table134[[#This Row],[time]]-2)*2</calculatedColumnFormula>
    </tableColumn>
    <tableColumn id="3" xr3:uid="{2247E499-B41B-42E5-B6B4-7A30558B3A5B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4B7158C-8CD9-4090-8CE5-A527BB6E4BD2}" name="Table639" displayName="Table639" ref="P34:R55" totalsRowShown="0">
  <autoFilter ref="P34:R55" xr:uid="{D0E2F2B3-BE0B-408C-8C17-510D597F59C5}"/>
  <tableColumns count="3">
    <tableColumn id="1" xr3:uid="{F9034791-E62F-4ACD-B67E-B4ED99871223}" name="time"/>
    <tableColumn id="2" xr3:uid="{F4FC4522-2A7C-42A3-B994-6D4CD6E82D83}" name="moment" dataDxfId="2">
      <calculatedColumnFormula>-(Table134[[#This Row],[time]]-2)*2</calculatedColumnFormula>
    </tableColumn>
    <tableColumn id="3" xr3:uid="{84591D85-6E76-4F19-AADC-6DB5B238536A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79DD6-CFB4-4D08-884A-AE40F1A70456}" name="Table740" displayName="Table740" ref="S34:U55" totalsRowShown="0">
  <autoFilter ref="S34:U55" xr:uid="{EBE24973-F5A1-4AA7-9696-93577197232E}"/>
  <tableColumns count="3">
    <tableColumn id="1" xr3:uid="{0F6E494B-7C2D-4577-9F63-C8E2BE473D06}" name="time"/>
    <tableColumn id="2" xr3:uid="{A23DB214-C393-4C3D-A6C4-BD59CBDD2020}" name="moment" dataDxfId="1">
      <calculatedColumnFormula>-(Table134[[#This Row],[time]]-2)*2</calculatedColumnFormula>
    </tableColumn>
    <tableColumn id="3" xr3:uid="{515A5226-4BD6-4B3E-A07E-1A10D1EC2C2C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DB21EF1-58CD-43D1-8C4D-B9D87CF429A2}" name="Table841" displayName="Table841" ref="V34:X55" totalsRowShown="0">
  <autoFilter ref="V34:X55" xr:uid="{BF61CB69-2120-489D-8E47-9BF04645977C}"/>
  <tableColumns count="3">
    <tableColumn id="1" xr3:uid="{D1D70700-C83E-447B-A6F9-4BEDD2735B86}" name="time"/>
    <tableColumn id="2" xr3:uid="{5A4883FC-3B74-4C54-86E5-1A4D263787BB}" name="moment" dataDxfId="0">
      <calculatedColumnFormula>-(Table134[[#This Row],[time]]-2)*2</calculatedColumnFormula>
    </tableColumn>
    <tableColumn id="3" xr3:uid="{CCD033B6-2191-4495-9FDE-26A5D141BED1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C2102-EBB4-4E83-ADEB-BCD0AD6650ED}" name="Table2" displayName="Table2" ref="D5:F26" totalsRowShown="0">
  <autoFilter ref="D5:F26" xr:uid="{46E3F98D-9E5B-4560-ACAA-045D9558D83F}"/>
  <tableColumns count="3">
    <tableColumn id="1" xr3:uid="{C1982CFB-5AD6-40FA-B441-C869F19637A7}" name="time"/>
    <tableColumn id="2" xr3:uid="{B870C376-29BC-4768-A9BC-8419E566EEB6}" name="moment" dataDxfId="14">
      <calculatedColumnFormula>(Table2[[#This Row],[time]]-2)*2</calculatedColumnFormula>
    </tableColumn>
    <tableColumn id="3" xr3:uid="{0CBA3516-9B3D-401A-8C2D-A802D96AA78B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AD7B32-4906-46EE-86CE-4EAC3F9F1EDA}" name="Table3" displayName="Table3" ref="G5:I26" totalsRowShown="0">
  <autoFilter ref="G5:I26" xr:uid="{F134ED31-86E7-4694-9D5C-8E96A6578697}"/>
  <tableColumns count="3">
    <tableColumn id="1" xr3:uid="{72C70C3B-C55E-4621-9ED3-A41A5405364B}" name="time"/>
    <tableColumn id="2" xr3:uid="{17F6DECF-AFC4-4355-AABC-169BCDF778F3}" name="moment" dataDxfId="13">
      <calculatedColumnFormula>(Table3[[#This Row],[time]]-2)*2</calculatedColumnFormula>
    </tableColumn>
    <tableColumn id="3" xr3:uid="{8BF11C89-993E-4155-8282-762CD39C6977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E1B925-4C97-4EFD-8BF1-953BFE3AC979}" name="Table4" displayName="Table4" ref="J5:L26" totalsRowShown="0">
  <autoFilter ref="J5:L26" xr:uid="{6E66C774-B433-4BC3-B3CC-852AF4F306FA}"/>
  <tableColumns count="3">
    <tableColumn id="1" xr3:uid="{5760F203-62FA-432E-8909-AE6DC94F2608}" name="time"/>
    <tableColumn id="2" xr3:uid="{0DB1DD3C-AB70-40A4-9706-CD6B5505BDA8}" name="moment" dataDxfId="12">
      <calculatedColumnFormula>(Table4[[#This Row],[time]]-2)*2</calculatedColumnFormula>
    </tableColumn>
    <tableColumn id="3" xr3:uid="{7046920F-C3F7-4FB9-8FFD-6CE9128CE8F4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8749F3-05BD-4CF2-A8E4-A5EBDEB2351C}" name="Table5" displayName="Table5" ref="M5:O26" totalsRowShown="0">
  <autoFilter ref="M5:O26" xr:uid="{FB04B028-DA6C-492A-BD8D-21A3D0075F86}"/>
  <tableColumns count="3">
    <tableColumn id="1" xr3:uid="{BAD3AE49-03AB-4F29-A78A-48CEC8A449DC}" name="time"/>
    <tableColumn id="2" xr3:uid="{3DE81244-078B-4C4C-B173-34F88FFB6917}" name="moment" dataDxfId="11">
      <calculatedColumnFormula>(Table5[[#This Row],[time]]-2)*2</calculatedColumnFormula>
    </tableColumn>
    <tableColumn id="3" xr3:uid="{EFB80BFD-2D8B-45E0-9BD8-4A8F015AA641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DE7BFE-CE22-4BD7-BD55-4FAACF9A404B}" name="Table6" displayName="Table6" ref="P5:R26" totalsRowShown="0">
  <autoFilter ref="P5:R26" xr:uid="{3C11D5D4-5F89-4283-B2A9-83CCD1CCB8A6}"/>
  <tableColumns count="3">
    <tableColumn id="1" xr3:uid="{3AF89C47-BB4C-4CC9-8908-9876E3E8D2AA}" name="time"/>
    <tableColumn id="2" xr3:uid="{EF54F065-89DC-4199-B423-96AEA8390ADF}" name="moment" dataDxfId="10">
      <calculatedColumnFormula>(Table6[[#This Row],[time]]-2)*2</calculatedColumnFormula>
    </tableColumn>
    <tableColumn id="3" xr3:uid="{C183E385-AEE1-4A6B-BFC2-1C0716E45095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FAB11F-ED38-44CC-A850-6E3908C779A6}" name="Table7" displayName="Table7" ref="S5:U26" totalsRowShown="0">
  <autoFilter ref="S5:U26" xr:uid="{DB9830AC-FEB8-4313-81E2-0861EA711D81}"/>
  <tableColumns count="3">
    <tableColumn id="1" xr3:uid="{AAB4ADF8-126C-4BCD-B882-DA744210E2D9}" name="time"/>
    <tableColumn id="2" xr3:uid="{99017568-F863-4539-A536-C954725BCB3A}" name="moment" dataDxfId="9">
      <calculatedColumnFormula>(Table7[[#This Row],[time]]-2)*2</calculatedColumnFormula>
    </tableColumn>
    <tableColumn id="3" xr3:uid="{FA25595C-3FC6-4CEC-956B-116A295E08D3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B7E937F-7FC1-486B-86E5-F5A3714EA8CF}" name="Table8" displayName="Table8" ref="V5:X26" totalsRowShown="0">
  <autoFilter ref="V5:X26" xr:uid="{A7944F60-C555-452E-809B-CB775559C5F5}"/>
  <tableColumns count="3">
    <tableColumn id="1" xr3:uid="{A56B9C5E-4B1A-4901-AE58-DCDB63EEEA6C}" name="time"/>
    <tableColumn id="2" xr3:uid="{BA0B60BD-510A-4AEC-9131-869CF9339E4D}" name="moment" dataDxfId="8">
      <calculatedColumnFormula>(Table8[[#This Row],[time]]-2)*2</calculatedColumnFormula>
    </tableColumn>
    <tableColumn id="3" xr3:uid="{7C755979-9F3C-4F7C-BE6B-47C5D21FD6F0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0AF824-7BC9-40D8-9E3E-0ADBB55C9ED8}" name="Table134" displayName="Table134" ref="A34:C55" totalsRowShown="0">
  <autoFilter ref="A34:C55" xr:uid="{E58E9F66-2227-4770-ACB3-3E1CA96A012D}"/>
  <tableColumns count="3">
    <tableColumn id="1" xr3:uid="{9ADCE91A-1A22-46CA-AF6E-1EEA96827C9F}" name="time"/>
    <tableColumn id="2" xr3:uid="{EE4DD0A6-645A-4950-9F97-0A6C51635A83}" name="moment" dataDxfId="7">
      <calculatedColumnFormula>-(Table134[[#This Row],[time]]-2)*2</calculatedColumnFormula>
    </tableColumn>
    <tableColumn id="3" xr3:uid="{0F23CB90-95C5-43E6-9368-256A2F4D1430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D39A-5257-4056-BB58-E06455B13441}">
  <dimension ref="A1:X55"/>
  <sheetViews>
    <sheetView tabSelected="1" topLeftCell="A22" workbookViewId="0">
      <selection activeCell="X35" sqref="X35:X55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91.921300000000002</v>
      </c>
      <c r="D6">
        <v>2</v>
      </c>
      <c r="E6">
        <f>(Table2[[#This Row],[time]]-2)*2</f>
        <v>0</v>
      </c>
      <c r="F6">
        <v>94.718199999999996</v>
      </c>
      <c r="G6">
        <v>2</v>
      </c>
      <c r="H6">
        <f>(Table3[[#This Row],[time]]-2)*2</f>
        <v>0</v>
      </c>
      <c r="I6">
        <v>89.822999999999993</v>
      </c>
      <c r="J6">
        <v>2</v>
      </c>
      <c r="K6">
        <f>(Table4[[#This Row],[time]]-2)*2</f>
        <v>0</v>
      </c>
      <c r="L6">
        <v>84.903199999999998</v>
      </c>
      <c r="M6">
        <v>2</v>
      </c>
      <c r="N6">
        <f>(Table5[[#This Row],[time]]-2)*2</f>
        <v>0</v>
      </c>
      <c r="O6">
        <v>83.020300000000006</v>
      </c>
      <c r="P6">
        <v>2</v>
      </c>
      <c r="Q6">
        <f>(Table6[[#This Row],[time]]-2)*2</f>
        <v>0</v>
      </c>
      <c r="R6">
        <v>88.872600000000006</v>
      </c>
      <c r="S6">
        <v>2</v>
      </c>
      <c r="T6">
        <f>(Table7[[#This Row],[time]]-2)*2</f>
        <v>0</v>
      </c>
      <c r="U6">
        <v>78.913399999999996</v>
      </c>
      <c r="V6">
        <v>2</v>
      </c>
      <c r="W6">
        <f>(Table8[[#This Row],[time]]-2)*2</f>
        <v>0</v>
      </c>
      <c r="X6">
        <v>83.194400000000002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92.244200000000006</v>
      </c>
      <c r="D7">
        <v>2.0575000000000001</v>
      </c>
      <c r="E7">
        <f>(Table2[[#This Row],[time]]-2)*2</f>
        <v>0.11500000000000021</v>
      </c>
      <c r="F7">
        <v>94.964200000000005</v>
      </c>
      <c r="G7">
        <v>2.0575000000000001</v>
      </c>
      <c r="H7">
        <f>(Table3[[#This Row],[time]]-2)*2</f>
        <v>0.11500000000000021</v>
      </c>
      <c r="I7">
        <v>89.816100000000006</v>
      </c>
      <c r="J7">
        <v>2.0575000000000001</v>
      </c>
      <c r="K7">
        <f>(Table4[[#This Row],[time]]-2)*2</f>
        <v>0.11500000000000021</v>
      </c>
      <c r="L7">
        <v>86.195099999999996</v>
      </c>
      <c r="M7">
        <v>2.0575000000000001</v>
      </c>
      <c r="N7">
        <f>(Table5[[#This Row],[time]]-2)*2</f>
        <v>0.11500000000000021</v>
      </c>
      <c r="O7">
        <v>82.817499999999995</v>
      </c>
      <c r="P7">
        <v>2.0575000000000001</v>
      </c>
      <c r="Q7">
        <f>(Table6[[#This Row],[time]]-2)*2</f>
        <v>0.11500000000000021</v>
      </c>
      <c r="R7">
        <v>88.983699999999999</v>
      </c>
      <c r="S7">
        <v>2.0575000000000001</v>
      </c>
      <c r="T7">
        <f>(Table7[[#This Row],[time]]-2)*2</f>
        <v>0.11500000000000021</v>
      </c>
      <c r="U7">
        <v>78.599699999999999</v>
      </c>
      <c r="V7">
        <v>2.0575000000000001</v>
      </c>
      <c r="W7">
        <f>(Table8[[#This Row],[time]]-2)*2</f>
        <v>0.11500000000000021</v>
      </c>
      <c r="X7">
        <v>83.382800000000003</v>
      </c>
    </row>
    <row r="8" spans="1:24" x14ac:dyDescent="0.3">
      <c r="A8">
        <v>2.1025</v>
      </c>
      <c r="B8">
        <f>(Table1[[#This Row],[time]]-2)*2</f>
        <v>0.20500000000000007</v>
      </c>
      <c r="C8">
        <v>92.025899999999993</v>
      </c>
      <c r="D8">
        <v>2.1025</v>
      </c>
      <c r="E8">
        <f>(Table2[[#This Row],[time]]-2)*2</f>
        <v>0.20500000000000007</v>
      </c>
      <c r="F8">
        <v>95.032700000000006</v>
      </c>
      <c r="G8">
        <v>2.1025</v>
      </c>
      <c r="H8">
        <f>(Table3[[#This Row],[time]]-2)*2</f>
        <v>0.20500000000000007</v>
      </c>
      <c r="I8">
        <v>88.849100000000007</v>
      </c>
      <c r="J8">
        <v>2.1025</v>
      </c>
      <c r="K8">
        <f>(Table4[[#This Row],[time]]-2)*2</f>
        <v>0.20500000000000007</v>
      </c>
      <c r="L8">
        <v>87.126400000000004</v>
      </c>
      <c r="M8">
        <v>2.1025</v>
      </c>
      <c r="N8">
        <f>(Table5[[#This Row],[time]]-2)*2</f>
        <v>0.20500000000000007</v>
      </c>
      <c r="O8">
        <v>82.165099999999995</v>
      </c>
      <c r="P8">
        <v>2.1025</v>
      </c>
      <c r="Q8">
        <f>(Table6[[#This Row],[time]]-2)*2</f>
        <v>0.20500000000000007</v>
      </c>
      <c r="R8">
        <v>89.472499999999997</v>
      </c>
      <c r="S8">
        <v>2.1025</v>
      </c>
      <c r="T8">
        <f>(Table7[[#This Row],[time]]-2)*2</f>
        <v>0.20500000000000007</v>
      </c>
      <c r="U8">
        <v>77.788499999999999</v>
      </c>
      <c r="V8">
        <v>2.1025</v>
      </c>
      <c r="W8">
        <f>(Table8[[#This Row],[time]]-2)*2</f>
        <v>0.20500000000000007</v>
      </c>
      <c r="X8">
        <v>83.503100000000003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91.633799999999994</v>
      </c>
      <c r="D9">
        <v>2.1671900000000002</v>
      </c>
      <c r="E9">
        <f>(Table2[[#This Row],[time]]-2)*2</f>
        <v>0.33438000000000034</v>
      </c>
      <c r="F9">
        <v>94.9953</v>
      </c>
      <c r="G9">
        <v>2.1671900000000002</v>
      </c>
      <c r="H9">
        <f>(Table3[[#This Row],[time]]-2)*2</f>
        <v>0.33438000000000034</v>
      </c>
      <c r="I9">
        <v>87.490099999999998</v>
      </c>
      <c r="J9">
        <v>2.1671900000000002</v>
      </c>
      <c r="K9">
        <f>(Table4[[#This Row],[time]]-2)*2</f>
        <v>0.33438000000000034</v>
      </c>
      <c r="L9">
        <v>88.305499999999995</v>
      </c>
      <c r="M9">
        <v>2.1671900000000002</v>
      </c>
      <c r="N9">
        <f>(Table5[[#This Row],[time]]-2)*2</f>
        <v>0.33438000000000034</v>
      </c>
      <c r="O9">
        <v>81.342600000000004</v>
      </c>
      <c r="P9">
        <v>2.1671900000000002</v>
      </c>
      <c r="Q9">
        <f>(Table6[[#This Row],[time]]-2)*2</f>
        <v>0.33438000000000034</v>
      </c>
      <c r="R9">
        <v>89.943100000000001</v>
      </c>
      <c r="S9">
        <v>2.1671900000000002</v>
      </c>
      <c r="T9">
        <f>(Table7[[#This Row],[time]]-2)*2</f>
        <v>0.33438000000000034</v>
      </c>
      <c r="U9">
        <v>77.5505</v>
      </c>
      <c r="V9">
        <v>2.1671900000000002</v>
      </c>
      <c r="W9">
        <f>(Table8[[#This Row],[time]]-2)*2</f>
        <v>0.33438000000000034</v>
      </c>
      <c r="X9">
        <v>83.454800000000006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91.403099999999995</v>
      </c>
      <c r="D10">
        <v>2.2146499999999998</v>
      </c>
      <c r="E10">
        <f>(Table2[[#This Row],[time]]-2)*2</f>
        <v>0.42929999999999957</v>
      </c>
      <c r="F10">
        <v>95.001800000000003</v>
      </c>
      <c r="G10">
        <v>2.2146499999999998</v>
      </c>
      <c r="H10">
        <f>(Table3[[#This Row],[time]]-2)*2</f>
        <v>0.42929999999999957</v>
      </c>
      <c r="I10">
        <v>87.220500000000001</v>
      </c>
      <c r="J10">
        <v>2.2146499999999998</v>
      </c>
      <c r="K10">
        <f>(Table4[[#This Row],[time]]-2)*2</f>
        <v>0.42929999999999957</v>
      </c>
      <c r="L10">
        <v>88.866900000000001</v>
      </c>
      <c r="M10">
        <v>2.2146499999999998</v>
      </c>
      <c r="N10">
        <f>(Table5[[#This Row],[time]]-2)*2</f>
        <v>0.42929999999999957</v>
      </c>
      <c r="O10">
        <v>81.187899999999999</v>
      </c>
      <c r="P10">
        <v>2.2146499999999998</v>
      </c>
      <c r="Q10">
        <f>(Table6[[#This Row],[time]]-2)*2</f>
        <v>0.42929999999999957</v>
      </c>
      <c r="R10">
        <v>91.837900000000005</v>
      </c>
      <c r="S10">
        <v>2.2146499999999998</v>
      </c>
      <c r="T10">
        <f>(Table7[[#This Row],[time]]-2)*2</f>
        <v>0.42929999999999957</v>
      </c>
      <c r="U10">
        <v>77.5364</v>
      </c>
      <c r="V10">
        <v>2.2146499999999998</v>
      </c>
      <c r="W10">
        <f>(Table8[[#This Row],[time]]-2)*2</f>
        <v>0.42929999999999957</v>
      </c>
      <c r="X10">
        <v>83.153000000000006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90.679000000000002</v>
      </c>
      <c r="D11">
        <v>2.2715999999999998</v>
      </c>
      <c r="E11">
        <f>(Table2[[#This Row],[time]]-2)*2</f>
        <v>0.54319999999999968</v>
      </c>
      <c r="F11">
        <v>95.534199999999998</v>
      </c>
      <c r="G11">
        <v>2.2715999999999998</v>
      </c>
      <c r="H11">
        <f>(Table3[[#This Row],[time]]-2)*2</f>
        <v>0.54319999999999968</v>
      </c>
      <c r="I11">
        <v>85.345100000000002</v>
      </c>
      <c r="J11">
        <v>2.2715999999999998</v>
      </c>
      <c r="K11">
        <f>(Table4[[#This Row],[time]]-2)*2</f>
        <v>0.54319999999999968</v>
      </c>
      <c r="L11">
        <v>89.826499999999996</v>
      </c>
      <c r="M11">
        <v>2.2715999999999998</v>
      </c>
      <c r="N11">
        <f>(Table5[[#This Row],[time]]-2)*2</f>
        <v>0.54319999999999968</v>
      </c>
      <c r="O11">
        <v>78.631600000000006</v>
      </c>
      <c r="P11">
        <v>2.2715999999999998</v>
      </c>
      <c r="Q11">
        <f>(Table6[[#This Row],[time]]-2)*2</f>
        <v>0.54319999999999968</v>
      </c>
      <c r="R11">
        <v>92.503900000000002</v>
      </c>
      <c r="S11">
        <v>2.2715999999999998</v>
      </c>
      <c r="T11">
        <f>(Table7[[#This Row],[time]]-2)*2</f>
        <v>0.54319999999999968</v>
      </c>
      <c r="U11">
        <v>77.496700000000004</v>
      </c>
      <c r="V11">
        <v>2.2715999999999998</v>
      </c>
      <c r="W11">
        <f>(Table8[[#This Row],[time]]-2)*2</f>
        <v>0.54319999999999968</v>
      </c>
      <c r="X11">
        <v>82.520799999999994</v>
      </c>
    </row>
    <row r="12" spans="1:24" x14ac:dyDescent="0.3">
      <c r="A12">
        <v>2.32233</v>
      </c>
      <c r="B12">
        <f>(Table1[[#This Row],[time]]-2)*2</f>
        <v>0.64466000000000001</v>
      </c>
      <c r="C12">
        <v>89.421800000000005</v>
      </c>
      <c r="D12">
        <v>2.32233</v>
      </c>
      <c r="E12">
        <f>(Table2[[#This Row],[time]]-2)*2</f>
        <v>0.64466000000000001</v>
      </c>
      <c r="F12">
        <v>96.623900000000006</v>
      </c>
      <c r="G12">
        <v>2.32233</v>
      </c>
      <c r="H12">
        <f>(Table3[[#This Row],[time]]-2)*2</f>
        <v>0.64466000000000001</v>
      </c>
      <c r="I12">
        <v>84.529799999999994</v>
      </c>
      <c r="J12">
        <v>2.32233</v>
      </c>
      <c r="K12">
        <f>(Table4[[#This Row],[time]]-2)*2</f>
        <v>0.64466000000000001</v>
      </c>
      <c r="L12">
        <v>90.430099999999996</v>
      </c>
      <c r="M12">
        <v>2.32233</v>
      </c>
      <c r="N12">
        <f>(Table5[[#This Row],[time]]-2)*2</f>
        <v>0.64466000000000001</v>
      </c>
      <c r="O12">
        <v>76.3489</v>
      </c>
      <c r="P12">
        <v>2.32233</v>
      </c>
      <c r="Q12">
        <f>(Table6[[#This Row],[time]]-2)*2</f>
        <v>0.64466000000000001</v>
      </c>
      <c r="R12">
        <v>93.620599999999996</v>
      </c>
      <c r="S12">
        <v>2.32233</v>
      </c>
      <c r="T12">
        <f>(Table7[[#This Row],[time]]-2)*2</f>
        <v>0.64466000000000001</v>
      </c>
      <c r="U12">
        <v>77.076700000000002</v>
      </c>
      <c r="V12">
        <v>2.32233</v>
      </c>
      <c r="W12">
        <f>(Table8[[#This Row],[time]]-2)*2</f>
        <v>0.64466000000000001</v>
      </c>
      <c r="X12">
        <v>81.776899999999998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89.085499999999996</v>
      </c>
      <c r="D13">
        <v>2.3587899999999999</v>
      </c>
      <c r="E13">
        <f>(Table2[[#This Row],[time]]-2)*2</f>
        <v>0.71757999999999988</v>
      </c>
      <c r="F13">
        <v>96.973500000000001</v>
      </c>
      <c r="G13">
        <v>2.3587899999999999</v>
      </c>
      <c r="H13">
        <f>(Table3[[#This Row],[time]]-2)*2</f>
        <v>0.71757999999999988</v>
      </c>
      <c r="I13">
        <v>83.977800000000002</v>
      </c>
      <c r="J13">
        <v>2.3587899999999999</v>
      </c>
      <c r="K13">
        <f>(Table4[[#This Row],[time]]-2)*2</f>
        <v>0.71757999999999988</v>
      </c>
      <c r="L13">
        <v>90.462699999999998</v>
      </c>
      <c r="M13">
        <v>2.3587899999999999</v>
      </c>
      <c r="N13">
        <f>(Table5[[#This Row],[time]]-2)*2</f>
        <v>0.71757999999999988</v>
      </c>
      <c r="O13">
        <v>74.858000000000004</v>
      </c>
      <c r="P13">
        <v>2.3587899999999999</v>
      </c>
      <c r="Q13">
        <f>(Table6[[#This Row],[time]]-2)*2</f>
        <v>0.71757999999999988</v>
      </c>
      <c r="R13">
        <v>93.493700000000004</v>
      </c>
      <c r="S13">
        <v>2.3587899999999999</v>
      </c>
      <c r="T13">
        <f>(Table7[[#This Row],[time]]-2)*2</f>
        <v>0.71757999999999988</v>
      </c>
      <c r="U13">
        <v>76.643500000000003</v>
      </c>
      <c r="V13">
        <v>2.3587899999999999</v>
      </c>
      <c r="W13">
        <f>(Table8[[#This Row],[time]]-2)*2</f>
        <v>0.71757999999999988</v>
      </c>
      <c r="X13">
        <v>81.567899999999995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88.182400000000001</v>
      </c>
      <c r="D14">
        <v>2.4015499999999999</v>
      </c>
      <c r="E14">
        <f>(Table2[[#This Row],[time]]-2)*2</f>
        <v>0.8030999999999997</v>
      </c>
      <c r="F14">
        <v>97.5441</v>
      </c>
      <c r="G14">
        <v>2.4015499999999999</v>
      </c>
      <c r="H14">
        <f>(Table3[[#This Row],[time]]-2)*2</f>
        <v>0.8030999999999997</v>
      </c>
      <c r="I14">
        <v>83.357200000000006</v>
      </c>
      <c r="J14">
        <v>2.4015499999999999</v>
      </c>
      <c r="K14">
        <f>(Table4[[#This Row],[time]]-2)*2</f>
        <v>0.8030999999999997</v>
      </c>
      <c r="L14">
        <v>90.424000000000007</v>
      </c>
      <c r="M14">
        <v>2.4015499999999999</v>
      </c>
      <c r="N14">
        <f>(Table5[[#This Row],[time]]-2)*2</f>
        <v>0.8030999999999997</v>
      </c>
      <c r="O14">
        <v>73.587299999999999</v>
      </c>
      <c r="P14">
        <v>2.4015499999999999</v>
      </c>
      <c r="Q14">
        <f>(Table6[[#This Row],[time]]-2)*2</f>
        <v>0.8030999999999997</v>
      </c>
      <c r="R14">
        <v>94.296499999999995</v>
      </c>
      <c r="S14">
        <v>2.4015499999999999</v>
      </c>
      <c r="T14">
        <f>(Table7[[#This Row],[time]]-2)*2</f>
        <v>0.8030999999999997</v>
      </c>
      <c r="U14">
        <v>76.680300000000003</v>
      </c>
      <c r="V14">
        <v>2.4015499999999999</v>
      </c>
      <c r="W14">
        <f>(Table8[[#This Row],[time]]-2)*2</f>
        <v>0.8030999999999997</v>
      </c>
      <c r="X14">
        <v>81.038300000000007</v>
      </c>
    </row>
    <row r="15" spans="1:24" x14ac:dyDescent="0.3">
      <c r="A15">
        <v>2.47973</v>
      </c>
      <c r="B15">
        <f>(Table1[[#This Row],[time]]-2)*2</f>
        <v>0.95945999999999998</v>
      </c>
      <c r="C15">
        <v>86.235299999999995</v>
      </c>
      <c r="D15">
        <v>2.47973</v>
      </c>
      <c r="E15">
        <f>(Table2[[#This Row],[time]]-2)*2</f>
        <v>0.95945999999999998</v>
      </c>
      <c r="F15">
        <v>98.391499999999994</v>
      </c>
      <c r="G15">
        <v>2.47973</v>
      </c>
      <c r="H15">
        <f>(Table3[[#This Row],[time]]-2)*2</f>
        <v>0.95945999999999998</v>
      </c>
      <c r="I15">
        <v>81.746700000000004</v>
      </c>
      <c r="J15">
        <v>2.47973</v>
      </c>
      <c r="K15">
        <f>(Table4[[#This Row],[time]]-2)*2</f>
        <v>0.95945999999999998</v>
      </c>
      <c r="L15">
        <v>90.543899999999994</v>
      </c>
      <c r="M15">
        <v>2.47973</v>
      </c>
      <c r="N15">
        <f>(Table5[[#This Row],[time]]-2)*2</f>
        <v>0.95945999999999998</v>
      </c>
      <c r="O15">
        <v>71.440700000000007</v>
      </c>
      <c r="P15">
        <v>2.47973</v>
      </c>
      <c r="Q15">
        <f>(Table6[[#This Row],[time]]-2)*2</f>
        <v>0.95945999999999998</v>
      </c>
      <c r="R15">
        <v>94.372699999999995</v>
      </c>
      <c r="S15">
        <v>2.47973</v>
      </c>
      <c r="T15">
        <f>(Table7[[#This Row],[time]]-2)*2</f>
        <v>0.95945999999999998</v>
      </c>
      <c r="U15">
        <v>76.400700000000001</v>
      </c>
      <c r="V15">
        <v>2.47973</v>
      </c>
      <c r="W15">
        <f>(Table8[[#This Row],[time]]-2)*2</f>
        <v>0.95945999999999998</v>
      </c>
      <c r="X15">
        <v>80.349100000000007</v>
      </c>
    </row>
    <row r="16" spans="1:24" x14ac:dyDescent="0.3">
      <c r="A16">
        <v>2.51017</v>
      </c>
      <c r="B16">
        <f>(Table1[[#This Row],[time]]-2)*2</f>
        <v>1.02034</v>
      </c>
      <c r="C16">
        <v>85.140500000000003</v>
      </c>
      <c r="D16">
        <v>2.51017</v>
      </c>
      <c r="E16">
        <f>(Table2[[#This Row],[time]]-2)*2</f>
        <v>1.02034</v>
      </c>
      <c r="F16">
        <v>99.373400000000004</v>
      </c>
      <c r="G16">
        <v>2.51017</v>
      </c>
      <c r="H16">
        <f>(Table3[[#This Row],[time]]-2)*2</f>
        <v>1.02034</v>
      </c>
      <c r="I16">
        <v>81.626300000000001</v>
      </c>
      <c r="J16">
        <v>2.51017</v>
      </c>
      <c r="K16">
        <f>(Table4[[#This Row],[time]]-2)*2</f>
        <v>1.02034</v>
      </c>
      <c r="L16">
        <v>90.255700000000004</v>
      </c>
      <c r="M16">
        <v>2.51017</v>
      </c>
      <c r="N16">
        <f>(Table5[[#This Row],[time]]-2)*2</f>
        <v>1.02034</v>
      </c>
      <c r="O16">
        <v>71.025599999999997</v>
      </c>
      <c r="P16">
        <v>2.51017</v>
      </c>
      <c r="Q16">
        <f>(Table6[[#This Row],[time]]-2)*2</f>
        <v>1.02034</v>
      </c>
      <c r="R16">
        <v>94.288700000000006</v>
      </c>
      <c r="S16">
        <v>2.51017</v>
      </c>
      <c r="T16">
        <f>(Table7[[#This Row],[time]]-2)*2</f>
        <v>1.02034</v>
      </c>
      <c r="U16">
        <v>76.347200000000001</v>
      </c>
      <c r="V16">
        <v>2.51017</v>
      </c>
      <c r="W16">
        <f>(Table8[[#This Row],[time]]-2)*2</f>
        <v>1.02034</v>
      </c>
      <c r="X16">
        <v>80.153199999999998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84.192700000000002</v>
      </c>
      <c r="D17">
        <v>2.5632600000000001</v>
      </c>
      <c r="E17">
        <f>(Table2[[#This Row],[time]]-2)*2</f>
        <v>1.1265200000000002</v>
      </c>
      <c r="F17">
        <v>99.559299999999993</v>
      </c>
      <c r="G17">
        <v>2.5632600000000001</v>
      </c>
      <c r="H17">
        <f>(Table3[[#This Row],[time]]-2)*2</f>
        <v>1.1265200000000002</v>
      </c>
      <c r="I17">
        <v>80.970100000000002</v>
      </c>
      <c r="J17">
        <v>2.5632600000000001</v>
      </c>
      <c r="K17">
        <f>(Table4[[#This Row],[time]]-2)*2</f>
        <v>1.1265200000000002</v>
      </c>
      <c r="L17">
        <v>89.986099999999993</v>
      </c>
      <c r="M17">
        <v>2.5632600000000001</v>
      </c>
      <c r="N17">
        <f>(Table5[[#This Row],[time]]-2)*2</f>
        <v>1.1265200000000002</v>
      </c>
      <c r="O17">
        <v>69.9679</v>
      </c>
      <c r="P17">
        <v>2.5632600000000001</v>
      </c>
      <c r="Q17">
        <f>(Table6[[#This Row],[time]]-2)*2</f>
        <v>1.1265200000000002</v>
      </c>
      <c r="R17">
        <v>94.518199999999993</v>
      </c>
      <c r="S17">
        <v>2.5632600000000001</v>
      </c>
      <c r="T17">
        <f>(Table7[[#This Row],[time]]-2)*2</f>
        <v>1.1265200000000002</v>
      </c>
      <c r="U17">
        <v>75.530600000000007</v>
      </c>
      <c r="V17">
        <v>2.5632600000000001</v>
      </c>
      <c r="W17">
        <f>(Table8[[#This Row],[time]]-2)*2</f>
        <v>1.1265200000000002</v>
      </c>
      <c r="X17">
        <v>79.638199999999998</v>
      </c>
    </row>
    <row r="18" spans="1:24" x14ac:dyDescent="0.3">
      <c r="A18">
        <v>2.61022</v>
      </c>
      <c r="B18">
        <f>(Table1[[#This Row],[time]]-2)*2</f>
        <v>1.22044</v>
      </c>
      <c r="C18">
        <v>81.613600000000005</v>
      </c>
      <c r="D18">
        <v>2.61022</v>
      </c>
      <c r="E18">
        <f>(Table2[[#This Row],[time]]-2)*2</f>
        <v>1.22044</v>
      </c>
      <c r="F18">
        <v>102.057</v>
      </c>
      <c r="G18">
        <v>2.61022</v>
      </c>
      <c r="H18">
        <f>(Table3[[#This Row],[time]]-2)*2</f>
        <v>1.22044</v>
      </c>
      <c r="I18">
        <v>79.926100000000005</v>
      </c>
      <c r="J18">
        <v>2.61022</v>
      </c>
      <c r="K18">
        <f>(Table4[[#This Row],[time]]-2)*2</f>
        <v>1.22044</v>
      </c>
      <c r="L18">
        <v>89.928799999999995</v>
      </c>
      <c r="M18">
        <v>2.61022</v>
      </c>
      <c r="N18">
        <f>(Table5[[#This Row],[time]]-2)*2</f>
        <v>1.22044</v>
      </c>
      <c r="O18">
        <v>68.265600000000006</v>
      </c>
      <c r="P18">
        <v>2.61022</v>
      </c>
      <c r="Q18">
        <f>(Table6[[#This Row],[time]]-2)*2</f>
        <v>1.22044</v>
      </c>
      <c r="R18">
        <v>94.2423</v>
      </c>
      <c r="S18">
        <v>2.61022</v>
      </c>
      <c r="T18">
        <f>(Table7[[#This Row],[time]]-2)*2</f>
        <v>1.22044</v>
      </c>
      <c r="U18">
        <v>75.349999999999994</v>
      </c>
      <c r="V18">
        <v>2.61022</v>
      </c>
      <c r="W18">
        <f>(Table8[[#This Row],[time]]-2)*2</f>
        <v>1.22044</v>
      </c>
      <c r="X18">
        <v>78.991500000000002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78.540000000000006</v>
      </c>
      <c r="D19">
        <v>2.6619299999999999</v>
      </c>
      <c r="E19">
        <f>(Table2[[#This Row],[time]]-2)*2</f>
        <v>1.3238599999999998</v>
      </c>
      <c r="F19">
        <v>103.78100000000001</v>
      </c>
      <c r="G19">
        <v>2.6619299999999999</v>
      </c>
      <c r="H19">
        <f>(Table3[[#This Row],[time]]-2)*2</f>
        <v>1.3238599999999998</v>
      </c>
      <c r="I19">
        <v>79.162899999999993</v>
      </c>
      <c r="J19">
        <v>2.6619299999999999</v>
      </c>
      <c r="K19">
        <f>(Table4[[#This Row],[time]]-2)*2</f>
        <v>1.3238599999999998</v>
      </c>
      <c r="L19">
        <v>89.634</v>
      </c>
      <c r="M19">
        <v>2.6619299999999999</v>
      </c>
      <c r="N19">
        <f>(Table5[[#This Row],[time]]-2)*2</f>
        <v>1.3238599999999998</v>
      </c>
      <c r="O19">
        <v>67.566299999999998</v>
      </c>
      <c r="P19">
        <v>2.6619299999999999</v>
      </c>
      <c r="Q19">
        <f>(Table6[[#This Row],[time]]-2)*2</f>
        <v>1.3238599999999998</v>
      </c>
      <c r="R19">
        <v>94.328199999999995</v>
      </c>
      <c r="S19">
        <v>2.6619299999999999</v>
      </c>
      <c r="T19">
        <f>(Table7[[#This Row],[time]]-2)*2</f>
        <v>1.3238599999999998</v>
      </c>
      <c r="U19">
        <v>74.528599999999997</v>
      </c>
      <c r="V19">
        <v>2.6619299999999999</v>
      </c>
      <c r="W19">
        <f>(Table8[[#This Row],[time]]-2)*2</f>
        <v>1.3238599999999998</v>
      </c>
      <c r="X19">
        <v>78.554199999999994</v>
      </c>
    </row>
    <row r="20" spans="1:24" x14ac:dyDescent="0.3">
      <c r="A20">
        <v>2.70424</v>
      </c>
      <c r="B20">
        <f>(Table1[[#This Row],[time]]-2)*2</f>
        <v>1.40848</v>
      </c>
      <c r="C20">
        <v>75.968199999999996</v>
      </c>
      <c r="D20">
        <v>2.70424</v>
      </c>
      <c r="E20">
        <f>(Table2[[#This Row],[time]]-2)*2</f>
        <v>1.40848</v>
      </c>
      <c r="F20">
        <v>105.563</v>
      </c>
      <c r="G20">
        <v>2.70424</v>
      </c>
      <c r="H20">
        <f>(Table3[[#This Row],[time]]-2)*2</f>
        <v>1.40848</v>
      </c>
      <c r="I20">
        <v>78.342399999999998</v>
      </c>
      <c r="J20">
        <v>2.70424</v>
      </c>
      <c r="K20">
        <f>(Table4[[#This Row],[time]]-2)*2</f>
        <v>1.40848</v>
      </c>
      <c r="L20">
        <v>89.415300000000002</v>
      </c>
      <c r="M20">
        <v>2.70424</v>
      </c>
      <c r="N20">
        <f>(Table5[[#This Row],[time]]-2)*2</f>
        <v>1.40848</v>
      </c>
      <c r="O20">
        <v>66.7667</v>
      </c>
      <c r="P20">
        <v>2.70424</v>
      </c>
      <c r="Q20">
        <f>(Table6[[#This Row],[time]]-2)*2</f>
        <v>1.40848</v>
      </c>
      <c r="R20">
        <v>93.917900000000003</v>
      </c>
      <c r="S20">
        <v>2.70424</v>
      </c>
      <c r="T20">
        <f>(Table7[[#This Row],[time]]-2)*2</f>
        <v>1.40848</v>
      </c>
      <c r="U20">
        <v>73.823700000000002</v>
      </c>
      <c r="V20">
        <v>2.70424</v>
      </c>
      <c r="W20">
        <f>(Table8[[#This Row],[time]]-2)*2</f>
        <v>1.40848</v>
      </c>
      <c r="X20">
        <v>77.743499999999997</v>
      </c>
    </row>
    <row r="21" spans="1:24" x14ac:dyDescent="0.3">
      <c r="A21">
        <v>2.75779</v>
      </c>
      <c r="B21">
        <f>(Table1[[#This Row],[time]]-2)*2</f>
        <v>1.5155799999999999</v>
      </c>
      <c r="C21">
        <v>73.956599999999995</v>
      </c>
      <c r="D21">
        <v>2.75779</v>
      </c>
      <c r="E21">
        <f>(Table2[[#This Row],[time]]-2)*2</f>
        <v>1.5155799999999999</v>
      </c>
      <c r="F21">
        <v>106.824</v>
      </c>
      <c r="G21">
        <v>2.75779</v>
      </c>
      <c r="H21">
        <f>(Table3[[#This Row],[time]]-2)*2</f>
        <v>1.5155799999999999</v>
      </c>
      <c r="I21">
        <v>77.378699999999995</v>
      </c>
      <c r="J21">
        <v>2.75779</v>
      </c>
      <c r="K21">
        <f>(Table4[[#This Row],[time]]-2)*2</f>
        <v>1.5155799999999999</v>
      </c>
      <c r="L21">
        <v>88.992599999999996</v>
      </c>
      <c r="M21">
        <v>2.75779</v>
      </c>
      <c r="N21">
        <f>(Table5[[#This Row],[time]]-2)*2</f>
        <v>1.5155799999999999</v>
      </c>
      <c r="O21">
        <v>65.691599999999994</v>
      </c>
      <c r="P21">
        <v>2.75779</v>
      </c>
      <c r="Q21">
        <f>(Table6[[#This Row],[time]]-2)*2</f>
        <v>1.5155799999999999</v>
      </c>
      <c r="R21">
        <v>93.465100000000007</v>
      </c>
      <c r="S21">
        <v>2.75779</v>
      </c>
      <c r="T21">
        <f>(Table7[[#This Row],[time]]-2)*2</f>
        <v>1.5155799999999999</v>
      </c>
      <c r="U21">
        <v>73.321100000000001</v>
      </c>
      <c r="V21">
        <v>2.75779</v>
      </c>
      <c r="W21">
        <f>(Table8[[#This Row],[time]]-2)*2</f>
        <v>1.5155799999999999</v>
      </c>
      <c r="X21">
        <v>77.061000000000007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70.746499999999997</v>
      </c>
      <c r="D22">
        <v>2.8044500000000001</v>
      </c>
      <c r="E22">
        <f>(Table2[[#This Row],[time]]-2)*2</f>
        <v>1.6089000000000002</v>
      </c>
      <c r="F22">
        <v>107.17</v>
      </c>
      <c r="G22">
        <v>2.8044500000000001</v>
      </c>
      <c r="H22">
        <f>(Table3[[#This Row],[time]]-2)*2</f>
        <v>1.6089000000000002</v>
      </c>
      <c r="I22">
        <v>76.590199999999996</v>
      </c>
      <c r="J22">
        <v>2.8044500000000001</v>
      </c>
      <c r="K22">
        <f>(Table4[[#This Row],[time]]-2)*2</f>
        <v>1.6089000000000002</v>
      </c>
      <c r="L22">
        <v>88.433800000000005</v>
      </c>
      <c r="M22">
        <v>2.8044500000000001</v>
      </c>
      <c r="N22">
        <f>(Table5[[#This Row],[time]]-2)*2</f>
        <v>1.6089000000000002</v>
      </c>
      <c r="O22">
        <v>65.101500000000001</v>
      </c>
      <c r="P22">
        <v>2.8044500000000001</v>
      </c>
      <c r="Q22">
        <f>(Table6[[#This Row],[time]]-2)*2</f>
        <v>1.6089000000000002</v>
      </c>
      <c r="R22">
        <v>93.174300000000002</v>
      </c>
      <c r="S22">
        <v>2.8044500000000001</v>
      </c>
      <c r="T22">
        <f>(Table7[[#This Row],[time]]-2)*2</f>
        <v>1.6089000000000002</v>
      </c>
      <c r="U22">
        <v>72.830399999999997</v>
      </c>
      <c r="V22">
        <v>2.8044500000000001</v>
      </c>
      <c r="W22">
        <f>(Table8[[#This Row],[time]]-2)*2</f>
        <v>1.6089000000000002</v>
      </c>
      <c r="X22">
        <v>76.314599999999999</v>
      </c>
    </row>
    <row r="23" spans="1:24" x14ac:dyDescent="0.3">
      <c r="A23">
        <v>2.8546</v>
      </c>
      <c r="B23">
        <f>(Table1[[#This Row],[time]]-2)*2</f>
        <v>1.7092000000000001</v>
      </c>
      <c r="C23">
        <v>68.695999999999998</v>
      </c>
      <c r="D23">
        <v>2.8546</v>
      </c>
      <c r="E23">
        <f>(Table2[[#This Row],[time]]-2)*2</f>
        <v>1.7092000000000001</v>
      </c>
      <c r="F23">
        <v>105.982</v>
      </c>
      <c r="G23">
        <v>2.8546</v>
      </c>
      <c r="H23">
        <f>(Table3[[#This Row],[time]]-2)*2</f>
        <v>1.7092000000000001</v>
      </c>
      <c r="I23">
        <v>75.5899</v>
      </c>
      <c r="J23">
        <v>2.8546</v>
      </c>
      <c r="K23">
        <f>(Table4[[#This Row],[time]]-2)*2</f>
        <v>1.7092000000000001</v>
      </c>
      <c r="L23">
        <v>87.908199999999994</v>
      </c>
      <c r="M23">
        <v>2.8546</v>
      </c>
      <c r="N23">
        <f>(Table5[[#This Row],[time]]-2)*2</f>
        <v>1.7092000000000001</v>
      </c>
      <c r="O23">
        <v>63.405700000000003</v>
      </c>
      <c r="P23">
        <v>2.8546</v>
      </c>
      <c r="Q23">
        <f>(Table6[[#This Row],[time]]-2)*2</f>
        <v>1.7092000000000001</v>
      </c>
      <c r="R23">
        <v>92.735900000000001</v>
      </c>
      <c r="S23">
        <v>2.8546</v>
      </c>
      <c r="T23">
        <f>(Table7[[#This Row],[time]]-2)*2</f>
        <v>1.7092000000000001</v>
      </c>
      <c r="U23">
        <v>71.307500000000005</v>
      </c>
      <c r="V23">
        <v>2.8546</v>
      </c>
      <c r="W23">
        <f>(Table8[[#This Row],[time]]-2)*2</f>
        <v>1.7092000000000001</v>
      </c>
      <c r="X23">
        <v>75.661299999999997</v>
      </c>
    </row>
    <row r="24" spans="1:24" x14ac:dyDescent="0.3">
      <c r="A24">
        <v>2.90442</v>
      </c>
      <c r="B24">
        <f>(Table1[[#This Row],[time]]-2)*2</f>
        <v>1.80884</v>
      </c>
      <c r="C24">
        <v>66.067099999999996</v>
      </c>
      <c r="D24">
        <v>2.90442</v>
      </c>
      <c r="E24">
        <f>(Table2[[#This Row],[time]]-2)*2</f>
        <v>1.80884</v>
      </c>
      <c r="F24">
        <v>104.57299999999999</v>
      </c>
      <c r="G24">
        <v>2.90442</v>
      </c>
      <c r="H24">
        <f>(Table3[[#This Row],[time]]-2)*2</f>
        <v>1.80884</v>
      </c>
      <c r="I24">
        <v>74.813599999999994</v>
      </c>
      <c r="J24">
        <v>2.90442</v>
      </c>
      <c r="K24">
        <f>(Table4[[#This Row],[time]]-2)*2</f>
        <v>1.80884</v>
      </c>
      <c r="L24">
        <v>87.361000000000004</v>
      </c>
      <c r="M24">
        <v>2.90442</v>
      </c>
      <c r="N24">
        <f>(Table5[[#This Row],[time]]-2)*2</f>
        <v>1.80884</v>
      </c>
      <c r="O24">
        <v>62.516599999999997</v>
      </c>
      <c r="P24">
        <v>2.90442</v>
      </c>
      <c r="Q24">
        <f>(Table6[[#This Row],[time]]-2)*2</f>
        <v>1.80884</v>
      </c>
      <c r="R24">
        <v>92.228300000000004</v>
      </c>
      <c r="S24">
        <v>2.90442</v>
      </c>
      <c r="T24">
        <f>(Table7[[#This Row],[time]]-2)*2</f>
        <v>1.80884</v>
      </c>
      <c r="U24">
        <v>70.847800000000007</v>
      </c>
      <c r="V24">
        <v>2.90442</v>
      </c>
      <c r="W24">
        <f>(Table8[[#This Row],[time]]-2)*2</f>
        <v>1.80884</v>
      </c>
      <c r="X24">
        <v>74.965100000000007</v>
      </c>
    </row>
    <row r="25" spans="1:24" x14ac:dyDescent="0.3">
      <c r="A25">
        <v>2.95797</v>
      </c>
      <c r="B25">
        <f>(Table1[[#This Row],[time]]-2)*2</f>
        <v>1.91594</v>
      </c>
      <c r="C25">
        <v>64.176100000000005</v>
      </c>
      <c r="D25">
        <v>2.95797</v>
      </c>
      <c r="E25">
        <f>(Table2[[#This Row],[time]]-2)*2</f>
        <v>1.91594</v>
      </c>
      <c r="F25">
        <v>102.961</v>
      </c>
      <c r="G25">
        <v>2.95797</v>
      </c>
      <c r="H25">
        <f>(Table3[[#This Row],[time]]-2)*2</f>
        <v>1.91594</v>
      </c>
      <c r="I25">
        <v>72.489199999999997</v>
      </c>
      <c r="J25">
        <v>2.95797</v>
      </c>
      <c r="K25">
        <f>(Table4[[#This Row],[time]]-2)*2</f>
        <v>1.91594</v>
      </c>
      <c r="L25">
        <v>86.639399999999995</v>
      </c>
      <c r="M25">
        <v>2.95797</v>
      </c>
      <c r="N25">
        <f>(Table5[[#This Row],[time]]-2)*2</f>
        <v>1.91594</v>
      </c>
      <c r="O25">
        <v>61.288699999999999</v>
      </c>
      <c r="P25">
        <v>2.95797</v>
      </c>
      <c r="Q25">
        <f>(Table6[[#This Row],[time]]-2)*2</f>
        <v>1.91594</v>
      </c>
      <c r="R25">
        <v>91.690700000000007</v>
      </c>
      <c r="S25">
        <v>2.95797</v>
      </c>
      <c r="T25">
        <f>(Table7[[#This Row],[time]]-2)*2</f>
        <v>1.91594</v>
      </c>
      <c r="U25">
        <v>70.563800000000001</v>
      </c>
      <c r="V25">
        <v>2.95797</v>
      </c>
      <c r="W25">
        <f>(Table8[[#This Row],[time]]-2)*2</f>
        <v>1.91594</v>
      </c>
      <c r="X25">
        <v>74.380600000000001</v>
      </c>
    </row>
    <row r="26" spans="1:24" x14ac:dyDescent="0.3">
      <c r="A26">
        <v>3</v>
      </c>
      <c r="B26">
        <f>(Table1[[#This Row],[time]]-2)*2</f>
        <v>2</v>
      </c>
      <c r="C26">
        <v>62.042200000000001</v>
      </c>
      <c r="D26">
        <v>3</v>
      </c>
      <c r="E26">
        <f>(Table2[[#This Row],[time]]-2)*2</f>
        <v>2</v>
      </c>
      <c r="F26">
        <v>101.11499999999999</v>
      </c>
      <c r="G26">
        <v>3</v>
      </c>
      <c r="H26">
        <f>(Table3[[#This Row],[time]]-2)*2</f>
        <v>2</v>
      </c>
      <c r="I26">
        <v>71.057000000000002</v>
      </c>
      <c r="J26">
        <v>3</v>
      </c>
      <c r="K26">
        <f>(Table4[[#This Row],[time]]-2)*2</f>
        <v>2</v>
      </c>
      <c r="L26">
        <v>85.922200000000004</v>
      </c>
      <c r="M26">
        <v>3</v>
      </c>
      <c r="N26">
        <f>(Table5[[#This Row],[time]]-2)*2</f>
        <v>2</v>
      </c>
      <c r="O26">
        <v>60.664299999999997</v>
      </c>
      <c r="P26">
        <v>3</v>
      </c>
      <c r="Q26">
        <f>(Table6[[#This Row],[time]]-2)*2</f>
        <v>2</v>
      </c>
      <c r="R26">
        <v>91.2136</v>
      </c>
      <c r="S26">
        <v>3</v>
      </c>
      <c r="T26">
        <f>(Table7[[#This Row],[time]]-2)*2</f>
        <v>2</v>
      </c>
      <c r="U26">
        <v>70.243899999999996</v>
      </c>
      <c r="V26">
        <v>3</v>
      </c>
      <c r="W26">
        <f>(Table8[[#This Row],[time]]-2)*2</f>
        <v>2</v>
      </c>
      <c r="X26">
        <v>73.699700000000007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91.921300000000002</v>
      </c>
      <c r="D35">
        <v>2</v>
      </c>
      <c r="E35">
        <f>-(Table134[[#This Row],[time]]-2)*2</f>
        <v>0</v>
      </c>
      <c r="F35">
        <v>94.718199999999996</v>
      </c>
      <c r="G35">
        <v>2</v>
      </c>
      <c r="H35">
        <f>-(Table134[[#This Row],[time]]-2)*2</f>
        <v>0</v>
      </c>
      <c r="I35">
        <v>89.822999999999993</v>
      </c>
      <c r="J35">
        <v>2</v>
      </c>
      <c r="K35">
        <f>-(Table134[[#This Row],[time]]-2)*2</f>
        <v>0</v>
      </c>
      <c r="L35">
        <v>84.903199999999998</v>
      </c>
      <c r="M35">
        <v>2</v>
      </c>
      <c r="N35">
        <f>-(Table134[[#This Row],[time]]-2)*2</f>
        <v>0</v>
      </c>
      <c r="O35">
        <v>83.020300000000006</v>
      </c>
      <c r="P35">
        <v>2</v>
      </c>
      <c r="Q35">
        <f>-(Table134[[#This Row],[time]]-2)*2</f>
        <v>0</v>
      </c>
      <c r="R35">
        <v>88.872600000000006</v>
      </c>
      <c r="S35">
        <v>2</v>
      </c>
      <c r="T35">
        <f>-(Table134[[#This Row],[time]]-2)*2</f>
        <v>0</v>
      </c>
      <c r="U35">
        <v>78.913399999999996</v>
      </c>
      <c r="V35">
        <v>2</v>
      </c>
      <c r="W35">
        <f>-(Table134[[#This Row],[time]]-2)*2</f>
        <v>0</v>
      </c>
      <c r="X35">
        <v>83.194400000000002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92.266499999999994</v>
      </c>
      <c r="D36">
        <v>2.0575000000000001</v>
      </c>
      <c r="E36">
        <f>-(Table134[[#This Row],[time]]-2)*2</f>
        <v>-0.11500000000000021</v>
      </c>
      <c r="F36">
        <v>94.908199999999994</v>
      </c>
      <c r="G36">
        <v>2.0575000000000001</v>
      </c>
      <c r="H36">
        <f>-(Table134[[#This Row],[time]]-2)*2</f>
        <v>-0.11500000000000021</v>
      </c>
      <c r="I36">
        <v>90.147300000000001</v>
      </c>
      <c r="J36">
        <v>2.0575000000000001</v>
      </c>
      <c r="K36">
        <f>-(Table134[[#This Row],[time]]-2)*2</f>
        <v>-0.11500000000000021</v>
      </c>
      <c r="L36">
        <v>85.254800000000003</v>
      </c>
      <c r="M36">
        <v>2.0575000000000001</v>
      </c>
      <c r="N36">
        <f>-(Table134[[#This Row],[time]]-2)*2</f>
        <v>-0.11500000000000021</v>
      </c>
      <c r="O36">
        <v>82.875100000000003</v>
      </c>
      <c r="P36">
        <v>2.0575000000000001</v>
      </c>
      <c r="Q36">
        <f>-(Table134[[#This Row],[time]]-2)*2</f>
        <v>-0.11500000000000021</v>
      </c>
      <c r="R36">
        <v>88.915300000000002</v>
      </c>
      <c r="S36">
        <v>2.0575000000000001</v>
      </c>
      <c r="T36">
        <f>-(Table134[[#This Row],[time]]-2)*2</f>
        <v>-0.11500000000000021</v>
      </c>
      <c r="U36">
        <v>79.430899999999994</v>
      </c>
      <c r="V36">
        <v>2.0575000000000001</v>
      </c>
      <c r="W36">
        <f>-(Table134[[#This Row],[time]]-2)*2</f>
        <v>-0.11500000000000021</v>
      </c>
      <c r="X36">
        <v>83.076899999999995</v>
      </c>
    </row>
    <row r="37" spans="1:24" x14ac:dyDescent="0.3">
      <c r="A37">
        <v>2.1025</v>
      </c>
      <c r="B37">
        <f>-(Table134[[#This Row],[time]]-2)*2</f>
        <v>-0.20500000000000007</v>
      </c>
      <c r="C37">
        <v>91.971999999999994</v>
      </c>
      <c r="D37">
        <v>2.1025</v>
      </c>
      <c r="E37">
        <f>-(Table134[[#This Row],[time]]-2)*2</f>
        <v>-0.20500000000000007</v>
      </c>
      <c r="F37">
        <v>95.470200000000006</v>
      </c>
      <c r="G37">
        <v>2.1025</v>
      </c>
      <c r="H37">
        <f>-(Table134[[#This Row],[time]]-2)*2</f>
        <v>-0.20500000000000007</v>
      </c>
      <c r="I37">
        <v>90.485600000000005</v>
      </c>
      <c r="J37">
        <v>2.1025</v>
      </c>
      <c r="K37">
        <f>-(Table134[[#This Row],[time]]-2)*2</f>
        <v>-0.20500000000000007</v>
      </c>
      <c r="L37">
        <v>84.661799999999999</v>
      </c>
      <c r="M37">
        <v>2.1025</v>
      </c>
      <c r="N37">
        <f>-(Table134[[#This Row],[time]]-2)*2</f>
        <v>-0.20500000000000007</v>
      </c>
      <c r="O37">
        <v>82.733599999999996</v>
      </c>
      <c r="P37">
        <v>2.1025</v>
      </c>
      <c r="Q37">
        <f>-(Table134[[#This Row],[time]]-2)*2</f>
        <v>-0.20500000000000007</v>
      </c>
      <c r="R37">
        <v>86.828100000000006</v>
      </c>
      <c r="S37">
        <v>2.1025</v>
      </c>
      <c r="T37">
        <f>-(Table134[[#This Row],[time]]-2)*2</f>
        <v>-0.20500000000000007</v>
      </c>
      <c r="U37">
        <v>80.120099999999994</v>
      </c>
      <c r="V37">
        <v>2.1025</v>
      </c>
      <c r="W37">
        <f>-(Table134[[#This Row],[time]]-2)*2</f>
        <v>-0.20500000000000007</v>
      </c>
      <c r="X37">
        <v>82.755399999999995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91.920199999999994</v>
      </c>
      <c r="D38">
        <v>2.1671900000000002</v>
      </c>
      <c r="E38">
        <f>-(Table134[[#This Row],[time]]-2)*2</f>
        <v>-0.33438000000000034</v>
      </c>
      <c r="F38">
        <v>95.328599999999994</v>
      </c>
      <c r="G38">
        <v>2.1671900000000002</v>
      </c>
      <c r="H38">
        <f>-(Table134[[#This Row],[time]]-2)*2</f>
        <v>-0.33438000000000034</v>
      </c>
      <c r="I38">
        <v>90.418099999999995</v>
      </c>
      <c r="J38">
        <v>2.1671900000000002</v>
      </c>
      <c r="K38">
        <f>-(Table134[[#This Row],[time]]-2)*2</f>
        <v>-0.33438000000000034</v>
      </c>
      <c r="L38">
        <v>83.652900000000002</v>
      </c>
      <c r="M38">
        <v>2.1671900000000002</v>
      </c>
      <c r="N38">
        <f>-(Table134[[#This Row],[time]]-2)*2</f>
        <v>-0.33438000000000034</v>
      </c>
      <c r="O38">
        <v>83.659499999999994</v>
      </c>
      <c r="P38">
        <v>2.1671900000000002</v>
      </c>
      <c r="Q38">
        <f>-(Table134[[#This Row],[time]]-2)*2</f>
        <v>-0.33438000000000034</v>
      </c>
      <c r="R38">
        <v>85.016000000000005</v>
      </c>
      <c r="S38">
        <v>2.1671900000000002</v>
      </c>
      <c r="T38">
        <f>-(Table134[[#This Row],[time]]-2)*2</f>
        <v>-0.33438000000000034</v>
      </c>
      <c r="U38">
        <v>80.498500000000007</v>
      </c>
      <c r="V38">
        <v>2.1671900000000002</v>
      </c>
      <c r="W38">
        <f>-(Table134[[#This Row],[time]]-2)*2</f>
        <v>-0.33438000000000034</v>
      </c>
      <c r="X38">
        <v>82.588499999999996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91.947599999999994</v>
      </c>
      <c r="D39">
        <v>2.2146499999999998</v>
      </c>
      <c r="E39">
        <f>-(Table134[[#This Row],[time]]-2)*2</f>
        <v>-0.42929999999999957</v>
      </c>
      <c r="F39">
        <v>94.542500000000004</v>
      </c>
      <c r="G39">
        <v>2.2146499999999998</v>
      </c>
      <c r="H39">
        <f>-(Table134[[#This Row],[time]]-2)*2</f>
        <v>-0.42929999999999957</v>
      </c>
      <c r="I39">
        <v>90.537700000000001</v>
      </c>
      <c r="J39">
        <v>2.2146499999999998</v>
      </c>
      <c r="K39">
        <f>-(Table134[[#This Row],[time]]-2)*2</f>
        <v>-0.42929999999999957</v>
      </c>
      <c r="L39">
        <v>82.353700000000003</v>
      </c>
      <c r="M39">
        <v>2.2146499999999998</v>
      </c>
      <c r="N39">
        <f>-(Table134[[#This Row],[time]]-2)*2</f>
        <v>-0.42929999999999957</v>
      </c>
      <c r="O39">
        <v>83.453299999999999</v>
      </c>
      <c r="P39">
        <v>2.2146499999999998</v>
      </c>
      <c r="Q39">
        <f>-(Table134[[#This Row],[time]]-2)*2</f>
        <v>-0.42929999999999957</v>
      </c>
      <c r="R39">
        <v>83.991900000000001</v>
      </c>
      <c r="S39">
        <v>2.2146499999999998</v>
      </c>
      <c r="T39">
        <f>-(Table134[[#This Row],[time]]-2)*2</f>
        <v>-0.42929999999999957</v>
      </c>
      <c r="U39">
        <v>80.356200000000001</v>
      </c>
      <c r="V39">
        <v>2.2146499999999998</v>
      </c>
      <c r="W39">
        <f>-(Table134[[#This Row],[time]]-2)*2</f>
        <v>-0.42929999999999957</v>
      </c>
      <c r="X39">
        <v>82.520600000000002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92.248199999999997</v>
      </c>
      <c r="D40">
        <v>2.2715999999999998</v>
      </c>
      <c r="E40">
        <f>-(Table134[[#This Row],[time]]-2)*2</f>
        <v>-0.54319999999999968</v>
      </c>
      <c r="F40">
        <v>94.200100000000006</v>
      </c>
      <c r="G40">
        <v>2.2715999999999998</v>
      </c>
      <c r="H40">
        <f>-(Table134[[#This Row],[time]]-2)*2</f>
        <v>-0.54319999999999968</v>
      </c>
      <c r="I40">
        <v>90.314499999999995</v>
      </c>
      <c r="J40">
        <v>2.2715999999999998</v>
      </c>
      <c r="K40">
        <f>-(Table134[[#This Row],[time]]-2)*2</f>
        <v>-0.54319999999999968</v>
      </c>
      <c r="L40">
        <v>81.476900000000001</v>
      </c>
      <c r="M40">
        <v>2.2715999999999998</v>
      </c>
      <c r="N40">
        <f>-(Table134[[#This Row],[time]]-2)*2</f>
        <v>-0.54319999999999968</v>
      </c>
      <c r="O40">
        <v>84.195400000000006</v>
      </c>
      <c r="P40">
        <v>2.2715999999999998</v>
      </c>
      <c r="Q40">
        <f>-(Table134[[#This Row],[time]]-2)*2</f>
        <v>-0.54319999999999968</v>
      </c>
      <c r="R40">
        <v>83.686300000000003</v>
      </c>
      <c r="S40">
        <v>2.2715999999999998</v>
      </c>
      <c r="T40">
        <f>-(Table134[[#This Row],[time]]-2)*2</f>
        <v>-0.54319999999999968</v>
      </c>
      <c r="U40">
        <v>79.596699999999998</v>
      </c>
      <c r="V40">
        <v>2.2715999999999998</v>
      </c>
      <c r="W40">
        <f>-(Table134[[#This Row],[time]]-2)*2</f>
        <v>-0.54319999999999968</v>
      </c>
      <c r="X40">
        <v>82.385599999999997</v>
      </c>
    </row>
    <row r="41" spans="1:24" x14ac:dyDescent="0.3">
      <c r="A41">
        <v>2.32233</v>
      </c>
      <c r="B41">
        <f>-(Table134[[#This Row],[time]]-2)*2</f>
        <v>-0.64466000000000001</v>
      </c>
      <c r="C41">
        <v>92.351699999999994</v>
      </c>
      <c r="D41">
        <v>2.32233</v>
      </c>
      <c r="E41">
        <f>-(Table134[[#This Row],[time]]-2)*2</f>
        <v>-0.64466000000000001</v>
      </c>
      <c r="F41">
        <v>94.102199999999996</v>
      </c>
      <c r="G41">
        <v>2.32233</v>
      </c>
      <c r="H41">
        <f>-(Table134[[#This Row],[time]]-2)*2</f>
        <v>-0.64466000000000001</v>
      </c>
      <c r="I41">
        <v>90.192999999999998</v>
      </c>
      <c r="J41">
        <v>2.32233</v>
      </c>
      <c r="K41">
        <f>-(Table134[[#This Row],[time]]-2)*2</f>
        <v>-0.64466000000000001</v>
      </c>
      <c r="L41">
        <v>80.979799999999997</v>
      </c>
      <c r="M41">
        <v>2.32233</v>
      </c>
      <c r="N41">
        <f>-(Table134[[#This Row],[time]]-2)*2</f>
        <v>-0.64466000000000001</v>
      </c>
      <c r="O41">
        <v>84.106899999999996</v>
      </c>
      <c r="P41">
        <v>2.32233</v>
      </c>
      <c r="Q41">
        <f>-(Table134[[#This Row],[time]]-2)*2</f>
        <v>-0.64466000000000001</v>
      </c>
      <c r="R41">
        <v>81.804400000000001</v>
      </c>
      <c r="S41">
        <v>2.32233</v>
      </c>
      <c r="T41">
        <f>-(Table134[[#This Row],[time]]-2)*2</f>
        <v>-0.64466000000000001</v>
      </c>
      <c r="U41">
        <v>78.946299999999994</v>
      </c>
      <c r="V41">
        <v>2.32233</v>
      </c>
      <c r="W41">
        <f>-(Table134[[#This Row],[time]]-2)*2</f>
        <v>-0.64466000000000001</v>
      </c>
      <c r="X41">
        <v>82.448700000000002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92.715500000000006</v>
      </c>
      <c r="D42">
        <v>2.3587899999999999</v>
      </c>
      <c r="E42">
        <f>-(Table134[[#This Row],[time]]-2)*2</f>
        <v>-0.71757999999999988</v>
      </c>
      <c r="F42">
        <v>92.599800000000002</v>
      </c>
      <c r="G42">
        <v>2.3587899999999999</v>
      </c>
      <c r="H42">
        <f>-(Table134[[#This Row],[time]]-2)*2</f>
        <v>-0.71757999999999988</v>
      </c>
      <c r="I42">
        <v>89.850399999999993</v>
      </c>
      <c r="J42">
        <v>2.3587899999999999</v>
      </c>
      <c r="K42">
        <f>-(Table134[[#This Row],[time]]-2)*2</f>
        <v>-0.71757999999999988</v>
      </c>
      <c r="L42">
        <v>79.372500000000002</v>
      </c>
      <c r="M42">
        <v>2.3587899999999999</v>
      </c>
      <c r="N42">
        <f>-(Table134[[#This Row],[time]]-2)*2</f>
        <v>-0.71757999999999988</v>
      </c>
      <c r="O42">
        <v>84.067300000000003</v>
      </c>
      <c r="P42">
        <v>2.3587899999999999</v>
      </c>
      <c r="Q42">
        <f>-(Table134[[#This Row],[time]]-2)*2</f>
        <v>-0.71757999999999988</v>
      </c>
      <c r="R42">
        <v>80.210400000000007</v>
      </c>
      <c r="S42">
        <v>2.3587899999999999</v>
      </c>
      <c r="T42">
        <f>-(Table134[[#This Row],[time]]-2)*2</f>
        <v>-0.71757999999999988</v>
      </c>
      <c r="U42">
        <v>77.578800000000001</v>
      </c>
      <c r="V42">
        <v>2.3587899999999999</v>
      </c>
      <c r="W42">
        <f>-(Table134[[#This Row],[time]]-2)*2</f>
        <v>-0.71757999999999988</v>
      </c>
      <c r="X42">
        <v>82.236400000000003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94.045199999999994</v>
      </c>
      <c r="D43">
        <v>2.4015499999999999</v>
      </c>
      <c r="E43">
        <f>-(Table134[[#This Row],[time]]-2)*2</f>
        <v>-0.8030999999999997</v>
      </c>
      <c r="F43">
        <v>91.887699999999995</v>
      </c>
      <c r="G43">
        <v>2.4015499999999999</v>
      </c>
      <c r="H43">
        <f>-(Table134[[#This Row],[time]]-2)*2</f>
        <v>-0.8030999999999997</v>
      </c>
      <c r="I43">
        <v>89.403400000000005</v>
      </c>
      <c r="J43">
        <v>2.4015499999999999</v>
      </c>
      <c r="K43">
        <f>-(Table134[[#This Row],[time]]-2)*2</f>
        <v>-0.8030999999999997</v>
      </c>
      <c r="L43">
        <v>79.041799999999995</v>
      </c>
      <c r="M43">
        <v>2.4015499999999999</v>
      </c>
      <c r="N43">
        <f>-(Table134[[#This Row],[time]]-2)*2</f>
        <v>-0.8030999999999997</v>
      </c>
      <c r="O43">
        <v>84.489199999999997</v>
      </c>
      <c r="P43">
        <v>2.4015499999999999</v>
      </c>
      <c r="Q43">
        <f>-(Table134[[#This Row],[time]]-2)*2</f>
        <v>-0.8030999999999997</v>
      </c>
      <c r="R43">
        <v>79.4846</v>
      </c>
      <c r="S43">
        <v>2.4015499999999999</v>
      </c>
      <c r="T43">
        <f>-(Table134[[#This Row],[time]]-2)*2</f>
        <v>-0.8030999999999997</v>
      </c>
      <c r="U43">
        <v>76.326400000000007</v>
      </c>
      <c r="V43">
        <v>2.4015499999999999</v>
      </c>
      <c r="W43">
        <f>-(Table134[[#This Row],[time]]-2)*2</f>
        <v>-0.8030999999999997</v>
      </c>
      <c r="X43">
        <v>82.388000000000005</v>
      </c>
    </row>
    <row r="44" spans="1:24" x14ac:dyDescent="0.3">
      <c r="A44">
        <v>2.47973</v>
      </c>
      <c r="B44">
        <f>-(Table134[[#This Row],[time]]-2)*2</f>
        <v>-0.95945999999999998</v>
      </c>
      <c r="C44">
        <v>95.228899999999996</v>
      </c>
      <c r="D44">
        <v>2.47973</v>
      </c>
      <c r="E44">
        <f>-(Table134[[#This Row],[time]]-2)*2</f>
        <v>-0.95945999999999998</v>
      </c>
      <c r="F44">
        <v>90.723399999999998</v>
      </c>
      <c r="G44">
        <v>2.47973</v>
      </c>
      <c r="H44">
        <f>-(Table134[[#This Row],[time]]-2)*2</f>
        <v>-0.95945999999999998</v>
      </c>
      <c r="I44">
        <v>89.038200000000003</v>
      </c>
      <c r="J44">
        <v>2.47973</v>
      </c>
      <c r="K44">
        <f>-(Table134[[#This Row],[time]]-2)*2</f>
        <v>-0.95945999999999998</v>
      </c>
      <c r="L44">
        <v>77.038899999999998</v>
      </c>
      <c r="M44">
        <v>2.47973</v>
      </c>
      <c r="N44">
        <f>-(Table134[[#This Row],[time]]-2)*2</f>
        <v>-0.95945999999999998</v>
      </c>
      <c r="O44">
        <v>84.487399999999994</v>
      </c>
      <c r="P44">
        <v>2.47973</v>
      </c>
      <c r="Q44">
        <f>-(Table134[[#This Row],[time]]-2)*2</f>
        <v>-0.95945999999999998</v>
      </c>
      <c r="R44">
        <v>78.673699999999997</v>
      </c>
      <c r="S44">
        <v>2.47973</v>
      </c>
      <c r="T44">
        <f>-(Table134[[#This Row],[time]]-2)*2</f>
        <v>-0.95945999999999998</v>
      </c>
      <c r="U44">
        <v>74.994200000000006</v>
      </c>
      <c r="V44">
        <v>2.47973</v>
      </c>
      <c r="W44">
        <f>-(Table134[[#This Row],[time]]-2)*2</f>
        <v>-0.95945999999999998</v>
      </c>
      <c r="X44">
        <v>81.865200000000002</v>
      </c>
    </row>
    <row r="45" spans="1:24" x14ac:dyDescent="0.3">
      <c r="A45">
        <v>2.51017</v>
      </c>
      <c r="B45">
        <f>-(Table134[[#This Row],[time]]-2)*2</f>
        <v>-1.02034</v>
      </c>
      <c r="C45">
        <v>96.135800000000003</v>
      </c>
      <c r="D45">
        <v>2.51017</v>
      </c>
      <c r="E45">
        <f>-(Table134[[#This Row],[time]]-2)*2</f>
        <v>-1.02034</v>
      </c>
      <c r="F45">
        <v>89.636099999999999</v>
      </c>
      <c r="G45">
        <v>2.51017</v>
      </c>
      <c r="H45">
        <f>-(Table134[[#This Row],[time]]-2)*2</f>
        <v>-1.02034</v>
      </c>
      <c r="I45">
        <v>88.718500000000006</v>
      </c>
      <c r="J45">
        <v>2.51017</v>
      </c>
      <c r="K45">
        <f>-(Table134[[#This Row],[time]]-2)*2</f>
        <v>-1.02034</v>
      </c>
      <c r="L45">
        <v>77.578199999999995</v>
      </c>
      <c r="M45">
        <v>2.51017</v>
      </c>
      <c r="N45">
        <f>-(Table134[[#This Row],[time]]-2)*2</f>
        <v>-1.02034</v>
      </c>
      <c r="O45">
        <v>84.542400000000001</v>
      </c>
      <c r="P45">
        <v>2.51017</v>
      </c>
      <c r="Q45">
        <f>-(Table134[[#This Row],[time]]-2)*2</f>
        <v>-1.02034</v>
      </c>
      <c r="R45">
        <v>77.443399999999997</v>
      </c>
      <c r="S45">
        <v>2.51017</v>
      </c>
      <c r="T45">
        <f>-(Table134[[#This Row],[time]]-2)*2</f>
        <v>-1.02034</v>
      </c>
      <c r="U45">
        <v>73.680300000000003</v>
      </c>
      <c r="V45">
        <v>2.51017</v>
      </c>
      <c r="W45">
        <f>-(Table134[[#This Row],[time]]-2)*2</f>
        <v>-1.02034</v>
      </c>
      <c r="X45">
        <v>81.331199999999995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97.0124</v>
      </c>
      <c r="D46">
        <v>2.5632600000000001</v>
      </c>
      <c r="E46">
        <f>-(Table134[[#This Row],[time]]-2)*2</f>
        <v>-1.1265200000000002</v>
      </c>
      <c r="F46">
        <v>88.529300000000006</v>
      </c>
      <c r="G46">
        <v>2.5632600000000001</v>
      </c>
      <c r="H46">
        <f>-(Table134[[#This Row],[time]]-2)*2</f>
        <v>-1.1265200000000002</v>
      </c>
      <c r="I46">
        <v>88.302899999999994</v>
      </c>
      <c r="J46">
        <v>2.5632600000000001</v>
      </c>
      <c r="K46">
        <f>-(Table134[[#This Row],[time]]-2)*2</f>
        <v>-1.1265200000000002</v>
      </c>
      <c r="L46">
        <v>75.366900000000001</v>
      </c>
      <c r="M46">
        <v>2.5632600000000001</v>
      </c>
      <c r="N46">
        <f>-(Table134[[#This Row],[time]]-2)*2</f>
        <v>-1.1265200000000002</v>
      </c>
      <c r="O46">
        <v>84.350099999999998</v>
      </c>
      <c r="P46">
        <v>2.5632600000000001</v>
      </c>
      <c r="Q46">
        <f>-(Table134[[#This Row],[time]]-2)*2</f>
        <v>-1.1265200000000002</v>
      </c>
      <c r="R46">
        <v>75.802000000000007</v>
      </c>
      <c r="S46">
        <v>2.5632600000000001</v>
      </c>
      <c r="T46">
        <f>-(Table134[[#This Row],[time]]-2)*2</f>
        <v>-1.1265200000000002</v>
      </c>
      <c r="U46">
        <v>72.998999999999995</v>
      </c>
      <c r="V46">
        <v>2.5632600000000001</v>
      </c>
      <c r="W46">
        <f>-(Table134[[#This Row],[time]]-2)*2</f>
        <v>-1.1265200000000002</v>
      </c>
      <c r="X46">
        <v>81.388499999999993</v>
      </c>
    </row>
    <row r="47" spans="1:24" x14ac:dyDescent="0.3">
      <c r="A47">
        <v>2.61022</v>
      </c>
      <c r="B47">
        <f>-(Table134[[#This Row],[time]]-2)*2</f>
        <v>-1.22044</v>
      </c>
      <c r="C47">
        <v>98.082800000000006</v>
      </c>
      <c r="D47">
        <v>2.61022</v>
      </c>
      <c r="E47">
        <f>-(Table134[[#This Row],[time]]-2)*2</f>
        <v>-1.22044</v>
      </c>
      <c r="F47">
        <v>87.721199999999996</v>
      </c>
      <c r="G47">
        <v>2.61022</v>
      </c>
      <c r="H47">
        <f>-(Table134[[#This Row],[time]]-2)*2</f>
        <v>-1.22044</v>
      </c>
      <c r="I47">
        <v>87.734300000000005</v>
      </c>
      <c r="J47">
        <v>2.61022</v>
      </c>
      <c r="K47">
        <f>-(Table134[[#This Row],[time]]-2)*2</f>
        <v>-1.22044</v>
      </c>
      <c r="L47">
        <v>74.768100000000004</v>
      </c>
      <c r="M47">
        <v>2.61022</v>
      </c>
      <c r="N47">
        <f>-(Table134[[#This Row],[time]]-2)*2</f>
        <v>-1.22044</v>
      </c>
      <c r="O47">
        <v>84.484999999999999</v>
      </c>
      <c r="P47">
        <v>2.61022</v>
      </c>
      <c r="Q47">
        <f>-(Table134[[#This Row],[time]]-2)*2</f>
        <v>-1.22044</v>
      </c>
      <c r="R47">
        <v>74.997600000000006</v>
      </c>
      <c r="S47">
        <v>2.61022</v>
      </c>
      <c r="T47">
        <f>-(Table134[[#This Row],[time]]-2)*2</f>
        <v>-1.22044</v>
      </c>
      <c r="U47">
        <v>72.046099999999996</v>
      </c>
      <c r="V47">
        <v>2.61022</v>
      </c>
      <c r="W47">
        <f>-(Table134[[#This Row],[time]]-2)*2</f>
        <v>-1.22044</v>
      </c>
      <c r="X47">
        <v>80.634799999999998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99.149199999999993</v>
      </c>
      <c r="D48">
        <v>2.6619299999999999</v>
      </c>
      <c r="E48">
        <f>-(Table134[[#This Row],[time]]-2)*2</f>
        <v>-1.3238599999999998</v>
      </c>
      <c r="F48">
        <v>85.514300000000006</v>
      </c>
      <c r="G48">
        <v>2.6619299999999999</v>
      </c>
      <c r="H48">
        <f>-(Table134[[#This Row],[time]]-2)*2</f>
        <v>-1.3238599999999998</v>
      </c>
      <c r="I48">
        <v>86.786900000000003</v>
      </c>
      <c r="J48">
        <v>2.6619299999999999</v>
      </c>
      <c r="K48">
        <f>-(Table134[[#This Row],[time]]-2)*2</f>
        <v>-1.3238599999999998</v>
      </c>
      <c r="L48">
        <v>74.002600000000001</v>
      </c>
      <c r="M48">
        <v>2.6619299999999999</v>
      </c>
      <c r="N48">
        <f>-(Table134[[#This Row],[time]]-2)*2</f>
        <v>-1.3238599999999998</v>
      </c>
      <c r="O48">
        <v>83.927999999999997</v>
      </c>
      <c r="P48">
        <v>2.6619299999999999</v>
      </c>
      <c r="Q48">
        <f>-(Table134[[#This Row],[time]]-2)*2</f>
        <v>-1.3238599999999998</v>
      </c>
      <c r="R48">
        <v>73.347800000000007</v>
      </c>
      <c r="S48">
        <v>2.6619299999999999</v>
      </c>
      <c r="T48">
        <f>-(Table134[[#This Row],[time]]-2)*2</f>
        <v>-1.3238599999999998</v>
      </c>
      <c r="U48">
        <v>70.681899999999999</v>
      </c>
      <c r="V48">
        <v>2.6619299999999999</v>
      </c>
      <c r="W48">
        <f>-(Table134[[#This Row],[time]]-2)*2</f>
        <v>-1.3238599999999998</v>
      </c>
      <c r="X48">
        <v>79.709699999999998</v>
      </c>
    </row>
    <row r="49" spans="1:24" x14ac:dyDescent="0.3">
      <c r="A49">
        <v>2.70424</v>
      </c>
      <c r="B49">
        <f>-(Table134[[#This Row],[time]]-2)*2</f>
        <v>-1.40848</v>
      </c>
      <c r="C49">
        <v>99.556100000000001</v>
      </c>
      <c r="D49">
        <v>2.70424</v>
      </c>
      <c r="E49">
        <f>-(Table134[[#This Row],[time]]-2)*2</f>
        <v>-1.40848</v>
      </c>
      <c r="F49">
        <v>84.528199999999998</v>
      </c>
      <c r="G49">
        <v>2.70424</v>
      </c>
      <c r="H49">
        <f>-(Table134[[#This Row],[time]]-2)*2</f>
        <v>-1.40848</v>
      </c>
      <c r="I49">
        <v>86.394800000000004</v>
      </c>
      <c r="J49">
        <v>2.70424</v>
      </c>
      <c r="K49">
        <f>-(Table134[[#This Row],[time]]-2)*2</f>
        <v>-1.40848</v>
      </c>
      <c r="L49">
        <v>73.113399999999999</v>
      </c>
      <c r="M49">
        <v>2.70424</v>
      </c>
      <c r="N49">
        <f>-(Table134[[#This Row],[time]]-2)*2</f>
        <v>-1.40848</v>
      </c>
      <c r="O49">
        <v>83.766900000000007</v>
      </c>
      <c r="P49">
        <v>2.70424</v>
      </c>
      <c r="Q49">
        <f>-(Table134[[#This Row],[time]]-2)*2</f>
        <v>-1.40848</v>
      </c>
      <c r="R49">
        <v>71.7821</v>
      </c>
      <c r="S49">
        <v>2.70424</v>
      </c>
      <c r="T49">
        <f>-(Table134[[#This Row],[time]]-2)*2</f>
        <v>-1.40848</v>
      </c>
      <c r="U49">
        <v>70.167599999999993</v>
      </c>
      <c r="V49">
        <v>2.70424</v>
      </c>
      <c r="W49">
        <f>-(Table134[[#This Row],[time]]-2)*2</f>
        <v>-1.40848</v>
      </c>
      <c r="X49">
        <v>79.681399999999996</v>
      </c>
    </row>
    <row r="50" spans="1:24" x14ac:dyDescent="0.3">
      <c r="A50">
        <v>2.75779</v>
      </c>
      <c r="B50">
        <f>-(Table134[[#This Row],[time]]-2)*2</f>
        <v>-1.5155799999999999</v>
      </c>
      <c r="C50">
        <v>99.892899999999997</v>
      </c>
      <c r="D50">
        <v>2.75779</v>
      </c>
      <c r="E50">
        <f>-(Table134[[#This Row],[time]]-2)*2</f>
        <v>-1.5155799999999999</v>
      </c>
      <c r="F50">
        <v>83.580600000000004</v>
      </c>
      <c r="G50">
        <v>2.75779</v>
      </c>
      <c r="H50">
        <f>-(Table134[[#This Row],[time]]-2)*2</f>
        <v>-1.5155799999999999</v>
      </c>
      <c r="I50">
        <v>85.868399999999994</v>
      </c>
      <c r="J50">
        <v>2.75779</v>
      </c>
      <c r="K50">
        <f>-(Table134[[#This Row],[time]]-2)*2</f>
        <v>-1.5155799999999999</v>
      </c>
      <c r="L50">
        <v>72.895499999999998</v>
      </c>
      <c r="M50">
        <v>2.75779</v>
      </c>
      <c r="N50">
        <f>-(Table134[[#This Row],[time]]-2)*2</f>
        <v>-1.5155799999999999</v>
      </c>
      <c r="O50">
        <v>83.515199999999993</v>
      </c>
      <c r="P50">
        <v>2.75779</v>
      </c>
      <c r="Q50">
        <f>-(Table134[[#This Row],[time]]-2)*2</f>
        <v>-1.5155799999999999</v>
      </c>
      <c r="R50">
        <v>70.816199999999995</v>
      </c>
      <c r="S50">
        <v>2.75779</v>
      </c>
      <c r="T50">
        <f>-(Table134[[#This Row],[time]]-2)*2</f>
        <v>-1.5155799999999999</v>
      </c>
      <c r="U50">
        <v>69.510900000000007</v>
      </c>
      <c r="V50">
        <v>2.75779</v>
      </c>
      <c r="W50">
        <f>-(Table134[[#This Row],[time]]-2)*2</f>
        <v>-1.5155799999999999</v>
      </c>
      <c r="X50">
        <v>79.621300000000005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101.026</v>
      </c>
      <c r="D51">
        <v>2.8044500000000001</v>
      </c>
      <c r="E51">
        <f>-(Table134[[#This Row],[time]]-2)*2</f>
        <v>-1.6089000000000002</v>
      </c>
      <c r="F51">
        <v>81.596999999999994</v>
      </c>
      <c r="G51">
        <v>2.8044500000000001</v>
      </c>
      <c r="H51">
        <f>-(Table134[[#This Row],[time]]-2)*2</f>
        <v>-1.6089000000000002</v>
      </c>
      <c r="I51">
        <v>84.810100000000006</v>
      </c>
      <c r="J51">
        <v>2.8044500000000001</v>
      </c>
      <c r="K51">
        <f>-(Table134[[#This Row],[time]]-2)*2</f>
        <v>-1.6089000000000002</v>
      </c>
      <c r="L51">
        <v>70.242400000000004</v>
      </c>
      <c r="M51">
        <v>2.8044500000000001</v>
      </c>
      <c r="N51">
        <f>-(Table134[[#This Row],[time]]-2)*2</f>
        <v>-1.6089000000000002</v>
      </c>
      <c r="O51">
        <v>83.006100000000004</v>
      </c>
      <c r="P51">
        <v>2.8044500000000001</v>
      </c>
      <c r="Q51">
        <f>-(Table134[[#This Row],[time]]-2)*2</f>
        <v>-1.6089000000000002</v>
      </c>
      <c r="R51">
        <v>69.946100000000001</v>
      </c>
      <c r="S51">
        <v>2.8044500000000001</v>
      </c>
      <c r="T51">
        <f>-(Table134[[#This Row],[time]]-2)*2</f>
        <v>-1.6089000000000002</v>
      </c>
      <c r="U51">
        <v>68.290000000000006</v>
      </c>
      <c r="V51">
        <v>2.8044500000000001</v>
      </c>
      <c r="W51">
        <f>-(Table134[[#This Row],[time]]-2)*2</f>
        <v>-1.6089000000000002</v>
      </c>
      <c r="X51">
        <v>78.472499999999997</v>
      </c>
    </row>
    <row r="52" spans="1:24" x14ac:dyDescent="0.3">
      <c r="A52">
        <v>2.8546</v>
      </c>
      <c r="B52">
        <f>-(Table134[[#This Row],[time]]-2)*2</f>
        <v>-1.7092000000000001</v>
      </c>
      <c r="C52">
        <v>101.377</v>
      </c>
      <c r="D52">
        <v>2.8546</v>
      </c>
      <c r="E52">
        <f>-(Table134[[#This Row],[time]]-2)*2</f>
        <v>-1.7092000000000001</v>
      </c>
      <c r="F52">
        <v>80.992699999999999</v>
      </c>
      <c r="G52">
        <v>2.8546</v>
      </c>
      <c r="H52">
        <f>-(Table134[[#This Row],[time]]-2)*2</f>
        <v>-1.7092000000000001</v>
      </c>
      <c r="I52">
        <v>84.376800000000003</v>
      </c>
      <c r="J52">
        <v>2.8546</v>
      </c>
      <c r="K52">
        <f>-(Table134[[#This Row],[time]]-2)*2</f>
        <v>-1.7092000000000001</v>
      </c>
      <c r="L52">
        <v>70.061899999999994</v>
      </c>
      <c r="M52">
        <v>2.8546</v>
      </c>
      <c r="N52">
        <f>-(Table134[[#This Row],[time]]-2)*2</f>
        <v>-1.7092000000000001</v>
      </c>
      <c r="O52">
        <v>82.786000000000001</v>
      </c>
      <c r="P52">
        <v>2.8546</v>
      </c>
      <c r="Q52">
        <f>-(Table134[[#This Row],[time]]-2)*2</f>
        <v>-1.7092000000000001</v>
      </c>
      <c r="R52">
        <v>69.085300000000004</v>
      </c>
      <c r="S52">
        <v>2.8546</v>
      </c>
      <c r="T52">
        <f>-(Table134[[#This Row],[time]]-2)*2</f>
        <v>-1.7092000000000001</v>
      </c>
      <c r="U52">
        <v>67.789400000000001</v>
      </c>
      <c r="V52">
        <v>2.8546</v>
      </c>
      <c r="W52">
        <f>-(Table134[[#This Row],[time]]-2)*2</f>
        <v>-1.7092000000000001</v>
      </c>
      <c r="X52">
        <v>77.492999999999995</v>
      </c>
    </row>
    <row r="53" spans="1:24" x14ac:dyDescent="0.3">
      <c r="A53">
        <v>2.90442</v>
      </c>
      <c r="B53">
        <f>-(Table134[[#This Row],[time]]-2)*2</f>
        <v>-1.80884</v>
      </c>
      <c r="C53">
        <v>102.04900000000001</v>
      </c>
      <c r="D53">
        <v>2.90442</v>
      </c>
      <c r="E53">
        <f>-(Table134[[#This Row],[time]]-2)*2</f>
        <v>-1.80884</v>
      </c>
      <c r="F53">
        <v>78.553799999999995</v>
      </c>
      <c r="G53">
        <v>2.90442</v>
      </c>
      <c r="H53">
        <f>-(Table134[[#This Row],[time]]-2)*2</f>
        <v>-1.80884</v>
      </c>
      <c r="I53">
        <v>83.5809</v>
      </c>
      <c r="J53">
        <v>2.90442</v>
      </c>
      <c r="K53">
        <f>-(Table134[[#This Row],[time]]-2)*2</f>
        <v>-1.80884</v>
      </c>
      <c r="L53">
        <v>68.0167</v>
      </c>
      <c r="M53">
        <v>2.90442</v>
      </c>
      <c r="N53">
        <f>-(Table134[[#This Row],[time]]-2)*2</f>
        <v>-1.80884</v>
      </c>
      <c r="O53">
        <v>82.288499999999999</v>
      </c>
      <c r="P53">
        <v>2.90442</v>
      </c>
      <c r="Q53">
        <f>-(Table134[[#This Row],[time]]-2)*2</f>
        <v>-1.80884</v>
      </c>
      <c r="R53">
        <v>66.551199999999994</v>
      </c>
      <c r="S53">
        <v>2.90442</v>
      </c>
      <c r="T53">
        <f>-(Table134[[#This Row],[time]]-2)*2</f>
        <v>-1.80884</v>
      </c>
      <c r="U53">
        <v>66.964600000000004</v>
      </c>
      <c r="V53">
        <v>2.90442</v>
      </c>
      <c r="W53">
        <f>-(Table134[[#This Row],[time]]-2)*2</f>
        <v>-1.80884</v>
      </c>
      <c r="X53">
        <v>77.5398</v>
      </c>
    </row>
    <row r="54" spans="1:24" x14ac:dyDescent="0.3">
      <c r="A54">
        <v>2.95797</v>
      </c>
      <c r="B54">
        <f>-(Table134[[#This Row],[time]]-2)*2</f>
        <v>-1.91594</v>
      </c>
      <c r="C54">
        <v>102.336</v>
      </c>
      <c r="D54">
        <v>2.95797</v>
      </c>
      <c r="E54">
        <f>-(Table134[[#This Row],[time]]-2)*2</f>
        <v>-1.91594</v>
      </c>
      <c r="F54">
        <v>77.170400000000001</v>
      </c>
      <c r="G54">
        <v>2.95797</v>
      </c>
      <c r="H54">
        <f>-(Table134[[#This Row],[time]]-2)*2</f>
        <v>-1.91594</v>
      </c>
      <c r="I54">
        <v>82.561899999999994</v>
      </c>
      <c r="J54">
        <v>2.95797</v>
      </c>
      <c r="K54">
        <f>-(Table134[[#This Row],[time]]-2)*2</f>
        <v>-1.91594</v>
      </c>
      <c r="L54">
        <v>66.882400000000004</v>
      </c>
      <c r="M54">
        <v>2.95797</v>
      </c>
      <c r="N54">
        <f>-(Table134[[#This Row],[time]]-2)*2</f>
        <v>-1.91594</v>
      </c>
      <c r="O54">
        <v>81.635400000000004</v>
      </c>
      <c r="P54">
        <v>2.95797</v>
      </c>
      <c r="Q54">
        <f>-(Table134[[#This Row],[time]]-2)*2</f>
        <v>-1.91594</v>
      </c>
      <c r="R54">
        <v>63.866900000000001</v>
      </c>
      <c r="S54">
        <v>2.95797</v>
      </c>
      <c r="T54">
        <f>-(Table134[[#This Row],[time]]-2)*2</f>
        <v>-1.91594</v>
      </c>
      <c r="U54">
        <v>66.119299999999996</v>
      </c>
      <c r="V54">
        <v>2.95797</v>
      </c>
      <c r="W54">
        <f>-(Table134[[#This Row],[time]]-2)*2</f>
        <v>-1.91594</v>
      </c>
      <c r="X54">
        <v>75.334599999999995</v>
      </c>
    </row>
    <row r="55" spans="1:24" x14ac:dyDescent="0.3">
      <c r="A55">
        <v>3</v>
      </c>
      <c r="B55">
        <f>-(Table134[[#This Row],[time]]-2)*2</f>
        <v>-2</v>
      </c>
      <c r="C55">
        <v>102.47499999999999</v>
      </c>
      <c r="D55">
        <v>3</v>
      </c>
      <c r="E55">
        <f>-(Table134[[#This Row],[time]]-2)*2</f>
        <v>-2</v>
      </c>
      <c r="F55">
        <v>77.050700000000006</v>
      </c>
      <c r="G55">
        <v>3</v>
      </c>
      <c r="H55">
        <f>-(Table134[[#This Row],[time]]-2)*2</f>
        <v>-2</v>
      </c>
      <c r="I55">
        <v>82.078199999999995</v>
      </c>
      <c r="J55">
        <v>3</v>
      </c>
      <c r="K55">
        <f>-(Table134[[#This Row],[time]]-2)*2</f>
        <v>-2</v>
      </c>
      <c r="L55">
        <v>66.156999999999996</v>
      </c>
      <c r="M55">
        <v>3</v>
      </c>
      <c r="N55">
        <f>-(Table134[[#This Row],[time]]-2)*2</f>
        <v>-2</v>
      </c>
      <c r="O55">
        <v>81.345200000000006</v>
      </c>
      <c r="P55">
        <v>3</v>
      </c>
      <c r="Q55">
        <f>-(Table134[[#This Row],[time]]-2)*2</f>
        <v>-2</v>
      </c>
      <c r="R55">
        <v>62.255800000000001</v>
      </c>
      <c r="S55">
        <v>3</v>
      </c>
      <c r="T55">
        <f>-(Table134[[#This Row],[time]]-2)*2</f>
        <v>-2</v>
      </c>
      <c r="U55">
        <v>65.721500000000006</v>
      </c>
      <c r="V55">
        <v>3</v>
      </c>
      <c r="W55">
        <f>-(Table134[[#This Row],[time]]-2)*2</f>
        <v>-2</v>
      </c>
      <c r="X55">
        <v>73.926199999999994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D115B2-ED23-4C3E-9B7F-AA12DEAD3A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95620C-4178-449F-BBFF-D4CCA665A1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5C084F-F4BB-406A-B6A4-78F016927A9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2020-12-28T00:11:50Z</dcterms:created>
  <dcterms:modified xsi:type="dcterms:W3CDTF">2020-12-28T00:26:23Z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