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SlideSlideTether/"/>
    </mc:Choice>
  </mc:AlternateContent>
  <xr:revisionPtr revIDLastSave="16" documentId="8_{6173624E-F12F-4735-8E7D-99B1C1592145}" xr6:coauthVersionLast="45" xr6:coauthVersionMax="45" xr10:uidLastSave="{1E1EF396-7449-4AD6-8E95-886288181FF1}"/>
  <bookViews>
    <workbookView xWindow="1116" yWindow="1116" windowWidth="17280" windowHeight="9024" xr2:uid="{9B99FF4D-1142-4E87-95B7-F987DF48B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<sst xmlns="http://schemas.openxmlformats.org/spreadsheetml/2006/main" count="75" uniqueCount="20">
  <si>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</si>
  <si>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</si>
  <si>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</si>
  <si>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</si>
  <si>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</si>
  <si>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</si>
  <si>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</si>
  <si>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</si>
  <si>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</si>
  <si>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</si>
  <si>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</si>
  <si>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</si>
  <si>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</si>
  <si>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</si>
  <si>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</si>
  <si>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</si>
  <si>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slide slide tether</t>
  </si>
  <si>
    <t>S2_4P_SlideSlide_Tether.odb</t>
  </si>
  <si>
    <t>4N slide slide tether</t>
  </si>
  <si>
    <t>S2_4N_SlideSlide_Tether.odb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</si>
</sst>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38E30-A46C-4510-912D-461C13EF1DD3}" name="Table1" displayName="Table1" ref="A5:C26" totalsRowShown="0">
  <autoFilter ref="A5:C26" xr:uid="{3627EB59-28A3-4D45-9E2C-F354ADBBCB8A}"/>
  <tableColumns count="3">
    <tableColumn id="1" xr3:uid="{A0985622-4189-4708-900A-0BDC218FFEE7}" name="time"/>
    <tableColumn id="2" xr3:uid="{CB6E8704-8659-4F37-8297-21C2C1CD9D68}" name="moment" dataDxfId="15">
      <calculatedColumnFormula>(Table1[[#This Row],[time]]-2)*2</calculatedColumnFormula>
    </tableColumn>
    <tableColumn id="3" xr3:uid="{0373854B-5075-463B-9F4D-73CF248E81D6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D1BED1-D91C-45EE-B1F7-32C0E229CB92}" name="Table235" displayName="Table235" ref="D34:F55" totalsRowShown="0">
  <autoFilter ref="D34:F55" xr:uid="{52FA7AA9-DBA8-494B-BF50-947194B67A0C}"/>
  <tableColumns count="3">
    <tableColumn id="1" xr3:uid="{864BF129-170E-4ED3-993F-9F16AC0AF7FD}" name="time"/>
    <tableColumn id="2" xr3:uid="{17ED0DE8-9B42-4DC2-A51E-EDCA9425B755}" name="moment" dataDxfId="6">
      <calculatedColumnFormula>-(Table134[[#This Row],[time]]-2)*2</calculatedColumnFormula>
    </tableColumn>
    <tableColumn id="3" xr3:uid="{BA8B8483-F16A-4A84-A4D7-4338EAEAAF08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0F0C1D-BA9E-441C-B059-8CCBEC83672B}" name="Table336" displayName="Table336" ref="G34:I55" totalsRowShown="0">
  <autoFilter ref="G34:I55" xr:uid="{0A84D688-000D-4B56-A1C8-9D588F4D7A54}"/>
  <tableColumns count="3">
    <tableColumn id="1" xr3:uid="{D50445FE-9360-4FDA-839B-80A04EC6C022}" name="time"/>
    <tableColumn id="2" xr3:uid="{2B5DAD22-119C-48F6-AFC1-964879FD6ED3}" name="moment" dataDxfId="5">
      <calculatedColumnFormula>-(Table134[[#This Row],[time]]-2)*2</calculatedColumnFormula>
    </tableColumn>
    <tableColumn id="3" xr3:uid="{0E72CD47-DDDB-402F-8EA3-39492B4D24DA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961FF5-33DC-4337-897C-E4157E0F3C11}" name="Table437" displayName="Table437" ref="J34:L55" totalsRowShown="0">
  <autoFilter ref="J34:L55" xr:uid="{5DD4B449-F917-41B0-852A-75F2150992E9}"/>
  <tableColumns count="3">
    <tableColumn id="1" xr3:uid="{670459DE-0AF1-4E96-860E-46FDBEA2E506}" name="time"/>
    <tableColumn id="2" xr3:uid="{45E659E1-29E7-47B8-83E3-9847CC2A73AF}" name="moment" dataDxfId="4">
      <calculatedColumnFormula>-(Table134[[#This Row],[time]]-2)*2</calculatedColumnFormula>
    </tableColumn>
    <tableColumn id="3" xr3:uid="{A9FF8B89-2CE7-4B72-A6C6-DA5D2ACEAF04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B148E82-9F41-4BF1-BE9C-1E244F4420E2}" name="Table538" displayName="Table538" ref="M34:O55" totalsRowShown="0">
  <autoFilter ref="M34:O55" xr:uid="{0F7A585E-C292-47FC-9637-7A8E7B1E57C5}"/>
  <tableColumns count="3">
    <tableColumn id="1" xr3:uid="{DF3B89F8-400F-4EAB-8342-13B9A224F87D}" name="time"/>
    <tableColumn id="2" xr3:uid="{0A6E6895-ED3E-42BF-AFC1-51C21C5BC98C}" name="moment" dataDxfId="3">
      <calculatedColumnFormula>-(Table134[[#This Row],[time]]-2)*2</calculatedColumnFormula>
    </tableColumn>
    <tableColumn id="3" xr3:uid="{FE174246-F1C5-42D0-8DDB-6329428A6589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2E5822-236B-4677-9D17-F464D98C7896}" name="Table639" displayName="Table639" ref="P34:R55" totalsRowShown="0">
  <autoFilter ref="P34:R55" xr:uid="{F688607D-CA8F-4A4D-BA03-14FCE68DBDA0}"/>
  <tableColumns count="3">
    <tableColumn id="1" xr3:uid="{15454F83-52DB-4419-AA7D-75B3AA7DA692}" name="time"/>
    <tableColumn id="2" xr3:uid="{E057EA7A-70A0-462D-8F34-7E084848BC9D}" name="moment" dataDxfId="2">
      <calculatedColumnFormula>-(Table134[[#This Row],[time]]-2)*2</calculatedColumnFormula>
    </tableColumn>
    <tableColumn id="3" xr3:uid="{6C4EC0F4-7258-42C4-B079-2A1C7043E530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D8FDA2-957E-407E-8061-B116A1EA07F9}" name="Table740" displayName="Table740" ref="S34:U55" totalsRowShown="0">
  <autoFilter ref="S34:U55" xr:uid="{509FD5B8-C637-44B3-85DD-215EA6D878A6}"/>
  <tableColumns count="3">
    <tableColumn id="1" xr3:uid="{4B7D6E87-9109-4DB8-A2ED-43E8717542E2}" name="time"/>
    <tableColumn id="2" xr3:uid="{5C8581D7-B057-480A-8124-0A83E92A1F78}" name="moment" dataDxfId="1">
      <calculatedColumnFormula>-(Table134[[#This Row],[time]]-2)*2</calculatedColumnFormula>
    </tableColumn>
    <tableColumn id="3" xr3:uid="{40BA0DAE-B438-4151-BDF7-E391A1816A87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2C9DC4-EDA3-4C59-8D11-36027AD43C2F}" name="Table841" displayName="Table841" ref="V34:X55" totalsRowShown="0">
  <autoFilter ref="V34:X55" xr:uid="{19879918-965A-4329-8216-0D65FA975DF3}"/>
  <tableColumns count="3">
    <tableColumn id="1" xr3:uid="{100024EF-D409-4F36-A45F-60E14EEA512F}" name="time"/>
    <tableColumn id="2" xr3:uid="{CE9E176B-26DE-409D-86AA-D2DB7386A937}" name="moment" dataDxfId="0">
      <calculatedColumnFormula>-(Table134[[#This Row],[time]]-2)*2</calculatedColumnFormula>
    </tableColumn>
    <tableColumn id="3" xr3:uid="{DC706C55-3CE6-482B-A39B-1B9A920CB2F0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C9D62-3790-4344-B9D5-1E5E2CF5737C}" name="Table2" displayName="Table2" ref="D5:F26" totalsRowShown="0">
  <autoFilter ref="D5:F26" xr:uid="{5518CA06-5581-4CCD-8545-AE3D4DA9C2FE}"/>
  <tableColumns count="3">
    <tableColumn id="1" xr3:uid="{D279F29F-4F49-4930-9203-E770173E1358}" name="time"/>
    <tableColumn id="2" xr3:uid="{4B848161-C525-47C8-A21A-93CAB62DF41C}" name="moment" dataDxfId="14">
      <calculatedColumnFormula>(Table2[[#This Row],[time]]-2)*2</calculatedColumnFormula>
    </tableColumn>
    <tableColumn id="3" xr3:uid="{362C9426-F555-4D0C-8243-13F9BC9216B5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C9D25-9D45-49B0-BDC6-036268AF1BCE}" name="Table3" displayName="Table3" ref="G5:I26" totalsRowShown="0">
  <autoFilter ref="G5:I26" xr:uid="{64DF43C2-7A53-4CD5-B1F4-676FA4631C00}"/>
  <tableColumns count="3">
    <tableColumn id="1" xr3:uid="{67968812-CCA2-40E3-A319-43EACC934854}" name="time"/>
    <tableColumn id="2" xr3:uid="{C3AD69BE-74F7-4C5E-AD66-6A7A45396F58}" name="moment" dataDxfId="13">
      <calculatedColumnFormula>(Table3[[#This Row],[time]]-2)*2</calculatedColumnFormula>
    </tableColumn>
    <tableColumn id="3" xr3:uid="{5BD36B60-9354-4A17-B948-F0E4FF20C441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4AA811-E117-478D-B8E7-D145027871F2}" name="Table4" displayName="Table4" ref="J5:L26" totalsRowShown="0">
  <autoFilter ref="J5:L26" xr:uid="{22148B30-854C-4FCF-84DB-64A89A8FF3F1}"/>
  <tableColumns count="3">
    <tableColumn id="1" xr3:uid="{D8236963-29D4-4E84-A1D8-3E55C932A955}" name="time"/>
    <tableColumn id="2" xr3:uid="{62390754-E34B-40B7-9FB8-17525C70BD85}" name="moment" dataDxfId="12">
      <calculatedColumnFormula>(Table4[[#This Row],[time]]-2)*2</calculatedColumnFormula>
    </tableColumn>
    <tableColumn id="3" xr3:uid="{DC2CF9C3-A8E8-4831-9115-21FF9DCC1E78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C194F2-3117-4FA5-A62D-791771B9B88A}" name="Table5" displayName="Table5" ref="M5:O26" totalsRowShown="0">
  <autoFilter ref="M5:O26" xr:uid="{688DD76C-2D8A-4E69-A2D1-E7933FBAB603}"/>
  <tableColumns count="3">
    <tableColumn id="1" xr3:uid="{80579F48-67CC-4767-9B0B-890A7C8BF7D9}" name="time"/>
    <tableColumn id="2" xr3:uid="{BDEA23C5-299B-4A24-A0E9-7C2F831BEEC8}" name="moment" dataDxfId="11">
      <calculatedColumnFormula>(Table5[[#This Row],[time]]-2)*2</calculatedColumnFormula>
    </tableColumn>
    <tableColumn id="3" xr3:uid="{F09FBD4C-9682-4205-80CB-BBD06E85006F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BE5B71-4325-46B8-B586-8B75FA5DCE8D}" name="Table6" displayName="Table6" ref="P5:R26" totalsRowShown="0">
  <autoFilter ref="P5:R26" xr:uid="{9C0E4284-1A74-4E55-8528-16B0F1829A69}"/>
  <tableColumns count="3">
    <tableColumn id="1" xr3:uid="{7BAE0739-A309-48D9-8AC0-CCF87E4A51C4}" name="time"/>
    <tableColumn id="2" xr3:uid="{C3796C9E-2757-4D19-B395-0B52EFB081C8}" name="moment" dataDxfId="10">
      <calculatedColumnFormula>(Table6[[#This Row],[time]]-2)*2</calculatedColumnFormula>
    </tableColumn>
    <tableColumn id="3" xr3:uid="{9009D4BE-720D-432E-B4D6-9D20CEA6DE93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843FF3-39F1-49F8-B6BF-63D482A6BA54}" name="Table7" displayName="Table7" ref="S5:U26" totalsRowShown="0">
  <autoFilter ref="S5:U26" xr:uid="{919BF022-D525-47B2-B002-8C6AC50336BE}"/>
  <tableColumns count="3">
    <tableColumn id="1" xr3:uid="{96A34CA9-7BA9-4DF7-AE6B-4762485D3133}" name="time"/>
    <tableColumn id="2" xr3:uid="{2C03AC6F-7130-4B2F-91E8-2222DB9BED8F}" name="moment" dataDxfId="9">
      <calculatedColumnFormula>(Table7[[#This Row],[time]]-2)*2</calculatedColumnFormula>
    </tableColumn>
    <tableColumn id="3" xr3:uid="{FC2C962A-2C08-48B8-9AA5-1BD1A4A8E4B6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473E6C-20CC-4F94-89E9-33F9552ABBD8}" name="Table8" displayName="Table8" ref="V5:X26" totalsRowShown="0">
  <autoFilter ref="V5:X26" xr:uid="{9E717766-053E-4B22-808C-0F95D08E24BC}"/>
  <tableColumns count="3">
    <tableColumn id="1" xr3:uid="{52C9A754-3C2B-4FA0-AD9E-A68CFCC35B40}" name="time"/>
    <tableColumn id="2" xr3:uid="{E01568F1-BBE1-4CCA-A34B-F5FCE90FD136}" name="moment" dataDxfId="8">
      <calculatedColumnFormula>(Table8[[#This Row],[time]]-2)*2</calculatedColumnFormula>
    </tableColumn>
    <tableColumn id="3" xr3:uid="{67825283-70CB-4EF8-A4A4-7AE7BC5BDCE1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10AF0C-2F1B-4837-8693-D01585E154AE}" name="Table134" displayName="Table134" ref="A34:C55" totalsRowShown="0">
  <autoFilter ref="A34:C55" xr:uid="{153EC19B-316A-44EA-96AD-2900AF22BC70}"/>
  <tableColumns count="3">
    <tableColumn id="1" xr3:uid="{9CA82FB4-82A9-474C-999E-B692FE3F591D}" name="time"/>
    <tableColumn id="2" xr3:uid="{B51AB44A-4603-45C9-8BEE-54EC114E7019}" name="moment" dataDxfId="7">
      <calculatedColumnFormula>-(Table134[[#This Row],[time]]-2)*2</calculatedColumnFormula>
    </tableColumn>
    <tableColumn id="3" xr3:uid="{2F6D4DC2-B6A6-4498-A064-04818295CAD3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FB1C-2854-4C55-9F5B-4A84F976C8B4}">
  <dimension ref="A1:X55"/>
  <sheetViews>
    <sheetView tabSelected="1" workbookViewId="0">
      <selection activeCell="B9" sqref="B9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91.723799999999997</v>
      </c>
      <c r="D6">
        <v>2</v>
      </c>
      <c r="E6">
        <f>(Table2[[#This Row],[time]]-2)*2</f>
        <v>0</v>
      </c>
      <c r="F6">
        <v>94.410399999999996</v>
      </c>
      <c r="G6">
        <v>2</v>
      </c>
      <c r="H6">
        <f>(Table3[[#This Row],[time]]-2)*2</f>
        <v>0</v>
      </c>
      <c r="I6">
        <v>89.358400000000003</v>
      </c>
      <c r="J6">
        <v>2</v>
      </c>
      <c r="K6">
        <f>(Table4[[#This Row],[time]]-2)*2</f>
        <v>0</v>
      </c>
      <c r="L6">
        <v>83.810500000000005</v>
      </c>
      <c r="M6">
        <v>2</v>
      </c>
      <c r="N6">
        <f>(Table5[[#This Row],[time]]-2)*2</f>
        <v>0</v>
      </c>
      <c r="O6">
        <v>83.264200000000002</v>
      </c>
      <c r="P6">
        <v>2</v>
      </c>
      <c r="Q6">
        <f>(Table6[[#This Row],[time]]-2)*2</f>
        <v>0</v>
      </c>
      <c r="R6">
        <v>87.737899999999996</v>
      </c>
      <c r="S6">
        <v>2</v>
      </c>
      <c r="T6">
        <f>(Table7[[#This Row],[time]]-2)*2</f>
        <v>0</v>
      </c>
      <c r="U6">
        <v>78.824299999999994</v>
      </c>
      <c r="V6">
        <v>2</v>
      </c>
      <c r="W6">
        <f>(Table8[[#This Row],[time]]-2)*2</f>
        <v>0</v>
      </c>
      <c r="X6">
        <v>83.280900000000003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92.222300000000004</v>
      </c>
      <c r="D7">
        <v>2.0575000000000001</v>
      </c>
      <c r="E7">
        <f>(Table2[[#This Row],[time]]-2)*2</f>
        <v>0.11500000000000021</v>
      </c>
      <c r="F7">
        <v>94.877899999999997</v>
      </c>
      <c r="G7">
        <v>2.0575000000000001</v>
      </c>
      <c r="H7">
        <f>(Table3[[#This Row],[time]]-2)*2</f>
        <v>0.11500000000000021</v>
      </c>
      <c r="I7">
        <v>89.757000000000005</v>
      </c>
      <c r="J7">
        <v>2.0575000000000001</v>
      </c>
      <c r="K7">
        <f>(Table4[[#This Row],[time]]-2)*2</f>
        <v>0.11500000000000021</v>
      </c>
      <c r="L7">
        <v>85.722700000000003</v>
      </c>
      <c r="M7">
        <v>2.0575000000000001</v>
      </c>
      <c r="N7">
        <f>(Table5[[#This Row],[time]]-2)*2</f>
        <v>0.11500000000000021</v>
      </c>
      <c r="O7">
        <v>82.958699999999993</v>
      </c>
      <c r="P7">
        <v>2.0575000000000001</v>
      </c>
      <c r="Q7">
        <f>(Table6[[#This Row],[time]]-2)*2</f>
        <v>0.11500000000000021</v>
      </c>
      <c r="R7">
        <v>88.751400000000004</v>
      </c>
      <c r="S7">
        <v>2.0575000000000001</v>
      </c>
      <c r="T7">
        <f>(Table7[[#This Row],[time]]-2)*2</f>
        <v>0.11500000000000021</v>
      </c>
      <c r="U7">
        <v>78.784599999999998</v>
      </c>
      <c r="V7">
        <v>2.0575000000000001</v>
      </c>
      <c r="W7">
        <f>(Table8[[#This Row],[time]]-2)*2</f>
        <v>0.11500000000000021</v>
      </c>
      <c r="X7">
        <v>83.309299999999993</v>
      </c>
    </row>
    <row r="8" spans="1:24" x14ac:dyDescent="0.3">
      <c r="A8">
        <v>2.1025</v>
      </c>
      <c r="B8">
        <f>(Table1[[#This Row],[time]]-2)*2</f>
        <v>0.20500000000000007</v>
      </c>
      <c r="C8">
        <v>92.218800000000002</v>
      </c>
      <c r="D8">
        <v>2.1025</v>
      </c>
      <c r="E8">
        <f>(Table2[[#This Row],[time]]-2)*2</f>
        <v>0.20500000000000007</v>
      </c>
      <c r="F8">
        <v>95.619500000000002</v>
      </c>
      <c r="G8">
        <v>2.1025</v>
      </c>
      <c r="H8">
        <f>(Table3[[#This Row],[time]]-2)*2</f>
        <v>0.20500000000000007</v>
      </c>
      <c r="I8">
        <v>89.034300000000002</v>
      </c>
      <c r="J8">
        <v>2.1025</v>
      </c>
      <c r="K8">
        <f>(Table4[[#This Row],[time]]-2)*2</f>
        <v>0.20500000000000007</v>
      </c>
      <c r="L8">
        <v>85.417400000000001</v>
      </c>
      <c r="M8">
        <v>2.1025</v>
      </c>
      <c r="N8">
        <f>(Table5[[#This Row],[time]]-2)*2</f>
        <v>0.20500000000000007</v>
      </c>
      <c r="O8">
        <v>83.137</v>
      </c>
      <c r="P8">
        <v>2.1025</v>
      </c>
      <c r="Q8">
        <f>(Table6[[#This Row],[time]]-2)*2</f>
        <v>0.20500000000000007</v>
      </c>
      <c r="R8">
        <v>87.642499999999998</v>
      </c>
      <c r="S8">
        <v>2.1025</v>
      </c>
      <c r="T8">
        <f>(Table7[[#This Row],[time]]-2)*2</f>
        <v>0.20500000000000007</v>
      </c>
      <c r="U8">
        <v>78.491799999999998</v>
      </c>
      <c r="V8">
        <v>2.1025</v>
      </c>
      <c r="W8">
        <f>(Table8[[#This Row],[time]]-2)*2</f>
        <v>0.20500000000000007</v>
      </c>
      <c r="X8">
        <v>83.521799999999999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92.069199999999995</v>
      </c>
      <c r="D9">
        <v>2.1671900000000002</v>
      </c>
      <c r="E9">
        <f>(Table2[[#This Row],[time]]-2)*2</f>
        <v>0.33438000000000034</v>
      </c>
      <c r="F9">
        <v>95.445300000000003</v>
      </c>
      <c r="G9">
        <v>2.1671900000000002</v>
      </c>
      <c r="H9">
        <f>(Table3[[#This Row],[time]]-2)*2</f>
        <v>0.33438000000000034</v>
      </c>
      <c r="I9">
        <v>87.873900000000006</v>
      </c>
      <c r="J9">
        <v>2.1671900000000002</v>
      </c>
      <c r="K9">
        <f>(Table4[[#This Row],[time]]-2)*2</f>
        <v>0.33438000000000034</v>
      </c>
      <c r="L9">
        <v>84.336699999999993</v>
      </c>
      <c r="M9">
        <v>2.1671900000000002</v>
      </c>
      <c r="N9">
        <f>(Table5[[#This Row],[time]]-2)*2</f>
        <v>0.33438000000000034</v>
      </c>
      <c r="O9">
        <v>82.227400000000003</v>
      </c>
      <c r="P9">
        <v>2.1671900000000002</v>
      </c>
      <c r="Q9">
        <f>(Table6[[#This Row],[time]]-2)*2</f>
        <v>0.33438000000000034</v>
      </c>
      <c r="R9">
        <v>86.573599999999999</v>
      </c>
      <c r="S9">
        <v>2.1671900000000002</v>
      </c>
      <c r="T9">
        <f>(Table7[[#This Row],[time]]-2)*2</f>
        <v>0.33438000000000034</v>
      </c>
      <c r="U9">
        <v>78.2483</v>
      </c>
      <c r="V9">
        <v>2.1671900000000002</v>
      </c>
      <c r="W9">
        <f>(Table8[[#This Row],[time]]-2)*2</f>
        <v>0.33438000000000034</v>
      </c>
      <c r="X9">
        <v>83.686499999999995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91.327299999999994</v>
      </c>
      <c r="D10">
        <v>2.2146499999999998</v>
      </c>
      <c r="E10">
        <f>(Table2[[#This Row],[time]]-2)*2</f>
        <v>0.42929999999999957</v>
      </c>
      <c r="F10">
        <v>95.671499999999995</v>
      </c>
      <c r="G10">
        <v>2.2146499999999998</v>
      </c>
      <c r="H10">
        <f>(Table3[[#This Row],[time]]-2)*2</f>
        <v>0.42929999999999957</v>
      </c>
      <c r="I10">
        <v>86.642099999999999</v>
      </c>
      <c r="J10">
        <v>2.2146499999999998</v>
      </c>
      <c r="K10">
        <f>(Table4[[#This Row],[time]]-2)*2</f>
        <v>0.42929999999999957</v>
      </c>
      <c r="L10">
        <v>83.354799999999997</v>
      </c>
      <c r="M10">
        <v>2.2146499999999998</v>
      </c>
      <c r="N10">
        <f>(Table5[[#This Row],[time]]-2)*2</f>
        <v>0.42929999999999957</v>
      </c>
      <c r="O10">
        <v>80.641000000000005</v>
      </c>
      <c r="P10">
        <v>2.2146499999999998</v>
      </c>
      <c r="Q10">
        <f>(Table6[[#This Row],[time]]-2)*2</f>
        <v>0.42929999999999957</v>
      </c>
      <c r="R10">
        <v>85.569100000000006</v>
      </c>
      <c r="S10">
        <v>2.2146499999999998</v>
      </c>
      <c r="T10">
        <f>(Table7[[#This Row],[time]]-2)*2</f>
        <v>0.42929999999999957</v>
      </c>
      <c r="U10">
        <v>78.0398</v>
      </c>
      <c r="V10">
        <v>2.2146499999999998</v>
      </c>
      <c r="W10">
        <f>(Table8[[#This Row],[time]]-2)*2</f>
        <v>0.42929999999999957</v>
      </c>
      <c r="X10">
        <v>83.8596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90.578199999999995</v>
      </c>
      <c r="D11">
        <v>2.2715999999999998</v>
      </c>
      <c r="E11">
        <f>(Table2[[#This Row],[time]]-2)*2</f>
        <v>0.54319999999999968</v>
      </c>
      <c r="F11">
        <v>95.456100000000006</v>
      </c>
      <c r="G11">
        <v>2.2715999999999998</v>
      </c>
      <c r="H11">
        <f>(Table3[[#This Row],[time]]-2)*2</f>
        <v>0.54319999999999968</v>
      </c>
      <c r="I11">
        <v>86.425700000000006</v>
      </c>
      <c r="J11">
        <v>2.2715999999999998</v>
      </c>
      <c r="K11">
        <f>(Table4[[#This Row],[time]]-2)*2</f>
        <v>0.54319999999999968</v>
      </c>
      <c r="L11">
        <v>82.829499999999996</v>
      </c>
      <c r="M11">
        <v>2.2715999999999998</v>
      </c>
      <c r="N11">
        <f>(Table5[[#This Row],[time]]-2)*2</f>
        <v>0.54319999999999968</v>
      </c>
      <c r="O11">
        <v>80.248599999999996</v>
      </c>
      <c r="P11">
        <v>2.2715999999999998</v>
      </c>
      <c r="Q11">
        <f>(Table6[[#This Row],[time]]-2)*2</f>
        <v>0.54319999999999968</v>
      </c>
      <c r="R11">
        <v>85.194400000000002</v>
      </c>
      <c r="S11">
        <v>2.2715999999999998</v>
      </c>
      <c r="T11">
        <f>(Table7[[#This Row],[time]]-2)*2</f>
        <v>0.54319999999999968</v>
      </c>
      <c r="U11">
        <v>77.909599999999998</v>
      </c>
      <c r="V11">
        <v>2.2715999999999998</v>
      </c>
      <c r="W11">
        <f>(Table8[[#This Row],[time]]-2)*2</f>
        <v>0.54319999999999968</v>
      </c>
      <c r="X11">
        <v>84.160899999999998</v>
      </c>
    </row>
    <row r="12" spans="1:24" x14ac:dyDescent="0.3">
      <c r="A12">
        <v>2.32233</v>
      </c>
      <c r="B12">
        <f>(Table1[[#This Row],[time]]-2)*2</f>
        <v>0.64466000000000001</v>
      </c>
      <c r="C12">
        <v>89.391199999999998</v>
      </c>
      <c r="D12">
        <v>2.32233</v>
      </c>
      <c r="E12">
        <f>(Table2[[#This Row],[time]]-2)*2</f>
        <v>0.64466000000000001</v>
      </c>
      <c r="F12">
        <v>93.7136</v>
      </c>
      <c r="G12">
        <v>2.32233</v>
      </c>
      <c r="H12">
        <f>(Table3[[#This Row],[time]]-2)*2</f>
        <v>0.64466000000000001</v>
      </c>
      <c r="I12">
        <v>86.068399999999997</v>
      </c>
      <c r="J12">
        <v>2.32233</v>
      </c>
      <c r="K12">
        <f>(Table4[[#This Row],[time]]-2)*2</f>
        <v>0.64466000000000001</v>
      </c>
      <c r="L12">
        <v>82.488100000000003</v>
      </c>
      <c r="M12">
        <v>2.32233</v>
      </c>
      <c r="N12">
        <f>(Table5[[#This Row],[time]]-2)*2</f>
        <v>0.64466000000000001</v>
      </c>
      <c r="O12">
        <v>79.475099999999998</v>
      </c>
      <c r="P12">
        <v>2.32233</v>
      </c>
      <c r="Q12">
        <f>(Table6[[#This Row],[time]]-2)*2</f>
        <v>0.64466000000000001</v>
      </c>
      <c r="R12">
        <v>84.655000000000001</v>
      </c>
      <c r="S12">
        <v>2.32233</v>
      </c>
      <c r="T12">
        <f>(Table7[[#This Row],[time]]-2)*2</f>
        <v>0.64466000000000001</v>
      </c>
      <c r="U12">
        <v>77.639700000000005</v>
      </c>
      <c r="V12">
        <v>2.32233</v>
      </c>
      <c r="W12">
        <f>(Table8[[#This Row],[time]]-2)*2</f>
        <v>0.64466000000000001</v>
      </c>
      <c r="X12">
        <v>84.263599999999997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88.829499999999996</v>
      </c>
      <c r="D13">
        <v>2.3587899999999999</v>
      </c>
      <c r="E13">
        <f>(Table2[[#This Row],[time]]-2)*2</f>
        <v>0.71757999999999988</v>
      </c>
      <c r="F13">
        <v>93.375600000000006</v>
      </c>
      <c r="G13">
        <v>2.3587899999999999</v>
      </c>
      <c r="H13">
        <f>(Table3[[#This Row],[time]]-2)*2</f>
        <v>0.71757999999999988</v>
      </c>
      <c r="I13">
        <v>85.744100000000003</v>
      </c>
      <c r="J13">
        <v>2.3587899999999999</v>
      </c>
      <c r="K13">
        <f>(Table4[[#This Row],[time]]-2)*2</f>
        <v>0.71757999999999988</v>
      </c>
      <c r="L13">
        <v>82.077699999999993</v>
      </c>
      <c r="M13">
        <v>2.3587899999999999</v>
      </c>
      <c r="N13">
        <f>(Table5[[#This Row],[time]]-2)*2</f>
        <v>0.71757999999999988</v>
      </c>
      <c r="O13">
        <v>79.101900000000001</v>
      </c>
      <c r="P13">
        <v>2.3587899999999999</v>
      </c>
      <c r="Q13">
        <f>(Table6[[#This Row],[time]]-2)*2</f>
        <v>0.71757999999999988</v>
      </c>
      <c r="R13">
        <v>83.046400000000006</v>
      </c>
      <c r="S13">
        <v>2.3587899999999999</v>
      </c>
      <c r="T13">
        <f>(Table7[[#This Row],[time]]-2)*2</f>
        <v>0.71757999999999988</v>
      </c>
      <c r="U13">
        <v>77.579099999999997</v>
      </c>
      <c r="V13">
        <v>2.3587899999999999</v>
      </c>
      <c r="W13">
        <f>(Table8[[#This Row],[time]]-2)*2</f>
        <v>0.71757999999999988</v>
      </c>
      <c r="X13">
        <v>84.229900000000001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88.180899999999994</v>
      </c>
      <c r="D14">
        <v>2.4015499999999999</v>
      </c>
      <c r="E14">
        <f>(Table2[[#This Row],[time]]-2)*2</f>
        <v>0.8030999999999997</v>
      </c>
      <c r="F14">
        <v>93.136099999999999</v>
      </c>
      <c r="G14">
        <v>2.4015499999999999</v>
      </c>
      <c r="H14">
        <f>(Table3[[#This Row],[time]]-2)*2</f>
        <v>0.8030999999999997</v>
      </c>
      <c r="I14">
        <v>85.093999999999994</v>
      </c>
      <c r="J14">
        <v>2.4015499999999999</v>
      </c>
      <c r="K14">
        <f>(Table4[[#This Row],[time]]-2)*2</f>
        <v>0.8030999999999997</v>
      </c>
      <c r="L14">
        <v>81.631200000000007</v>
      </c>
      <c r="M14">
        <v>2.4015499999999999</v>
      </c>
      <c r="N14">
        <f>(Table5[[#This Row],[time]]-2)*2</f>
        <v>0.8030999999999997</v>
      </c>
      <c r="O14">
        <v>78.444699999999997</v>
      </c>
      <c r="P14">
        <v>2.4015499999999999</v>
      </c>
      <c r="Q14">
        <f>(Table6[[#This Row],[time]]-2)*2</f>
        <v>0.8030999999999997</v>
      </c>
      <c r="R14">
        <v>81.753299999999996</v>
      </c>
      <c r="S14">
        <v>2.4015499999999999</v>
      </c>
      <c r="T14">
        <f>(Table7[[#This Row],[time]]-2)*2</f>
        <v>0.8030999999999997</v>
      </c>
      <c r="U14">
        <v>77.666899999999998</v>
      </c>
      <c r="V14">
        <v>2.4015499999999999</v>
      </c>
      <c r="W14">
        <f>(Table8[[#This Row],[time]]-2)*2</f>
        <v>0.8030999999999997</v>
      </c>
      <c r="X14">
        <v>83.9285</v>
      </c>
    </row>
    <row r="15" spans="1:24" x14ac:dyDescent="0.3">
      <c r="A15">
        <v>2.47973</v>
      </c>
      <c r="B15">
        <f>(Table1[[#This Row],[time]]-2)*2</f>
        <v>0.95945999999999998</v>
      </c>
      <c r="C15">
        <v>87.987200000000001</v>
      </c>
      <c r="D15">
        <v>2.47973</v>
      </c>
      <c r="E15">
        <f>(Table2[[#This Row],[time]]-2)*2</f>
        <v>0.95945999999999998</v>
      </c>
      <c r="F15">
        <v>93.0017</v>
      </c>
      <c r="G15">
        <v>2.47973</v>
      </c>
      <c r="H15">
        <f>(Table3[[#This Row],[time]]-2)*2</f>
        <v>0.95945999999999998</v>
      </c>
      <c r="I15">
        <v>84.778599999999997</v>
      </c>
      <c r="J15">
        <v>2.47973</v>
      </c>
      <c r="K15">
        <f>(Table4[[#This Row],[time]]-2)*2</f>
        <v>0.95945999999999998</v>
      </c>
      <c r="L15">
        <v>81.434100000000001</v>
      </c>
      <c r="M15">
        <v>2.47973</v>
      </c>
      <c r="N15">
        <f>(Table5[[#This Row],[time]]-2)*2</f>
        <v>0.95945999999999998</v>
      </c>
      <c r="O15">
        <v>78.173400000000001</v>
      </c>
      <c r="P15">
        <v>2.47973</v>
      </c>
      <c r="Q15">
        <f>(Table6[[#This Row],[time]]-2)*2</f>
        <v>0.95945999999999998</v>
      </c>
      <c r="R15">
        <v>81.148099999999999</v>
      </c>
      <c r="S15">
        <v>2.47973</v>
      </c>
      <c r="T15">
        <f>(Table7[[#This Row],[time]]-2)*2</f>
        <v>0.95945999999999998</v>
      </c>
      <c r="U15">
        <v>77.683199999999999</v>
      </c>
      <c r="V15">
        <v>2.47973</v>
      </c>
      <c r="W15">
        <f>(Table8[[#This Row],[time]]-2)*2</f>
        <v>0.95945999999999998</v>
      </c>
      <c r="X15">
        <v>83.918499999999995</v>
      </c>
    </row>
    <row r="16" spans="1:24" x14ac:dyDescent="0.3">
      <c r="A16">
        <v>2.51017</v>
      </c>
      <c r="B16">
        <f>(Table1[[#This Row],[time]]-2)*2</f>
        <v>1.02034</v>
      </c>
      <c r="C16">
        <v>87.375799999999998</v>
      </c>
      <c r="D16">
        <v>2.51017</v>
      </c>
      <c r="E16">
        <f>(Table2[[#This Row],[time]]-2)*2</f>
        <v>1.02034</v>
      </c>
      <c r="F16">
        <v>92.9131</v>
      </c>
      <c r="G16">
        <v>2.51017</v>
      </c>
      <c r="H16">
        <f>(Table3[[#This Row],[time]]-2)*2</f>
        <v>1.02034</v>
      </c>
      <c r="I16">
        <v>84.219399999999993</v>
      </c>
      <c r="J16">
        <v>2.51017</v>
      </c>
      <c r="K16">
        <f>(Table4[[#This Row],[time]]-2)*2</f>
        <v>1.02034</v>
      </c>
      <c r="L16">
        <v>81.022999999999996</v>
      </c>
      <c r="M16">
        <v>2.51017</v>
      </c>
      <c r="N16">
        <f>(Table5[[#This Row],[time]]-2)*2</f>
        <v>1.02034</v>
      </c>
      <c r="O16">
        <v>77.128699999999995</v>
      </c>
      <c r="P16">
        <v>2.51017</v>
      </c>
      <c r="Q16">
        <f>(Table6[[#This Row],[time]]-2)*2</f>
        <v>1.02034</v>
      </c>
      <c r="R16">
        <v>79.905299999999997</v>
      </c>
      <c r="S16">
        <v>2.51017</v>
      </c>
      <c r="T16">
        <f>(Table7[[#This Row],[time]]-2)*2</f>
        <v>1.02034</v>
      </c>
      <c r="U16">
        <v>77.836600000000004</v>
      </c>
      <c r="V16">
        <v>2.51017</v>
      </c>
      <c r="W16">
        <f>(Table8[[#This Row],[time]]-2)*2</f>
        <v>1.02034</v>
      </c>
      <c r="X16">
        <v>83.820400000000006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86.577299999999994</v>
      </c>
      <c r="D17">
        <v>2.5632600000000001</v>
      </c>
      <c r="E17">
        <f>(Table2[[#This Row],[time]]-2)*2</f>
        <v>1.1265200000000002</v>
      </c>
      <c r="F17">
        <v>92.6203</v>
      </c>
      <c r="G17">
        <v>2.5632600000000001</v>
      </c>
      <c r="H17">
        <f>(Table3[[#This Row],[time]]-2)*2</f>
        <v>1.1265200000000002</v>
      </c>
      <c r="I17">
        <v>83.712599999999995</v>
      </c>
      <c r="J17">
        <v>2.5632600000000001</v>
      </c>
      <c r="K17">
        <f>(Table4[[#This Row],[time]]-2)*2</f>
        <v>1.1265200000000002</v>
      </c>
      <c r="L17">
        <v>80.626800000000003</v>
      </c>
      <c r="M17">
        <v>2.5632600000000001</v>
      </c>
      <c r="N17">
        <f>(Table5[[#This Row],[time]]-2)*2</f>
        <v>1.1265200000000002</v>
      </c>
      <c r="O17">
        <v>76.640600000000006</v>
      </c>
      <c r="P17">
        <v>2.5632600000000001</v>
      </c>
      <c r="Q17">
        <f>(Table6[[#This Row],[time]]-2)*2</f>
        <v>1.1265200000000002</v>
      </c>
      <c r="R17">
        <v>77.8934</v>
      </c>
      <c r="S17">
        <v>2.5632600000000001</v>
      </c>
      <c r="T17">
        <f>(Table7[[#This Row],[time]]-2)*2</f>
        <v>1.1265200000000002</v>
      </c>
      <c r="U17">
        <v>77.995999999999995</v>
      </c>
      <c r="V17">
        <v>2.5632600000000001</v>
      </c>
      <c r="W17">
        <f>(Table8[[#This Row],[time]]-2)*2</f>
        <v>1.1265200000000002</v>
      </c>
      <c r="X17">
        <v>83.724000000000004</v>
      </c>
    </row>
    <row r="18" spans="1:24" x14ac:dyDescent="0.3">
      <c r="A18">
        <v>2.61022</v>
      </c>
      <c r="B18">
        <f>(Table1[[#This Row],[time]]-2)*2</f>
        <v>1.22044</v>
      </c>
      <c r="C18">
        <v>85.630099999999999</v>
      </c>
      <c r="D18">
        <v>2.61022</v>
      </c>
      <c r="E18">
        <f>(Table2[[#This Row],[time]]-2)*2</f>
        <v>1.22044</v>
      </c>
      <c r="F18">
        <v>92.2881</v>
      </c>
      <c r="G18">
        <v>2.61022</v>
      </c>
      <c r="H18">
        <f>(Table3[[#This Row],[time]]-2)*2</f>
        <v>1.22044</v>
      </c>
      <c r="I18">
        <v>83.114500000000007</v>
      </c>
      <c r="J18">
        <v>2.61022</v>
      </c>
      <c r="K18">
        <f>(Table4[[#This Row],[time]]-2)*2</f>
        <v>1.22044</v>
      </c>
      <c r="L18">
        <v>80.141900000000007</v>
      </c>
      <c r="M18">
        <v>2.61022</v>
      </c>
      <c r="N18">
        <f>(Table5[[#This Row],[time]]-2)*2</f>
        <v>1.22044</v>
      </c>
      <c r="O18">
        <v>75.481999999999999</v>
      </c>
      <c r="P18">
        <v>2.61022</v>
      </c>
      <c r="Q18">
        <f>(Table6[[#This Row],[time]]-2)*2</f>
        <v>1.22044</v>
      </c>
      <c r="R18">
        <v>76.624700000000004</v>
      </c>
      <c r="S18">
        <v>2.61022</v>
      </c>
      <c r="T18">
        <f>(Table7[[#This Row],[time]]-2)*2</f>
        <v>1.22044</v>
      </c>
      <c r="U18">
        <v>78.051400000000001</v>
      </c>
      <c r="V18">
        <v>2.61022</v>
      </c>
      <c r="W18">
        <f>(Table8[[#This Row],[time]]-2)*2</f>
        <v>1.22044</v>
      </c>
      <c r="X18">
        <v>83.640100000000004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84.748999999999995</v>
      </c>
      <c r="D19">
        <v>2.6619299999999999</v>
      </c>
      <c r="E19">
        <f>(Table2[[#This Row],[time]]-2)*2</f>
        <v>1.3238599999999998</v>
      </c>
      <c r="F19">
        <v>92.004099999999994</v>
      </c>
      <c r="G19">
        <v>2.6619299999999999</v>
      </c>
      <c r="H19">
        <f>(Table3[[#This Row],[time]]-2)*2</f>
        <v>1.3238599999999998</v>
      </c>
      <c r="I19">
        <v>82.658199999999994</v>
      </c>
      <c r="J19">
        <v>2.6619299999999999</v>
      </c>
      <c r="K19">
        <f>(Table4[[#This Row],[time]]-2)*2</f>
        <v>1.3238599999999998</v>
      </c>
      <c r="L19">
        <v>79.691000000000003</v>
      </c>
      <c r="M19">
        <v>2.6619299999999999</v>
      </c>
      <c r="N19">
        <f>(Table5[[#This Row],[time]]-2)*2</f>
        <v>1.3238599999999998</v>
      </c>
      <c r="O19">
        <v>74.174999999999997</v>
      </c>
      <c r="P19">
        <v>2.6619299999999999</v>
      </c>
      <c r="Q19">
        <f>(Table6[[#This Row],[time]]-2)*2</f>
        <v>1.3238599999999998</v>
      </c>
      <c r="R19">
        <v>76.212299999999999</v>
      </c>
      <c r="S19">
        <v>2.6619299999999999</v>
      </c>
      <c r="T19">
        <f>(Table7[[#This Row],[time]]-2)*2</f>
        <v>1.3238599999999998</v>
      </c>
      <c r="U19">
        <v>78.135900000000007</v>
      </c>
      <c r="V19">
        <v>2.6619299999999999</v>
      </c>
      <c r="W19">
        <f>(Table8[[#This Row],[time]]-2)*2</f>
        <v>1.3238599999999998</v>
      </c>
      <c r="X19">
        <v>83.540999999999997</v>
      </c>
    </row>
    <row r="20" spans="1:24" x14ac:dyDescent="0.3">
      <c r="A20">
        <v>2.70424</v>
      </c>
      <c r="B20">
        <f>(Table1[[#This Row],[time]]-2)*2</f>
        <v>1.40848</v>
      </c>
      <c r="C20">
        <v>84.176699999999997</v>
      </c>
      <c r="D20">
        <v>2.70424</v>
      </c>
      <c r="E20">
        <f>(Table2[[#This Row],[time]]-2)*2</f>
        <v>1.40848</v>
      </c>
      <c r="F20">
        <v>91.6554</v>
      </c>
      <c r="G20">
        <v>2.70424</v>
      </c>
      <c r="H20">
        <f>(Table3[[#This Row],[time]]-2)*2</f>
        <v>1.40848</v>
      </c>
      <c r="I20">
        <v>82.102800000000002</v>
      </c>
      <c r="J20">
        <v>2.70424</v>
      </c>
      <c r="K20">
        <f>(Table4[[#This Row],[time]]-2)*2</f>
        <v>1.40848</v>
      </c>
      <c r="L20">
        <v>78.826700000000002</v>
      </c>
      <c r="M20">
        <v>2.70424</v>
      </c>
      <c r="N20">
        <f>(Table5[[#This Row],[time]]-2)*2</f>
        <v>1.40848</v>
      </c>
      <c r="O20">
        <v>73.278300000000002</v>
      </c>
      <c r="P20">
        <v>2.70424</v>
      </c>
      <c r="Q20">
        <f>(Table6[[#This Row],[time]]-2)*2</f>
        <v>1.40848</v>
      </c>
      <c r="R20">
        <v>75.841399999999993</v>
      </c>
      <c r="S20">
        <v>2.70424</v>
      </c>
      <c r="T20">
        <f>(Table7[[#This Row],[time]]-2)*2</f>
        <v>1.40848</v>
      </c>
      <c r="U20">
        <v>78.2333</v>
      </c>
      <c r="V20">
        <v>2.70424</v>
      </c>
      <c r="W20">
        <f>(Table8[[#This Row],[time]]-2)*2</f>
        <v>1.40848</v>
      </c>
      <c r="X20">
        <v>83.449200000000005</v>
      </c>
    </row>
    <row r="21" spans="1:24" x14ac:dyDescent="0.3">
      <c r="A21">
        <v>2.75779</v>
      </c>
      <c r="B21">
        <f>(Table1[[#This Row],[time]]-2)*2</f>
        <v>1.5155799999999999</v>
      </c>
      <c r="C21">
        <v>83.585800000000006</v>
      </c>
      <c r="D21">
        <v>2.75779</v>
      </c>
      <c r="E21">
        <f>(Table2[[#This Row],[time]]-2)*2</f>
        <v>1.5155799999999999</v>
      </c>
      <c r="F21">
        <v>91.1601</v>
      </c>
      <c r="G21">
        <v>2.75779</v>
      </c>
      <c r="H21">
        <f>(Table3[[#This Row],[time]]-2)*2</f>
        <v>1.5155799999999999</v>
      </c>
      <c r="I21">
        <v>81.518500000000003</v>
      </c>
      <c r="J21">
        <v>2.75779</v>
      </c>
      <c r="K21">
        <f>(Table4[[#This Row],[time]]-2)*2</f>
        <v>1.5155799999999999</v>
      </c>
      <c r="L21">
        <v>78.452799999999996</v>
      </c>
      <c r="M21">
        <v>2.75779</v>
      </c>
      <c r="N21">
        <f>(Table5[[#This Row],[time]]-2)*2</f>
        <v>1.5155799999999999</v>
      </c>
      <c r="O21">
        <v>72.756100000000004</v>
      </c>
      <c r="P21">
        <v>2.75779</v>
      </c>
      <c r="Q21">
        <f>(Table6[[#This Row],[time]]-2)*2</f>
        <v>1.5155799999999999</v>
      </c>
      <c r="R21">
        <v>75.1661</v>
      </c>
      <c r="S21">
        <v>2.75779</v>
      </c>
      <c r="T21">
        <f>(Table7[[#This Row],[time]]-2)*2</f>
        <v>1.5155799999999999</v>
      </c>
      <c r="U21">
        <v>78.238900000000001</v>
      </c>
      <c r="V21">
        <v>2.75779</v>
      </c>
      <c r="W21">
        <f>(Table8[[#This Row],[time]]-2)*2</f>
        <v>1.5155799999999999</v>
      </c>
      <c r="X21">
        <v>83.354399999999998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83.0839</v>
      </c>
      <c r="D22">
        <v>2.8044500000000001</v>
      </c>
      <c r="E22">
        <f>(Table2[[#This Row],[time]]-2)*2</f>
        <v>1.6089000000000002</v>
      </c>
      <c r="F22">
        <v>90.502700000000004</v>
      </c>
      <c r="G22">
        <v>2.8044500000000001</v>
      </c>
      <c r="H22">
        <f>(Table3[[#This Row],[time]]-2)*2</f>
        <v>1.6089000000000002</v>
      </c>
      <c r="I22">
        <v>81.014300000000006</v>
      </c>
      <c r="J22">
        <v>2.8044500000000001</v>
      </c>
      <c r="K22">
        <f>(Table4[[#This Row],[time]]-2)*2</f>
        <v>1.6089000000000002</v>
      </c>
      <c r="L22">
        <v>77.953800000000001</v>
      </c>
      <c r="M22">
        <v>2.8044500000000001</v>
      </c>
      <c r="N22">
        <f>(Table5[[#This Row],[time]]-2)*2</f>
        <v>1.6089000000000002</v>
      </c>
      <c r="O22">
        <v>71.827699999999993</v>
      </c>
      <c r="P22">
        <v>2.8044500000000001</v>
      </c>
      <c r="Q22">
        <f>(Table6[[#This Row],[time]]-2)*2</f>
        <v>1.6089000000000002</v>
      </c>
      <c r="R22">
        <v>73.994500000000002</v>
      </c>
      <c r="S22">
        <v>2.8044500000000001</v>
      </c>
      <c r="T22">
        <f>(Table7[[#This Row],[time]]-2)*2</f>
        <v>1.6089000000000002</v>
      </c>
      <c r="U22">
        <v>78.283199999999994</v>
      </c>
      <c r="V22">
        <v>2.8044500000000001</v>
      </c>
      <c r="W22">
        <f>(Table8[[#This Row],[time]]-2)*2</f>
        <v>1.6089000000000002</v>
      </c>
      <c r="X22">
        <v>83.242400000000004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82.213099999999997</v>
      </c>
      <c r="D23">
        <v>2.8546</v>
      </c>
      <c r="E23">
        <f>(Table2[[#This Row],[time]]-2)*2</f>
        <v>1.7092000000000001</v>
      </c>
      <c r="F23">
        <v>89.915400000000005</v>
      </c>
      <c r="G23">
        <v>2.8546</v>
      </c>
      <c r="H23">
        <f>(Table3[[#This Row],[time]]-2)*2</f>
        <v>1.7092000000000001</v>
      </c>
      <c r="I23">
        <v>80.555499999999995</v>
      </c>
      <c r="J23">
        <v>2.8546</v>
      </c>
      <c r="K23">
        <f>(Table4[[#This Row],[time]]-2)*2</f>
        <v>1.7092000000000001</v>
      </c>
      <c r="L23">
        <v>77.495599999999996</v>
      </c>
      <c r="M23">
        <v>2.8546</v>
      </c>
      <c r="N23">
        <f>(Table5[[#This Row],[time]]-2)*2</f>
        <v>1.7092000000000001</v>
      </c>
      <c r="O23">
        <v>71.217699999999994</v>
      </c>
      <c r="P23">
        <v>2.8546</v>
      </c>
      <c r="Q23">
        <f>(Table6[[#This Row],[time]]-2)*2</f>
        <v>1.7092000000000001</v>
      </c>
      <c r="R23">
        <v>73.140699999999995</v>
      </c>
      <c r="S23">
        <v>2.8546</v>
      </c>
      <c r="T23">
        <f>(Table7[[#This Row],[time]]-2)*2</f>
        <v>1.7092000000000001</v>
      </c>
      <c r="U23">
        <v>78.304900000000004</v>
      </c>
      <c r="V23">
        <v>2.8546</v>
      </c>
      <c r="W23">
        <f>(Table8[[#This Row],[time]]-2)*2</f>
        <v>1.7092000000000001</v>
      </c>
      <c r="X23">
        <v>83.106200000000001</v>
      </c>
    </row>
    <row r="24" spans="1:24" x14ac:dyDescent="0.3">
      <c r="A24">
        <v>2.90442</v>
      </c>
      <c r="B24">
        <f>(Table1[[#This Row],[time]]-2)*2</f>
        <v>1.80884</v>
      </c>
      <c r="C24">
        <v>81.371099999999998</v>
      </c>
      <c r="D24">
        <v>2.90442</v>
      </c>
      <c r="E24">
        <f>(Table2[[#This Row],[time]]-2)*2</f>
        <v>1.80884</v>
      </c>
      <c r="F24">
        <v>89.190399999999997</v>
      </c>
      <c r="G24">
        <v>2.90442</v>
      </c>
      <c r="H24">
        <f>(Table3[[#This Row],[time]]-2)*2</f>
        <v>1.80884</v>
      </c>
      <c r="I24">
        <v>79.154899999999998</v>
      </c>
      <c r="J24">
        <v>2.90442</v>
      </c>
      <c r="K24">
        <f>(Table4[[#This Row],[time]]-2)*2</f>
        <v>1.80884</v>
      </c>
      <c r="L24">
        <v>77.082899999999995</v>
      </c>
      <c r="M24">
        <v>2.90442</v>
      </c>
      <c r="N24">
        <f>(Table5[[#This Row],[time]]-2)*2</f>
        <v>1.80884</v>
      </c>
      <c r="O24">
        <v>70.286100000000005</v>
      </c>
      <c r="P24">
        <v>2.90442</v>
      </c>
      <c r="Q24">
        <f>(Table6[[#This Row],[time]]-2)*2</f>
        <v>1.80884</v>
      </c>
      <c r="R24">
        <v>71.110299999999995</v>
      </c>
      <c r="S24">
        <v>2.90442</v>
      </c>
      <c r="T24">
        <f>(Table7[[#This Row],[time]]-2)*2</f>
        <v>1.80884</v>
      </c>
      <c r="U24">
        <v>78.273399999999995</v>
      </c>
      <c r="V24">
        <v>2.90442</v>
      </c>
      <c r="W24">
        <f>(Table8[[#This Row],[time]]-2)*2</f>
        <v>1.80884</v>
      </c>
      <c r="X24">
        <v>82.969899999999996</v>
      </c>
    </row>
    <row r="25" spans="1:24" x14ac:dyDescent="0.3">
      <c r="A25">
        <v>2.95797</v>
      </c>
      <c r="B25">
        <f>(Table1[[#This Row],[time]]-2)*2</f>
        <v>1.91594</v>
      </c>
      <c r="C25">
        <v>80.363100000000003</v>
      </c>
      <c r="D25">
        <v>2.95797</v>
      </c>
      <c r="E25">
        <f>(Table2[[#This Row],[time]]-2)*2</f>
        <v>1.91594</v>
      </c>
      <c r="F25">
        <v>88.617500000000007</v>
      </c>
      <c r="G25">
        <v>2.95797</v>
      </c>
      <c r="H25">
        <f>(Table3[[#This Row],[time]]-2)*2</f>
        <v>1.91594</v>
      </c>
      <c r="I25">
        <v>78.717500000000001</v>
      </c>
      <c r="J25">
        <v>2.95797</v>
      </c>
      <c r="K25">
        <f>(Table4[[#This Row],[time]]-2)*2</f>
        <v>1.91594</v>
      </c>
      <c r="L25">
        <v>76.699200000000005</v>
      </c>
      <c r="M25">
        <v>2.95797</v>
      </c>
      <c r="N25">
        <f>(Table5[[#This Row],[time]]-2)*2</f>
        <v>1.91594</v>
      </c>
      <c r="O25">
        <v>69.835300000000004</v>
      </c>
      <c r="P25">
        <v>2.95797</v>
      </c>
      <c r="Q25">
        <f>(Table6[[#This Row],[time]]-2)*2</f>
        <v>1.91594</v>
      </c>
      <c r="R25">
        <v>70.396699999999996</v>
      </c>
      <c r="S25">
        <v>2.95797</v>
      </c>
      <c r="T25">
        <f>(Table7[[#This Row],[time]]-2)*2</f>
        <v>1.91594</v>
      </c>
      <c r="U25">
        <v>78.121899999999997</v>
      </c>
      <c r="V25">
        <v>2.95797</v>
      </c>
      <c r="W25">
        <f>(Table8[[#This Row],[time]]-2)*2</f>
        <v>1.91594</v>
      </c>
      <c r="X25">
        <v>82.875600000000006</v>
      </c>
    </row>
    <row r="26" spans="1:24" x14ac:dyDescent="0.3">
      <c r="A26">
        <v>3</v>
      </c>
      <c r="B26">
        <f>(Table1[[#This Row],[time]]-2)*2</f>
        <v>2</v>
      </c>
      <c r="C26">
        <v>80.053700000000006</v>
      </c>
      <c r="D26">
        <v>3</v>
      </c>
      <c r="E26">
        <f>(Table2[[#This Row],[time]]-2)*2</f>
        <v>2</v>
      </c>
      <c r="F26">
        <v>88.150800000000004</v>
      </c>
      <c r="G26">
        <v>3</v>
      </c>
      <c r="H26">
        <f>(Table3[[#This Row],[time]]-2)*2</f>
        <v>2</v>
      </c>
      <c r="I26">
        <v>78.353099999999998</v>
      </c>
      <c r="J26">
        <v>3</v>
      </c>
      <c r="K26">
        <f>(Table4[[#This Row],[time]]-2)*2</f>
        <v>2</v>
      </c>
      <c r="L26">
        <v>76.386499999999998</v>
      </c>
      <c r="M26">
        <v>3</v>
      </c>
      <c r="N26">
        <f>(Table5[[#This Row],[time]]-2)*2</f>
        <v>2</v>
      </c>
      <c r="O26">
        <v>69.483900000000006</v>
      </c>
      <c r="P26">
        <v>3</v>
      </c>
      <c r="Q26">
        <f>(Table6[[#This Row],[time]]-2)*2</f>
        <v>2</v>
      </c>
      <c r="R26">
        <v>69.745900000000006</v>
      </c>
      <c r="S26">
        <v>3</v>
      </c>
      <c r="T26">
        <f>(Table7[[#This Row],[time]]-2)*2</f>
        <v>2</v>
      </c>
      <c r="U26">
        <v>77.957999999999998</v>
      </c>
      <c r="V26">
        <v>3</v>
      </c>
      <c r="W26">
        <f>(Table8[[#This Row],[time]]-2)*2</f>
        <v>2</v>
      </c>
      <c r="X26">
        <v>82.801299999999998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91.723799999999997</v>
      </c>
      <c r="D35">
        <v>2</v>
      </c>
      <c r="E35">
        <f>-(Table134[[#This Row],[time]]-2)*2</f>
        <v>0</v>
      </c>
      <c r="F35">
        <v>94.410399999999996</v>
      </c>
      <c r="G35">
        <v>2</v>
      </c>
      <c r="H35">
        <f>-(Table134[[#This Row],[time]]-2)*2</f>
        <v>0</v>
      </c>
      <c r="I35">
        <v>89.358400000000003</v>
      </c>
      <c r="J35">
        <v>2</v>
      </c>
      <c r="K35">
        <f>-(Table134[[#This Row],[time]]-2)*2</f>
        <v>0</v>
      </c>
      <c r="L35">
        <v>83.810500000000005</v>
      </c>
      <c r="M35">
        <v>2</v>
      </c>
      <c r="N35">
        <f>-(Table134[[#This Row],[time]]-2)*2</f>
        <v>0</v>
      </c>
      <c r="O35">
        <v>83.264200000000002</v>
      </c>
      <c r="P35">
        <v>2</v>
      </c>
      <c r="Q35">
        <f>-(Table134[[#This Row],[time]]-2)*2</f>
        <v>0</v>
      </c>
      <c r="R35">
        <v>87.737899999999996</v>
      </c>
      <c r="S35">
        <v>2</v>
      </c>
      <c r="T35">
        <f>-(Table134[[#This Row],[time]]-2)*2</f>
        <v>0</v>
      </c>
      <c r="U35">
        <v>78.824299999999994</v>
      </c>
      <c r="V35">
        <v>2</v>
      </c>
      <c r="W35">
        <f>-(Table134[[#This Row],[time]]-2)*2</f>
        <v>0</v>
      </c>
      <c r="X35">
        <v>83.280900000000003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92.137299999999996</v>
      </c>
      <c r="D36">
        <v>2.0575000000000001</v>
      </c>
      <c r="E36">
        <f>-(Table134[[#This Row],[time]]-2)*2</f>
        <v>-0.11500000000000021</v>
      </c>
      <c r="F36">
        <v>94.824200000000005</v>
      </c>
      <c r="G36">
        <v>2.0575000000000001</v>
      </c>
      <c r="H36">
        <f>-(Table134[[#This Row],[time]]-2)*2</f>
        <v>-0.11500000000000021</v>
      </c>
      <c r="I36">
        <v>89.7851</v>
      </c>
      <c r="J36">
        <v>2.0575000000000001</v>
      </c>
      <c r="K36">
        <f>-(Table134[[#This Row],[time]]-2)*2</f>
        <v>-0.11500000000000021</v>
      </c>
      <c r="L36">
        <v>85.004199999999997</v>
      </c>
      <c r="M36">
        <v>2.0575000000000001</v>
      </c>
      <c r="N36">
        <f>-(Table134[[#This Row],[time]]-2)*2</f>
        <v>-0.11500000000000021</v>
      </c>
      <c r="O36">
        <v>83.005499999999998</v>
      </c>
      <c r="P36">
        <v>2.0575000000000001</v>
      </c>
      <c r="Q36">
        <f>-(Table134[[#This Row],[time]]-2)*2</f>
        <v>-0.11500000000000021</v>
      </c>
      <c r="R36">
        <v>88.918000000000006</v>
      </c>
      <c r="S36">
        <v>2.0575000000000001</v>
      </c>
      <c r="T36">
        <f>-(Table134[[#This Row],[time]]-2)*2</f>
        <v>-0.11500000000000021</v>
      </c>
      <c r="U36">
        <v>79.096400000000003</v>
      </c>
      <c r="V36">
        <v>2.0575000000000001</v>
      </c>
      <c r="W36">
        <f>-(Table134[[#This Row],[time]]-2)*2</f>
        <v>-0.11500000000000021</v>
      </c>
      <c r="X36">
        <v>83.105400000000003</v>
      </c>
    </row>
    <row r="37" spans="1:24" x14ac:dyDescent="0.3">
      <c r="A37">
        <v>2.1025</v>
      </c>
      <c r="B37">
        <f>-(Table134[[#This Row],[time]]-2)*2</f>
        <v>-0.20500000000000007</v>
      </c>
      <c r="C37">
        <v>91.411799999999999</v>
      </c>
      <c r="D37">
        <v>2.1025</v>
      </c>
      <c r="E37">
        <f>-(Table134[[#This Row],[time]]-2)*2</f>
        <v>-0.20500000000000007</v>
      </c>
      <c r="F37">
        <v>94.498199999999997</v>
      </c>
      <c r="G37">
        <v>2.1025</v>
      </c>
      <c r="H37">
        <f>-(Table134[[#This Row],[time]]-2)*2</f>
        <v>-0.20500000000000007</v>
      </c>
      <c r="I37">
        <v>89.798100000000005</v>
      </c>
      <c r="J37">
        <v>2.1025</v>
      </c>
      <c r="K37">
        <f>-(Table134[[#This Row],[time]]-2)*2</f>
        <v>-0.20500000000000007</v>
      </c>
      <c r="L37">
        <v>86.032899999999998</v>
      </c>
      <c r="M37">
        <v>2.1025</v>
      </c>
      <c r="N37">
        <f>-(Table134[[#This Row],[time]]-2)*2</f>
        <v>-0.20500000000000007</v>
      </c>
      <c r="O37">
        <v>82.588999999999999</v>
      </c>
      <c r="P37">
        <v>2.1025</v>
      </c>
      <c r="Q37">
        <f>-(Table134[[#This Row],[time]]-2)*2</f>
        <v>-0.20500000000000007</v>
      </c>
      <c r="R37">
        <v>89.049499999999995</v>
      </c>
      <c r="S37">
        <v>2.1025</v>
      </c>
      <c r="T37">
        <f>-(Table134[[#This Row],[time]]-2)*2</f>
        <v>-0.20500000000000007</v>
      </c>
      <c r="U37">
        <v>79.402500000000003</v>
      </c>
      <c r="V37">
        <v>2.1025</v>
      </c>
      <c r="W37">
        <f>-(Table134[[#This Row],[time]]-2)*2</f>
        <v>-0.20500000000000007</v>
      </c>
      <c r="X37">
        <v>82.874499999999998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90.514200000000002</v>
      </c>
      <c r="D38">
        <v>2.1671900000000002</v>
      </c>
      <c r="E38">
        <f>-(Table134[[#This Row],[time]]-2)*2</f>
        <v>-0.33438000000000034</v>
      </c>
      <c r="F38">
        <v>93.864699999999999</v>
      </c>
      <c r="G38">
        <v>2.1671900000000002</v>
      </c>
      <c r="H38">
        <f>-(Table134[[#This Row],[time]]-2)*2</f>
        <v>-0.33438000000000034</v>
      </c>
      <c r="I38">
        <v>89.944599999999994</v>
      </c>
      <c r="J38">
        <v>2.1671900000000002</v>
      </c>
      <c r="K38">
        <f>-(Table134[[#This Row],[time]]-2)*2</f>
        <v>-0.33438000000000034</v>
      </c>
      <c r="L38">
        <v>86.4803</v>
      </c>
      <c r="M38">
        <v>2.1671900000000002</v>
      </c>
      <c r="N38">
        <f>-(Table134[[#This Row],[time]]-2)*2</f>
        <v>-0.33438000000000034</v>
      </c>
      <c r="O38">
        <v>81.953100000000006</v>
      </c>
      <c r="P38">
        <v>2.1671900000000002</v>
      </c>
      <c r="Q38">
        <f>-(Table134[[#This Row],[time]]-2)*2</f>
        <v>-0.33438000000000034</v>
      </c>
      <c r="R38">
        <v>88.791200000000003</v>
      </c>
      <c r="S38">
        <v>2.1671900000000002</v>
      </c>
      <c r="T38">
        <f>-(Table134[[#This Row],[time]]-2)*2</f>
        <v>-0.33438000000000034</v>
      </c>
      <c r="U38">
        <v>79.747600000000006</v>
      </c>
      <c r="V38">
        <v>2.1671900000000002</v>
      </c>
      <c r="W38">
        <f>-(Table134[[#This Row],[time]]-2)*2</f>
        <v>-0.33438000000000034</v>
      </c>
      <c r="X38">
        <v>82.566299999999998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90.130700000000004</v>
      </c>
      <c r="D39">
        <v>2.2146499999999998</v>
      </c>
      <c r="E39">
        <f>-(Table134[[#This Row],[time]]-2)*2</f>
        <v>-0.42929999999999957</v>
      </c>
      <c r="F39">
        <v>93.610799999999998</v>
      </c>
      <c r="G39">
        <v>2.2146499999999998</v>
      </c>
      <c r="H39">
        <f>-(Table134[[#This Row],[time]]-2)*2</f>
        <v>-0.42929999999999957</v>
      </c>
      <c r="I39">
        <v>90.048599999999993</v>
      </c>
      <c r="J39">
        <v>2.2146499999999998</v>
      </c>
      <c r="K39">
        <f>-(Table134[[#This Row],[time]]-2)*2</f>
        <v>-0.42929999999999957</v>
      </c>
      <c r="L39">
        <v>86.6554</v>
      </c>
      <c r="M39">
        <v>2.2146499999999998</v>
      </c>
      <c r="N39">
        <f>-(Table134[[#This Row],[time]]-2)*2</f>
        <v>-0.42929999999999957</v>
      </c>
      <c r="O39">
        <v>81.981700000000004</v>
      </c>
      <c r="P39">
        <v>2.2146499999999998</v>
      </c>
      <c r="Q39">
        <f>-(Table134[[#This Row],[time]]-2)*2</f>
        <v>-0.42929999999999957</v>
      </c>
      <c r="R39">
        <v>88.475800000000007</v>
      </c>
      <c r="S39">
        <v>2.2146499999999998</v>
      </c>
      <c r="T39">
        <f>-(Table134[[#This Row],[time]]-2)*2</f>
        <v>-0.42929999999999957</v>
      </c>
      <c r="U39">
        <v>79.938000000000002</v>
      </c>
      <c r="V39">
        <v>2.2146499999999998</v>
      </c>
      <c r="W39">
        <f>-(Table134[[#This Row],[time]]-2)*2</f>
        <v>-0.42929999999999957</v>
      </c>
      <c r="X39">
        <v>82.390600000000006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89.614900000000006</v>
      </c>
      <c r="D40">
        <v>2.2715999999999998</v>
      </c>
      <c r="E40">
        <f>-(Table134[[#This Row],[time]]-2)*2</f>
        <v>-0.54319999999999968</v>
      </c>
      <c r="F40">
        <v>93.196799999999996</v>
      </c>
      <c r="G40">
        <v>2.2715999999999998</v>
      </c>
      <c r="H40">
        <f>-(Table134[[#This Row],[time]]-2)*2</f>
        <v>-0.54319999999999968</v>
      </c>
      <c r="I40">
        <v>90.110100000000003</v>
      </c>
      <c r="J40">
        <v>2.2715999999999998</v>
      </c>
      <c r="K40">
        <f>-(Table134[[#This Row],[time]]-2)*2</f>
        <v>-0.54319999999999968</v>
      </c>
      <c r="L40">
        <v>86.854600000000005</v>
      </c>
      <c r="M40">
        <v>2.2715999999999998</v>
      </c>
      <c r="N40">
        <f>-(Table134[[#This Row],[time]]-2)*2</f>
        <v>-0.54319999999999968</v>
      </c>
      <c r="O40">
        <v>81.052099999999996</v>
      </c>
      <c r="P40">
        <v>2.2715999999999998</v>
      </c>
      <c r="Q40">
        <f>-(Table134[[#This Row],[time]]-2)*2</f>
        <v>-0.54319999999999968</v>
      </c>
      <c r="R40">
        <v>87.854600000000005</v>
      </c>
      <c r="S40">
        <v>2.2715999999999998</v>
      </c>
      <c r="T40">
        <f>-(Table134[[#This Row],[time]]-2)*2</f>
        <v>-0.54319999999999968</v>
      </c>
      <c r="U40">
        <v>80.1173</v>
      </c>
      <c r="V40">
        <v>2.2715999999999998</v>
      </c>
      <c r="W40">
        <f>-(Table134[[#This Row],[time]]-2)*2</f>
        <v>-0.54319999999999968</v>
      </c>
      <c r="X40">
        <v>82.105999999999995</v>
      </c>
    </row>
    <row r="41" spans="1:24" x14ac:dyDescent="0.3">
      <c r="A41">
        <v>2.32233</v>
      </c>
      <c r="B41">
        <f>-(Table134[[#This Row],[time]]-2)*2</f>
        <v>-0.64466000000000001</v>
      </c>
      <c r="C41">
        <v>89.190700000000007</v>
      </c>
      <c r="D41">
        <v>2.32233</v>
      </c>
      <c r="E41">
        <f>-(Table134[[#This Row],[time]]-2)*2</f>
        <v>-0.64466000000000001</v>
      </c>
      <c r="F41">
        <v>93.135000000000005</v>
      </c>
      <c r="G41">
        <v>2.32233</v>
      </c>
      <c r="H41">
        <f>-(Table134[[#This Row],[time]]-2)*2</f>
        <v>-0.64466000000000001</v>
      </c>
      <c r="I41">
        <v>89.76</v>
      </c>
      <c r="J41">
        <v>2.32233</v>
      </c>
      <c r="K41">
        <f>-(Table134[[#This Row],[time]]-2)*2</f>
        <v>-0.64466000000000001</v>
      </c>
      <c r="L41">
        <v>87.029200000000003</v>
      </c>
      <c r="M41">
        <v>2.32233</v>
      </c>
      <c r="N41">
        <f>-(Table134[[#This Row],[time]]-2)*2</f>
        <v>-0.64466000000000001</v>
      </c>
      <c r="O41">
        <v>80.373199999999997</v>
      </c>
      <c r="P41">
        <v>2.32233</v>
      </c>
      <c r="Q41">
        <f>-(Table134[[#This Row],[time]]-2)*2</f>
        <v>-0.64466000000000001</v>
      </c>
      <c r="R41">
        <v>88.594800000000006</v>
      </c>
      <c r="S41">
        <v>2.32233</v>
      </c>
      <c r="T41">
        <f>-(Table134[[#This Row],[time]]-2)*2</f>
        <v>-0.64466000000000001</v>
      </c>
      <c r="U41">
        <v>80.171199999999999</v>
      </c>
      <c r="V41">
        <v>2.32233</v>
      </c>
      <c r="W41">
        <f>-(Table134[[#This Row],[time]]-2)*2</f>
        <v>-0.64466000000000001</v>
      </c>
      <c r="X41">
        <v>81.693799999999996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88.935599999999994</v>
      </c>
      <c r="D42">
        <v>2.3587899999999999</v>
      </c>
      <c r="E42">
        <f>-(Table134[[#This Row],[time]]-2)*2</f>
        <v>-0.71757999999999988</v>
      </c>
      <c r="F42">
        <v>93.125799999999998</v>
      </c>
      <c r="G42">
        <v>2.3587899999999999</v>
      </c>
      <c r="H42">
        <f>-(Table134[[#This Row],[time]]-2)*2</f>
        <v>-0.71757999999999988</v>
      </c>
      <c r="I42">
        <v>89.822000000000003</v>
      </c>
      <c r="J42">
        <v>2.3587899999999999</v>
      </c>
      <c r="K42">
        <f>-(Table134[[#This Row],[time]]-2)*2</f>
        <v>-0.71757999999999988</v>
      </c>
      <c r="L42">
        <v>87.195800000000006</v>
      </c>
      <c r="M42">
        <v>2.3587899999999999</v>
      </c>
      <c r="N42">
        <f>-(Table134[[#This Row],[time]]-2)*2</f>
        <v>-0.71757999999999988</v>
      </c>
      <c r="O42">
        <v>79.230699999999999</v>
      </c>
      <c r="P42">
        <v>2.3587899999999999</v>
      </c>
      <c r="Q42">
        <f>-(Table134[[#This Row],[time]]-2)*2</f>
        <v>-0.71757999999999988</v>
      </c>
      <c r="R42">
        <v>87.834100000000007</v>
      </c>
      <c r="S42">
        <v>2.3587899999999999</v>
      </c>
      <c r="T42">
        <f>-(Table134[[#This Row],[time]]-2)*2</f>
        <v>-0.71757999999999988</v>
      </c>
      <c r="U42">
        <v>80.058999999999997</v>
      </c>
      <c r="V42">
        <v>2.3587899999999999</v>
      </c>
      <c r="W42">
        <f>-(Table134[[#This Row],[time]]-2)*2</f>
        <v>-0.71757999999999988</v>
      </c>
      <c r="X42">
        <v>81.493899999999996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88.7851</v>
      </c>
      <c r="D43">
        <v>2.4015499999999999</v>
      </c>
      <c r="E43">
        <f>-(Table134[[#This Row],[time]]-2)*2</f>
        <v>-0.8030999999999997</v>
      </c>
      <c r="F43">
        <v>93.135199999999998</v>
      </c>
      <c r="G43">
        <v>2.4015499999999999</v>
      </c>
      <c r="H43">
        <f>-(Table134[[#This Row],[time]]-2)*2</f>
        <v>-0.8030999999999997</v>
      </c>
      <c r="I43">
        <v>89.908799999999999</v>
      </c>
      <c r="J43">
        <v>2.4015499999999999</v>
      </c>
      <c r="K43">
        <f>-(Table134[[#This Row],[time]]-2)*2</f>
        <v>-0.8030999999999997</v>
      </c>
      <c r="L43">
        <v>87.418199999999999</v>
      </c>
      <c r="M43">
        <v>2.4015499999999999</v>
      </c>
      <c r="N43">
        <f>-(Table134[[#This Row],[time]]-2)*2</f>
        <v>-0.8030999999999997</v>
      </c>
      <c r="O43">
        <v>78.264099999999999</v>
      </c>
      <c r="P43">
        <v>2.4015499999999999</v>
      </c>
      <c r="Q43">
        <f>-(Table134[[#This Row],[time]]-2)*2</f>
        <v>-0.8030999999999997</v>
      </c>
      <c r="R43">
        <v>87.000900000000001</v>
      </c>
      <c r="S43">
        <v>2.4015499999999999</v>
      </c>
      <c r="T43">
        <f>-(Table134[[#This Row],[time]]-2)*2</f>
        <v>-0.8030999999999997</v>
      </c>
      <c r="U43">
        <v>79.799800000000005</v>
      </c>
      <c r="V43">
        <v>2.4015499999999999</v>
      </c>
      <c r="W43">
        <f>-(Table134[[#This Row],[time]]-2)*2</f>
        <v>-0.8030999999999997</v>
      </c>
      <c r="X43">
        <v>81.254199999999997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88.669399999999996</v>
      </c>
      <c r="D44">
        <v>2.47973</v>
      </c>
      <c r="E44">
        <f>-(Table134[[#This Row],[time]]-2)*2</f>
        <v>-0.95945999999999998</v>
      </c>
      <c r="F44">
        <v>93.3125</v>
      </c>
      <c r="G44">
        <v>2.47973</v>
      </c>
      <c r="H44">
        <f>-(Table134[[#This Row],[time]]-2)*2</f>
        <v>-0.95945999999999998</v>
      </c>
      <c r="I44">
        <v>90.369100000000003</v>
      </c>
      <c r="J44">
        <v>2.47973</v>
      </c>
      <c r="K44">
        <f>-(Table134[[#This Row],[time]]-2)*2</f>
        <v>-0.95945999999999998</v>
      </c>
      <c r="L44">
        <v>87.670100000000005</v>
      </c>
      <c r="M44">
        <v>2.47973</v>
      </c>
      <c r="N44">
        <f>-(Table134[[#This Row],[time]]-2)*2</f>
        <v>-0.95945999999999998</v>
      </c>
      <c r="O44">
        <v>77.516599999999997</v>
      </c>
      <c r="P44">
        <v>2.47973</v>
      </c>
      <c r="Q44">
        <f>-(Table134[[#This Row],[time]]-2)*2</f>
        <v>-0.95945999999999998</v>
      </c>
      <c r="R44">
        <v>86.19</v>
      </c>
      <c r="S44">
        <v>2.47973</v>
      </c>
      <c r="T44">
        <f>-(Table134[[#This Row],[time]]-2)*2</f>
        <v>-0.95945999999999998</v>
      </c>
      <c r="U44">
        <v>79.4084</v>
      </c>
      <c r="V44">
        <v>2.47973</v>
      </c>
      <c r="W44">
        <f>-(Table134[[#This Row],[time]]-2)*2</f>
        <v>-0.95945999999999998</v>
      </c>
      <c r="X44">
        <v>80.193600000000004</v>
      </c>
    </row>
    <row r="45" spans="1:24" x14ac:dyDescent="0.3">
      <c r="A45">
        <v>2.51017</v>
      </c>
      <c r="B45">
        <f>-(Table134[[#This Row],[time]]-2)*2</f>
        <v>-1.02034</v>
      </c>
      <c r="C45">
        <v>88.560299999999998</v>
      </c>
      <c r="D45">
        <v>2.51017</v>
      </c>
      <c r="E45">
        <f>-(Table134[[#This Row],[time]]-2)*2</f>
        <v>-1.02034</v>
      </c>
      <c r="F45">
        <v>93.379099999999994</v>
      </c>
      <c r="G45">
        <v>2.51017</v>
      </c>
      <c r="H45">
        <f>-(Table134[[#This Row],[time]]-2)*2</f>
        <v>-1.02034</v>
      </c>
      <c r="I45">
        <v>90.446600000000004</v>
      </c>
      <c r="J45">
        <v>2.51017</v>
      </c>
      <c r="K45">
        <f>-(Table134[[#This Row],[time]]-2)*2</f>
        <v>-1.02034</v>
      </c>
      <c r="L45">
        <v>88.140299999999996</v>
      </c>
      <c r="M45">
        <v>2.51017</v>
      </c>
      <c r="N45">
        <f>-(Table134[[#This Row],[time]]-2)*2</f>
        <v>-1.02034</v>
      </c>
      <c r="O45">
        <v>76.486099999999993</v>
      </c>
      <c r="P45">
        <v>2.51017</v>
      </c>
      <c r="Q45">
        <f>-(Table134[[#This Row],[time]]-2)*2</f>
        <v>-1.02034</v>
      </c>
      <c r="R45">
        <v>84.625900000000001</v>
      </c>
      <c r="S45">
        <v>2.51017</v>
      </c>
      <c r="T45">
        <f>-(Table134[[#This Row],[time]]-2)*2</f>
        <v>-1.02034</v>
      </c>
      <c r="U45">
        <v>78.63</v>
      </c>
      <c r="V45">
        <v>2.51017</v>
      </c>
      <c r="W45">
        <f>-(Table134[[#This Row],[time]]-2)*2</f>
        <v>-1.02034</v>
      </c>
      <c r="X45">
        <v>79.862899999999996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88.5</v>
      </c>
      <c r="D46">
        <v>2.5632600000000001</v>
      </c>
      <c r="E46">
        <f>-(Table134[[#This Row],[time]]-2)*2</f>
        <v>-1.1265200000000002</v>
      </c>
      <c r="F46">
        <v>93.461500000000001</v>
      </c>
      <c r="G46">
        <v>2.5632600000000001</v>
      </c>
      <c r="H46">
        <f>-(Table134[[#This Row],[time]]-2)*2</f>
        <v>-1.1265200000000002</v>
      </c>
      <c r="I46">
        <v>90.344099999999997</v>
      </c>
      <c r="J46">
        <v>2.5632600000000001</v>
      </c>
      <c r="K46">
        <f>-(Table134[[#This Row],[time]]-2)*2</f>
        <v>-1.1265200000000002</v>
      </c>
      <c r="L46">
        <v>88.327699999999993</v>
      </c>
      <c r="M46">
        <v>2.5632600000000001</v>
      </c>
      <c r="N46">
        <f>-(Table134[[#This Row],[time]]-2)*2</f>
        <v>-1.1265200000000002</v>
      </c>
      <c r="O46">
        <v>75.609700000000004</v>
      </c>
      <c r="P46">
        <v>2.5632600000000001</v>
      </c>
      <c r="Q46">
        <f>-(Table134[[#This Row],[time]]-2)*2</f>
        <v>-1.1265200000000002</v>
      </c>
      <c r="R46">
        <v>83.884299999999996</v>
      </c>
      <c r="S46">
        <v>2.5632600000000001</v>
      </c>
      <c r="T46">
        <f>-(Table134[[#This Row],[time]]-2)*2</f>
        <v>-1.1265200000000002</v>
      </c>
      <c r="U46">
        <v>77.917100000000005</v>
      </c>
      <c r="V46">
        <v>2.5632600000000001</v>
      </c>
      <c r="W46">
        <f>-(Table134[[#This Row],[time]]-2)*2</f>
        <v>-1.1265200000000002</v>
      </c>
      <c r="X46">
        <v>79.659099999999995</v>
      </c>
    </row>
    <row r="47" spans="1:24" x14ac:dyDescent="0.3">
      <c r="A47">
        <v>2.61022</v>
      </c>
      <c r="B47">
        <f>-(Table134[[#This Row],[time]]-2)*2</f>
        <v>-1.22044</v>
      </c>
      <c r="C47">
        <v>88.476600000000005</v>
      </c>
      <c r="D47">
        <v>2.61022</v>
      </c>
      <c r="E47">
        <f>-(Table134[[#This Row],[time]]-2)*2</f>
        <v>-1.22044</v>
      </c>
      <c r="F47">
        <v>93.709199999999996</v>
      </c>
      <c r="G47">
        <v>2.61022</v>
      </c>
      <c r="H47">
        <f>-(Table134[[#This Row],[time]]-2)*2</f>
        <v>-1.22044</v>
      </c>
      <c r="I47">
        <v>90.293700000000001</v>
      </c>
      <c r="J47">
        <v>2.61022</v>
      </c>
      <c r="K47">
        <f>-(Table134[[#This Row],[time]]-2)*2</f>
        <v>-1.22044</v>
      </c>
      <c r="L47">
        <v>88.297300000000007</v>
      </c>
      <c r="M47">
        <v>2.61022</v>
      </c>
      <c r="N47">
        <f>-(Table134[[#This Row],[time]]-2)*2</f>
        <v>-1.22044</v>
      </c>
      <c r="O47">
        <v>74.649799999999999</v>
      </c>
      <c r="P47">
        <v>2.61022</v>
      </c>
      <c r="Q47">
        <f>-(Table134[[#This Row],[time]]-2)*2</f>
        <v>-1.22044</v>
      </c>
      <c r="R47">
        <v>83.044399999999996</v>
      </c>
      <c r="S47">
        <v>2.61022</v>
      </c>
      <c r="T47">
        <f>-(Table134[[#This Row],[time]]-2)*2</f>
        <v>-1.22044</v>
      </c>
      <c r="U47">
        <v>77.217299999999994</v>
      </c>
      <c r="V47">
        <v>2.61022</v>
      </c>
      <c r="W47">
        <f>-(Table134[[#This Row],[time]]-2)*2</f>
        <v>-1.22044</v>
      </c>
      <c r="X47">
        <v>78.099900000000005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88.516499999999994</v>
      </c>
      <c r="D48">
        <v>2.6619299999999999</v>
      </c>
      <c r="E48">
        <f>-(Table134[[#This Row],[time]]-2)*2</f>
        <v>-1.3238599999999998</v>
      </c>
      <c r="F48">
        <v>93.896199999999993</v>
      </c>
      <c r="G48">
        <v>2.6619299999999999</v>
      </c>
      <c r="H48">
        <f>-(Table134[[#This Row],[time]]-2)*2</f>
        <v>-1.3238599999999998</v>
      </c>
      <c r="I48">
        <v>90.186599999999999</v>
      </c>
      <c r="J48">
        <v>2.6619299999999999</v>
      </c>
      <c r="K48">
        <f>-(Table134[[#This Row],[time]]-2)*2</f>
        <v>-1.3238599999999998</v>
      </c>
      <c r="L48">
        <v>88.184200000000004</v>
      </c>
      <c r="M48">
        <v>2.6619299999999999</v>
      </c>
      <c r="N48">
        <f>-(Table134[[#This Row],[time]]-2)*2</f>
        <v>-1.3238599999999998</v>
      </c>
      <c r="O48">
        <v>73.509799999999998</v>
      </c>
      <c r="P48">
        <v>2.6619299999999999</v>
      </c>
      <c r="Q48">
        <f>-(Table134[[#This Row],[time]]-2)*2</f>
        <v>-1.3238599999999998</v>
      </c>
      <c r="R48">
        <v>82.080500000000001</v>
      </c>
      <c r="S48">
        <v>2.6619299999999999</v>
      </c>
      <c r="T48">
        <f>-(Table134[[#This Row],[time]]-2)*2</f>
        <v>-1.3238599999999998</v>
      </c>
      <c r="U48">
        <v>76.315299999999993</v>
      </c>
      <c r="V48">
        <v>2.6619299999999999</v>
      </c>
      <c r="W48">
        <f>-(Table134[[#This Row],[time]]-2)*2</f>
        <v>-1.3238599999999998</v>
      </c>
      <c r="X48">
        <v>77.821899999999999</v>
      </c>
    </row>
    <row r="49" spans="1:24" x14ac:dyDescent="0.3">
      <c r="A49">
        <v>2.70424</v>
      </c>
      <c r="B49">
        <f>-(Table134[[#This Row],[time]]-2)*2</f>
        <v>-1.40848</v>
      </c>
      <c r="C49">
        <v>88.599699999999999</v>
      </c>
      <c r="D49">
        <v>2.70424</v>
      </c>
      <c r="E49">
        <f>-(Table134[[#This Row],[time]]-2)*2</f>
        <v>-1.40848</v>
      </c>
      <c r="F49">
        <v>93.937299999999993</v>
      </c>
      <c r="G49">
        <v>2.70424</v>
      </c>
      <c r="H49">
        <f>-(Table134[[#This Row],[time]]-2)*2</f>
        <v>-1.40848</v>
      </c>
      <c r="I49">
        <v>89.993700000000004</v>
      </c>
      <c r="J49">
        <v>2.70424</v>
      </c>
      <c r="K49">
        <f>-(Table134[[#This Row],[time]]-2)*2</f>
        <v>-1.40848</v>
      </c>
      <c r="L49">
        <v>88.104299999999995</v>
      </c>
      <c r="M49">
        <v>2.70424</v>
      </c>
      <c r="N49">
        <f>-(Table134[[#This Row],[time]]-2)*2</f>
        <v>-1.40848</v>
      </c>
      <c r="O49">
        <v>72.535899999999998</v>
      </c>
      <c r="P49">
        <v>2.70424</v>
      </c>
      <c r="Q49">
        <f>-(Table134[[#This Row],[time]]-2)*2</f>
        <v>-1.40848</v>
      </c>
      <c r="R49">
        <v>81.215199999999996</v>
      </c>
      <c r="S49">
        <v>2.70424</v>
      </c>
      <c r="T49">
        <f>-(Table134[[#This Row],[time]]-2)*2</f>
        <v>-1.40848</v>
      </c>
      <c r="U49">
        <v>75.608599999999996</v>
      </c>
      <c r="V49">
        <v>2.70424</v>
      </c>
      <c r="W49">
        <f>-(Table134[[#This Row],[time]]-2)*2</f>
        <v>-1.40848</v>
      </c>
      <c r="X49">
        <v>77.524000000000001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88.778400000000005</v>
      </c>
      <c r="D50">
        <v>2.75779</v>
      </c>
      <c r="E50">
        <f>-(Table134[[#This Row],[time]]-2)*2</f>
        <v>-1.5155799999999999</v>
      </c>
      <c r="F50">
        <v>94.603700000000003</v>
      </c>
      <c r="G50">
        <v>2.75779</v>
      </c>
      <c r="H50">
        <f>-(Table134[[#This Row],[time]]-2)*2</f>
        <v>-1.5155799999999999</v>
      </c>
      <c r="I50">
        <v>89.927400000000006</v>
      </c>
      <c r="J50">
        <v>2.75779</v>
      </c>
      <c r="K50">
        <f>-(Table134[[#This Row],[time]]-2)*2</f>
        <v>-1.5155799999999999</v>
      </c>
      <c r="L50">
        <v>87.866799999999998</v>
      </c>
      <c r="M50">
        <v>2.75779</v>
      </c>
      <c r="N50">
        <f>-(Table134[[#This Row],[time]]-2)*2</f>
        <v>-1.5155799999999999</v>
      </c>
      <c r="O50">
        <v>71.398399999999995</v>
      </c>
      <c r="P50">
        <v>2.75779</v>
      </c>
      <c r="Q50">
        <f>-(Table134[[#This Row],[time]]-2)*2</f>
        <v>-1.5155799999999999</v>
      </c>
      <c r="R50">
        <v>80.311300000000003</v>
      </c>
      <c r="S50">
        <v>2.75779</v>
      </c>
      <c r="T50">
        <f>-(Table134[[#This Row],[time]]-2)*2</f>
        <v>-1.5155799999999999</v>
      </c>
      <c r="U50">
        <v>74.809200000000004</v>
      </c>
      <c r="V50">
        <v>2.75779</v>
      </c>
      <c r="W50">
        <f>-(Table134[[#This Row],[time]]-2)*2</f>
        <v>-1.5155799999999999</v>
      </c>
      <c r="X50">
        <v>77.244500000000002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89.053899999999999</v>
      </c>
      <c r="D51">
        <v>2.8044500000000001</v>
      </c>
      <c r="E51">
        <f>-(Table134[[#This Row],[time]]-2)*2</f>
        <v>-1.6089000000000002</v>
      </c>
      <c r="F51">
        <v>95.053899999999999</v>
      </c>
      <c r="G51">
        <v>2.8044500000000001</v>
      </c>
      <c r="H51">
        <f>-(Table134[[#This Row],[time]]-2)*2</f>
        <v>-1.6089000000000002</v>
      </c>
      <c r="I51">
        <v>89.423699999999997</v>
      </c>
      <c r="J51">
        <v>2.8044500000000001</v>
      </c>
      <c r="K51">
        <f>-(Table134[[#This Row],[time]]-2)*2</f>
        <v>-1.6089000000000002</v>
      </c>
      <c r="L51">
        <v>87.638599999999997</v>
      </c>
      <c r="M51">
        <v>2.8044500000000001</v>
      </c>
      <c r="N51">
        <f>-(Table134[[#This Row],[time]]-2)*2</f>
        <v>-1.6089000000000002</v>
      </c>
      <c r="O51">
        <v>69.657899999999998</v>
      </c>
      <c r="P51">
        <v>2.8044500000000001</v>
      </c>
      <c r="Q51">
        <f>-(Table134[[#This Row],[time]]-2)*2</f>
        <v>-1.6089000000000002</v>
      </c>
      <c r="R51">
        <v>79.4345</v>
      </c>
      <c r="S51">
        <v>2.8044500000000001</v>
      </c>
      <c r="T51">
        <f>-(Table134[[#This Row],[time]]-2)*2</f>
        <v>-1.6089000000000002</v>
      </c>
      <c r="U51">
        <v>74.156899999999993</v>
      </c>
      <c r="V51">
        <v>2.8044500000000001</v>
      </c>
      <c r="W51">
        <f>-(Table134[[#This Row],[time]]-2)*2</f>
        <v>-1.6089000000000002</v>
      </c>
      <c r="X51">
        <v>76.964500000000001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89.146000000000001</v>
      </c>
      <c r="D52">
        <v>2.8546</v>
      </c>
      <c r="E52">
        <f>-(Table134[[#This Row],[time]]-2)*2</f>
        <v>-1.7092000000000001</v>
      </c>
      <c r="F52">
        <v>95.401899999999998</v>
      </c>
      <c r="G52">
        <v>2.8546</v>
      </c>
      <c r="H52">
        <f>-(Table134[[#This Row],[time]]-2)*2</f>
        <v>-1.7092000000000001</v>
      </c>
      <c r="I52">
        <v>89.066699999999997</v>
      </c>
      <c r="J52">
        <v>2.8546</v>
      </c>
      <c r="K52">
        <f>-(Table134[[#This Row],[time]]-2)*2</f>
        <v>-1.7092000000000001</v>
      </c>
      <c r="L52">
        <v>87.436000000000007</v>
      </c>
      <c r="M52">
        <v>2.8546</v>
      </c>
      <c r="N52">
        <f>-(Table134[[#This Row],[time]]-2)*2</f>
        <v>-1.7092000000000001</v>
      </c>
      <c r="O52">
        <v>68.726699999999994</v>
      </c>
      <c r="P52">
        <v>2.8546</v>
      </c>
      <c r="Q52">
        <f>-(Table134[[#This Row],[time]]-2)*2</f>
        <v>-1.7092000000000001</v>
      </c>
      <c r="R52">
        <v>77.876199999999997</v>
      </c>
      <c r="S52">
        <v>2.8546</v>
      </c>
      <c r="T52">
        <f>-(Table134[[#This Row],[time]]-2)*2</f>
        <v>-1.7092000000000001</v>
      </c>
      <c r="U52">
        <v>73.63</v>
      </c>
      <c r="V52">
        <v>2.8546</v>
      </c>
      <c r="W52">
        <f>-(Table134[[#This Row],[time]]-2)*2</f>
        <v>-1.7092000000000001</v>
      </c>
      <c r="X52">
        <v>76.733000000000004</v>
      </c>
    </row>
    <row r="53" spans="1:24" x14ac:dyDescent="0.3">
      <c r="A53">
        <v>2.90442</v>
      </c>
      <c r="B53">
        <f>-(Table134[[#This Row],[time]]-2)*2</f>
        <v>-1.80884</v>
      </c>
      <c r="C53">
        <v>89.440700000000007</v>
      </c>
      <c r="D53">
        <v>2.90442</v>
      </c>
      <c r="E53">
        <f>-(Table134[[#This Row],[time]]-2)*2</f>
        <v>-1.80884</v>
      </c>
      <c r="F53">
        <v>95.867500000000007</v>
      </c>
      <c r="G53">
        <v>2.90442</v>
      </c>
      <c r="H53">
        <f>-(Table134[[#This Row],[time]]-2)*2</f>
        <v>-1.80884</v>
      </c>
      <c r="I53">
        <v>88.47</v>
      </c>
      <c r="J53">
        <v>2.90442</v>
      </c>
      <c r="K53">
        <f>-(Table134[[#This Row],[time]]-2)*2</f>
        <v>-1.80884</v>
      </c>
      <c r="L53">
        <v>87.6023</v>
      </c>
      <c r="M53">
        <v>2.90442</v>
      </c>
      <c r="N53">
        <f>-(Table134[[#This Row],[time]]-2)*2</f>
        <v>-1.80884</v>
      </c>
      <c r="O53">
        <v>67.522199999999998</v>
      </c>
      <c r="P53">
        <v>2.90442</v>
      </c>
      <c r="Q53">
        <f>-(Table134[[#This Row],[time]]-2)*2</f>
        <v>-1.80884</v>
      </c>
      <c r="R53">
        <v>76.037899999999993</v>
      </c>
      <c r="S53">
        <v>2.90442</v>
      </c>
      <c r="T53">
        <f>-(Table134[[#This Row],[time]]-2)*2</f>
        <v>-1.80884</v>
      </c>
      <c r="U53">
        <v>72.965500000000006</v>
      </c>
      <c r="V53">
        <v>2.90442</v>
      </c>
      <c r="W53">
        <f>-(Table134[[#This Row],[time]]-2)*2</f>
        <v>-1.80884</v>
      </c>
      <c r="X53">
        <v>76.472499999999997</v>
      </c>
    </row>
    <row r="54" spans="1:24" x14ac:dyDescent="0.3">
      <c r="A54">
        <v>2.95797</v>
      </c>
      <c r="B54">
        <f>-(Table134[[#This Row],[time]]-2)*2</f>
        <v>-1.91594</v>
      </c>
      <c r="C54">
        <v>89.921599999999998</v>
      </c>
      <c r="D54">
        <v>2.95797</v>
      </c>
      <c r="E54">
        <f>-(Table134[[#This Row],[time]]-2)*2</f>
        <v>-1.91594</v>
      </c>
      <c r="F54">
        <v>96.479900000000001</v>
      </c>
      <c r="G54">
        <v>2.95797</v>
      </c>
      <c r="H54">
        <f>-(Table134[[#This Row],[time]]-2)*2</f>
        <v>-1.91594</v>
      </c>
      <c r="I54">
        <v>88.212100000000007</v>
      </c>
      <c r="J54">
        <v>2.95797</v>
      </c>
      <c r="K54">
        <f>-(Table134[[#This Row],[time]]-2)*2</f>
        <v>-1.91594</v>
      </c>
      <c r="L54">
        <v>87.377200000000002</v>
      </c>
      <c r="M54">
        <v>2.95797</v>
      </c>
      <c r="N54">
        <f>-(Table134[[#This Row],[time]]-2)*2</f>
        <v>-1.91594</v>
      </c>
      <c r="O54">
        <v>66.432599999999994</v>
      </c>
      <c r="P54">
        <v>2.95797</v>
      </c>
      <c r="Q54">
        <f>-(Table134[[#This Row],[time]]-2)*2</f>
        <v>-1.91594</v>
      </c>
      <c r="R54">
        <v>73.190700000000007</v>
      </c>
      <c r="S54">
        <v>2.95797</v>
      </c>
      <c r="T54">
        <f>-(Table134[[#This Row],[time]]-2)*2</f>
        <v>-1.91594</v>
      </c>
      <c r="U54">
        <v>72.396299999999997</v>
      </c>
      <c r="V54">
        <v>2.95797</v>
      </c>
      <c r="W54">
        <f>-(Table134[[#This Row],[time]]-2)*2</f>
        <v>-1.91594</v>
      </c>
      <c r="X54">
        <v>76.2166</v>
      </c>
    </row>
    <row r="55" spans="1:24" x14ac:dyDescent="0.3">
      <c r="A55">
        <v>3</v>
      </c>
      <c r="B55">
        <f>-(Table134[[#This Row],[time]]-2)*2</f>
        <v>-2</v>
      </c>
      <c r="C55">
        <v>90.320400000000006</v>
      </c>
      <c r="D55">
        <v>3</v>
      </c>
      <c r="E55">
        <f>-(Table134[[#This Row],[time]]-2)*2</f>
        <v>-2</v>
      </c>
      <c r="F55">
        <v>96.967200000000005</v>
      </c>
      <c r="G55">
        <v>3</v>
      </c>
      <c r="H55">
        <f>-(Table134[[#This Row],[time]]-2)*2</f>
        <v>-2</v>
      </c>
      <c r="I55">
        <v>87.4268</v>
      </c>
      <c r="J55">
        <v>3</v>
      </c>
      <c r="K55">
        <f>-(Table134[[#This Row],[time]]-2)*2</f>
        <v>-2</v>
      </c>
      <c r="L55">
        <v>87.119699999999995</v>
      </c>
      <c r="M55">
        <v>3</v>
      </c>
      <c r="N55">
        <f>-(Table134[[#This Row],[time]]-2)*2</f>
        <v>-2</v>
      </c>
      <c r="O55">
        <v>65.271699999999996</v>
      </c>
      <c r="P55">
        <v>3</v>
      </c>
      <c r="Q55">
        <f>-(Table134[[#This Row],[time]]-2)*2</f>
        <v>-2</v>
      </c>
      <c r="R55">
        <v>71.275400000000005</v>
      </c>
      <c r="S55">
        <v>3</v>
      </c>
      <c r="T55">
        <f>-(Table134[[#This Row],[time]]-2)*2</f>
        <v>-2</v>
      </c>
      <c r="U55">
        <v>71.828000000000003</v>
      </c>
      <c r="V55">
        <v>3</v>
      </c>
      <c r="W55">
        <f>-(Table134[[#This Row],[time]]-2)*2</f>
        <v>-2</v>
      </c>
      <c r="X55">
        <v>75.809899999999999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D68B01-4CD8-4BFD-8E09-21C7EFE643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922F1F-E43E-469A-B3AE-E7FF4A27E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9862E8-1DC6-429A-870B-0D8F6F7D58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2020-12-29T01:00:32Z</dcterms:created>
  <dcterms:modified xsi:type="dcterms:W3CDTF">2020-12-29T01:15:56Z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